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3\"/>
    </mc:Choice>
  </mc:AlternateContent>
  <xr:revisionPtr revIDLastSave="0" documentId="13_ncr:1_{FF5A2677-1BC8-4D99-929C-7A2D7CC8AF30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6" i="15" l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J37" i="9" l="1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L37" i="9"/>
  <c r="K37" i="10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<sst xmlns="http://schemas.openxmlformats.org/spreadsheetml/2006/main" count="1416" uniqueCount="183">
  <si>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</si>
  <si>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</si>
  <si>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</si>
  <si>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</si>
  <si>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</si>
  <si>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</si>
  <si>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</si>
  <si>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</si>
  <si>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</si>
  <si>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</si>
  <si>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</si>
  <si>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</si>
  <si>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</si>
  <si>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</si>
  <si>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</si>
  <si>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</si>
  <si>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</si>
  <si>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</si>
  <si>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</si>
  <si>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</si>
  <si>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</si>
  <si>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</si>
  <si>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</si>
  <si>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</si>
  <si>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</si>
  <si>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</si>
  <si>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</si>
  <si>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</si>
  <si>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</si>
  <si>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</si>
  <si>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</si>
  <si>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</si>
  <si>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</si>
  <si>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</si>
  <si>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</si>
  <si>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</si>
  <si>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</si>
  <si>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</si>
  <si>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</si>
  <si>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</si>
  <si>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</si>
  <si>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</si>
  <si>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</si>
  <si>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</si>
  <si>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</si>
  <si>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</si>
  <si>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</si>
  <si>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</si>
  <si>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</si>
  <si>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</si>
  <si>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</si>
  <si>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</si>
  <si>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</si>
  <si>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</si>
  <si>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</si>
  <si>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</si>
  <si>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</si>
  <si>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</si>
  <si>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</si>
  <si>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</si>
  <si>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</si>
  <si>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</si>
  <si>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</si>
  <si>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</si>
  <si>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</si>
  <si>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</si>
  <si>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</si>
  <si>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</si>
  <si>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</si>
  <si>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</si>
  <si>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</si>
  <si>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</si>
  <si>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</si>
  <si>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</si>
  <si>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</si>
  <si>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</si>
  <si>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</si>
  <si>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</si>
  <si>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</si>
  <si>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</si>
  <si>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</si>
  <si>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</si>
  <si>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</si>
  <si>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</si>
  <si>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</si>
  <si>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</si>
  <si>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</si>
  <si>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</si>
  <si>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</si>
  <si>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</si>
  <si>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</si>
  <si>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</si>
  <si>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</si>
  <si>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</si>
  <si>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</si>
  <si>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</si>
  <si>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</si>
  <si>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</si>
  <si>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</si>
  <si>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</si>
  <si>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</si>
  <si>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</si>
  <si>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</si>
  <si>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</si>
  <si>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</si>
  <si>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</si>
  <si>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</si>
  <si>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</si>
  <si>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</si>
  <si>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</si>
  <si>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</si>
  <si>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</si>
  <si>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</si>
  <si>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</si>
  <si>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</si>
  <si>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</si>
  <si>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</si>
  <si>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</si>
  <si>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</si>
  <si>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</si>
  <si>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</si>
  <si>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</si>
  <si>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</si>
  <si>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</si>
  <si>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</si>
  <si>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</si>
  <si>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</si>
  <si>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</si>
  <si>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</si>
  <si>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</si>
  <si>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</si>
  <si>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</si>
  <si>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</si>
  <si>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</si>
  <si>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</si>
  <si>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</si>
  <si>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</si>
  <si>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</si>
  <si>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</si>
  <si>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</si>
  <si>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</si>
  <si>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</si>
  <si>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</si>
  <si>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</si>
  <si>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</si>
  <si>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</si>
  <si>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</si>
  <si>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</si>
  <si>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</si>
  <si>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</si>
  <si>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</si>
  <si>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</si>
  <si>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</si>
  <si>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</si>
  <si>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</si>
  <si>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</si>
  <si>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</si>
  <si>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</si>
  <si>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</si>
  <si>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</si>
  <si>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</si>
  <si>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</si>
  <si>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</si>
  <si>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</si>
  <si>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</si>
  <si>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</si>
  <si>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</si>
  <si>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</si>
  <si>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</si>
  <si>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</si>
  <si>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</si>
  <si>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</si>
  <si>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</si>
  <si>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</si>
  <si>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</si>
  <si>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</si>
  <si>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</si>
  <si>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</si>
  <si>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</si>
  <si>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</si>
  <si>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</si>
  <si>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method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</si>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</sst>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6" xfId="0" applyFont="1" applyBorder="1" applyAlignment="1">
      <alignment horizontal="center" vertical="top"/>
    </xf>
    <xf numFmtId="0" fontId="0" fillId="4" borderId="0" xfId="0" applyFill="1"/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D6" sqref="D6:Q6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-27.383695772999999</v>
      </c>
      <c r="E2" s="3">
        <f>LCA_tech_results!D119</f>
        <v>6.461445797999998</v>
      </c>
      <c r="F2" s="4">
        <f>LCA_op_results!F118</f>
        <v>36.922249984000004</v>
      </c>
      <c r="G2" s="4">
        <f>SUM(D2:F2)</f>
        <v>16.000000009000004</v>
      </c>
    </row>
    <row r="3" spans="1:17" x14ac:dyDescent="0.3">
      <c r="C3" t="s">
        <v>170</v>
      </c>
      <c r="D3" s="4">
        <f>Results_split!D39</f>
        <v>-27.383695772999999</v>
      </c>
      <c r="E3" s="4">
        <f>Results_split!H117</f>
        <v>6.461445797999998</v>
      </c>
      <c r="F3" s="4">
        <f>Results_split!I117</f>
        <v>36.922249984000004</v>
      </c>
      <c r="G3" s="4">
        <f>SUM(D3:F3)</f>
        <v>16.000000009000004</v>
      </c>
    </row>
    <row r="6" spans="1:17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</row>
    <row r="7" spans="1:17" x14ac:dyDescent="0.3">
      <c r="C7" t="s">
        <v>174</v>
      </c>
      <c r="D7">
        <f>LCA_res_results!D40</f>
        <v>110.77117755472392</v>
      </c>
      <c r="E7">
        <f>LCA_res_results!E40</f>
        <v>-27.383695772999999</v>
      </c>
      <c r="F7">
        <f>LCA_res_results!F40</f>
        <v>667226.16514076642</v>
      </c>
      <c r="G7">
        <f>LCA_res_results!G40</f>
        <v>2.4178750737499679</v>
      </c>
      <c r="H7">
        <f>LCA_res_results!H40</f>
        <v>44.291334434433438</v>
      </c>
      <c r="I7">
        <f>LCA_res_results!I40</f>
        <v>328.23618861753982</v>
      </c>
      <c r="J7">
        <f>LCA_res_results!J40</f>
        <v>1.7052518729447609E-5</v>
      </c>
      <c r="K7">
        <f>LCA_res_results!K40</f>
        <v>2.6270242114653103E-4</v>
      </c>
      <c r="L7">
        <f>LCA_res_results!L40</f>
        <v>3810.1593048943259</v>
      </c>
      <c r="M7">
        <f>LCA_res_results!M40</f>
        <v>623714.04422224523</v>
      </c>
      <c r="N7">
        <f>LCA_res_results!N40</f>
        <v>0.34759636396097832</v>
      </c>
      <c r="O7">
        <f>LCA_res_results!O40</f>
        <v>7.7586268460793013E-4</v>
      </c>
      <c r="P7">
        <f>LCA_res_results!P40</f>
        <v>78.992172366885697</v>
      </c>
      <c r="Q7">
        <f>LCA_res_results!Q40</f>
        <v>22940.4404943673</v>
      </c>
    </row>
    <row r="8" spans="1:17" x14ac:dyDescent="0.3">
      <c r="C8" t="s">
        <v>175</v>
      </c>
      <c r="D8">
        <f>LCA_tech_results!C119</f>
        <v>82.933638905437604</v>
      </c>
      <c r="E8">
        <f>LCA_tech_results!D119</f>
        <v>6.461445797999998</v>
      </c>
      <c r="F8">
        <f>LCA_tech_results!E119</f>
        <v>792179.362474964</v>
      </c>
      <c r="G8">
        <f>LCA_tech_results!F119</f>
        <v>5.289546363707248</v>
      </c>
      <c r="H8">
        <f>LCA_tech_results!G119</f>
        <v>11.621525746985139</v>
      </c>
      <c r="I8">
        <f>LCA_tech_results!H119</f>
        <v>113.95350456101025</v>
      </c>
      <c r="J8">
        <f>LCA_tech_results!I119</f>
        <v>3.9577707849660604E-5</v>
      </c>
      <c r="K8">
        <f>LCA_tech_results!J119</f>
        <v>7.1321202956477734E-4</v>
      </c>
      <c r="L8">
        <f>LCA_tech_results!K119</f>
        <v>654.43944428128509</v>
      </c>
      <c r="M8">
        <f>LCA_tech_results!L119</f>
        <v>104343.35612446716</v>
      </c>
      <c r="N8">
        <f>LCA_tech_results!M119</f>
        <v>1.5407473077880969</v>
      </c>
      <c r="O8">
        <f>LCA_tech_results!N119</f>
        <v>9.1402773086783249E-4</v>
      </c>
      <c r="P8">
        <f>LCA_tech_results!O119</f>
        <v>37.97037045575911</v>
      </c>
      <c r="Q8">
        <f>LCA_tech_results!P119</f>
        <v>7355.043369638518</v>
      </c>
    </row>
    <row r="9" spans="1:17" ht="15" thickBot="1" x14ac:dyDescent="0.35">
      <c r="C9" t="s">
        <v>176</v>
      </c>
      <c r="D9">
        <f>LCA_op_results!E118</f>
        <v>26.288852088461208</v>
      </c>
      <c r="E9">
        <f>LCA_op_results!F118</f>
        <v>36.922249984000004</v>
      </c>
      <c r="F9">
        <f>LCA_op_results!G118</f>
        <v>309711.24684772984</v>
      </c>
      <c r="G9">
        <f>LCA_op_results!H118</f>
        <v>0.20111306365018811</v>
      </c>
      <c r="H9">
        <f>LCA_op_results!I118</f>
        <v>13.177588476197133</v>
      </c>
      <c r="I9">
        <f>LCA_op_results!J118</f>
        <v>131.38433519227092</v>
      </c>
      <c r="J9">
        <f>LCA_op_results!K118</f>
        <v>2.1728420466529595E-6</v>
      </c>
      <c r="K9">
        <f>LCA_op_results!L118</f>
        <v>2.7254734743311141E-4</v>
      </c>
      <c r="L9">
        <f>LCA_op_results!M118</f>
        <v>43.440171028787283</v>
      </c>
      <c r="M9">
        <f>LCA_op_results!N118</f>
        <v>19738.701187561033</v>
      </c>
      <c r="N9">
        <f>LCA_op_results!O118</f>
        <v>4.4070884203378673E-2</v>
      </c>
      <c r="O9">
        <f>LCA_op_results!P118</f>
        <v>8.8188859802244336E-4</v>
      </c>
      <c r="P9">
        <f>LCA_op_results!Q118</f>
        <v>36.600256044534326</v>
      </c>
      <c r="Q9">
        <f>LCA_op_results!R118</f>
        <v>1679.8195310020608</v>
      </c>
    </row>
    <row r="10" spans="1:17" ht="15" thickBot="1" x14ac:dyDescent="0.35">
      <c r="C10" s="6" t="s">
        <v>177</v>
      </c>
      <c r="D10" s="7">
        <f>SUM(D7:D9)</f>
        <v>219.99366854862271</v>
      </c>
      <c r="E10" s="8">
        <f t="shared" ref="E10:Q10" si="0">SUM(E7:E9)</f>
        <v>16.000000009000004</v>
      </c>
      <c r="F10" s="8">
        <f t="shared" si="0"/>
        <v>1769116.7744634603</v>
      </c>
      <c r="G10" s="8">
        <f t="shared" si="0"/>
        <v>7.908534501107404</v>
      </c>
      <c r="H10" s="8">
        <f t="shared" si="0"/>
        <v>69.09044865761571</v>
      </c>
      <c r="I10" s="8">
        <f t="shared" si="0"/>
        <v>573.574028370821</v>
      </c>
      <c r="J10" s="8">
        <f t="shared" si="0"/>
        <v>5.8803068625761167E-5</v>
      </c>
      <c r="K10" s="8">
        <f t="shared" si="0"/>
        <v>1.2484617981444197E-3</v>
      </c>
      <c r="L10" s="8">
        <f t="shared" si="0"/>
        <v>4508.0389202043989</v>
      </c>
      <c r="M10" s="8">
        <f t="shared" si="0"/>
        <v>747796.10153427348</v>
      </c>
      <c r="N10" s="8">
        <f t="shared" si="0"/>
        <v>1.9324145559524537</v>
      </c>
      <c r="O10" s="8">
        <f t="shared" si="0"/>
        <v>2.5717790134982058E-3</v>
      </c>
      <c r="P10" s="8">
        <f t="shared" si="0"/>
        <v>153.56279886717914</v>
      </c>
      <c r="Q10" s="9">
        <f t="shared" si="0"/>
        <v>31975.303395007879</v>
      </c>
    </row>
    <row r="152" spans="10:12" x14ac:dyDescent="0.3">
      <c r="J152">
        <f>SUM(J3:J150)</f>
        <v>1.1760613725152233E-4</v>
      </c>
      <c r="K152">
        <f>SUM(K3:K150)</f>
        <v>2.4969235962888393E-3</v>
      </c>
      <c r="L152">
        <f t="shared" ref="L152" si="1">SUM(L3:L150)</f>
        <v>9016.0778404087978</v>
      </c>
    </row>
    <row r="153" spans="10:12" x14ac:dyDescent="0.3">
      <c r="J153">
        <f>J152/1000</f>
        <v>1.1760613725152234E-7</v>
      </c>
      <c r="K153">
        <f t="shared" ref="K153:L153" si="2">K152/1000</f>
        <v>2.4969235962888393E-6</v>
      </c>
      <c r="L153">
        <f t="shared" si="2"/>
        <v>9.0160778404087978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1.992507059740407E-6</v>
      </c>
      <c r="D4">
        <f>LCA_tech_data!E3*Mult_tech!E3</f>
        <v>8.3999999999999995E-5</v>
      </c>
      <c r="E4">
        <f>LCA_tech_data!F3*Mult_tech!F3</f>
        <v>1.8297786198682931E-2</v>
      </c>
      <c r="F4">
        <f>LCA_tech_data!G3*Mult_tech!G3</f>
        <v>1.5382542510903886E-7</v>
      </c>
      <c r="G4">
        <f>LCA_tech_data!H3*Mult_tech!H3</f>
        <v>1.7995555311017193E-7</v>
      </c>
      <c r="H4">
        <f>LCA_tech_data!I3*Mult_tech!I3</f>
        <v>2.1885569617341215E-6</v>
      </c>
      <c r="I4">
        <f>LCA_tech_data!J3*Mult_tech!J3</f>
        <v>1.0726970011579938E-12</v>
      </c>
      <c r="J4">
        <f>LCA_tech_data!K3*Mult_tech!K3</f>
        <v>2.3149598529744875E-11</v>
      </c>
      <c r="K4">
        <f>LCA_tech_data!L3*Mult_tech!L3</f>
        <v>9.5769043359270656E-6</v>
      </c>
      <c r="L4">
        <f>LCA_tech_data!M3*Mult_tech!M3</f>
        <v>3.8025601522517064E-3</v>
      </c>
      <c r="M4">
        <f>LCA_tech_data!N3*Mult_tech!N3</f>
        <v>4.6142196283228045E-8</v>
      </c>
      <c r="N4">
        <f>LCA_tech_data!O3*Mult_tech!O3</f>
        <v>1.5991629930517822E-11</v>
      </c>
      <c r="O4">
        <f>LCA_tech_data!P3*Mult_tech!P3</f>
        <v>6.2397614509844582E-7</v>
      </c>
      <c r="P4">
        <f>LCA_tech_data!Q3*Mult_tech!Q3</f>
        <v>7.0497702267645105E-5</v>
      </c>
    </row>
    <row r="5" spans="1:16" x14ac:dyDescent="0.3">
      <c r="B5" t="s">
        <v>145</v>
      </c>
      <c r="C5">
        <f>LCA_tech_data!D4*Mult_tech!D4</f>
        <v>4.032454763760351E-7</v>
      </c>
      <c r="D5">
        <f>LCA_tech_data!E4*Mult_tech!E4</f>
        <v>1.7E-5</v>
      </c>
      <c r="E5">
        <f>LCA_tech_data!F4*Mult_tech!F4</f>
        <v>3.7031233973525007E-3</v>
      </c>
      <c r="F5">
        <f>LCA_tech_data!G4*Mult_tech!G4</f>
        <v>3.1131336033972199E-8</v>
      </c>
      <c r="G5">
        <f>LCA_tech_data!H4*Mult_tech!H4</f>
        <v>3.6419576224677734E-8</v>
      </c>
      <c r="H5">
        <f>LCA_tech_data!I4*Mult_tech!I4</f>
        <v>4.4292224225571467E-7</v>
      </c>
      <c r="I5">
        <f>LCA_tech_data!J4*Mult_tech!J4</f>
        <v>2.1709344071055779E-13</v>
      </c>
      <c r="J5">
        <f>LCA_tech_data!K4*Mult_tech!K4</f>
        <v>4.6850377976877825E-12</v>
      </c>
      <c r="K5">
        <f>LCA_tech_data!L4*Mult_tech!L4</f>
        <v>1.938183020366192E-6</v>
      </c>
      <c r="L5">
        <f>LCA_tech_data!M4*Mult_tech!M4</f>
        <v>7.6956574509855886E-4</v>
      </c>
      <c r="M5">
        <f>LCA_tech_data!N4*Mult_tech!N4</f>
        <v>9.3383016287485422E-9</v>
      </c>
      <c r="N5">
        <f>LCA_tech_data!O4*Mult_tech!O4</f>
        <v>3.2364012954619379E-12</v>
      </c>
      <c r="O5">
        <f>LCA_tech_data!P4*Mult_tech!P4</f>
        <v>1.2628088650801876E-7</v>
      </c>
      <c r="P5">
        <f>LCA_tech_data!Q4*Mult_tech!Q4</f>
        <v>1.4267392125594806E-5</v>
      </c>
    </row>
    <row r="6" spans="1:16" x14ac:dyDescent="0.3">
      <c r="B6" t="s">
        <v>34</v>
      </c>
      <c r="C6">
        <f>LCA_tech_data!D5*Mult_tech!D5</f>
        <v>7.0109929527998344E-5</v>
      </c>
      <c r="D6">
        <f>LCA_tech_data!E5*Mult_tech!E5</f>
        <v>9.0589999999999993E-3</v>
      </c>
      <c r="E6">
        <f>LCA_tech_data!F5*Mult_tech!F5</f>
        <v>0.23310109231821946</v>
      </c>
      <c r="F6">
        <f>LCA_tech_data!G5*Mult_tech!G5</f>
        <v>1.2325684669819039E-6</v>
      </c>
      <c r="G6">
        <f>LCA_tech_data!H5*Mult_tech!H5</f>
        <v>1.9467282218055883E-5</v>
      </c>
      <c r="H6">
        <f>LCA_tech_data!I5*Mult_tech!I5</f>
        <v>2.3991402960443637E-4</v>
      </c>
      <c r="I6">
        <f>LCA_tech_data!J5*Mult_tech!J5</f>
        <v>9.4469468742015183E-12</v>
      </c>
      <c r="J6">
        <f>LCA_tech_data!K5*Mult_tech!K5</f>
        <v>1.122600905581451E-10</v>
      </c>
      <c r="K6">
        <f>LCA_tech_data!L5*Mult_tech!L5</f>
        <v>5.2317535268085692E-4</v>
      </c>
      <c r="L6">
        <f>LCA_tech_data!M5*Mult_tech!M5</f>
        <v>3.7287653043571629E-2</v>
      </c>
      <c r="M6">
        <f>LCA_tech_data!N5*Mult_tech!N5</f>
        <v>1.5082872455378989E-7</v>
      </c>
      <c r="N6">
        <f>LCA_tech_data!O5*Mult_tech!O5</f>
        <v>5.1636500957306442E-10</v>
      </c>
      <c r="O6">
        <f>LCA_tech_data!P5*Mult_tech!P5</f>
        <v>4.0074120289492908E-5</v>
      </c>
      <c r="P6">
        <f>LCA_tech_data!Q5*Mult_tech!Q5</f>
        <v>4.7301921546882191E-3</v>
      </c>
    </row>
    <row r="7" spans="1:16" x14ac:dyDescent="0.3">
      <c r="B7" t="s">
        <v>35</v>
      </c>
      <c r="C7">
        <f>LCA_tech_data!D6*Mult_tech!D6</f>
        <v>1.1860161069883397E-7</v>
      </c>
      <c r="D7">
        <f>LCA_tech_data!E6*Mult_tech!E6</f>
        <v>5.0000000000000004E-6</v>
      </c>
      <c r="E7">
        <f>LCA_tech_data!F6*Mult_tech!F6</f>
        <v>1.0891539403977948E-3</v>
      </c>
      <c r="F7">
        <f>LCA_tech_data!G6*Mult_tech!G6</f>
        <v>9.1562753041094791E-9</v>
      </c>
      <c r="G7">
        <f>LCA_tech_data!H6*Mult_tech!H6</f>
        <v>1.0711640066081687E-8</v>
      </c>
      <c r="H7">
        <f>LCA_tech_data!I6*Mult_tech!I6</f>
        <v>1.3027124772226921E-7</v>
      </c>
      <c r="I7">
        <f>LCA_tech_data!J6*Mult_tech!J6</f>
        <v>6.3851011973689048E-14</v>
      </c>
      <c r="J7">
        <f>LCA_tech_data!K6*Mult_tech!K6</f>
        <v>1.3779522934370459E-12</v>
      </c>
      <c r="K7">
        <f>LCA_tech_data!L6*Mult_tech!L6</f>
        <v>5.7005382951946928E-7</v>
      </c>
      <c r="L7">
        <f>LCA_tech_data!M6*Mult_tech!M6</f>
        <v>2.263428662054588E-4</v>
      </c>
      <c r="M7">
        <f>LCA_tech_data!N6*Mult_tech!N6</f>
        <v>2.7465593025730994E-9</v>
      </c>
      <c r="N7">
        <f>LCA_tech_data!O6*Mult_tech!O6</f>
        <v>9.518827339593953E-13</v>
      </c>
      <c r="O7">
        <f>LCA_tech_data!P6*Mult_tech!P6</f>
        <v>3.7141437208240878E-8</v>
      </c>
      <c r="P7">
        <f>LCA_tech_data!Q6*Mult_tech!Q6</f>
        <v>4.1962918016455435E-6</v>
      </c>
    </row>
    <row r="8" spans="1:16" x14ac:dyDescent="0.3">
      <c r="B8" t="s">
        <v>36</v>
      </c>
      <c r="C8">
        <f>LCA_tech_data!D7*Mult_tech!D7</f>
        <v>9.9245427589833388E-9</v>
      </c>
      <c r="D8">
        <f>LCA_tech_data!E7*Mult_tech!E7</f>
        <v>1.9999999999999999E-6</v>
      </c>
      <c r="E8">
        <f>LCA_tech_data!F7*Mult_tech!F7</f>
        <v>5.8794299118539907E-5</v>
      </c>
      <c r="F8">
        <f>LCA_tech_data!G7*Mult_tech!G7</f>
        <v>3.7270435623120827E-10</v>
      </c>
      <c r="G8">
        <f>LCA_tech_data!H7*Mult_tech!H7</f>
        <v>2.6273486373974737E-9</v>
      </c>
      <c r="H8">
        <f>LCA_tech_data!I7*Mult_tech!I7</f>
        <v>2.7327649751146914E-8</v>
      </c>
      <c r="I8">
        <f>LCA_tech_data!J7*Mult_tech!J7</f>
        <v>5.8805201116587981E-15</v>
      </c>
      <c r="J8">
        <f>LCA_tech_data!K7*Mult_tech!K7</f>
        <v>5.3381467641999342E-14</v>
      </c>
      <c r="K8">
        <f>LCA_tech_data!L7*Mult_tech!L7</f>
        <v>9.3657513154869358E-8</v>
      </c>
      <c r="L8">
        <f>LCA_tech_data!M7*Mult_tech!M7</f>
        <v>3.0235505550142576E-5</v>
      </c>
      <c r="M8">
        <f>LCA_tech_data!N7*Mult_tech!N7</f>
        <v>5.1970463963216279E-11</v>
      </c>
      <c r="N8">
        <f>LCA_tech_data!O7*Mult_tech!O7</f>
        <v>2.0426375919558557E-13</v>
      </c>
      <c r="O8">
        <f>LCA_tech_data!P7*Mult_tech!P7</f>
        <v>8.0608152243009063E-9</v>
      </c>
      <c r="P8">
        <f>LCA_tech_data!Q7*Mult_tech!Q7</f>
        <v>9.3136047300112123E-7</v>
      </c>
    </row>
    <row r="9" spans="1:16" x14ac:dyDescent="0.3">
      <c r="B9" t="s">
        <v>37</v>
      </c>
      <c r="C9">
        <f>LCA_tech_data!D8*Mult_tech!D8</f>
        <v>0.50366787503396981</v>
      </c>
      <c r="D9">
        <f>LCA_tech_data!E8*Mult_tech!E8</f>
        <v>26.154315</v>
      </c>
      <c r="E9">
        <f>LCA_tech_data!F8*Mult_tech!F8</f>
        <v>3390.5918168855424</v>
      </c>
      <c r="F9">
        <f>LCA_tech_data!G8*Mult_tech!G8</f>
        <v>2.7504455674021058E-2</v>
      </c>
      <c r="G9">
        <f>LCA_tech_data!H8*Mult_tech!H8</f>
        <v>4.9533353420777262E-2</v>
      </c>
      <c r="H9">
        <f>LCA_tech_data!I8*Mult_tech!I8</f>
        <v>0.48695498286651928</v>
      </c>
      <c r="I9">
        <f>LCA_tech_data!J8*Mult_tech!J8</f>
        <v>3.565078873586469E-7</v>
      </c>
      <c r="J9">
        <f>LCA_tech_data!K8*Mult_tech!K8</f>
        <v>4.7188121865884672E-6</v>
      </c>
      <c r="K9">
        <f>LCA_tech_data!L8*Mult_tech!L8</f>
        <v>7.2978042019718572</v>
      </c>
      <c r="L9">
        <f>LCA_tech_data!M8*Mult_tech!M8</f>
        <v>384.20293732289201</v>
      </c>
      <c r="M9">
        <f>LCA_tech_data!N8*Mult_tech!N8</f>
        <v>1.0497252890841165E-2</v>
      </c>
      <c r="N9">
        <f>LCA_tech_data!O8*Mult_tech!O8</f>
        <v>3.7772270402302403E-6</v>
      </c>
      <c r="O9">
        <f>LCA_tech_data!P8*Mult_tech!P8</f>
        <v>0.1383451848651629</v>
      </c>
      <c r="P9">
        <f>LCA_tech_data!Q8*Mult_tech!Q8</f>
        <v>125.72095396595125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0.11648562427124425</v>
      </c>
      <c r="D11">
        <f>LCA_tech_data!E10*Mult_tech!E10</f>
        <v>10.013763999999998</v>
      </c>
      <c r="E11">
        <f>LCA_tech_data!F10*Mult_tech!F10</f>
        <v>628.70476241448455</v>
      </c>
      <c r="F11">
        <f>LCA_tech_data!G10*Mult_tech!G10</f>
        <v>5.0509791835121019E-3</v>
      </c>
      <c r="G11">
        <f>LCA_tech_data!H10*Mult_tech!H10</f>
        <v>2.7308197493869469E-2</v>
      </c>
      <c r="H11">
        <f>LCA_tech_data!I10*Mult_tech!I10</f>
        <v>0.28534539939972897</v>
      </c>
      <c r="I11">
        <f>LCA_tech_data!J10*Mult_tech!J10</f>
        <v>4.3994953219517071E-8</v>
      </c>
      <c r="J11">
        <f>LCA_tech_data!K10*Mult_tech!K10</f>
        <v>7.4174977369626538E-7</v>
      </c>
      <c r="K11">
        <f>LCA_tech_data!L10*Mult_tech!L10</f>
        <v>0.64749368555578735</v>
      </c>
      <c r="L11">
        <f>LCA_tech_data!M10*Mult_tech!M10</f>
        <v>1608.2209734413777</v>
      </c>
      <c r="M11">
        <f>LCA_tech_data!N10*Mult_tech!N10</f>
        <v>8.4874996246842884E-4</v>
      </c>
      <c r="N11">
        <f>LCA_tech_data!O10*Mult_tech!O10</f>
        <v>2.2965031634015251E-6</v>
      </c>
      <c r="O11">
        <f>LCA_tech_data!P10*Mult_tech!P10</f>
        <v>8.4396413721040175E-2</v>
      </c>
      <c r="P11">
        <f>LCA_tech_data!Q10*Mult_tech!Q10</f>
        <v>4.5963716868899036</v>
      </c>
    </row>
    <row r="12" spans="1:16" x14ac:dyDescent="0.3">
      <c r="B12" t="s">
        <v>40</v>
      </c>
      <c r="C12">
        <f>LCA_tech_data!D11*Mult_tech!D11</f>
        <v>4.03245476376035E-7</v>
      </c>
      <c r="D12">
        <f>LCA_tech_data!E11*Mult_tech!E11</f>
        <v>1.7E-5</v>
      </c>
      <c r="E12">
        <f>LCA_tech_data!F11*Mult_tech!F11</f>
        <v>3.7031233973525007E-3</v>
      </c>
      <c r="F12">
        <f>LCA_tech_data!G11*Mult_tech!G11</f>
        <v>3.1131336033972199E-8</v>
      </c>
      <c r="G12">
        <f>LCA_tech_data!H11*Mult_tech!H11</f>
        <v>3.6419576224677695E-8</v>
      </c>
      <c r="H12">
        <f>LCA_tech_data!I11*Mult_tech!I11</f>
        <v>4.4292224225571499E-7</v>
      </c>
      <c r="I12">
        <f>LCA_tech_data!J11*Mult_tech!J11</f>
        <v>2.1709344071055827E-13</v>
      </c>
      <c r="J12">
        <f>LCA_tech_data!K11*Mult_tech!K11</f>
        <v>4.685037797687856E-12</v>
      </c>
      <c r="K12">
        <f>LCA_tech_data!L11*Mult_tech!L11</f>
        <v>1.9381830203661928E-6</v>
      </c>
      <c r="L12">
        <f>LCA_tech_data!M11*Mult_tech!M11</f>
        <v>7.6956574509855896E-4</v>
      </c>
      <c r="M12">
        <f>LCA_tech_data!N11*Mult_tech!N11</f>
        <v>9.3383016287485439E-9</v>
      </c>
      <c r="N12">
        <f>LCA_tech_data!O11*Mult_tech!O11</f>
        <v>3.2364012954619391E-12</v>
      </c>
      <c r="O12">
        <f>LCA_tech_data!P11*Mult_tech!P11</f>
        <v>1.2628088650801886E-7</v>
      </c>
      <c r="P12">
        <f>LCA_tech_data!Q11*Mult_tech!Q11</f>
        <v>1.4267392125594804E-5</v>
      </c>
    </row>
    <row r="13" spans="1:16" x14ac:dyDescent="0.3">
      <c r="B13" t="s">
        <v>41</v>
      </c>
      <c r="C13">
        <f>LCA_tech_data!D12*Mult_tech!D12</f>
        <v>4.0790761250555275E-7</v>
      </c>
      <c r="D13">
        <f>LCA_tech_data!E12*Mult_tech!E12</f>
        <v>5.3999999999999998E-5</v>
      </c>
      <c r="E13">
        <f>LCA_tech_data!F12*Mult_tech!F12</f>
        <v>2.954213613466481E-3</v>
      </c>
      <c r="F13">
        <f>LCA_tech_data!G12*Mult_tech!G12</f>
        <v>2.3838229908937856E-8</v>
      </c>
      <c r="G13">
        <f>LCA_tech_data!H12*Mult_tech!H12</f>
        <v>9.0360405894113788E-8</v>
      </c>
      <c r="H13">
        <f>LCA_tech_data!I12*Mult_tech!I12</f>
        <v>9.3075267715278009E-7</v>
      </c>
      <c r="I13">
        <f>LCA_tech_data!J12*Mult_tech!J12</f>
        <v>4.8447721837198157E-13</v>
      </c>
      <c r="J13">
        <f>LCA_tech_data!K12*Mult_tech!K12</f>
        <v>6.9614806927949204E-12</v>
      </c>
      <c r="K13">
        <f>LCA_tech_data!L12*Mult_tech!L12</f>
        <v>2.7528976795618049E-6</v>
      </c>
      <c r="L13">
        <f>LCA_tech_data!M12*Mult_tech!M12</f>
        <v>2.2861303639923809E-3</v>
      </c>
      <c r="M13">
        <f>LCA_tech_data!N12*Mult_tech!N12</f>
        <v>3.7745594428672969E-9</v>
      </c>
      <c r="N13">
        <f>LCA_tech_data!O12*Mult_tech!O12</f>
        <v>1.1156949121950646E-11</v>
      </c>
      <c r="O13">
        <f>LCA_tech_data!P12*Mult_tech!P12</f>
        <v>3.1527898172319118E-7</v>
      </c>
      <c r="P13">
        <f>LCA_tech_data!Q12*Mult_tech!Q12</f>
        <v>2.4477318901494695E-5</v>
      </c>
    </row>
    <row r="14" spans="1:16" x14ac:dyDescent="0.3">
      <c r="B14" t="s">
        <v>42</v>
      </c>
      <c r="C14">
        <f>LCA_tech_data!D13*Mult_tech!D13</f>
        <v>1.6040090779660171E-7</v>
      </c>
      <c r="D14">
        <f>LCA_tech_data!E13*Mult_tech!E13</f>
        <v>1.8E-5</v>
      </c>
      <c r="E14">
        <f>LCA_tech_data!F13*Mult_tech!F13</f>
        <v>9.656746431470697E-4</v>
      </c>
      <c r="F14">
        <f>LCA_tech_data!G13*Mult_tech!G13</f>
        <v>8.7442471191155233E-9</v>
      </c>
      <c r="G14">
        <f>LCA_tech_data!H13*Mult_tech!H13</f>
        <v>2.5934419763637862E-8</v>
      </c>
      <c r="H14">
        <f>LCA_tech_data!I13*Mult_tech!I13</f>
        <v>2.2402154006097339E-7</v>
      </c>
      <c r="I14">
        <f>LCA_tech_data!J13*Mult_tech!J13</f>
        <v>9.778688447203143E-14</v>
      </c>
      <c r="J14">
        <f>LCA_tech_data!K13*Mult_tech!K13</f>
        <v>1.0877512795764624E-12</v>
      </c>
      <c r="K14">
        <f>LCA_tech_data!L13*Mult_tech!L13</f>
        <v>6.9232988713170411E-7</v>
      </c>
      <c r="L14">
        <f>LCA_tech_data!M13*Mult_tech!M13</f>
        <v>2.3472058657097368E-4</v>
      </c>
      <c r="M14">
        <f>LCA_tech_data!N13*Mult_tech!N13</f>
        <v>8.8447602825519911E-10</v>
      </c>
      <c r="N14">
        <f>LCA_tech_data!O13*Mult_tech!O13</f>
        <v>2.3705508270136326E-12</v>
      </c>
      <c r="O14">
        <f>LCA_tech_data!P13*Mult_tech!P13</f>
        <v>4.0691487863855881E-7</v>
      </c>
      <c r="P14">
        <f>LCA_tech_data!Q13*Mult_tech!Q13</f>
        <v>9.7289235141212203E-6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0.1632871082645245</v>
      </c>
      <c r="D16">
        <f>LCA_tech_data!E15*Mult_tech!E15</f>
        <v>18.323886000000002</v>
      </c>
      <c r="E16">
        <f>LCA_tech_data!F15*Mult_tech!F15</f>
        <v>983.05067078431046</v>
      </c>
      <c r="F16">
        <f>LCA_tech_data!G15*Mult_tech!G15</f>
        <v>8.90158818702785E-3</v>
      </c>
      <c r="G16">
        <f>LCA_tech_data!H15*Mult_tech!H15</f>
        <v>2.6401075068058177E-2</v>
      </c>
      <c r="H16">
        <f>LCA_tech_data!I15*Mult_tech!I15</f>
        <v>0.22805250897898388</v>
      </c>
      <c r="I16">
        <f>LCA_tech_data!J15*Mult_tech!J15</f>
        <v>9.954642907559301E-8</v>
      </c>
      <c r="J16">
        <f>LCA_tech_data!K15*Mult_tech!K15</f>
        <v>1.1073239135174014E-6</v>
      </c>
      <c r="K16">
        <f>LCA_tech_data!L15*Mult_tech!L15</f>
        <v>0.704787440344123</v>
      </c>
      <c r="L16">
        <f>LCA_tech_data!M15*Mult_tech!M15</f>
        <v>238.94407056553626</v>
      </c>
      <c r="M16">
        <f>LCA_tech_data!N15*Mult_tech!N15</f>
        <v>9.0039099508228051E-4</v>
      </c>
      <c r="N16">
        <f>LCA_tech_data!O15*Mult_tech!O15</f>
        <v>2.413205728411307E-6</v>
      </c>
      <c r="O16">
        <f>LCA_tech_data!P15*Mult_tech!P15</f>
        <v>0.41423676932648817</v>
      </c>
      <c r="P16">
        <f>LCA_tech_data!Q15*Mult_tech!Q15</f>
        <v>9.9039825208598131</v>
      </c>
    </row>
    <row r="17" spans="2:16" x14ac:dyDescent="0.3">
      <c r="B17" t="s">
        <v>45</v>
      </c>
      <c r="C17">
        <f>LCA_tech_data!D16*Mult_tech!D16</f>
        <v>3.1006034025125986E-8</v>
      </c>
      <c r="D17">
        <f>LCA_tech_data!E16*Mult_tech!E16</f>
        <v>3.0000000000000001E-6</v>
      </c>
      <c r="E17">
        <f>LCA_tech_data!F16*Mult_tech!F16</f>
        <v>3.2618806452409759E-4</v>
      </c>
      <c r="F17">
        <f>LCA_tech_data!G16*Mult_tech!G16</f>
        <v>2.2062136284744265E-9</v>
      </c>
      <c r="G17">
        <f>LCA_tech_data!H16*Mult_tech!H16</f>
        <v>4.9406929944116339E-9</v>
      </c>
      <c r="H17">
        <f>LCA_tech_data!I16*Mult_tech!I16</f>
        <v>4.6224177242821222E-8</v>
      </c>
      <c r="I17">
        <f>LCA_tech_data!J16*Mult_tech!J16</f>
        <v>1.437686727891005E-14</v>
      </c>
      <c r="J17">
        <f>LCA_tech_data!K16*Mult_tech!K16</f>
        <v>2.4142733408454509E-13</v>
      </c>
      <c r="K17">
        <f>LCA_tech_data!L16*Mult_tech!L16</f>
        <v>1.8188054444539263E-7</v>
      </c>
      <c r="L17">
        <f>LCA_tech_data!M16*Mult_tech!M16</f>
        <v>7.8203347769316013E-5</v>
      </c>
      <c r="M17">
        <f>LCA_tech_data!N16*Mult_tech!N16</f>
        <v>6.4277849130613103E-10</v>
      </c>
      <c r="N17">
        <f>LCA_tech_data!O16*Mult_tech!O16</f>
        <v>2.8924516533917001E-13</v>
      </c>
      <c r="O17">
        <f>LCA_tech_data!P16*Mult_tech!P16</f>
        <v>1.5212597858424815E-8</v>
      </c>
      <c r="P17">
        <f>LCA_tech_data!Q16*Mult_tech!Q16</f>
        <v>3.3724901171735489E-6</v>
      </c>
    </row>
    <row r="18" spans="2:16" x14ac:dyDescent="0.3">
      <c r="B18" t="s">
        <v>46</v>
      </c>
      <c r="C18">
        <f>LCA_tech_data!D17*Mult_tech!D17</f>
        <v>1.050569093342778E-8</v>
      </c>
      <c r="D18">
        <f>LCA_tech_data!E17*Mult_tech!E17</f>
        <v>9.9999999999999995E-7</v>
      </c>
      <c r="E18">
        <f>LCA_tech_data!F17*Mult_tech!F17</f>
        <v>1.1166003858801916E-4</v>
      </c>
      <c r="F18">
        <f>LCA_tech_data!G17*Mult_tech!G17</f>
        <v>7.5556240046151029E-10</v>
      </c>
      <c r="G18">
        <f>LCA_tech_data!H17*Mult_tech!H17</f>
        <v>1.6832171031202264E-9</v>
      </c>
      <c r="H18">
        <f>LCA_tech_data!I17*Mult_tech!I17</f>
        <v>1.555636862627776E-8</v>
      </c>
      <c r="I18">
        <f>LCA_tech_data!J17*Mult_tech!J17</f>
        <v>4.5085944160182926E-15</v>
      </c>
      <c r="J18">
        <f>LCA_tech_data!K17*Mult_tech!K17</f>
        <v>8.233931779793655E-14</v>
      </c>
      <c r="K18">
        <f>LCA_tech_data!L17*Mult_tech!L17</f>
        <v>6.173535097273248E-8</v>
      </c>
      <c r="L18">
        <f>LCA_tech_data!M17*Mult_tech!M17</f>
        <v>2.6192043008954819E-5</v>
      </c>
      <c r="M18">
        <f>LCA_tech_data!N17*Mult_tech!N17</f>
        <v>2.2643924077507156E-10</v>
      </c>
      <c r="N18">
        <f>LCA_tech_data!O17*Mult_tech!O17</f>
        <v>9.7407406695522238E-14</v>
      </c>
      <c r="O18">
        <f>LCA_tech_data!P17*Mult_tech!P17</f>
        <v>5.1054930357917635E-9</v>
      </c>
      <c r="P18">
        <f>LCA_tech_data!Q17*Mult_tech!Q17</f>
        <v>1.1465935186337519E-6</v>
      </c>
    </row>
    <row r="19" spans="2:16" x14ac:dyDescent="0.3">
      <c r="B19" t="s">
        <v>48</v>
      </c>
      <c r="C19">
        <f>LCA_tech_data!D18*Mult_tech!D18</f>
        <v>1.9451181965801689</v>
      </c>
      <c r="D19">
        <f>LCA_tech_data!E18*Mult_tech!E18</f>
        <v>92.469284999999999</v>
      </c>
      <c r="E19">
        <f>LCA_tech_data!F18*Mult_tech!F18</f>
        <v>24722.98875833983</v>
      </c>
      <c r="F19">
        <f>LCA_tech_data!G18*Mult_tech!G18</f>
        <v>8.0427467455870469E-2</v>
      </c>
      <c r="G19">
        <f>LCA_tech_data!H18*Mult_tech!H18</f>
        <v>0.22190629481183247</v>
      </c>
      <c r="H19">
        <f>LCA_tech_data!I18*Mult_tech!I18</f>
        <v>2.5837574864883948</v>
      </c>
      <c r="I19">
        <f>LCA_tech_data!J18*Mult_tech!J18</f>
        <v>4.3998357733038928E-7</v>
      </c>
      <c r="J19">
        <f>LCA_tech_data!K18*Mult_tech!K18</f>
        <v>7.6489508251687016E-6</v>
      </c>
      <c r="K19">
        <f>LCA_tech_data!L18*Mult_tech!L18</f>
        <v>6.631765665427662</v>
      </c>
      <c r="L19">
        <f>LCA_tech_data!M18*Mult_tech!M18</f>
        <v>2305.8144604659969</v>
      </c>
      <c r="M19">
        <f>LCA_tech_data!N18*Mult_tech!N18</f>
        <v>2.0953350403134514E-2</v>
      </c>
      <c r="N19">
        <f>LCA_tech_data!O18*Mult_tech!O18</f>
        <v>1.2040791183042982E-5</v>
      </c>
      <c r="O19">
        <f>LCA_tech_data!P18*Mult_tech!P18</f>
        <v>0.72518839466848428</v>
      </c>
      <c r="P19">
        <f>LCA_tech_data!Q18*Mult_tech!Q18</f>
        <v>104.68542219847862</v>
      </c>
    </row>
    <row r="20" spans="2:16" x14ac:dyDescent="0.3">
      <c r="B20" t="s">
        <v>47</v>
      </c>
      <c r="C20">
        <f>LCA_tech_data!D19*Mult_tech!D19</f>
        <v>1.4724702776777373E-7</v>
      </c>
      <c r="D20">
        <f>LCA_tech_data!E19*Mult_tech!E19</f>
        <v>6.9999999999999999E-6</v>
      </c>
      <c r="E20">
        <f>LCA_tech_data!F19*Mult_tech!F19</f>
        <v>1.8715503348855657E-3</v>
      </c>
      <c r="F20">
        <f>LCA_tech_data!G19*Mult_tech!G19</f>
        <v>6.0884246286871722E-9</v>
      </c>
      <c r="G20">
        <f>LCA_tech_data!H19*Mult_tech!H19</f>
        <v>1.6798486802215758E-8</v>
      </c>
      <c r="H20">
        <f>LCA_tech_data!I19*Mult_tech!I19</f>
        <v>1.9559254086823277E-7</v>
      </c>
      <c r="I20">
        <f>LCA_tech_data!J19*Mult_tech!J19</f>
        <v>3.3307114262997979E-14</v>
      </c>
      <c r="J20">
        <f>LCA_tech_data!K19*Mult_tech!K19</f>
        <v>5.7903179175853817E-13</v>
      </c>
      <c r="K20">
        <f>LCA_tech_data!L19*Mult_tech!L19</f>
        <v>5.0203004876693525E-7</v>
      </c>
      <c r="L20">
        <f>LCA_tech_data!M19*Mult_tech!M19</f>
        <v>1.7455202798704434E-4</v>
      </c>
      <c r="M20">
        <f>LCA_tech_data!N19*Mult_tech!N19</f>
        <v>1.5861856488015625E-9</v>
      </c>
      <c r="N20">
        <f>LCA_tech_data!O19*Mult_tech!O19</f>
        <v>9.1149767494472226E-13</v>
      </c>
      <c r="O20">
        <f>LCA_tech_data!P19*Mult_tech!P19</f>
        <v>5.4897350646535118E-8</v>
      </c>
      <c r="P20">
        <f>LCA_tech_data!Q19*Mult_tech!Q19</f>
        <v>7.9247715107708501E-6</v>
      </c>
    </row>
    <row r="21" spans="2:16" x14ac:dyDescent="0.3">
      <c r="B21" t="s">
        <v>49</v>
      </c>
      <c r="C21">
        <f>LCA_tech_data!D20*Mult_tech!D20</f>
        <v>2.1390740402882228E-8</v>
      </c>
      <c r="D21">
        <f>LCA_tech_data!E20*Mult_tech!E20</f>
        <v>1.9999999999999999E-6</v>
      </c>
      <c r="E21">
        <f>LCA_tech_data!F20*Mult_tech!F20</f>
        <v>2.3054518016087086E-4</v>
      </c>
      <c r="F21">
        <f>LCA_tech_data!G20*Mult_tech!G20</f>
        <v>1.5821403492629473E-9</v>
      </c>
      <c r="G21">
        <f>LCA_tech_data!H20*Mult_tech!H20</f>
        <v>3.3952588682350421E-9</v>
      </c>
      <c r="H21">
        <f>LCA_tech_data!I20*Mult_tech!I20</f>
        <v>3.1496495244290319E-8</v>
      </c>
      <c r="I21">
        <f>LCA_tech_data!J20*Mult_tech!J20</f>
        <v>9.0523804766215601E-15</v>
      </c>
      <c r="J21">
        <f>LCA_tech_data!K20*Mult_tech!K20</f>
        <v>1.6918231413083688E-13</v>
      </c>
      <c r="K21">
        <f>LCA_tech_data!L20*Mult_tech!L20</f>
        <v>1.2741634031914309E-7</v>
      </c>
      <c r="L21">
        <f>LCA_tech_data!M20*Mult_tech!M20</f>
        <v>5.231900677297408E-5</v>
      </c>
      <c r="M21">
        <f>LCA_tech_data!N20*Mult_tech!N20</f>
        <v>4.6881776598663044E-10</v>
      </c>
      <c r="N21">
        <f>LCA_tech_data!O20*Mult_tech!O20</f>
        <v>1.9638576127386086E-13</v>
      </c>
      <c r="O21">
        <f>LCA_tech_data!P20*Mult_tech!P20</f>
        <v>1.0296453312155019E-8</v>
      </c>
      <c r="P21">
        <f>LCA_tech_data!Q20*Mult_tech!Q20</f>
        <v>2.3116021634252558E-6</v>
      </c>
    </row>
    <row r="22" spans="2:16" x14ac:dyDescent="0.3">
      <c r="B22" t="s">
        <v>50</v>
      </c>
      <c r="C22">
        <f>LCA_tech_data!D21*Mult_tech!D21</f>
        <v>42.528699767885314</v>
      </c>
      <c r="D22">
        <f>LCA_tech_data!E21*Mult_tech!E21</f>
        <v>3497.0915540000001</v>
      </c>
      <c r="E22">
        <f>LCA_tech_data!F21*Mult_tech!F21</f>
        <v>408491.202377735</v>
      </c>
      <c r="F22">
        <f>LCA_tech_data!G21*Mult_tech!G21</f>
        <v>3.2187385065805039</v>
      </c>
      <c r="G22">
        <f>LCA_tech_data!H21*Mult_tech!H21</f>
        <v>5.8389875467926347</v>
      </c>
      <c r="H22">
        <f>LCA_tech_data!I21*Mult_tech!I21</f>
        <v>54.055646110004261</v>
      </c>
      <c r="I22">
        <f>LCA_tech_data!J21*Mult_tech!J21</f>
        <v>2.1287802910623812E-5</v>
      </c>
      <c r="J22">
        <f>LCA_tech_data!K21*Mult_tech!K21</f>
        <v>4.2867231600058584E-4</v>
      </c>
      <c r="K22">
        <f>LCA_tech_data!L21*Mult_tech!L21</f>
        <v>410.57483172623802</v>
      </c>
      <c r="L22">
        <f>LCA_tech_data!M21*Mult_tech!M21</f>
        <v>45934.390882057196</v>
      </c>
      <c r="M22">
        <f>LCA_tech_data!N21*Mult_tech!N21</f>
        <v>1.0358512349288367</v>
      </c>
      <c r="N22">
        <f>LCA_tech_data!O21*Mult_tech!O21</f>
        <v>4.9118702195346956E-4</v>
      </c>
      <c r="O22">
        <f>LCA_tech_data!P21*Mult_tech!P21</f>
        <v>19.423079972754625</v>
      </c>
      <c r="P22">
        <f>LCA_tech_data!Q21*Mult_tech!Q21</f>
        <v>4535.1762473123463</v>
      </c>
    </row>
    <row r="23" spans="2:16" x14ac:dyDescent="0.3">
      <c r="B23" t="s">
        <v>51</v>
      </c>
      <c r="C23">
        <f>LCA_tech_data!D22*Mult_tech!D22</f>
        <v>8.2057579755396404E-9</v>
      </c>
      <c r="D23">
        <f>LCA_tech_data!E22*Mult_tech!E22</f>
        <v>9.9999999999999995E-7</v>
      </c>
      <c r="E23">
        <f>LCA_tech_data!F22*Mult_tech!F22</f>
        <v>9.1828898618299295E-5</v>
      </c>
      <c r="F23">
        <f>LCA_tech_data!G22*Mult_tech!G22</f>
        <v>6.3008199203196042E-10</v>
      </c>
      <c r="G23">
        <f>LCA_tech_data!H22*Mult_tech!H22</f>
        <v>1.4005625476875709E-9</v>
      </c>
      <c r="H23">
        <f>LCA_tech_data!I22*Mult_tech!I22</f>
        <v>1.2874401056229292E-8</v>
      </c>
      <c r="I23">
        <f>LCA_tech_data!J22*Mult_tech!J22</f>
        <v>4.4009729820683141E-15</v>
      </c>
      <c r="J23">
        <f>LCA_tech_data!K22*Mult_tech!K22</f>
        <v>6.7581085775679078E-14</v>
      </c>
      <c r="K23">
        <f>LCA_tech_data!L22*Mult_tech!L22</f>
        <v>7.0663217377903996E-8</v>
      </c>
      <c r="L23">
        <f>LCA_tech_data!M22*Mult_tech!M22</f>
        <v>9.8262612090399381E-6</v>
      </c>
      <c r="M23">
        <f>LCA_tech_data!N22*Mult_tech!N22</f>
        <v>1.7878623875573604E-10</v>
      </c>
      <c r="N23">
        <f>LCA_tech_data!O22*Mult_tech!O22</f>
        <v>1.2237628184474112E-13</v>
      </c>
      <c r="O23">
        <f>LCA_tech_data!P22*Mult_tech!P22</f>
        <v>5.4563005505107435E-9</v>
      </c>
      <c r="P23">
        <f>LCA_tech_data!Q22*Mult_tech!Q22</f>
        <v>6.409248009717984E-7</v>
      </c>
    </row>
    <row r="24" spans="2:16" x14ac:dyDescent="0.3">
      <c r="B24" t="s">
        <v>52</v>
      </c>
      <c r="C24">
        <f>LCA_tech_data!D23*Mult_tech!D23</f>
        <v>1.3610564514427425E-7</v>
      </c>
      <c r="D24">
        <f>LCA_tech_data!E23*Mult_tech!E23</f>
        <v>3.0000000000000001E-6</v>
      </c>
      <c r="E24">
        <f>LCA_tech_data!F23*Mult_tech!F23</f>
        <v>1.8942380584906536E-3</v>
      </c>
      <c r="F24">
        <f>LCA_tech_data!G23*Mult_tech!G23</f>
        <v>2.6694522035560722E-9</v>
      </c>
      <c r="G24">
        <f>LCA_tech_data!H23*Mult_tech!H23</f>
        <v>1.2477307144636789E-8</v>
      </c>
      <c r="H24">
        <f>LCA_tech_data!I23*Mult_tech!I23</f>
        <v>1.7475654345797586E-7</v>
      </c>
      <c r="I24">
        <f>LCA_tech_data!J23*Mult_tech!J23</f>
        <v>1.4088060831399652E-14</v>
      </c>
      <c r="J24">
        <f>LCA_tech_data!K23*Mult_tech!K23</f>
        <v>1.6319039015470158E-13</v>
      </c>
      <c r="K24">
        <f>LCA_tech_data!L23*Mult_tech!L23</f>
        <v>2.5561127189108692E-7</v>
      </c>
      <c r="L24">
        <f>LCA_tech_data!M23*Mult_tech!M23</f>
        <v>4.6513138977394785E-5</v>
      </c>
      <c r="M24">
        <f>LCA_tech_data!N23*Mult_tech!N23</f>
        <v>4.234695763607086E-10</v>
      </c>
      <c r="N24">
        <f>LCA_tech_data!O23*Mult_tech!O23</f>
        <v>6.3929251449714109E-13</v>
      </c>
      <c r="O24">
        <f>LCA_tech_data!P23*Mult_tech!P23</f>
        <v>4.4381195492652485E-8</v>
      </c>
      <c r="P24">
        <f>LCA_tech_data!Q23*Mult_tech!Q23</f>
        <v>2.1149017660104127E-6</v>
      </c>
    </row>
    <row r="25" spans="2:16" x14ac:dyDescent="0.3">
      <c r="B25" t="s">
        <v>53</v>
      </c>
      <c r="C25">
        <f>LCA_tech_data!D24*Mult_tech!D24</f>
        <v>1.6317586766634054E-8</v>
      </c>
      <c r="D25">
        <f>LCA_tech_data!E24*Mult_tech!E24</f>
        <v>1.9999999999999999E-6</v>
      </c>
      <c r="E25">
        <f>LCA_tech_data!F24*Mult_tech!F24</f>
        <v>1.823166616909836E-4</v>
      </c>
      <c r="F25">
        <f>LCA_tech_data!G24*Mult_tech!G24</f>
        <v>1.2665810576127654E-9</v>
      </c>
      <c r="G25">
        <f>LCA_tech_data!H24*Mult_tech!H24</f>
        <v>2.8020921367787265E-9</v>
      </c>
      <c r="H25">
        <f>LCA_tech_data!I24*Mult_tech!I24</f>
        <v>2.5696581065726922E-8</v>
      </c>
      <c r="I25">
        <f>LCA_tech_data!J24*Mult_tech!J24</f>
        <v>8.807591602743004E-15</v>
      </c>
      <c r="J25">
        <f>LCA_tech_data!K24*Mult_tech!K24</f>
        <v>1.353251022930516E-13</v>
      </c>
      <c r="K25">
        <f>LCA_tech_data!L24*Mult_tech!L24</f>
        <v>1.4171065782379816E-7</v>
      </c>
      <c r="L25">
        <f>LCA_tech_data!M24*Mult_tech!M24</f>
        <v>1.9700733086516287E-5</v>
      </c>
      <c r="M25">
        <f>LCA_tech_data!N24*Mult_tech!N24</f>
        <v>3.6115034150964934E-10</v>
      </c>
      <c r="N25">
        <f>LCA_tech_data!O24*Mult_tech!O24</f>
        <v>2.448722582012829E-13</v>
      </c>
      <c r="O25">
        <f>LCA_tech_data!P24*Mult_tech!P24</f>
        <v>1.090668113317263E-8</v>
      </c>
      <c r="P25">
        <f>LCA_tech_data!Q24*Mult_tech!Q24</f>
        <v>1.284946081169577E-6</v>
      </c>
    </row>
    <row r="26" spans="2:16" x14ac:dyDescent="0.3">
      <c r="B26" t="s">
        <v>54</v>
      </c>
      <c r="C26">
        <f>LCA_tech_data!D25*Mult_tech!D25</f>
        <v>8.52633393790983E-9</v>
      </c>
      <c r="D26">
        <f>LCA_tech_data!E25*Mult_tech!E25</f>
        <v>9.9999999999999995E-7</v>
      </c>
      <c r="E26">
        <f>LCA_tech_data!F25*Mult_tech!F25</f>
        <v>9.7539343086713488E-5</v>
      </c>
      <c r="F26">
        <f>LCA_tech_data!G25*Mult_tech!G25</f>
        <v>6.9911037314620852E-10</v>
      </c>
      <c r="G26">
        <f>LCA_tech_data!H25*Mult_tech!H25</f>
        <v>1.4345467053656981E-9</v>
      </c>
      <c r="H26">
        <f>LCA_tech_data!I25*Mult_tech!I25</f>
        <v>1.3185761542701818E-8</v>
      </c>
      <c r="I26">
        <f>LCA_tech_data!J25*Mult_tech!J25</f>
        <v>4.4337726188970287E-15</v>
      </c>
      <c r="J26">
        <f>LCA_tech_data!K25*Mult_tech!K25</f>
        <v>7.2896836277019815E-14</v>
      </c>
      <c r="K26">
        <f>LCA_tech_data!L25*Mult_tech!L25</f>
        <v>7.3602930133938274E-8</v>
      </c>
      <c r="L26">
        <f>LCA_tech_data!M25*Mult_tech!M25</f>
        <v>1.0169036683441455E-5</v>
      </c>
      <c r="M26">
        <f>LCA_tech_data!N25*Mult_tech!N25</f>
        <v>2.0501127803070913E-10</v>
      </c>
      <c r="N26">
        <f>LCA_tech_data!O25*Mult_tech!O25</f>
        <v>1.2246390534478784E-13</v>
      </c>
      <c r="O26">
        <f>LCA_tech_data!P25*Mult_tech!P25</f>
        <v>5.5123672807829694E-9</v>
      </c>
      <c r="P26">
        <f>LCA_tech_data!Q25*Mult_tech!Q25</f>
        <v>6.5653028222159793E-7</v>
      </c>
    </row>
    <row r="27" spans="2:16" x14ac:dyDescent="0.3">
      <c r="B27" t="s">
        <v>55</v>
      </c>
      <c r="C27">
        <f>LCA_tech_data!D26*Mult_tech!D26</f>
        <v>8.1587933833170268E-9</v>
      </c>
      <c r="D27">
        <f>LCA_tech_data!E26*Mult_tech!E26</f>
        <v>9.9999999999999995E-7</v>
      </c>
      <c r="E27">
        <f>LCA_tech_data!F26*Mult_tech!F26</f>
        <v>9.1158330845491801E-5</v>
      </c>
      <c r="F27">
        <f>LCA_tech_data!G26*Mult_tech!G26</f>
        <v>6.3329052880638269E-10</v>
      </c>
      <c r="G27">
        <f>LCA_tech_data!H26*Mult_tech!H26</f>
        <v>1.4010460683893632E-9</v>
      </c>
      <c r="H27">
        <f>LCA_tech_data!I26*Mult_tech!I26</f>
        <v>1.2848290532863461E-8</v>
      </c>
      <c r="I27">
        <f>LCA_tech_data!J26*Mult_tech!J26</f>
        <v>4.403795801371502E-15</v>
      </c>
      <c r="J27">
        <f>LCA_tech_data!K26*Mult_tech!K26</f>
        <v>6.7662551146525802E-14</v>
      </c>
      <c r="K27">
        <f>LCA_tech_data!L26*Mult_tech!L26</f>
        <v>7.0855328911899081E-8</v>
      </c>
      <c r="L27">
        <f>LCA_tech_data!M26*Mult_tech!M26</f>
        <v>9.8503665432581435E-6</v>
      </c>
      <c r="M27">
        <f>LCA_tech_data!N26*Mult_tech!N26</f>
        <v>1.8057517075482467E-10</v>
      </c>
      <c r="N27">
        <f>LCA_tech_data!O26*Mult_tech!O26</f>
        <v>1.2243612910064145E-13</v>
      </c>
      <c r="O27">
        <f>LCA_tech_data!P26*Mult_tech!P26</f>
        <v>5.4533405665863149E-9</v>
      </c>
      <c r="P27">
        <f>LCA_tech_data!Q26*Mult_tech!Q26</f>
        <v>6.424730405847885E-7</v>
      </c>
    </row>
    <row r="28" spans="2:16" x14ac:dyDescent="0.3">
      <c r="B28" t="s">
        <v>56</v>
      </c>
      <c r="C28">
        <f>LCA_tech_data!D27*Mult_tech!D27</f>
        <v>8.1334107283683123E-9</v>
      </c>
      <c r="D28">
        <f>LCA_tech_data!E27*Mult_tech!E27</f>
        <v>9.9999999999999995E-7</v>
      </c>
      <c r="E28">
        <f>LCA_tech_data!F27*Mult_tech!F27</f>
        <v>9.065247924512904E-5</v>
      </c>
      <c r="F28">
        <f>LCA_tech_data!G27*Mult_tech!G27</f>
        <v>6.275092410090048E-10</v>
      </c>
      <c r="G28">
        <f>LCA_tech_data!H27*Mult_tech!H27</f>
        <v>1.3995776110515059E-9</v>
      </c>
      <c r="H28">
        <f>LCA_tech_data!I27*Mult_tech!I27</f>
        <v>1.2849870120461319E-8</v>
      </c>
      <c r="I28">
        <f>LCA_tech_data!J27*Mult_tech!J27</f>
        <v>5.2229464289767228E-15</v>
      </c>
      <c r="J28">
        <f>LCA_tech_data!K27*Mult_tech!K27</f>
        <v>6.7420811594487664E-14</v>
      </c>
      <c r="K28">
        <f>LCA_tech_data!L27*Mult_tech!L27</f>
        <v>7.1555109854342173E-8</v>
      </c>
      <c r="L28">
        <f>LCA_tech_data!M27*Mult_tech!M27</f>
        <v>9.9789959991075182E-6</v>
      </c>
      <c r="M28">
        <f>LCA_tech_data!N27*Mult_tech!N27</f>
        <v>1.7858373334153814E-10</v>
      </c>
      <c r="N28">
        <f>LCA_tech_data!O27*Mult_tech!O27</f>
        <v>1.228750016126409E-13</v>
      </c>
      <c r="O28">
        <f>LCA_tech_data!P27*Mult_tech!P27</f>
        <v>5.4239156269229404E-9</v>
      </c>
      <c r="P28">
        <f>LCA_tech_data!Q27*Mult_tech!Q27</f>
        <v>6.3943070213190861E-7</v>
      </c>
    </row>
    <row r="29" spans="2:16" x14ac:dyDescent="0.3">
      <c r="B29" t="s">
        <v>57</v>
      </c>
      <c r="C29">
        <f>LCA_tech_data!D28*Mult_tech!D28</f>
        <v>5.0545533574049867E-6</v>
      </c>
      <c r="D29">
        <f>LCA_tech_data!E28*Mult_tech!E28</f>
        <v>4.9799999999999996E-4</v>
      </c>
      <c r="E29">
        <f>LCA_tech_data!F28*Mult_tech!F28</f>
        <v>5.4009013625782323E-2</v>
      </c>
      <c r="F29">
        <f>LCA_tech_data!G28*Mult_tech!G28</f>
        <v>4.0252458669371172E-7</v>
      </c>
      <c r="G29">
        <f>LCA_tech_data!H28*Mult_tech!H28</f>
        <v>7.7399718604797667E-7</v>
      </c>
      <c r="H29">
        <f>LCA_tech_data!I28*Mult_tech!I28</f>
        <v>7.082912653960828E-6</v>
      </c>
      <c r="I29">
        <f>LCA_tech_data!J28*Mult_tech!J28</f>
        <v>2.4986554460955835E-12</v>
      </c>
      <c r="J29">
        <f>LCA_tech_data!K28*Mult_tech!K28</f>
        <v>4.6744001444446057E-11</v>
      </c>
      <c r="K29">
        <f>LCA_tech_data!L28*Mult_tech!L28</f>
        <v>4.5004170233426793E-5</v>
      </c>
      <c r="L29">
        <f>LCA_tech_data!M28*Mult_tech!M28</f>
        <v>5.7090823782084358E-3</v>
      </c>
      <c r="M29">
        <f>LCA_tech_data!N28*Mult_tech!N28</f>
        <v>1.2355849457845968E-7</v>
      </c>
      <c r="N29">
        <f>LCA_tech_data!O28*Mult_tech!O28</f>
        <v>6.3807011306464378E-11</v>
      </c>
      <c r="O29">
        <f>LCA_tech_data!P28*Mult_tech!P28</f>
        <v>2.7457459129266065E-6</v>
      </c>
      <c r="P29">
        <f>LCA_tech_data!Q28*Mult_tech!Q28</f>
        <v>4.4245314070484099E-4</v>
      </c>
    </row>
    <row r="30" spans="2:16" x14ac:dyDescent="0.3">
      <c r="B30" t="s">
        <v>58</v>
      </c>
      <c r="C30">
        <f>LCA_tech_data!D29*Mult_tech!D29</f>
        <v>9.8623993838569273E-8</v>
      </c>
      <c r="D30">
        <f>LCA_tech_data!E29*Mult_tech!E29</f>
        <v>5.0000000000000004E-6</v>
      </c>
      <c r="E30">
        <f>LCA_tech_data!F29*Mult_tech!F29</f>
        <v>4.087545455932289E-4</v>
      </c>
      <c r="F30">
        <f>LCA_tech_data!G29*Mult_tech!G29</f>
        <v>3.0016627608198059E-9</v>
      </c>
      <c r="G30">
        <f>LCA_tech_data!H29*Mult_tech!H29</f>
        <v>1.3887809608349581E-8</v>
      </c>
      <c r="H30">
        <f>LCA_tech_data!I29*Mult_tech!I29</f>
        <v>1.5004581152457369E-7</v>
      </c>
      <c r="I30">
        <f>LCA_tech_data!J29*Mult_tech!J29</f>
        <v>4.9643388670351871E-14</v>
      </c>
      <c r="J30">
        <f>LCA_tech_data!K29*Mult_tech!K29</f>
        <v>7.8799735554936375E-13</v>
      </c>
      <c r="K30">
        <f>LCA_tech_data!L29*Mult_tech!L29</f>
        <v>3.9165243323645377E-7</v>
      </c>
      <c r="L30">
        <f>LCA_tech_data!M29*Mult_tech!M29</f>
        <v>1.1788648147826667E-4</v>
      </c>
      <c r="M30">
        <f>LCA_tech_data!N29*Mult_tech!N29</f>
        <v>1.2476798894211836E-9</v>
      </c>
      <c r="N30">
        <f>LCA_tech_data!O29*Mult_tech!O29</f>
        <v>1.1467293931344314E-12</v>
      </c>
      <c r="O30">
        <f>LCA_tech_data!P29*Mult_tech!P29</f>
        <v>4.7757949893057287E-8</v>
      </c>
      <c r="P30">
        <f>LCA_tech_data!Q29*Mult_tech!Q29</f>
        <v>2.8343112429932487E-6</v>
      </c>
    </row>
    <row r="31" spans="2:16" x14ac:dyDescent="0.3">
      <c r="B31" t="s">
        <v>59</v>
      </c>
      <c r="C31">
        <f>LCA_tech_data!D30*Mult_tech!D30</f>
        <v>1.0454143346888363E-6</v>
      </c>
      <c r="D31">
        <f>LCA_tech_data!E30*Mult_tech!E30</f>
        <v>5.3000000000000001E-5</v>
      </c>
      <c r="E31">
        <f>LCA_tech_data!F30*Mult_tech!F30</f>
        <v>4.3327981832882272E-3</v>
      </c>
      <c r="F31">
        <f>LCA_tech_data!G30*Mult_tech!G30</f>
        <v>3.1817625264689978E-8</v>
      </c>
      <c r="G31">
        <f>LCA_tech_data!H30*Mult_tech!H30</f>
        <v>1.4721078184850565E-7</v>
      </c>
      <c r="H31">
        <f>LCA_tech_data!I30*Mult_tech!I30</f>
        <v>1.5904856021604796E-6</v>
      </c>
      <c r="I31">
        <f>LCA_tech_data!J30*Mult_tech!J30</f>
        <v>5.2621991990574429E-13</v>
      </c>
      <c r="J31">
        <f>LCA_tech_data!K30*Mult_tech!K30</f>
        <v>8.3527719688249486E-12</v>
      </c>
      <c r="K31">
        <f>LCA_tech_data!L30*Mult_tech!L30</f>
        <v>4.151515792306413E-6</v>
      </c>
      <c r="L31">
        <f>LCA_tech_data!M30*Mult_tech!M30</f>
        <v>1.2495967036696266E-3</v>
      </c>
      <c r="M31">
        <f>LCA_tech_data!N30*Mult_tech!N30</f>
        <v>1.322540682786456E-8</v>
      </c>
      <c r="N31">
        <f>LCA_tech_data!O30*Mult_tech!O30</f>
        <v>1.2155331567224973E-11</v>
      </c>
      <c r="O31">
        <f>LCA_tech_data!P30*Mult_tech!P30</f>
        <v>5.0623426886640779E-7</v>
      </c>
      <c r="P31">
        <f>LCA_tech_data!Q30*Mult_tech!Q30</f>
        <v>3.004369917572849E-5</v>
      </c>
    </row>
    <row r="32" spans="2:16" x14ac:dyDescent="0.3">
      <c r="B32" t="s">
        <v>60</v>
      </c>
      <c r="C32">
        <f>LCA_tech_data!D31*Mult_tech!D31</f>
        <v>1.8961179748713571E-6</v>
      </c>
      <c r="D32">
        <f>LCA_tech_data!E31*Mult_tech!E31</f>
        <v>2.4499999999999999E-4</v>
      </c>
      <c r="E32">
        <f>LCA_tech_data!F31*Mult_tech!F31</f>
        <v>6.3042021876546809E-3</v>
      </c>
      <c r="F32">
        <f>LCA_tech_data!G31*Mult_tech!G31</f>
        <v>3.3334725070158411E-8</v>
      </c>
      <c r="G32">
        <f>LCA_tech_data!H31*Mult_tech!H31</f>
        <v>5.2649124002910865E-7</v>
      </c>
      <c r="H32">
        <f>LCA_tech_data!I31*Mult_tech!I31</f>
        <v>6.488457583959251E-6</v>
      </c>
      <c r="I32">
        <f>LCA_tech_data!J31*Mult_tech!J31</f>
        <v>2.5549199516275239E-13</v>
      </c>
      <c r="J32">
        <f>LCA_tech_data!K31*Mult_tech!K31</f>
        <v>3.0360660323153092E-12</v>
      </c>
      <c r="K32">
        <f>LCA_tech_data!L31*Mult_tech!L31</f>
        <v>1.414923958569485E-5</v>
      </c>
      <c r="L32">
        <f>LCA_tech_data!M31*Mult_tech!M31</f>
        <v>1.0084418805249009E-3</v>
      </c>
      <c r="M32">
        <f>LCA_tech_data!N31*Mult_tech!N31</f>
        <v>4.0791519500693501E-9</v>
      </c>
      <c r="N32">
        <f>LCA_tech_data!O31*Mult_tech!O31</f>
        <v>1.3965054348758342E-11</v>
      </c>
      <c r="O32">
        <f>LCA_tech_data!P31*Mult_tech!P31</f>
        <v>1.0838016857187098E-6</v>
      </c>
      <c r="P32">
        <f>LCA_tech_data!Q31*Mult_tech!Q31</f>
        <v>1.2792770481274E-4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1.2219884882458927E-7</v>
      </c>
      <c r="D35">
        <f>LCA_tech_data!E34*Mult_tech!E34</f>
        <v>7.9999999999999996E-6</v>
      </c>
      <c r="E35">
        <f>LCA_tech_data!F34*Mult_tech!F34</f>
        <v>1.106064702067274E-3</v>
      </c>
      <c r="F35">
        <f>LCA_tech_data!G34*Mult_tech!G34</f>
        <v>6.1205732402873994E-9</v>
      </c>
      <c r="G35">
        <f>LCA_tech_data!H34*Mult_tech!H34</f>
        <v>1.0086604971764709E-7</v>
      </c>
      <c r="H35">
        <f>LCA_tech_data!I34*Mult_tech!I34</f>
        <v>1.6023540658763892E-7</v>
      </c>
      <c r="I35">
        <f>LCA_tech_data!J34*Mult_tech!J34</f>
        <v>9.1274043613734955E-14</v>
      </c>
      <c r="J35">
        <f>LCA_tech_data!K34*Mult_tech!K34</f>
        <v>8.8169330544116725E-13</v>
      </c>
      <c r="K35">
        <f>LCA_tech_data!L34*Mult_tech!L34</f>
        <v>2.4048054958185929E-6</v>
      </c>
      <c r="L35">
        <f>LCA_tech_data!M34*Mult_tech!M34</f>
        <v>2.0254837836462662E-4</v>
      </c>
      <c r="M35">
        <f>LCA_tech_data!N34*Mult_tech!N34</f>
        <v>1.2867418931868748E-9</v>
      </c>
      <c r="N35">
        <f>LCA_tech_data!O34*Mult_tech!O34</f>
        <v>1.1355464498149841E-12</v>
      </c>
      <c r="O35">
        <f>LCA_tech_data!P34*Mult_tech!P34</f>
        <v>5.3243525911151251E-8</v>
      </c>
      <c r="P35">
        <f>LCA_tech_data!Q34*Mult_tech!Q34</f>
        <v>8.1433655472789359E-6</v>
      </c>
    </row>
    <row r="36" spans="2:16" x14ac:dyDescent="0.3">
      <c r="B36" t="s">
        <v>64</v>
      </c>
      <c r="C36">
        <f>LCA_tech_data!D35*Mult_tech!D35</f>
        <v>1.8329827323688392E-7</v>
      </c>
      <c r="D36">
        <f>LCA_tech_data!E35*Mult_tech!E35</f>
        <v>1.2E-5</v>
      </c>
      <c r="E36">
        <f>LCA_tech_data!F35*Mult_tech!F35</f>
        <v>1.659097053100911E-3</v>
      </c>
      <c r="F36">
        <f>LCA_tech_data!G35*Mult_tech!G35</f>
        <v>9.1808598604311003E-9</v>
      </c>
      <c r="G36">
        <f>LCA_tech_data!H35*Mult_tech!H35</f>
        <v>1.5129907457647065E-7</v>
      </c>
      <c r="H36">
        <f>LCA_tech_data!I35*Mult_tech!I35</f>
        <v>2.4035310988145838E-7</v>
      </c>
      <c r="I36">
        <f>LCA_tech_data!J35*Mult_tech!J35</f>
        <v>1.3691106542060243E-13</v>
      </c>
      <c r="J36">
        <f>LCA_tech_data!K35*Mult_tech!K35</f>
        <v>1.322539958161751E-12</v>
      </c>
      <c r="K36">
        <f>LCA_tech_data!L35*Mult_tech!L35</f>
        <v>3.60720824372789E-6</v>
      </c>
      <c r="L36">
        <f>LCA_tech_data!M35*Mult_tech!M35</f>
        <v>3.0382256754693992E-4</v>
      </c>
      <c r="M36">
        <f>LCA_tech_data!N35*Mult_tech!N35</f>
        <v>1.9301128397803123E-9</v>
      </c>
      <c r="N36">
        <f>LCA_tech_data!O35*Mult_tech!O35</f>
        <v>1.7033196747224761E-12</v>
      </c>
      <c r="O36">
        <f>LCA_tech_data!P35*Mult_tech!P35</f>
        <v>7.986528886672688E-8</v>
      </c>
      <c r="P36">
        <f>LCA_tech_data!Q35*Mult_tech!Q35</f>
        <v>1.2215048320918404E-5</v>
      </c>
    </row>
    <row r="37" spans="2:16" x14ac:dyDescent="0.3">
      <c r="B37" t="s">
        <v>65</v>
      </c>
      <c r="C37">
        <f>LCA_tech_data!D36*Mult_tech!D36</f>
        <v>9.2720906271183981E-8</v>
      </c>
      <c r="D37">
        <f>LCA_tech_data!E36*Mult_tech!E36</f>
        <v>5.0000000000000004E-6</v>
      </c>
      <c r="E37">
        <f>LCA_tech_data!F36*Mult_tech!F36</f>
        <v>8.1998175532094707E-4</v>
      </c>
      <c r="F37">
        <f>LCA_tech_data!G36*Mult_tech!G36</f>
        <v>6.9801510019744475E-9</v>
      </c>
      <c r="G37">
        <f>LCA_tech_data!H36*Mult_tech!H36</f>
        <v>9.371069584523549E-9</v>
      </c>
      <c r="H37">
        <f>LCA_tech_data!I36*Mult_tech!I36</f>
        <v>9.4436601983951187E-8</v>
      </c>
      <c r="I37">
        <f>LCA_tech_data!J36*Mult_tech!J36</f>
        <v>6.6140666974275154E-14</v>
      </c>
      <c r="J37">
        <f>LCA_tech_data!K36*Mult_tech!K36</f>
        <v>1.1653315178409961E-12</v>
      </c>
      <c r="K37">
        <f>LCA_tech_data!L36*Mult_tech!L36</f>
        <v>3.7686688002104064E-7</v>
      </c>
      <c r="L37">
        <f>LCA_tech_data!M36*Mult_tech!M36</f>
        <v>7.5170364625863832E-5</v>
      </c>
      <c r="M37">
        <f>LCA_tech_data!N36*Mult_tech!N36</f>
        <v>1.7552116646827738E-9</v>
      </c>
      <c r="N37">
        <f>LCA_tech_data!O36*Mult_tech!O36</f>
        <v>7.4111367068861213E-13</v>
      </c>
      <c r="O37">
        <f>LCA_tech_data!P36*Mult_tech!P36</f>
        <v>3.3013872568199772E-8</v>
      </c>
      <c r="P37">
        <f>LCA_tech_data!Q36*Mult_tech!Q36</f>
        <v>4.401444638051067E-6</v>
      </c>
    </row>
    <row r="38" spans="2:16" x14ac:dyDescent="0.3">
      <c r="B38" t="s">
        <v>66</v>
      </c>
      <c r="C38">
        <f>LCA_tech_data!D37*Mult_tech!D37</f>
        <v>7.4176725016947169E-8</v>
      </c>
      <c r="D38">
        <f>LCA_tech_data!E37*Mult_tech!E37</f>
        <v>3.9999999999999998E-6</v>
      </c>
      <c r="E38">
        <f>LCA_tech_data!F37*Mult_tech!F37</f>
        <v>6.5598540425675761E-4</v>
      </c>
      <c r="F38">
        <f>LCA_tech_data!G37*Mult_tech!G37</f>
        <v>5.584120801579557E-9</v>
      </c>
      <c r="G38">
        <f>LCA_tech_data!H37*Mult_tech!H37</f>
        <v>7.4968556676188382E-9</v>
      </c>
      <c r="H38">
        <f>LCA_tech_data!I37*Mult_tech!I37</f>
        <v>7.5549281587160933E-8</v>
      </c>
      <c r="I38">
        <f>LCA_tech_data!J37*Mult_tech!J37</f>
        <v>5.2912533579420112E-14</v>
      </c>
      <c r="J38">
        <f>LCA_tech_data!K37*Mult_tech!K37</f>
        <v>9.3226521427279678E-13</v>
      </c>
      <c r="K38">
        <f>LCA_tech_data!L37*Mult_tech!L37</f>
        <v>3.0149350401683249E-7</v>
      </c>
      <c r="L38">
        <f>LCA_tech_data!M37*Mult_tech!M37</f>
        <v>6.0136291700691056E-5</v>
      </c>
      <c r="M38">
        <f>LCA_tech_data!N37*Mult_tech!N37</f>
        <v>1.4041693317462188E-9</v>
      </c>
      <c r="N38">
        <f>LCA_tech_data!O37*Mult_tech!O37</f>
        <v>5.9289093655088956E-13</v>
      </c>
      <c r="O38">
        <f>LCA_tech_data!P37*Mult_tech!P37</f>
        <v>2.6411098054559816E-8</v>
      </c>
      <c r="P38">
        <f>LCA_tech_data!Q37*Mult_tech!Q37</f>
        <v>3.521155710440853E-6</v>
      </c>
    </row>
    <row r="39" spans="2:16" x14ac:dyDescent="0.3">
      <c r="B39" t="s">
        <v>67</v>
      </c>
      <c r="C39">
        <f>LCA_tech_data!D38*Mult_tech!D38</f>
        <v>7.0539943432425871E-8</v>
      </c>
      <c r="D39">
        <f>LCA_tech_data!E38*Mult_tech!E38</f>
        <v>1.2E-5</v>
      </c>
      <c r="E39">
        <f>LCA_tech_data!F38*Mult_tech!F38</f>
        <v>4.2910629568088945E-4</v>
      </c>
      <c r="F39">
        <f>LCA_tech_data!G38*Mult_tech!G38</f>
        <v>2.494489946773291E-9</v>
      </c>
      <c r="G39">
        <f>LCA_tech_data!H38*Mult_tech!H38</f>
        <v>1.9940799765939762E-8</v>
      </c>
      <c r="H39">
        <f>LCA_tech_data!I38*Mult_tech!I38</f>
        <v>2.046911459252114E-7</v>
      </c>
      <c r="I39">
        <f>LCA_tech_data!J38*Mult_tech!J38</f>
        <v>2.2565171108623907E-14</v>
      </c>
      <c r="J39">
        <f>LCA_tech_data!K38*Mult_tech!K38</f>
        <v>4.2410997393025229E-13</v>
      </c>
      <c r="K39">
        <f>LCA_tech_data!L38*Mult_tech!L38</f>
        <v>6.2400080846468899E-7</v>
      </c>
      <c r="L39">
        <f>LCA_tech_data!M38*Mult_tech!M38</f>
        <v>8.0260827926260177E-4</v>
      </c>
      <c r="M39">
        <f>LCA_tech_data!N38*Mult_tech!N38</f>
        <v>4.0711580076153948E-10</v>
      </c>
      <c r="N39">
        <f>LCA_tech_data!O38*Mult_tech!O38</f>
        <v>1.4908832530257991E-12</v>
      </c>
      <c r="O39">
        <f>LCA_tech_data!P38*Mult_tech!P38</f>
        <v>5.6363846854807245E-8</v>
      </c>
      <c r="P39">
        <f>LCA_tech_data!Q38*Mult_tech!Q38</f>
        <v>4.5805999960397074E-6</v>
      </c>
    </row>
    <row r="40" spans="2:16" x14ac:dyDescent="0.3">
      <c r="B40" t="s">
        <v>68</v>
      </c>
      <c r="C40">
        <f>LCA_tech_data!D39*Mult_tech!D39</f>
        <v>1.0350529511521564E-7</v>
      </c>
      <c r="D40">
        <f>LCA_tech_data!E39*Mult_tech!E39</f>
        <v>1.1E-5</v>
      </c>
      <c r="E40">
        <f>LCA_tech_data!F39*Mult_tech!F39</f>
        <v>6.3093454403281184E-4</v>
      </c>
      <c r="F40">
        <f>LCA_tech_data!G39*Mult_tech!G39</f>
        <v>5.5758242711122491E-9</v>
      </c>
      <c r="G40">
        <f>LCA_tech_data!H39*Mult_tech!H39</f>
        <v>1.420158543964019E-8</v>
      </c>
      <c r="H40">
        <f>LCA_tech_data!I39*Mult_tech!I39</f>
        <v>1.4934564575260087E-7</v>
      </c>
      <c r="I40">
        <f>LCA_tech_data!J39*Mult_tech!J39</f>
        <v>4.4285156270215904E-14</v>
      </c>
      <c r="J40">
        <f>LCA_tech_data!K39*Mult_tech!K39</f>
        <v>6.5690539094434275E-13</v>
      </c>
      <c r="K40">
        <f>LCA_tech_data!L39*Mult_tech!L39</f>
        <v>5.6018188987512691E-7</v>
      </c>
      <c r="L40">
        <f>LCA_tech_data!M39*Mult_tech!M39</f>
        <v>1.0623503346315403E-4</v>
      </c>
      <c r="M40">
        <f>LCA_tech_data!N39*Mult_tech!N39</f>
        <v>7.0472878514198056E-10</v>
      </c>
      <c r="N40">
        <f>LCA_tech_data!O39*Mult_tech!O39</f>
        <v>1.1944978122983866E-12</v>
      </c>
      <c r="O40">
        <f>LCA_tech_data!P39*Mult_tech!P39</f>
        <v>4.9690064801692118E-8</v>
      </c>
      <c r="P40">
        <f>LCA_tech_data!Q39*Mult_tech!Q39</f>
        <v>4.3031515885735987E-6</v>
      </c>
    </row>
    <row r="41" spans="2:16" x14ac:dyDescent="0.3">
      <c r="B41" t="s">
        <v>69</v>
      </c>
      <c r="C41">
        <f>LCA_tech_data!D40*Mult_tech!D40</f>
        <v>7.5276578265611371E-8</v>
      </c>
      <c r="D41">
        <f>LCA_tech_data!E40*Mult_tech!E40</f>
        <v>7.9999999999999996E-6</v>
      </c>
      <c r="E41">
        <f>LCA_tech_data!F40*Mult_tech!F40</f>
        <v>4.5886148656931768E-4</v>
      </c>
      <c r="F41">
        <f>LCA_tech_data!G40*Mult_tech!G40</f>
        <v>4.055144924445272E-9</v>
      </c>
      <c r="G41">
        <f>LCA_tech_data!H40*Mult_tech!H40</f>
        <v>1.0328425774283774E-8</v>
      </c>
      <c r="H41">
        <f>LCA_tech_data!I40*Mult_tech!I40</f>
        <v>1.0861501509280062E-7</v>
      </c>
      <c r="I41">
        <f>LCA_tech_data!J40*Mult_tech!J40</f>
        <v>3.2207386378338838E-14</v>
      </c>
      <c r="J41">
        <f>LCA_tech_data!K40*Mult_tech!K40</f>
        <v>4.7774937523224923E-13</v>
      </c>
      <c r="K41">
        <f>LCA_tech_data!L40*Mult_tech!L40</f>
        <v>4.0740501081827414E-7</v>
      </c>
      <c r="L41">
        <f>LCA_tech_data!M40*Mult_tech!M40</f>
        <v>7.7261842518657465E-5</v>
      </c>
      <c r="M41">
        <f>LCA_tech_data!N40*Mult_tech!N40</f>
        <v>5.1253002555780407E-10</v>
      </c>
      <c r="N41">
        <f>LCA_tech_data!O40*Mult_tech!O40</f>
        <v>8.6872568167155395E-13</v>
      </c>
      <c r="O41">
        <f>LCA_tech_data!P40*Mult_tech!P40</f>
        <v>3.6138228946685178E-8</v>
      </c>
      <c r="P41">
        <f>LCA_tech_data!Q40*Mult_tech!Q40</f>
        <v>3.1295647916898896E-6</v>
      </c>
    </row>
    <row r="42" spans="2:16" x14ac:dyDescent="0.3">
      <c r="B42" t="s">
        <v>70</v>
      </c>
      <c r="C42">
        <f>LCA_tech_data!D41*Mult_tech!D41</f>
        <v>7.875101053515909E-9</v>
      </c>
      <c r="D42">
        <f>LCA_tech_data!E41*Mult_tech!E41</f>
        <v>9.9999999999999995E-7</v>
      </c>
      <c r="E42">
        <f>LCA_tech_data!F41*Mult_tech!F41</f>
        <v>6.6110634058743188E-5</v>
      </c>
      <c r="F42">
        <f>LCA_tech_data!G41*Mult_tech!G41</f>
        <v>4.2738512342073293E-10</v>
      </c>
      <c r="G42">
        <f>LCA_tech_data!H41*Mult_tech!H41</f>
        <v>1.0987315056691051E-9</v>
      </c>
      <c r="H42">
        <f>LCA_tech_data!I41*Mult_tech!I41</f>
        <v>1.2634050460627734E-8</v>
      </c>
      <c r="I42">
        <f>LCA_tech_data!J41*Mult_tech!J41</f>
        <v>3.2578057637344033E-14</v>
      </c>
      <c r="J42">
        <f>LCA_tech_data!K41*Mult_tech!K41</f>
        <v>9.7092585888247359E-14</v>
      </c>
      <c r="K42">
        <f>LCA_tech_data!L41*Mult_tech!L41</f>
        <v>8.1722268299249092E-8</v>
      </c>
      <c r="L42">
        <f>LCA_tech_data!M41*Mult_tech!M41</f>
        <v>1.4472258449715335E-5</v>
      </c>
      <c r="M42">
        <f>LCA_tech_data!N41*Mult_tech!N41</f>
        <v>1.0610569920015958E-10</v>
      </c>
      <c r="N42">
        <f>LCA_tech_data!O41*Mult_tech!O41</f>
        <v>1.2488592702697578E-13</v>
      </c>
      <c r="O42">
        <f>LCA_tech_data!P41*Mult_tech!P41</f>
        <v>4.2067042404015683E-9</v>
      </c>
      <c r="P42">
        <f>LCA_tech_data!Q41*Mult_tech!Q41</f>
        <v>5.0865925009483411E-7</v>
      </c>
    </row>
    <row r="43" spans="2:16" x14ac:dyDescent="0.3">
      <c r="B43" t="s">
        <v>71</v>
      </c>
      <c r="C43">
        <f>LCA_tech_data!D42*Mult_tech!D42</f>
        <v>1.3195549838802232</v>
      </c>
      <c r="D43">
        <f>LCA_tech_data!E42*Mult_tech!E42</f>
        <v>118.32017999999999</v>
      </c>
      <c r="E43">
        <f>LCA_tech_data!F42*Mult_tech!F42</f>
        <v>11851.514519459766</v>
      </c>
      <c r="F43">
        <f>LCA_tech_data!G42*Mult_tech!G42</f>
        <v>0.10128271043618646</v>
      </c>
      <c r="G43">
        <f>LCA_tech_data!H42*Mult_tech!H42</f>
        <v>7.574600438261915E-2</v>
      </c>
      <c r="H43">
        <f>LCA_tech_data!I42*Mult_tech!I42</f>
        <v>0.95500380135513685</v>
      </c>
      <c r="I43">
        <f>LCA_tech_data!J42*Mult_tech!J42</f>
        <v>3.6548184942688083E-7</v>
      </c>
      <c r="J43">
        <f>LCA_tech_data!K42*Mult_tech!K42</f>
        <v>1.7671305577472008E-5</v>
      </c>
      <c r="K43">
        <f>LCA_tech_data!L42*Mult_tech!L42</f>
        <v>2.875213973402365</v>
      </c>
      <c r="L43">
        <f>LCA_tech_data!M42*Mult_tech!M42</f>
        <v>649.18356766539375</v>
      </c>
      <c r="M43">
        <f>LCA_tech_data!N42*Mult_tech!N42</f>
        <v>3.1015215741355937E-2</v>
      </c>
      <c r="N43">
        <f>LCA_tech_data!O42*Mult_tech!O42</f>
        <v>5.1671691197590293E-6</v>
      </c>
      <c r="O43">
        <f>LCA_tech_data!P42*Mult_tech!P42</f>
        <v>0.31113815319674842</v>
      </c>
      <c r="P43">
        <f>LCA_tech_data!Q42*Mult_tech!Q42</f>
        <v>28.80873912519338</v>
      </c>
    </row>
    <row r="44" spans="2:16" x14ac:dyDescent="0.3">
      <c r="B44" t="s">
        <v>72</v>
      </c>
      <c r="C44">
        <f>LCA_tech_data!D43*Mult_tech!D43</f>
        <v>4.2595183872103136E-6</v>
      </c>
      <c r="D44">
        <f>LCA_tech_data!E43*Mult_tech!E43</f>
        <v>1.64E-4</v>
      </c>
      <c r="E44">
        <f>LCA_tech_data!F43*Mult_tech!F43</f>
        <v>3.5094898742625225E-2</v>
      </c>
      <c r="F44">
        <f>LCA_tech_data!G43*Mult_tech!G43</f>
        <v>2.9195804071394047E-7</v>
      </c>
      <c r="G44">
        <f>LCA_tech_data!H43*Mult_tech!H43</f>
        <v>3.0229934705652935E-7</v>
      </c>
      <c r="H44">
        <f>LCA_tech_data!I43*Mult_tech!I43</f>
        <v>3.6690598768308617E-6</v>
      </c>
      <c r="I44">
        <f>LCA_tech_data!J43*Mult_tech!J43</f>
        <v>1.7686229681272017E-12</v>
      </c>
      <c r="J44">
        <f>LCA_tech_data!K43*Mult_tech!K43</f>
        <v>4.8984908324250094E-11</v>
      </c>
      <c r="K44">
        <f>LCA_tech_data!L43*Mult_tech!L43</f>
        <v>1.0301276130466727E-5</v>
      </c>
      <c r="L44">
        <f>LCA_tech_data!M43*Mult_tech!M43</f>
        <v>2.5149797404562264E-3</v>
      </c>
      <c r="M44">
        <f>LCA_tech_data!N43*Mult_tech!N43</f>
        <v>8.5577271521225274E-8</v>
      </c>
      <c r="N44">
        <f>LCA_tech_data!O43*Mult_tech!O43</f>
        <v>2.2007860214265352E-11</v>
      </c>
      <c r="O44">
        <f>LCA_tech_data!P43*Mult_tech!P43</f>
        <v>1.0740922364213388E-6</v>
      </c>
      <c r="P44">
        <f>LCA_tech_data!Q43*Mult_tech!Q43</f>
        <v>1.0417517024871099E-4</v>
      </c>
    </row>
    <row r="45" spans="2:16" x14ac:dyDescent="0.3">
      <c r="B45" t="s">
        <v>73</v>
      </c>
      <c r="C45">
        <f>LCA_tech_data!D44*Mult_tech!D44</f>
        <v>1.2074645707640689E-6</v>
      </c>
      <c r="D45">
        <f>LCA_tech_data!E44*Mult_tech!E44</f>
        <v>7.4999999999999993E-5</v>
      </c>
      <c r="E45">
        <f>LCA_tech_data!F44*Mult_tech!F44</f>
        <v>6.3848610225433547E-3</v>
      </c>
      <c r="F45">
        <f>LCA_tech_data!G44*Mult_tech!G44</f>
        <v>5.1549835474069874E-8</v>
      </c>
      <c r="G45">
        <f>LCA_tech_data!H44*Mult_tech!H44</f>
        <v>1.6995236557064733E-7</v>
      </c>
      <c r="H45">
        <f>LCA_tech_data!I44*Mult_tech!I44</f>
        <v>3.4644046869405175E-6</v>
      </c>
      <c r="I45">
        <f>LCA_tech_data!J44*Mult_tech!J44</f>
        <v>6.2091714269997682E-13</v>
      </c>
      <c r="J45">
        <f>LCA_tech_data!K44*Mult_tech!K44</f>
        <v>6.7660782689092729E-12</v>
      </c>
      <c r="K45">
        <f>LCA_tech_data!L44*Mult_tech!L44</f>
        <v>5.8220712776029956E-6</v>
      </c>
      <c r="L45">
        <f>LCA_tech_data!M44*Mult_tech!M44</f>
        <v>1.1385194722354085E-3</v>
      </c>
      <c r="M45">
        <f>LCA_tech_data!N44*Mult_tech!N44</f>
        <v>1.2419863270740995E-8</v>
      </c>
      <c r="N45">
        <f>LCA_tech_data!O44*Mult_tech!O44</f>
        <v>1.5291075985995975E-11</v>
      </c>
      <c r="O45">
        <f>LCA_tech_data!P44*Mult_tech!P44</f>
        <v>5.4151949313432112E-7</v>
      </c>
      <c r="P45">
        <f>LCA_tech_data!Q44*Mult_tech!Q44</f>
        <v>5.0691591446294589E-5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77</v>
      </c>
      <c r="C49">
        <f>LCA_tech_data!D48*Mult_tech!D48</f>
        <v>2.1880601637974106E-8</v>
      </c>
      <c r="D49">
        <f>LCA_tech_data!E48*Mult_tech!E48</f>
        <v>1.9999999999999999E-6</v>
      </c>
      <c r="E49">
        <f>LCA_tech_data!F48*Mult_tech!F48</f>
        <v>1.0375371319094483E-4</v>
      </c>
      <c r="F49">
        <f>LCA_tech_data!G48*Mult_tech!G48</f>
        <v>8.7538191197909864E-10</v>
      </c>
      <c r="G49">
        <f>LCA_tech_data!H48*Mult_tech!H48</f>
        <v>3.7376517860355311E-9</v>
      </c>
      <c r="H49">
        <f>LCA_tech_data!I48*Mult_tech!I48</f>
        <v>3.3062587247144091E-8</v>
      </c>
      <c r="I49">
        <f>LCA_tech_data!J48*Mult_tech!J48</f>
        <v>2.2466211745669352E-14</v>
      </c>
      <c r="J49">
        <f>LCA_tech_data!K48*Mult_tech!K48</f>
        <v>1.4634214730959113E-13</v>
      </c>
      <c r="K49">
        <f>LCA_tech_data!L48*Mult_tech!L48</f>
        <v>1.5611541858619489E-7</v>
      </c>
      <c r="L49">
        <f>LCA_tech_data!M48*Mult_tech!M48</f>
        <v>6.2927681788695246E-5</v>
      </c>
      <c r="M49">
        <f>LCA_tech_data!N48*Mult_tech!N48</f>
        <v>7.820449626044125E-11</v>
      </c>
      <c r="N49">
        <f>LCA_tech_data!O48*Mult_tech!O48</f>
        <v>3.099243971224282E-13</v>
      </c>
      <c r="O49">
        <f>LCA_tech_data!P48*Mult_tech!P48</f>
        <v>1.2882913023967527E-8</v>
      </c>
      <c r="P49">
        <f>LCA_tech_data!Q48*Mult_tech!Q48</f>
        <v>1.9865169141526177E-6</v>
      </c>
    </row>
    <row r="50" spans="2:16" x14ac:dyDescent="0.3">
      <c r="B50" t="s">
        <v>78</v>
      </c>
      <c r="C50">
        <f>LCA_tech_data!D49*Mult_tech!D49</f>
        <v>1.3331758470902495E-8</v>
      </c>
      <c r="D50">
        <f>LCA_tech_data!E49*Mult_tech!E49</f>
        <v>9.9999999999999995E-7</v>
      </c>
      <c r="E50">
        <f>LCA_tech_data!F49*Mult_tech!F49</f>
        <v>7.6749338057505512E-5</v>
      </c>
      <c r="F50">
        <f>LCA_tech_data!G49*Mult_tech!G49</f>
        <v>6.3187505870570782E-10</v>
      </c>
      <c r="G50">
        <f>LCA_tech_data!H49*Mult_tech!H49</f>
        <v>2.6516888503566307E-9</v>
      </c>
      <c r="H50">
        <f>LCA_tech_data!I49*Mult_tech!I49</f>
        <v>2.8198109461396684E-8</v>
      </c>
      <c r="I50">
        <f>LCA_tech_data!J49*Mult_tech!J49</f>
        <v>6.9241838567666529E-15</v>
      </c>
      <c r="J50">
        <f>LCA_tech_data!K49*Mult_tech!K49</f>
        <v>9.0016044684006419E-14</v>
      </c>
      <c r="K50">
        <f>LCA_tech_data!L49*Mult_tech!L49</f>
        <v>6.2841853206262459E-8</v>
      </c>
      <c r="L50">
        <f>LCA_tech_data!M49*Mult_tech!M49</f>
        <v>6.9856053574715509E-5</v>
      </c>
      <c r="M50">
        <f>LCA_tech_data!N49*Mult_tech!N49</f>
        <v>1.2459842580312204E-10</v>
      </c>
      <c r="N50">
        <f>LCA_tech_data!O49*Mult_tech!O49</f>
        <v>2.1227008783918748E-13</v>
      </c>
      <c r="O50">
        <f>LCA_tech_data!P49*Mult_tech!P49</f>
        <v>8.510470208470949E-9</v>
      </c>
      <c r="P50">
        <f>LCA_tech_data!Q49*Mult_tech!Q49</f>
        <v>4.9119707436351883E-7</v>
      </c>
    </row>
    <row r="51" spans="2:16" x14ac:dyDescent="0.3">
      <c r="B51" t="s">
        <v>79</v>
      </c>
      <c r="C51">
        <f>LCA_tech_data!D50*Mult_tech!D50</f>
        <v>5.0163910978062144E-2</v>
      </c>
      <c r="D51">
        <f>LCA_tech_data!E50*Mult_tech!E50</f>
        <v>2.5431900000000001</v>
      </c>
      <c r="E51">
        <f>LCA_tech_data!F50*Mult_tech!F50</f>
        <v>207.90809456144868</v>
      </c>
      <c r="F51">
        <f>LCA_tech_data!G50*Mult_tech!G50</f>
        <v>1.5267597433378632E-3</v>
      </c>
      <c r="G51">
        <f>LCA_tech_data!H50*Mult_tech!H50</f>
        <v>7.0638677035717076E-3</v>
      </c>
      <c r="H51">
        <f>LCA_tech_data!I50*Mult_tech!I50</f>
        <v>7.6319001482235971E-2</v>
      </c>
      <c r="I51">
        <f>LCA_tech_data!J50*Mult_tech!J50</f>
        <v>2.5250513926511755E-8</v>
      </c>
      <c r="J51">
        <f>LCA_tech_data!K50*Mult_tech!K50</f>
        <v>4.0080539893207223E-7</v>
      </c>
      <c r="K51">
        <f>LCA_tech_data!L50*Mult_tech!L50</f>
        <v>0.19920931033652317</v>
      </c>
      <c r="L51">
        <f>LCA_tech_data!M50*Mult_tech!M50</f>
        <v>59.961544166142517</v>
      </c>
      <c r="M51">
        <f>LCA_tech_data!N50*Mult_tech!N50</f>
        <v>6.346174035954126E-4</v>
      </c>
      <c r="N51">
        <f>LCA_tech_data!O50*Mult_tech!O50</f>
        <v>5.8327014506511005E-7</v>
      </c>
      <c r="O51">
        <f>LCA_tech_data!P50*Mult_tech!P50</f>
        <v>2.4291508117704853E-2</v>
      </c>
      <c r="P51">
        <f>LCA_tech_data!Q50*Mult_tech!Q50</f>
        <v>1.4416384020135966</v>
      </c>
    </row>
    <row r="52" spans="2:16" x14ac:dyDescent="0.3">
      <c r="B52" t="s">
        <v>80</v>
      </c>
      <c r="C52">
        <f>LCA_tech_data!D51*Mult_tech!D51</f>
        <v>1.441682761359609E-8</v>
      </c>
      <c r="D52">
        <f>LCA_tech_data!E51*Mult_tech!E51</f>
        <v>3.0000000000000001E-6</v>
      </c>
      <c r="E52">
        <f>LCA_tech_data!F51*Mult_tech!F51</f>
        <v>9.3045592130888295E-5</v>
      </c>
      <c r="F52">
        <f>LCA_tech_data!G51*Mult_tech!G51</f>
        <v>8.4852547917305802E-10</v>
      </c>
      <c r="G52">
        <f>LCA_tech_data!H51*Mult_tech!H51</f>
        <v>3.9753455212577685E-9</v>
      </c>
      <c r="H52">
        <f>LCA_tech_data!I51*Mult_tech!I51</f>
        <v>3.9149349212894569E-8</v>
      </c>
      <c r="I52">
        <f>LCA_tech_data!J51*Mult_tech!J51</f>
        <v>1.6365831869736964E-14</v>
      </c>
      <c r="J52">
        <f>LCA_tech_data!K51*Mult_tech!K51</f>
        <v>9.0382912578853216E-14</v>
      </c>
      <c r="K52">
        <f>LCA_tech_data!L51*Mult_tech!L51</f>
        <v>1.5891289997039506E-7</v>
      </c>
      <c r="L52">
        <f>LCA_tech_data!M51*Mult_tech!M51</f>
        <v>4.1223832568377401E-5</v>
      </c>
      <c r="M52">
        <f>LCA_tech_data!N51*Mult_tech!N51</f>
        <v>4.1897408585085509E-11</v>
      </c>
      <c r="N52">
        <f>LCA_tech_data!O51*Mult_tech!O51</f>
        <v>4.2064654771379942E-13</v>
      </c>
      <c r="O52">
        <f>LCA_tech_data!P51*Mult_tech!P51</f>
        <v>1.4321498683561858E-8</v>
      </c>
      <c r="P52">
        <f>LCA_tech_data!Q51*Mult_tech!Q51</f>
        <v>1.4678966666046544E-6</v>
      </c>
    </row>
    <row r="53" spans="2:16" x14ac:dyDescent="0.3">
      <c r="B53" t="s">
        <v>81</v>
      </c>
      <c r="C53">
        <f>LCA_tech_data!D52*Mult_tech!D52</f>
        <v>1.4260376800155764E-7</v>
      </c>
      <c r="D53">
        <f>LCA_tech_data!E52*Mult_tech!E52</f>
        <v>1.8E-5</v>
      </c>
      <c r="E53">
        <f>LCA_tech_data!F52*Mult_tech!F52</f>
        <v>1.0103296218602013E-3</v>
      </c>
      <c r="F53">
        <f>LCA_tech_data!G52*Mult_tech!G52</f>
        <v>8.2767717203030674E-9</v>
      </c>
      <c r="G53">
        <f>LCA_tech_data!H52*Mult_tech!H52</f>
        <v>2.9224449540909736E-8</v>
      </c>
      <c r="H53">
        <f>LCA_tech_data!I52*Mult_tech!I52</f>
        <v>3.0211748436808414E-7</v>
      </c>
      <c r="I53">
        <f>LCA_tech_data!J52*Mult_tech!J52</f>
        <v>1.5008430915070611E-13</v>
      </c>
      <c r="J53">
        <f>LCA_tech_data!K52*Mult_tech!K52</f>
        <v>2.1832459533069498E-12</v>
      </c>
      <c r="K53">
        <f>LCA_tech_data!L52*Mult_tech!L52</f>
        <v>9.177703160855908E-7</v>
      </c>
      <c r="L53">
        <f>LCA_tech_data!M52*Mult_tech!M52</f>
        <v>6.8006638094630304E-4</v>
      </c>
      <c r="M53">
        <f>LCA_tech_data!N52*Mult_tech!N52</f>
        <v>1.2975800443542049E-9</v>
      </c>
      <c r="N53">
        <f>LCA_tech_data!O52*Mult_tech!O52</f>
        <v>3.4756820818060231E-12</v>
      </c>
      <c r="O53">
        <f>LCA_tech_data!P52*Mult_tech!P52</f>
        <v>1.0211427461002734E-7</v>
      </c>
      <c r="P53">
        <f>LCA_tech_data!Q52*Mult_tech!Q52</f>
        <v>8.0133766932900565E-6</v>
      </c>
    </row>
    <row r="54" spans="2:16" x14ac:dyDescent="0.3">
      <c r="B54" t="s">
        <v>82</v>
      </c>
      <c r="C54">
        <f>LCA_tech_data!D53*Mult_tech!D53</f>
        <v>7.9744146529704136E-9</v>
      </c>
      <c r="D54">
        <f>LCA_tech_data!E53*Mult_tech!E53</f>
        <v>9.9999999999999995E-7</v>
      </c>
      <c r="E54">
        <f>LCA_tech_data!F53*Mult_tech!F53</f>
        <v>5.1649325315018148E-5</v>
      </c>
      <c r="F54">
        <f>LCA_tech_data!G53*Mult_tech!G53</f>
        <v>4.4920191440209262E-10</v>
      </c>
      <c r="G54">
        <f>LCA_tech_data!H53*Mult_tech!H53</f>
        <v>1.6539650397135321E-9</v>
      </c>
      <c r="H54">
        <f>LCA_tech_data!I53*Mult_tech!I53</f>
        <v>1.4203887178529773E-8</v>
      </c>
      <c r="I54">
        <f>LCA_tech_data!J53*Mult_tech!J53</f>
        <v>1.5692003425632883E-14</v>
      </c>
      <c r="J54">
        <f>LCA_tech_data!K53*Mult_tech!K53</f>
        <v>7.353613544019181E-14</v>
      </c>
      <c r="K54">
        <f>LCA_tech_data!L53*Mult_tech!L53</f>
        <v>7.2060495005352091E-8</v>
      </c>
      <c r="L54">
        <f>LCA_tech_data!M53*Mult_tech!M53</f>
        <v>2.4947750934060329E-5</v>
      </c>
      <c r="M54">
        <f>LCA_tech_data!N53*Mult_tech!N53</f>
        <v>4.0670590443407238E-11</v>
      </c>
      <c r="N54">
        <f>LCA_tech_data!O53*Mult_tech!O53</f>
        <v>1.4594738699355196E-13</v>
      </c>
      <c r="O54">
        <f>LCA_tech_data!P53*Mult_tech!P53</f>
        <v>5.8380199289482406E-9</v>
      </c>
      <c r="P54">
        <f>LCA_tech_data!Q53*Mult_tech!Q53</f>
        <v>9.4189321090196576E-7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0.37324251849086443</v>
      </c>
      <c r="D56">
        <f>LCA_tech_data!E55*Mult_tech!E55</f>
        <v>33.467435999999999</v>
      </c>
      <c r="E56">
        <f>LCA_tech_data!F55*Mult_tech!F55</f>
        <v>3352.2582849611158</v>
      </c>
      <c r="F56">
        <f>LCA_tech_data!G55*Mult_tech!G55</f>
        <v>2.8648305212429552E-2</v>
      </c>
      <c r="G56">
        <f>LCA_tech_data!H55*Mult_tech!H55</f>
        <v>2.1425124217449857E-2</v>
      </c>
      <c r="H56">
        <f>LCA_tech_data!I55*Mult_tech!I55</f>
        <v>0.27012745080010664</v>
      </c>
      <c r="I56">
        <f>LCA_tech_data!J55*Mult_tech!J55</f>
        <v>1.0337831133164075E-7</v>
      </c>
      <c r="J56">
        <f>LCA_tech_data!K55*Mult_tech!K55</f>
        <v>4.9984143740356678E-6</v>
      </c>
      <c r="K56">
        <f>LCA_tech_data!L55*Mult_tech!L55</f>
        <v>0.81326819855369858</v>
      </c>
      <c r="L56">
        <f>LCA_tech_data!M55*Mult_tech!M55</f>
        <v>183.62471645236877</v>
      </c>
      <c r="M56">
        <f>LCA_tech_data!N55*Mult_tech!N55</f>
        <v>8.7728039954809277E-3</v>
      </c>
      <c r="N56">
        <f>LCA_tech_data!O55*Mult_tech!O55</f>
        <v>1.4615588128475772E-6</v>
      </c>
      <c r="O56">
        <f>LCA_tech_data!P55*Mult_tech!P55</f>
        <v>8.8006933637781601E-2</v>
      </c>
      <c r="P56">
        <f>LCA_tech_data!Q55*Mult_tech!Q55</f>
        <v>8.1486913974700297</v>
      </c>
    </row>
    <row r="57" spans="2:16" x14ac:dyDescent="0.3">
      <c r="B57" t="s">
        <v>85</v>
      </c>
      <c r="C57">
        <f>LCA_tech_data!D56*Mult_tech!D56</f>
        <v>3.1167207711294983E-7</v>
      </c>
      <c r="D57">
        <f>LCA_tech_data!E56*Mult_tech!E56</f>
        <v>1.2E-5</v>
      </c>
      <c r="E57">
        <f>LCA_tech_data!F56*Mult_tech!F56</f>
        <v>2.56791942019209E-3</v>
      </c>
      <c r="F57">
        <f>LCA_tech_data!G56*Mult_tech!G56</f>
        <v>2.1362783466873696E-8</v>
      </c>
      <c r="G57">
        <f>LCA_tech_data!H56*Mult_tech!H56</f>
        <v>2.2119464418770442E-8</v>
      </c>
      <c r="H57">
        <f>LCA_tech_data!I56*Mult_tech!I56</f>
        <v>2.6846779586567282E-7</v>
      </c>
      <c r="I57">
        <f>LCA_tech_data!J56*Mult_tech!J56</f>
        <v>1.294114366922343E-13</v>
      </c>
      <c r="J57">
        <f>LCA_tech_data!K56*Mult_tech!K56</f>
        <v>3.5842615847012263E-12</v>
      </c>
      <c r="K57">
        <f>LCA_tech_data!L56*Mult_tech!L56</f>
        <v>7.537519119853703E-7</v>
      </c>
      <c r="L57">
        <f>LCA_tech_data!M56*Mult_tech!M56</f>
        <v>1.8402290783826048E-4</v>
      </c>
      <c r="M57">
        <f>LCA_tech_data!N56*Mult_tech!N56</f>
        <v>6.261751574723801E-9</v>
      </c>
      <c r="N57">
        <f>LCA_tech_data!O56*Mult_tech!O56</f>
        <v>1.610331235190148E-12</v>
      </c>
      <c r="O57">
        <f>LCA_tech_data!P56*Mult_tech!P56</f>
        <v>7.8592114860097964E-8</v>
      </c>
      <c r="P57">
        <f>LCA_tech_data!Q56*Mult_tech!Q56</f>
        <v>7.6225734328325113E-6</v>
      </c>
    </row>
    <row r="58" spans="2:16" x14ac:dyDescent="0.3">
      <c r="B58" t="s">
        <v>86</v>
      </c>
      <c r="C58">
        <f>LCA_tech_data!D57*Mult_tech!D57</f>
        <v>3.4058783519370347E-5</v>
      </c>
      <c r="D58">
        <f>LCA_tech_data!E57*Mult_tech!E57</f>
        <v>1.3129999999999999E-3</v>
      </c>
      <c r="E58">
        <f>LCA_tech_data!F57*Mult_tech!F57</f>
        <v>0.30954460441970438</v>
      </c>
      <c r="F58">
        <f>LCA_tech_data!G57*Mult_tech!G57</f>
        <v>2.720511062690174E-6</v>
      </c>
      <c r="G58">
        <f>LCA_tech_data!H57*Mult_tech!H57</f>
        <v>3.2390625927498858E-6</v>
      </c>
      <c r="H58">
        <f>LCA_tech_data!I57*Mult_tech!I57</f>
        <v>3.233403490515384E-5</v>
      </c>
      <c r="I58">
        <f>LCA_tech_data!J57*Mult_tech!J57</f>
        <v>2.2303440275984331E-11</v>
      </c>
      <c r="J58">
        <f>LCA_tech_data!K57*Mult_tech!K57</f>
        <v>4.7635010907301021E-10</v>
      </c>
      <c r="K58">
        <f>LCA_tech_data!L57*Mult_tech!L57</f>
        <v>9.8388599276048877E-5</v>
      </c>
      <c r="L58">
        <f>LCA_tech_data!M57*Mult_tech!M57</f>
        <v>2.5944623089097903E-2</v>
      </c>
      <c r="M58">
        <f>LCA_tech_data!N57*Mult_tech!N57</f>
        <v>7.1110752567884295E-7</v>
      </c>
      <c r="N58">
        <f>LCA_tech_data!O57*Mult_tech!O57</f>
        <v>2.3975765886281528E-10</v>
      </c>
      <c r="O58">
        <f>LCA_tech_data!P57*Mult_tech!P57</f>
        <v>1.1597631722106286E-5</v>
      </c>
      <c r="P58">
        <f>LCA_tech_data!Q57*Mult_tech!Q57</f>
        <v>1.5798514675891202E-3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1.1099642447185711E-4</v>
      </c>
      <c r="D60">
        <f>LCA_tech_data!E59*Mult_tech!E59</f>
        <v>1.4342000000000001E-2</v>
      </c>
      <c r="E60">
        <f>LCA_tech_data!F59*Mult_tech!F59</f>
        <v>0.36904027663405448</v>
      </c>
      <c r="F60">
        <f>LCA_tech_data!G59*Mult_tech!G59</f>
        <v>1.951373987576374E-6</v>
      </c>
      <c r="G60">
        <f>LCA_tech_data!H59*Mult_tech!H59</f>
        <v>3.0820152508152963E-5</v>
      </c>
      <c r="H60">
        <f>LCA_tech_data!I59*Mult_tech!I59</f>
        <v>3.7982636191487214E-4</v>
      </c>
      <c r="I60">
        <f>LCA_tech_data!J59*Mult_tech!J59</f>
        <v>1.495618854948649E-11</v>
      </c>
      <c r="J60">
        <f>LCA_tech_data!K59*Mult_tech!K59</f>
        <v>1.7772758789986257E-10</v>
      </c>
      <c r="K60">
        <f>LCA_tech_data!L59*Mult_tech!L59</f>
        <v>8.2827915974708461E-4</v>
      </c>
      <c r="L60">
        <f>LCA_tech_data!M59*Mult_tech!M59</f>
        <v>5.903295285913511E-2</v>
      </c>
      <c r="M60">
        <f>LCA_tech_data!N59*Mult_tech!N59</f>
        <v>2.3878856027711985E-7</v>
      </c>
      <c r="N60">
        <f>LCA_tech_data!O59*Mult_tech!O59</f>
        <v>8.1749718150976134E-10</v>
      </c>
      <c r="O60">
        <f>LCA_tech_data!P59*Mult_tech!P59</f>
        <v>6.344442357786824E-5</v>
      </c>
      <c r="P60">
        <f>LCA_tech_data!Q59*Mult_tech!Q59</f>
        <v>7.4887311935686405E-3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3.5718922243848508E-5</v>
      </c>
      <c r="D63">
        <f>LCA_tech_data!E62*Mult_tech!E62</f>
        <v>1.377E-3</v>
      </c>
      <c r="E63">
        <f>LCA_tech_data!F62*Mult_tech!F62</f>
        <v>0.32463284104031448</v>
      </c>
      <c r="F63">
        <f>LCA_tech_data!G62*Mult_tech!G62</f>
        <v>2.8531178471625044E-6</v>
      </c>
      <c r="G63">
        <f>LCA_tech_data!H62*Mult_tech!H62</f>
        <v>3.3969453086188872E-6</v>
      </c>
      <c r="H63">
        <f>LCA_tech_data!I62*Mult_tech!I62</f>
        <v>3.3910103628634278E-5</v>
      </c>
      <c r="I63">
        <f>LCA_tech_data!J62*Mult_tech!J62</f>
        <v>2.3390584356458761E-11</v>
      </c>
      <c r="J63">
        <f>LCA_tech_data!K62*Mult_tech!K62</f>
        <v>4.995690024322381E-10</v>
      </c>
      <c r="K63">
        <f>LCA_tech_data!L62*Mult_tech!L62</f>
        <v>1.0318438781654183E-4</v>
      </c>
      <c r="L63">
        <f>LCA_tech_data!M62*Mult_tech!M62</f>
        <v>2.7209250566403543E-2</v>
      </c>
      <c r="M63">
        <f>LCA_tech_data!N62*Mult_tech!N62</f>
        <v>7.4576927864414777E-7</v>
      </c>
      <c r="N63">
        <f>LCA_tech_data!O62*Mult_tech!O62</f>
        <v>2.5144424695666198E-10</v>
      </c>
      <c r="O63">
        <f>LCA_tech_data!P62*Mult_tech!P62</f>
        <v>1.2162938980457254E-5</v>
      </c>
      <c r="P63">
        <f>LCA_tech_data!Q62*Mult_tech!Q62</f>
        <v>1.6568586983017682E-3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</row>
    <row r="66" spans="2:16" x14ac:dyDescent="0.3">
      <c r="B66" t="s">
        <v>94</v>
      </c>
      <c r="C66">
        <f>LCA_tech_data!D65*Mult_tech!D65</f>
        <v>8.0548171250535303E-2</v>
      </c>
      <c r="D66">
        <f>LCA_tech_data!E65*Mult_tech!E65</f>
        <v>6.9243769999999998</v>
      </c>
      <c r="E66">
        <f>LCA_tech_data!F65*Mult_tech!F65</f>
        <v>434.74050283722698</v>
      </c>
      <c r="F66">
        <f>LCA_tech_data!G65*Mult_tech!G65</f>
        <v>3.492681082337269E-3</v>
      </c>
      <c r="G66">
        <f>LCA_tech_data!H65*Mult_tech!H65</f>
        <v>1.8883234579725208E-2</v>
      </c>
      <c r="H66">
        <f>LCA_tech_data!I65*Mult_tech!I65</f>
        <v>0.19731233137302787</v>
      </c>
      <c r="I66">
        <f>LCA_tech_data!J65*Mult_tech!J65</f>
        <v>3.0421891527431641E-8</v>
      </c>
      <c r="J66">
        <f>LCA_tech_data!K65*Mult_tech!K65</f>
        <v>5.129095385848543E-7</v>
      </c>
      <c r="K66">
        <f>LCA_tech_data!L65*Mult_tech!L65</f>
        <v>0.44773277899376562</v>
      </c>
      <c r="L66">
        <f>LCA_tech_data!M65*Mult_tech!M65</f>
        <v>1112.0621895438205</v>
      </c>
      <c r="M66">
        <f>LCA_tech_data!N65*Mult_tech!N65</f>
        <v>5.8689866456481819E-4</v>
      </c>
      <c r="N66">
        <f>LCA_tech_data!O65*Mult_tech!O65</f>
        <v>1.5879996457960026E-6</v>
      </c>
      <c r="O66">
        <f>LCA_tech_data!P65*Mult_tech!P65</f>
        <v>5.8358933369355923E-2</v>
      </c>
      <c r="P66">
        <f>LCA_tech_data!Q65*Mult_tech!Q65</f>
        <v>3.1783263907709078</v>
      </c>
    </row>
    <row r="67" spans="2:16" x14ac:dyDescent="0.3">
      <c r="B67" t="s">
        <v>95</v>
      </c>
      <c r="C67">
        <f>LCA_tech_data!D66*Mult_tech!D66</f>
        <v>3.3098237612372129E-7</v>
      </c>
      <c r="D67">
        <f>LCA_tech_data!E66*Mult_tech!E66</f>
        <v>2.9E-5</v>
      </c>
      <c r="E67">
        <f>LCA_tech_data!F66*Mult_tech!F66</f>
        <v>2.3142823333165705E-3</v>
      </c>
      <c r="F67">
        <f>LCA_tech_data!G66*Mult_tech!G66</f>
        <v>1.6272104466389458E-8</v>
      </c>
      <c r="G67">
        <f>LCA_tech_data!H66*Mult_tech!H66</f>
        <v>6.3428481651553468E-8</v>
      </c>
      <c r="H67">
        <f>LCA_tech_data!I66*Mult_tech!I66</f>
        <v>4.2791931798925496E-7</v>
      </c>
      <c r="I67">
        <f>LCA_tech_data!J66*Mult_tech!J66</f>
        <v>9.0763869635194661E-13</v>
      </c>
      <c r="J67">
        <f>LCA_tech_data!K66*Mult_tech!K66</f>
        <v>2.5833052781328322E-12</v>
      </c>
      <c r="K67">
        <f>LCA_tech_data!L66*Mult_tech!L66</f>
        <v>3.5754606993890441E-6</v>
      </c>
      <c r="L67">
        <f>LCA_tech_data!M66*Mult_tech!M66</f>
        <v>4.7293477719428337E-4</v>
      </c>
      <c r="M67">
        <f>LCA_tech_data!N66*Mult_tech!N66</f>
        <v>3.4494705377499641E-9</v>
      </c>
      <c r="N67">
        <f>LCA_tech_data!O66*Mult_tech!O66</f>
        <v>4.0510871390878162E-12</v>
      </c>
      <c r="O67">
        <f>LCA_tech_data!P66*Mult_tech!P66</f>
        <v>1.601019753971449E-7</v>
      </c>
      <c r="P67">
        <f>LCA_tech_data!Q66*Mult_tech!Q66</f>
        <v>2.5859396154413436E-5</v>
      </c>
    </row>
    <row r="68" spans="2:16" x14ac:dyDescent="0.3">
      <c r="B68" t="s">
        <v>96</v>
      </c>
      <c r="C68">
        <f>LCA_tech_data!D67*Mult_tech!D67</f>
        <v>6.0670357715955257E-4</v>
      </c>
      <c r="D68">
        <f>LCA_tech_data!E67*Mult_tech!E67</f>
        <v>7.8393000000000004E-2</v>
      </c>
      <c r="E68">
        <f>LCA_tech_data!F67*Mult_tech!F67</f>
        <v>2.0171645799870013</v>
      </c>
      <c r="F68">
        <f>LCA_tech_data!G67*Mult_tech!G67</f>
        <v>1.0666159601734512E-5</v>
      </c>
      <c r="G68">
        <f>LCA_tech_data!H67*Mult_tech!H67</f>
        <v>1.6846215420245742E-4</v>
      </c>
      <c r="H68">
        <f>LCA_tech_data!I67*Mult_tech!I67</f>
        <v>2.0761210423645695E-3</v>
      </c>
      <c r="I68">
        <f>LCA_tech_data!J67*Mult_tech!J67</f>
        <v>8.1750138680790082E-11</v>
      </c>
      <c r="J68">
        <f>LCA_tech_data!K67*Mult_tech!K67</f>
        <v>9.7145438559700373E-10</v>
      </c>
      <c r="K68">
        <f>LCA_tech_data!L67*Mult_tech!L67</f>
        <v>4.5273524034342271E-3</v>
      </c>
      <c r="L68">
        <f>LCA_tech_data!M67*Mult_tech!M67</f>
        <v>0.32267258914281216</v>
      </c>
      <c r="M68">
        <f>LCA_tech_data!N67*Mult_tech!N67</f>
        <v>1.3052120768236368E-6</v>
      </c>
      <c r="N68">
        <f>LCA_tech_data!O67*Mult_tech!O67</f>
        <v>4.4684183900497899E-9</v>
      </c>
      <c r="O68">
        <f>LCA_tech_data!P67*Mult_tech!P67</f>
        <v>3.4678557366753785E-4</v>
      </c>
      <c r="P68">
        <f>LCA_tech_data!Q67*Mult_tech!Q67</f>
        <v>4.0933210462796653E-2</v>
      </c>
    </row>
    <row r="69" spans="2:16" x14ac:dyDescent="0.3">
      <c r="B69" t="s">
        <v>97</v>
      </c>
      <c r="C69">
        <f>LCA_tech_data!D68*Mult_tech!D68</f>
        <v>7.3532998633276961E-7</v>
      </c>
      <c r="D69">
        <f>LCA_tech_data!E68*Mult_tech!E68</f>
        <v>3.1000000000000001E-5</v>
      </c>
      <c r="E69">
        <f>LCA_tech_data!F68*Mult_tech!F68</f>
        <v>6.752754430466322E-3</v>
      </c>
      <c r="F69">
        <f>LCA_tech_data!G68*Mult_tech!G68</f>
        <v>5.676890688547876E-8</v>
      </c>
      <c r="G69">
        <f>LCA_tech_data!H68*Mult_tech!H68</f>
        <v>6.6412168409706382E-8</v>
      </c>
      <c r="H69">
        <f>LCA_tech_data!I68*Mult_tech!I68</f>
        <v>8.0768173587806785E-7</v>
      </c>
      <c r="I69">
        <f>LCA_tech_data!J68*Mult_tech!J68</f>
        <v>3.9587627423688635E-13</v>
      </c>
      <c r="J69">
        <f>LCA_tech_data!K68*Mult_tech!K68</f>
        <v>8.543304219311473E-12</v>
      </c>
      <c r="K69">
        <f>LCA_tech_data!L68*Mult_tech!L68</f>
        <v>3.5343337430207065E-6</v>
      </c>
      <c r="L69">
        <f>LCA_tech_data!M68*Mult_tech!M68</f>
        <v>1.403325770473844E-3</v>
      </c>
      <c r="M69">
        <f>LCA_tech_data!N68*Mult_tech!N68</f>
        <v>1.7028667675953213E-8</v>
      </c>
      <c r="N69">
        <f>LCA_tech_data!O68*Mult_tech!O68</f>
        <v>5.9016729505482446E-12</v>
      </c>
      <c r="O69">
        <f>LCA_tech_data!P68*Mult_tech!P68</f>
        <v>2.3027691069109324E-7</v>
      </c>
      <c r="P69">
        <f>LCA_tech_data!Q68*Mult_tech!Q68</f>
        <v>2.6017009170202397E-5</v>
      </c>
    </row>
    <row r="70" spans="2:16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</row>
    <row r="71" spans="2:16" x14ac:dyDescent="0.3">
      <c r="B71" t="s">
        <v>99</v>
      </c>
      <c r="C71">
        <f>LCA_tech_data!D70*Mult_tech!D70</f>
        <v>2.1499598938811136E-7</v>
      </c>
      <c r="D71">
        <f>LCA_tech_data!E70*Mult_tech!E70</f>
        <v>1.7E-5</v>
      </c>
      <c r="E71">
        <f>LCA_tech_data!F70*Mult_tech!F70</f>
        <v>1.1520517597998503E-3</v>
      </c>
      <c r="F71">
        <f>LCA_tech_data!G70*Mult_tech!G70</f>
        <v>9.5570863160137387E-9</v>
      </c>
      <c r="G71">
        <f>LCA_tech_data!H70*Mult_tech!H70</f>
        <v>5.2061361643668818E-8</v>
      </c>
      <c r="H71">
        <f>LCA_tech_data!I70*Mult_tech!I70</f>
        <v>5.2831846848509424E-7</v>
      </c>
      <c r="I71">
        <f>LCA_tech_data!J70*Mult_tech!J70</f>
        <v>7.1346543502112495E-14</v>
      </c>
      <c r="J71">
        <f>LCA_tech_data!K70*Mult_tech!K70</f>
        <v>1.2824483300844719E-12</v>
      </c>
      <c r="K71">
        <f>LCA_tech_data!L70*Mult_tech!L70</f>
        <v>1.0507917729440601E-6</v>
      </c>
      <c r="L71">
        <f>LCA_tech_data!M70*Mult_tech!M70</f>
        <v>9.3084437631929084E-4</v>
      </c>
      <c r="M71">
        <f>LCA_tech_data!N70*Mult_tech!N70</f>
        <v>1.6523147662489448E-9</v>
      </c>
      <c r="N71">
        <f>LCA_tech_data!O70*Mult_tech!O70</f>
        <v>3.5542729078025148E-12</v>
      </c>
      <c r="O71">
        <f>LCA_tech_data!P70*Mult_tech!P70</f>
        <v>1.5123388488912121E-7</v>
      </c>
      <c r="P71">
        <f>LCA_tech_data!Q70*Mult_tech!Q70</f>
        <v>1.0022919861869855E-5</v>
      </c>
    </row>
    <row r="72" spans="2:16" x14ac:dyDescent="0.3">
      <c r="B72" t="s">
        <v>100</v>
      </c>
      <c r="C72">
        <f>LCA_tech_data!D71*Mult_tech!D71</f>
        <v>5.7661507059533967E-3</v>
      </c>
      <c r="D72">
        <f>LCA_tech_data!E71*Mult_tech!E71</f>
        <v>1.086657</v>
      </c>
      <c r="E72">
        <f>LCA_tech_data!F71*Mult_tech!F71</f>
        <v>43.031605791967912</v>
      </c>
      <c r="F72">
        <f>LCA_tech_data!G71*Mult_tech!G71</f>
        <v>3.8222575533607844E-4</v>
      </c>
      <c r="G72">
        <f>LCA_tech_data!H71*Mult_tech!H71</f>
        <v>1.2048309778414819E-3</v>
      </c>
      <c r="H72">
        <f>LCA_tech_data!I71*Mult_tech!I71</f>
        <v>1.2392367123904732E-2</v>
      </c>
      <c r="I72">
        <f>LCA_tech_data!J71*Mult_tech!J71</f>
        <v>2.0104823442366848E-8</v>
      </c>
      <c r="J72">
        <f>LCA_tech_data!K71*Mult_tech!K71</f>
        <v>2.1813781641641673E-7</v>
      </c>
      <c r="K72">
        <f>LCA_tech_data!L71*Mult_tech!L71</f>
        <v>6.4021764361552852E-2</v>
      </c>
      <c r="L72">
        <f>LCA_tech_data!M71*Mult_tech!M71</f>
        <v>9.3421952529059009</v>
      </c>
      <c r="M72">
        <f>LCA_tech_data!N71*Mult_tech!N71</f>
        <v>1.425388006334651E-5</v>
      </c>
      <c r="N72">
        <f>LCA_tech_data!O71*Mult_tech!O71</f>
        <v>1.4571314953922638E-7</v>
      </c>
      <c r="O72">
        <f>LCA_tech_data!P71*Mult_tech!P71</f>
        <v>5.6004892456257161E-3</v>
      </c>
      <c r="P72">
        <f>LCA_tech_data!Q71*Mult_tech!Q71</f>
        <v>0.3504003584704668</v>
      </c>
    </row>
    <row r="73" spans="2:16" x14ac:dyDescent="0.3">
      <c r="B73" t="s">
        <v>101</v>
      </c>
      <c r="C73">
        <f>LCA_tech_data!D72*Mult_tech!D72</f>
        <v>1.06126417185062E-8</v>
      </c>
      <c r="D73">
        <f>LCA_tech_data!E72*Mult_tech!E72</f>
        <v>1.9999999999999999E-6</v>
      </c>
      <c r="E73">
        <f>LCA_tech_data!F72*Mult_tech!F72</f>
        <v>7.9199979003435135E-5</v>
      </c>
      <c r="F73">
        <f>LCA_tech_data!G72*Mult_tech!G72</f>
        <v>7.0348924331427195E-10</v>
      </c>
      <c r="G73">
        <f>LCA_tech_data!H72*Mult_tech!H72</f>
        <v>2.2175000535430808E-9</v>
      </c>
      <c r="H73">
        <f>LCA_tech_data!I72*Mult_tech!I72</f>
        <v>2.2808240546749767E-8</v>
      </c>
      <c r="I73">
        <f>LCA_tech_data!J72*Mult_tech!J72</f>
        <v>3.7003071700392751E-14</v>
      </c>
      <c r="J73">
        <f>LCA_tech_data!K72*Mult_tech!K72</f>
        <v>4.0148421519654627E-13</v>
      </c>
      <c r="K73">
        <f>LCA_tech_data!L72*Mult_tech!L72</f>
        <v>1.1783251635346359E-7</v>
      </c>
      <c r="L73">
        <f>LCA_tech_data!M72*Mult_tech!M72</f>
        <v>1.7194377347968859E-5</v>
      </c>
      <c r="M73">
        <f>LCA_tech_data!N72*Mult_tech!N72</f>
        <v>2.6234368459130177E-11</v>
      </c>
      <c r="N73">
        <f>LCA_tech_data!O72*Mult_tech!O72</f>
        <v>2.6818609651293164E-13</v>
      </c>
      <c r="O73">
        <f>LCA_tech_data!P72*Mult_tech!P72</f>
        <v>1.0307740612954623E-8</v>
      </c>
      <c r="P73">
        <f>LCA_tech_data!Q72*Mult_tech!Q72</f>
        <v>6.4491437219005948E-7</v>
      </c>
    </row>
    <row r="74" spans="2:16" x14ac:dyDescent="0.3">
      <c r="B74" t="s">
        <v>102</v>
      </c>
      <c r="C74">
        <f>LCA_tech_data!D73*Mult_tech!D73</f>
        <v>6.9101976580435667E-2</v>
      </c>
      <c r="D74">
        <f>LCA_tech_data!E73*Mult_tech!E73</f>
        <v>6.260192</v>
      </c>
      <c r="E74">
        <f>LCA_tech_data!F73*Mult_tech!F73</f>
        <v>349.47564753349116</v>
      </c>
      <c r="F74">
        <f>LCA_tech_data!G73*Mult_tech!G73</f>
        <v>2.9197289451369261E-3</v>
      </c>
      <c r="G74">
        <f>LCA_tech_data!H73*Mult_tech!H73</f>
        <v>1.1524248365121025E-2</v>
      </c>
      <c r="H74">
        <f>LCA_tech_data!I73*Mult_tech!I73</f>
        <v>0.10324604588550121</v>
      </c>
      <c r="I74">
        <f>LCA_tech_data!J73*Mult_tech!J73</f>
        <v>8.0077877331111586E-8</v>
      </c>
      <c r="J74">
        <f>LCA_tech_data!K73*Mult_tech!K73</f>
        <v>4.8624930264059451E-7</v>
      </c>
      <c r="K74">
        <f>LCA_tech_data!L73*Mult_tech!L73</f>
        <v>0.48987582966838472</v>
      </c>
      <c r="L74">
        <f>LCA_tech_data!M73*Mult_tech!M73</f>
        <v>188.95022162025649</v>
      </c>
      <c r="M74">
        <f>LCA_tech_data!N73*Mult_tech!N73</f>
        <v>3.2367639699136254E-4</v>
      </c>
      <c r="N74">
        <f>LCA_tech_data!O73*Mult_tech!O73</f>
        <v>9.7619197931748096E-7</v>
      </c>
      <c r="O74">
        <f>LCA_tech_data!P73*Mult_tech!P73</f>
        <v>3.9911492386147912E-2</v>
      </c>
      <c r="P74">
        <f>LCA_tech_data!Q73*Mult_tech!Q73</f>
        <v>6.131213546760991</v>
      </c>
    </row>
    <row r="75" spans="2:16" x14ac:dyDescent="0.3">
      <c r="B75" t="s">
        <v>103</v>
      </c>
      <c r="C75">
        <f>LCA_tech_data!D74*Mult_tech!D74</f>
        <v>8.8306526803568668E-8</v>
      </c>
      <c r="D75">
        <f>LCA_tech_data!E74*Mult_tech!E74</f>
        <v>7.9999999999999996E-6</v>
      </c>
      <c r="E75">
        <f>LCA_tech_data!F74*Mult_tech!F74</f>
        <v>4.4660054839658803E-4</v>
      </c>
      <c r="F75">
        <f>LCA_tech_data!G74*Mult_tech!G74</f>
        <v>3.7311685585834212E-9</v>
      </c>
      <c r="G75">
        <f>LCA_tech_data!H74*Mult_tech!H74</f>
        <v>1.4727022257618959E-8</v>
      </c>
      <c r="H75">
        <f>LCA_tech_data!I74*Mult_tech!I74</f>
        <v>1.3193978189231409E-7</v>
      </c>
      <c r="I75">
        <f>LCA_tech_data!J74*Mult_tech!J74</f>
        <v>1.0233280682907087E-13</v>
      </c>
      <c r="J75">
        <f>LCA_tech_data!K74*Mult_tech!K74</f>
        <v>6.2138580112637194E-13</v>
      </c>
      <c r="K75">
        <f>LCA_tech_data!L74*Mult_tech!L74</f>
        <v>6.2602019831773224E-7</v>
      </c>
      <c r="L75">
        <f>LCA_tech_data!M74*Mult_tech!M74</f>
        <v>2.4146252590368658E-4</v>
      </c>
      <c r="M75">
        <f>LCA_tech_data!N74*Mult_tech!N74</f>
        <v>4.1363127136211079E-10</v>
      </c>
      <c r="N75">
        <f>LCA_tech_data!O74*Mult_tech!O74</f>
        <v>1.2474914243109242E-12</v>
      </c>
      <c r="O75">
        <f>LCA_tech_data!P74*Mult_tech!P74</f>
        <v>5.1003537765164975E-8</v>
      </c>
      <c r="P75">
        <f>LCA_tech_data!Q74*Mult_tech!Q74</f>
        <v>7.8351763610585868E-6</v>
      </c>
    </row>
    <row r="76" spans="2:16" x14ac:dyDescent="0.3">
      <c r="B76" t="s">
        <v>104</v>
      </c>
      <c r="C76">
        <f>LCA_tech_data!D75*Mult_tech!D75</f>
        <v>0.72614758242993505</v>
      </c>
      <c r="D76">
        <f>LCA_tech_data!E75*Mult_tech!E75</f>
        <v>71.300245000000004</v>
      </c>
      <c r="E76">
        <f>LCA_tech_data!F75*Mult_tech!F75</f>
        <v>4624.1386244160612</v>
      </c>
      <c r="F76">
        <f>LCA_tech_data!G75*Mult_tech!G75</f>
        <v>4.0824025363384517E-2</v>
      </c>
      <c r="G76">
        <f>LCA_tech_data!H75*Mult_tech!H75</f>
        <v>9.3988915504251827E-2</v>
      </c>
      <c r="H76">
        <f>LCA_tech_data!I75*Mult_tech!I75</f>
        <v>0.99901411629386805</v>
      </c>
      <c r="I76">
        <f>LCA_tech_data!J75*Mult_tech!J75</f>
        <v>3.1718898238734114E-7</v>
      </c>
      <c r="J76">
        <f>LCA_tech_data!K75*Mult_tech!K75</f>
        <v>5.3118264538160525E-6</v>
      </c>
      <c r="K76">
        <f>LCA_tech_data!L75*Mult_tech!L75</f>
        <v>3.638751335239284</v>
      </c>
      <c r="L76">
        <f>LCA_tech_data!M75*Mult_tech!M75</f>
        <v>701.08834720944151</v>
      </c>
      <c r="M76">
        <f>LCA_tech_data!N75*Mult_tech!N75</f>
        <v>6.097474689574031E-3</v>
      </c>
      <c r="N76">
        <f>LCA_tech_data!O75*Mult_tech!O75</f>
        <v>7.8533297215602026E-6</v>
      </c>
      <c r="O76">
        <f>LCA_tech_data!P75*Mult_tech!P75</f>
        <v>0.33207919011556286</v>
      </c>
      <c r="P76">
        <f>LCA_tech_data!Q75*Mult_tech!Q75</f>
        <v>28.199516885842939</v>
      </c>
    </row>
    <row r="77" spans="2:16" x14ac:dyDescent="0.3">
      <c r="B77" t="s">
        <v>105</v>
      </c>
      <c r="C77">
        <f>LCA_tech_data!D76*Mult_tech!D76</f>
        <v>1.441682761359609E-8</v>
      </c>
      <c r="D77">
        <f>LCA_tech_data!E76*Mult_tech!E76</f>
        <v>3.0000000000000001E-6</v>
      </c>
      <c r="E77">
        <f>LCA_tech_data!F76*Mult_tech!F76</f>
        <v>9.3045592130888295E-5</v>
      </c>
      <c r="F77">
        <f>LCA_tech_data!G76*Mult_tech!G76</f>
        <v>8.4852547917305802E-10</v>
      </c>
      <c r="G77">
        <f>LCA_tech_data!H76*Mult_tech!H76</f>
        <v>3.9753455212577685E-9</v>
      </c>
      <c r="H77">
        <f>LCA_tech_data!I76*Mult_tech!I76</f>
        <v>3.9149349212894569E-8</v>
      </c>
      <c r="I77">
        <f>LCA_tech_data!J76*Mult_tech!J76</f>
        <v>1.6365831869736964E-14</v>
      </c>
      <c r="J77">
        <f>LCA_tech_data!K76*Mult_tech!K76</f>
        <v>9.0382912578853216E-14</v>
      </c>
      <c r="K77">
        <f>LCA_tech_data!L76*Mult_tech!L76</f>
        <v>1.5891289997039506E-7</v>
      </c>
      <c r="L77">
        <f>LCA_tech_data!M76*Mult_tech!M76</f>
        <v>4.1223832568377401E-5</v>
      </c>
      <c r="M77">
        <f>LCA_tech_data!N76*Mult_tech!N76</f>
        <v>4.1897408585085509E-11</v>
      </c>
      <c r="N77">
        <f>LCA_tech_data!O76*Mult_tech!O76</f>
        <v>4.2064654771379942E-13</v>
      </c>
      <c r="O77">
        <f>LCA_tech_data!P76*Mult_tech!P76</f>
        <v>1.4321498683561858E-8</v>
      </c>
      <c r="P77">
        <f>LCA_tech_data!Q76*Mult_tech!Q76</f>
        <v>1.4678966666046544E-6</v>
      </c>
    </row>
    <row r="78" spans="2:16" x14ac:dyDescent="0.3">
      <c r="B78" t="s">
        <v>106</v>
      </c>
      <c r="C78">
        <f>LCA_tech_data!D77*Mult_tech!D77</f>
        <v>2.6356685355479781E-8</v>
      </c>
      <c r="D78">
        <f>LCA_tech_data!E77*Mult_tech!E77</f>
        <v>3.0000000000000001E-6</v>
      </c>
      <c r="E78">
        <f>LCA_tech_data!F77*Mult_tech!F77</f>
        <v>1.5352939631852714E-4</v>
      </c>
      <c r="F78">
        <f>LCA_tech_data!G77*Mult_tech!G77</f>
        <v>1.3320690061654685E-9</v>
      </c>
      <c r="G78">
        <f>LCA_tech_data!H77*Mult_tech!H77</f>
        <v>4.9070007675242232E-9</v>
      </c>
      <c r="H78">
        <f>LCA_tech_data!I77*Mult_tech!I77</f>
        <v>4.2289779815982072E-8</v>
      </c>
      <c r="I78">
        <f>LCA_tech_data!J77*Mult_tech!J77</f>
        <v>3.794613768983139E-14</v>
      </c>
      <c r="J78">
        <f>LCA_tech_data!K77*Mult_tech!K77</f>
        <v>2.1789179122492523E-13</v>
      </c>
      <c r="K78">
        <f>LCA_tech_data!L77*Mult_tech!L77</f>
        <v>2.118259407264428E-7</v>
      </c>
      <c r="L78">
        <f>LCA_tech_data!M77*Mult_tech!M77</f>
        <v>6.6834229062055081E-5</v>
      </c>
      <c r="M78">
        <f>LCA_tech_data!N77*Mult_tech!N77</f>
        <v>1.2773229332087748E-10</v>
      </c>
      <c r="N78">
        <f>LCA_tech_data!O77*Mult_tech!O77</f>
        <v>4.253348833582666E-13</v>
      </c>
      <c r="O78">
        <f>LCA_tech_data!P77*Mult_tech!P77</f>
        <v>1.738312270237803E-8</v>
      </c>
      <c r="P78">
        <f>LCA_tech_data!Q77*Mult_tech!Q77</f>
        <v>2.8318814274507558E-6</v>
      </c>
    </row>
    <row r="79" spans="2:16" x14ac:dyDescent="0.3">
      <c r="B79" t="s">
        <v>107</v>
      </c>
      <c r="C79">
        <f>LCA_tech_data!D78*Mult_tech!D78</f>
        <v>5.6336110406536759E-3</v>
      </c>
      <c r="D79">
        <f>LCA_tech_data!E78*Mult_tech!E78</f>
        <v>0.71536999999999995</v>
      </c>
      <c r="E79">
        <f>LCA_tech_data!F78*Mult_tech!F78</f>
        <v>47.293564286603107</v>
      </c>
      <c r="F79">
        <f>LCA_tech_data!G78*Mult_tech!G78</f>
        <v>3.0573849574148969E-4</v>
      </c>
      <c r="G79">
        <f>LCA_tech_data!H78*Mult_tech!H78</f>
        <v>7.8599955721050778E-4</v>
      </c>
      <c r="H79">
        <f>LCA_tech_data!I78*Mult_tech!I78</f>
        <v>9.0380206780192613E-3</v>
      </c>
      <c r="I79">
        <f>LCA_tech_data!J78*Mult_tech!J78</f>
        <v>2.3305365092026801E-8</v>
      </c>
      <c r="J79">
        <f>LCA_tech_data!K78*Mult_tech!K78</f>
        <v>6.9457123166875503E-8</v>
      </c>
      <c r="K79">
        <f>LCA_tech_data!L78*Mult_tech!L78</f>
        <v>5.8461659073233814E-2</v>
      </c>
      <c r="L79">
        <f>LCA_tech_data!M78*Mult_tech!M78</f>
        <v>10.353019527172858</v>
      </c>
      <c r="M79">
        <f>LCA_tech_data!N78*Mult_tech!N78</f>
        <v>7.5904834036818149E-5</v>
      </c>
      <c r="N79">
        <f>LCA_tech_data!O78*Mult_tech!O78</f>
        <v>8.9339645617287662E-8</v>
      </c>
      <c r="O79">
        <f>LCA_tech_data!P78*Mult_tech!P78</f>
        <v>3.0093500124560701E-3</v>
      </c>
      <c r="P79">
        <f>LCA_tech_data!Q78*Mult_tech!Q78</f>
        <v>0.36387956774034147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2.6406581586229324E-5</v>
      </c>
      <c r="D81">
        <f>LCA_tech_data!E80*Mult_tech!E80</f>
        <v>1.018E-3</v>
      </c>
      <c r="E81">
        <f>LCA_tech_data!F80*Mult_tech!F80</f>
        <v>0.23999726374658009</v>
      </c>
      <c r="F81">
        <f>LCA_tech_data!G80*Mult_tech!G80</f>
        <v>2.1092766655130244E-6</v>
      </c>
      <c r="G81">
        <f>LCA_tech_data!H80*Mult_tech!H80</f>
        <v>2.5113219492912352E-6</v>
      </c>
      <c r="H81">
        <f>LCA_tech_data!I80*Mult_tech!I80</f>
        <v>2.5069343132861104E-5</v>
      </c>
      <c r="I81">
        <f>LCA_tech_data!J80*Mult_tech!J80</f>
        <v>1.7292385530047255E-11</v>
      </c>
      <c r="J81">
        <f>LCA_tech_data!K80*Mult_tech!K80</f>
        <v>3.6932552249529051E-10</v>
      </c>
      <c r="K81">
        <f>LCA_tech_data!L80*Mult_tech!L80</f>
        <v>7.6283011472214686E-5</v>
      </c>
      <c r="L81">
        <f>LCA_tech_data!M80*Mult_tech!M80</f>
        <v>2.0115480810892393E-2</v>
      </c>
      <c r="M81">
        <f>LCA_tech_data!N80*Mult_tech!N80</f>
        <v>5.5133850810438945E-7</v>
      </c>
      <c r="N81">
        <f>LCA_tech_data!O80*Mult_tech!O80</f>
        <v>1.8588979186774302E-10</v>
      </c>
      <c r="O81">
        <f>LCA_tech_data!P80*Mult_tech!P80</f>
        <v>8.9919185781448847E-6</v>
      </c>
      <c r="P81">
        <f>LCA_tech_data!Q80*Mult_tech!Q80</f>
        <v>1.2248962635230199E-3</v>
      </c>
    </row>
    <row r="82" spans="2:16" x14ac:dyDescent="0.3">
      <c r="B82" t="s">
        <v>110</v>
      </c>
      <c r="C82">
        <f>LCA_tech_data!D81*Mult_tech!D81</f>
        <v>0.1215132776461376</v>
      </c>
      <c r="D82">
        <f>LCA_tech_data!E81*Mult_tech!E81</f>
        <v>15.700896999999999</v>
      </c>
      <c r="E82">
        <f>LCA_tech_data!F81*Mult_tech!F81</f>
        <v>404.0066498593506</v>
      </c>
      <c r="F82">
        <f>LCA_tech_data!G81*Mult_tech!G81</f>
        <v>2.1362656524484824E-3</v>
      </c>
      <c r="G82">
        <f>LCA_tech_data!H81*Mult_tech!H81</f>
        <v>3.3740345841221674E-2</v>
      </c>
      <c r="H82">
        <f>LCA_tech_data!I81*Mult_tech!I81</f>
        <v>0.4158147110800538</v>
      </c>
      <c r="I82">
        <f>LCA_tech_data!J81*Mult_tech!J81</f>
        <v>1.6373279593366448E-8</v>
      </c>
      <c r="J82">
        <f>LCA_tech_data!K81*Mult_tech!K81</f>
        <v>1.9456718391253557E-7</v>
      </c>
      <c r="K82">
        <f>LCA_tech_data!L81*Mult_tech!L81</f>
        <v>0.90675817699313721</v>
      </c>
      <c r="L82">
        <f>LCA_tech_data!M81*Mult_tech!M81</f>
        <v>64.626294271868304</v>
      </c>
      <c r="M82">
        <f>LCA_tech_data!N81*Mult_tech!N81</f>
        <v>2.614136514913814E-4</v>
      </c>
      <c r="N82">
        <f>LCA_tech_data!O81*Mult_tech!O81</f>
        <v>8.9495461195614085E-7</v>
      </c>
      <c r="O82">
        <f>LCA_tech_data!P81*Mult_tech!P81</f>
        <v>6.9455749534268571E-2</v>
      </c>
      <c r="P82">
        <f>LCA_tech_data!Q81*Mult_tech!Q81</f>
        <v>8.1982845580050583</v>
      </c>
    </row>
    <row r="83" spans="2:16" x14ac:dyDescent="0.3">
      <c r="B83" t="s">
        <v>111</v>
      </c>
      <c r="C83">
        <f>LCA_tech_data!D82*Mult_tech!D82</f>
        <v>2.1602097372685594E-4</v>
      </c>
      <c r="D83">
        <f>LCA_tech_data!E82*Mult_tech!E82</f>
        <v>9.1070000000000005E-3</v>
      </c>
      <c r="E83">
        <f>LCA_tech_data!F82*Mult_tech!F82</f>
        <v>1.9837849870405428</v>
      </c>
      <c r="F83">
        <f>LCA_tech_data!G82*Mult_tech!G82</f>
        <v>1.6677239838904992E-5</v>
      </c>
      <c r="G83">
        <f>LCA_tech_data!H82*Mult_tech!H82</f>
        <v>1.9510181216361166E-5</v>
      </c>
      <c r="H83">
        <f>LCA_tech_data!I82*Mult_tech!I82</f>
        <v>2.3727605060134098E-4</v>
      </c>
      <c r="I83">
        <f>LCA_tech_data!J82*Mult_tech!J82</f>
        <v>1.1629823320888555E-10</v>
      </c>
      <c r="J83">
        <f>LCA_tech_data!K82*Mult_tech!K82</f>
        <v>2.5098023072672537E-9</v>
      </c>
      <c r="K83">
        <f>LCA_tech_data!L82*Mult_tech!L82</f>
        <v>1.03829604508676E-3</v>
      </c>
      <c r="L83">
        <f>LCA_tech_data!M82*Mult_tech!M82</f>
        <v>0.41226089650662218</v>
      </c>
      <c r="M83">
        <f>LCA_tech_data!N82*Mult_tech!N82</f>
        <v>5.0025831137066476E-6</v>
      </c>
      <c r="N83">
        <f>LCA_tech_data!O82*Mult_tech!O82</f>
        <v>1.7337592116336402E-9</v>
      </c>
      <c r="O83">
        <f>LCA_tech_data!P82*Mult_tech!P82</f>
        <v>6.7649413731089877E-5</v>
      </c>
      <c r="P83">
        <f>LCA_tech_data!Q82*Mult_tech!Q82</f>
        <v>7.6431258875171706E-3</v>
      </c>
    </row>
    <row r="84" spans="2:16" x14ac:dyDescent="0.3">
      <c r="B84" t="s">
        <v>112</v>
      </c>
      <c r="C84">
        <f>LCA_tech_data!D83*Mult_tech!D83</f>
        <v>3.7728356718983487</v>
      </c>
      <c r="D84">
        <f>LCA_tech_data!E83*Mult_tech!E83</f>
        <v>159.054993</v>
      </c>
      <c r="E84">
        <f>LCA_tech_data!F83*Mult_tech!F83</f>
        <v>34647.07447317872</v>
      </c>
      <c r="F84">
        <f>LCA_tech_data!G83*Mult_tech!G83</f>
        <v>0.29127026088024094</v>
      </c>
      <c r="G84">
        <f>LCA_tech_data!H83*Mult_tech!H83</f>
        <v>0.34074796714582845</v>
      </c>
      <c r="H84">
        <f>LCA_tech_data!I83*Mult_tech!I83</f>
        <v>4.1440584789133528</v>
      </c>
      <c r="I84">
        <f>LCA_tech_data!J83*Mult_tech!J83</f>
        <v>2.0311644525037461E-6</v>
      </c>
      <c r="J84">
        <f>LCA_tech_data!K83*Mult_tech!K83</f>
        <v>4.3834038477409743E-5</v>
      </c>
      <c r="K84">
        <f>LCA_tech_data!L83*Mult_tech!L83</f>
        <v>18.133981572768445</v>
      </c>
      <c r="L84">
        <f>LCA_tech_data!M83*Mult_tech!M83</f>
        <v>7200.1925999818277</v>
      </c>
      <c r="M84">
        <f>LCA_tech_data!N83*Mult_tech!N83</f>
        <v>8.7370794128969878E-2</v>
      </c>
      <c r="N84">
        <f>LCA_tech_data!O83*Mult_tech!O83</f>
        <v>3.0280340317346442E-5</v>
      </c>
      <c r="O84">
        <f>LCA_tech_data!P83*Mult_tech!P83</f>
        <v>1.1815062070333364</v>
      </c>
      <c r="P84">
        <f>LCA_tech_data!Q83*Mult_tech!Q83</f>
        <v>133.48823262733748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6.8788934205323633E-7</v>
      </c>
      <c r="D86">
        <f>LCA_tech_data!E85*Mult_tech!E85</f>
        <v>2.9E-5</v>
      </c>
      <c r="E86">
        <f>LCA_tech_data!F85*Mult_tech!F85</f>
        <v>6.3170928543072073E-3</v>
      </c>
      <c r="F86">
        <f>LCA_tech_data!G85*Mult_tech!G85</f>
        <v>5.3106396763834936E-8</v>
      </c>
      <c r="G86">
        <f>LCA_tech_data!H85*Mult_tech!H85</f>
        <v>6.2127512383273782E-8</v>
      </c>
      <c r="H86">
        <f>LCA_tech_data!I85*Mult_tech!I85</f>
        <v>7.555732367891604E-7</v>
      </c>
      <c r="I86">
        <f>LCA_tech_data!J85*Mult_tech!J85</f>
        <v>3.7033586944742211E-13</v>
      </c>
      <c r="J86">
        <f>LCA_tech_data!K85*Mult_tech!K85</f>
        <v>7.9921233019379815E-12</v>
      </c>
      <c r="K86">
        <f>LCA_tech_data!L85*Mult_tech!L85</f>
        <v>3.3063122112129161E-6</v>
      </c>
      <c r="L86">
        <f>LCA_tech_data!M85*Mult_tech!M85</f>
        <v>1.3127886239916594E-3</v>
      </c>
      <c r="M86">
        <f>LCA_tech_data!N85*Mult_tech!N85</f>
        <v>1.5930043954923985E-8</v>
      </c>
      <c r="N86">
        <f>LCA_tech_data!O85*Mult_tech!O85</f>
        <v>5.5209198569644829E-12</v>
      </c>
      <c r="O86">
        <f>LCA_tech_data!P85*Mult_tech!P85</f>
        <v>2.1542033580779672E-7</v>
      </c>
      <c r="P86">
        <f>LCA_tech_data!Q85*Mult_tech!Q85</f>
        <v>2.4338492449544084E-5</v>
      </c>
    </row>
    <row r="87" spans="2:16" x14ac:dyDescent="0.3">
      <c r="B87" t="s">
        <v>115</v>
      </c>
      <c r="C87">
        <f>LCA_tech_data!D86*Mult_tech!D86</f>
        <v>8.3770316920851046E-6</v>
      </c>
      <c r="D87">
        <f>LCA_tech_data!E86*Mult_tech!E86</f>
        <v>4.35E-4</v>
      </c>
      <c r="E87">
        <f>LCA_tech_data!F86*Mult_tech!F86</f>
        <v>5.6392508859253662E-2</v>
      </c>
      <c r="F87">
        <f>LCA_tech_data!G86*Mult_tech!G86</f>
        <v>4.5745561366065827E-7</v>
      </c>
      <c r="G87">
        <f>LCA_tech_data!H86*Mult_tech!H86</f>
        <v>8.2384144788491338E-7</v>
      </c>
      <c r="H87">
        <f>LCA_tech_data!I86*Mult_tech!I86</f>
        <v>8.09906195390458E-6</v>
      </c>
      <c r="I87">
        <f>LCA_tech_data!J86*Mult_tech!J86</f>
        <v>5.9294587145949485E-12</v>
      </c>
      <c r="J87">
        <f>LCA_tech_data!K86*Mult_tech!K86</f>
        <v>7.8483542817542071E-11</v>
      </c>
      <c r="K87">
        <f>LCA_tech_data!L86*Mult_tech!L86</f>
        <v>1.2137747931298363E-4</v>
      </c>
      <c r="L87">
        <f>LCA_tech_data!M86*Mult_tech!M86</f>
        <v>6.3900843029327282E-3</v>
      </c>
      <c r="M87">
        <f>LCA_tech_data!N86*Mult_tech!N86</f>
        <v>1.7459088519488683E-7</v>
      </c>
      <c r="N87">
        <f>LCA_tech_data!O86*Mult_tech!O86</f>
        <v>6.2823047076559046E-11</v>
      </c>
      <c r="O87">
        <f>LCA_tech_data!P86*Mult_tech!P86</f>
        <v>2.3009646942137794E-6</v>
      </c>
      <c r="P87">
        <f>LCA_tech_data!Q86*Mult_tech!Q86</f>
        <v>2.0909977942526422E-3</v>
      </c>
    </row>
    <row r="88" spans="2:16" x14ac:dyDescent="0.3">
      <c r="B88" t="s">
        <v>116</v>
      </c>
      <c r="C88">
        <f>LCA_tech_data!D87*Mult_tech!D87</f>
        <v>2.462366095116109</v>
      </c>
      <c r="D88">
        <f>LCA_tech_data!E87*Mult_tech!E87</f>
        <v>404.93318699999998</v>
      </c>
      <c r="E88">
        <f>LCA_tech_data!F87*Mult_tech!F87</f>
        <v>11859.271876158889</v>
      </c>
      <c r="F88">
        <f>LCA_tech_data!G87*Mult_tech!G87</f>
        <v>7.6507163678819601E-2</v>
      </c>
      <c r="G88">
        <f>LCA_tech_data!H87*Mult_tech!H87</f>
        <v>0.81287922470692109</v>
      </c>
      <c r="H88">
        <f>LCA_tech_data!I87*Mult_tech!I87</f>
        <v>8.2879244654828756</v>
      </c>
      <c r="I88">
        <f>LCA_tech_data!J87*Mult_tech!J87</f>
        <v>1.9842934752899266E-6</v>
      </c>
      <c r="J88">
        <f>LCA_tech_data!K87*Mult_tech!K87</f>
        <v>1.159762402335703E-5</v>
      </c>
      <c r="K88">
        <f>LCA_tech_data!L87*Mult_tech!L87</f>
        <v>26.059210803563136</v>
      </c>
      <c r="L88">
        <f>LCA_tech_data!M87*Mult_tech!M87</f>
        <v>6479.2038063009031</v>
      </c>
      <c r="M88">
        <f>LCA_tech_data!N87*Mult_tech!N87</f>
        <v>8.5270415829177357E-3</v>
      </c>
      <c r="N88">
        <f>LCA_tech_data!O87*Mult_tech!O87</f>
        <v>8.4763687605060985E-5</v>
      </c>
      <c r="O88">
        <f>LCA_tech_data!P87*Mult_tech!P87</f>
        <v>2.2634082028998965</v>
      </c>
      <c r="P88">
        <f>LCA_tech_data!Q87*Mult_tech!Q87</f>
        <v>176.70623276797033</v>
      </c>
    </row>
    <row r="89" spans="2:16" x14ac:dyDescent="0.3">
      <c r="B89" t="s">
        <v>117</v>
      </c>
      <c r="C89">
        <f>LCA_tech_data!D88*Mult_tech!D88</f>
        <v>9.5890406039531246</v>
      </c>
      <c r="D89">
        <f>LCA_tech_data!E88*Mult_tech!E88</f>
        <v>1011.158008</v>
      </c>
      <c r="E89">
        <f>LCA_tech_data!F88*Mult_tech!F88</f>
        <v>66721.210575295627</v>
      </c>
      <c r="F89">
        <f>LCA_tech_data!G88*Mult_tech!G88</f>
        <v>0.53088729447443617</v>
      </c>
      <c r="G89">
        <f>LCA_tech_data!H88*Mult_tech!H88</f>
        <v>1.7922426400056204</v>
      </c>
      <c r="H89">
        <f>LCA_tech_data!I88*Mult_tech!I88</f>
        <v>15.101366503832784</v>
      </c>
      <c r="I89">
        <f>LCA_tech_data!J88*Mult_tech!J88</f>
        <v>2.5446471323392122E-6</v>
      </c>
      <c r="J89">
        <f>LCA_tech_data!K88*Mult_tech!K88</f>
        <v>7.5786837003623999E-5</v>
      </c>
      <c r="K89">
        <f>LCA_tech_data!L88*Mult_tech!L88</f>
        <v>100.13894847536056</v>
      </c>
      <c r="L89">
        <f>LCA_tech_data!M88*Mult_tech!M88</f>
        <v>12898.212390943027</v>
      </c>
      <c r="M89">
        <f>LCA_tech_data!N88*Mult_tech!N88</f>
        <v>0.11684333897209072</v>
      </c>
      <c r="N89">
        <f>LCA_tech_data!O88*Mult_tech!O88</f>
        <v>1.1437855205375283E-4</v>
      </c>
      <c r="O89">
        <f>LCA_tech_data!P88*Mult_tech!P88</f>
        <v>5.0248495664533213</v>
      </c>
      <c r="P89">
        <f>LCA_tech_data!Q88*Mult_tech!Q88</f>
        <v>1335.7086137367535</v>
      </c>
    </row>
    <row r="90" spans="2:16" x14ac:dyDescent="0.3">
      <c r="B90" t="s">
        <v>146</v>
      </c>
      <c r="C90">
        <f>LCA_tech_data!D89*Mult_tech!D89</f>
        <v>6.5541013928982603E-8</v>
      </c>
      <c r="D90">
        <f>LCA_tech_data!E89*Mult_tech!E89</f>
        <v>3.0000000000000001E-6</v>
      </c>
      <c r="E90">
        <f>LCA_tech_data!F89*Mult_tech!F89</f>
        <v>5.8140519672597666E-4</v>
      </c>
      <c r="F90">
        <f>LCA_tech_data!G89*Mult_tech!G89</f>
        <v>4.8768599303117023E-9</v>
      </c>
      <c r="G90">
        <f>LCA_tech_data!H89*Mult_tech!H89</f>
        <v>6.6988948533804462E-9</v>
      </c>
      <c r="H90">
        <f>LCA_tech_data!I89*Mult_tech!I89</f>
        <v>7.9298141661264681E-8</v>
      </c>
      <c r="I90">
        <f>LCA_tech_data!J89*Mult_tech!J89</f>
        <v>3.4415540330642366E-14</v>
      </c>
      <c r="J90">
        <f>LCA_tech_data!K89*Mult_tech!K89</f>
        <v>7.3307418648631522E-13</v>
      </c>
      <c r="K90">
        <f>LCA_tech_data!L89*Mult_tech!L89</f>
        <v>3.1908736500362562E-7</v>
      </c>
      <c r="L90">
        <f>LCA_tech_data!M89*Mult_tech!M89</f>
        <v>1.8943253448718594E-4</v>
      </c>
      <c r="M90">
        <f>LCA_tech_data!N89*Mult_tech!N89</f>
        <v>1.431946894360317E-9</v>
      </c>
      <c r="N90">
        <f>LCA_tech_data!O89*Mult_tech!O89</f>
        <v>5.8924534449891125E-13</v>
      </c>
      <c r="O90">
        <f>LCA_tech_data!P89*Mult_tech!P89</f>
        <v>2.2749773613399243E-8</v>
      </c>
      <c r="P90">
        <f>LCA_tech_data!Q89*Mult_tech!Q89</f>
        <v>2.3409829369540632E-6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1.1912227333403033E-8</v>
      </c>
      <c r="D92">
        <f>LCA_tech_data!E91*Mult_tech!E91</f>
        <v>9.9999999999999995E-7</v>
      </c>
      <c r="E92">
        <f>LCA_tech_data!F91*Mult_tech!F91</f>
        <v>6.3809003469938975E-5</v>
      </c>
      <c r="F92">
        <f>LCA_tech_data!G91*Mult_tech!G91</f>
        <v>5.1115255140298871E-10</v>
      </c>
      <c r="G92">
        <f>LCA_tech_data!H91*Mult_tech!H91</f>
        <v>2.7986102598430479E-9</v>
      </c>
      <c r="H92">
        <f>LCA_tech_data!I91*Mult_tech!I91</f>
        <v>2.925090277291367E-8</v>
      </c>
      <c r="I92">
        <f>LCA_tech_data!J91*Mult_tech!J91</f>
        <v>3.7697445688786188E-15</v>
      </c>
      <c r="J92">
        <f>LCA_tech_data!K91*Mult_tech!K91</f>
        <v>6.8473117224279452E-14</v>
      </c>
      <c r="K92">
        <f>LCA_tech_data!L91*Mult_tech!L91</f>
        <v>6.4914311122148714E-8</v>
      </c>
      <c r="L92">
        <f>LCA_tech_data!M91*Mult_tech!M91</f>
        <v>1.6732097557962145E-4</v>
      </c>
      <c r="M92">
        <f>LCA_tech_data!N91*Mult_tech!N91</f>
        <v>8.7925514254210408E-11</v>
      </c>
      <c r="N92">
        <f>LCA_tech_data!O91*Mult_tech!O91</f>
        <v>2.335451908833396E-13</v>
      </c>
      <c r="O92">
        <f>LCA_tech_data!P91*Mult_tech!P91</f>
        <v>8.5727886351592049E-9</v>
      </c>
      <c r="P92">
        <f>LCA_tech_data!Q91*Mult_tech!Q91</f>
        <v>4.6504204527428409E-7</v>
      </c>
    </row>
    <row r="93" spans="2:16" x14ac:dyDescent="0.3">
      <c r="B93" t="s">
        <v>120</v>
      </c>
      <c r="C93">
        <f>LCA_tech_data!D92*Mult_tech!D92</f>
        <v>6.1672837563393584E-7</v>
      </c>
      <c r="D93">
        <f>LCA_tech_data!E92*Mult_tech!E92</f>
        <v>2.6000000000000002E-5</v>
      </c>
      <c r="E93">
        <f>LCA_tech_data!F92*Mult_tech!F92</f>
        <v>5.6636004900685304E-3</v>
      </c>
      <c r="F93">
        <f>LCA_tech_data!G92*Mult_tech!G92</f>
        <v>4.7612631581369245E-8</v>
      </c>
      <c r="G93">
        <f>LCA_tech_data!H92*Mult_tech!H92</f>
        <v>5.5700528343624715E-8</v>
      </c>
      <c r="H93">
        <f>LCA_tech_data!I92*Mult_tech!I92</f>
        <v>6.7741048815579943E-7</v>
      </c>
      <c r="I93">
        <f>LCA_tech_data!J92*Mult_tech!J92</f>
        <v>3.3202526226320677E-13</v>
      </c>
      <c r="J93">
        <f>LCA_tech_data!K92*Mult_tech!K92</f>
        <v>7.1653519258755447E-12</v>
      </c>
      <c r="K93">
        <f>LCA_tech_data!L92*Mult_tech!L92</f>
        <v>2.964279913501236E-6</v>
      </c>
      <c r="L93">
        <f>LCA_tech_data!M92*Mult_tech!M92</f>
        <v>1.1769829042683844E-3</v>
      </c>
      <c r="M93">
        <f>LCA_tech_data!N92*Mult_tech!N92</f>
        <v>1.4282108373380127E-8</v>
      </c>
      <c r="N93">
        <f>LCA_tech_data!O92*Mult_tech!O92</f>
        <v>4.9497902165888485E-12</v>
      </c>
      <c r="O93">
        <f>LCA_tech_data!P92*Mult_tech!P92</f>
        <v>1.9313547348285239E-7</v>
      </c>
      <c r="P93">
        <f>LCA_tech_data!Q92*Mult_tech!Q92</f>
        <v>2.182071736855676E-5</v>
      </c>
    </row>
    <row r="94" spans="2:16" x14ac:dyDescent="0.3">
      <c r="B94" t="s">
        <v>121</v>
      </c>
      <c r="C94">
        <f>LCA_tech_data!D93*Mult_tech!D93</f>
        <v>0.20389681278998928</v>
      </c>
      <c r="D94">
        <f>LCA_tech_data!E93*Mult_tech!E93</f>
        <v>27.392423000000001</v>
      </c>
      <c r="E94">
        <f>LCA_tech_data!F93*Mult_tech!F93</f>
        <v>1198.3719392043524</v>
      </c>
      <c r="F94">
        <f>LCA_tech_data!G93*Mult_tech!G93</f>
        <v>1.1056341814624679E-2</v>
      </c>
      <c r="G94">
        <f>LCA_tech_data!H93*Mult_tech!H93</f>
        <v>3.2293767325475078E-2</v>
      </c>
      <c r="H94">
        <f>LCA_tech_data!I93*Mult_tech!I93</f>
        <v>0.30067783651278751</v>
      </c>
      <c r="I94">
        <f>LCA_tech_data!J93*Mult_tech!J93</f>
        <v>1.547800155310645E-7</v>
      </c>
      <c r="J94">
        <f>LCA_tech_data!K93*Mult_tech!K93</f>
        <v>1.5215985081655287E-6</v>
      </c>
      <c r="K94">
        <f>LCA_tech_data!L93*Mult_tech!L93</f>
        <v>1.1608407646677372</v>
      </c>
      <c r="L94">
        <f>LCA_tech_data!M93*Mult_tech!M93</f>
        <v>293.33634666373661</v>
      </c>
      <c r="M94">
        <f>LCA_tech_data!N93*Mult_tech!N93</f>
        <v>7.1465336977794014E-4</v>
      </c>
      <c r="N94">
        <f>LCA_tech_data!O93*Mult_tech!O93</f>
        <v>3.4655947307034402E-6</v>
      </c>
      <c r="O94">
        <f>LCA_tech_data!P93*Mult_tech!P93</f>
        <v>0.1097765442319056</v>
      </c>
      <c r="P94">
        <f>LCA_tech_data!Q93*Mult_tech!Q93</f>
        <v>11.393580717605788</v>
      </c>
    </row>
    <row r="95" spans="2:16" x14ac:dyDescent="0.3">
      <c r="B95" t="s">
        <v>122</v>
      </c>
      <c r="C95">
        <f>LCA_tech_data!D94*Mult_tech!D94</f>
        <v>0.31660643668589072</v>
      </c>
      <c r="D95">
        <f>LCA_tech_data!E94*Mult_tech!E94</f>
        <v>16.309864000000001</v>
      </c>
      <c r="E95">
        <f>LCA_tech_data!F94*Mult_tech!F94</f>
        <v>2667.9057862060786</v>
      </c>
      <c r="F95">
        <f>LCA_tech_data!G94*Mult_tech!G94</f>
        <v>2.3408785949281294E-2</v>
      </c>
      <c r="G95">
        <f>LCA_tech_data!H94*Mult_tech!H94</f>
        <v>3.1816282251591353E-2</v>
      </c>
      <c r="H95">
        <f>LCA_tech_data!I94*Mult_tech!I94</f>
        <v>0.33152611631725343</v>
      </c>
      <c r="I95">
        <f>LCA_tech_data!J94*Mult_tech!J94</f>
        <v>1.3475662639980504E-7</v>
      </c>
      <c r="J95">
        <f>LCA_tech_data!K94*Mult_tech!K94</f>
        <v>3.7376685543829134E-6</v>
      </c>
      <c r="K95">
        <f>LCA_tech_data!L94*Mult_tech!L94</f>
        <v>0.8806122750440819</v>
      </c>
      <c r="L95">
        <f>LCA_tech_data!M94*Mult_tech!M94</f>
        <v>414.48758702743726</v>
      </c>
      <c r="M95">
        <f>LCA_tech_data!N94*Mult_tech!N94</f>
        <v>5.7739749173517738E-3</v>
      </c>
      <c r="N95">
        <f>LCA_tech_data!O94*Mult_tech!O94</f>
        <v>2.8858279848743678E-6</v>
      </c>
      <c r="O95">
        <f>LCA_tech_data!P94*Mult_tech!P94</f>
        <v>0.12275274116064114</v>
      </c>
      <c r="P95">
        <f>LCA_tech_data!Q94*Mult_tech!Q94</f>
        <v>17.614519125695885</v>
      </c>
    </row>
    <row r="96" spans="2:16" x14ac:dyDescent="0.3">
      <c r="B96" t="s">
        <v>123</v>
      </c>
      <c r="C96">
        <f>LCA_tech_data!D95*Mult_tech!D95</f>
        <v>8.6424205761610792E-2</v>
      </c>
      <c r="D96">
        <f>LCA_tech_data!E95*Mult_tech!E95</f>
        <v>5.2096689999999999</v>
      </c>
      <c r="E96">
        <f>LCA_tech_data!F95*Mult_tech!F95</f>
        <v>694.85584926322872</v>
      </c>
      <c r="F96">
        <f>LCA_tech_data!G95*Mult_tech!G95</f>
        <v>5.7308612535552838E-3</v>
      </c>
      <c r="G96">
        <f>LCA_tech_data!H95*Mult_tech!H95</f>
        <v>9.5643564039024128E-3</v>
      </c>
      <c r="H96">
        <f>LCA_tech_data!I95*Mult_tech!I95</f>
        <v>8.8765801444430067E-2</v>
      </c>
      <c r="I96">
        <f>LCA_tech_data!J95*Mult_tech!J95</f>
        <v>2.5392922032097856E-8</v>
      </c>
      <c r="J96">
        <f>LCA_tech_data!K95*Mult_tech!K95</f>
        <v>8.5946551710439442E-7</v>
      </c>
      <c r="K96">
        <f>LCA_tech_data!L95*Mult_tech!L95</f>
        <v>0.80196114739245772</v>
      </c>
      <c r="L96">
        <f>LCA_tech_data!M95*Mult_tech!M95</f>
        <v>90.902550965711271</v>
      </c>
      <c r="M96">
        <f>LCA_tech_data!N95*Mult_tech!N95</f>
        <v>1.3764008960694709E-3</v>
      </c>
      <c r="N96">
        <f>LCA_tech_data!O95*Mult_tech!O95</f>
        <v>7.6590095209715945E-7</v>
      </c>
      <c r="O96">
        <f>LCA_tech_data!P95*Mult_tech!P95</f>
        <v>4.9081555478964513E-2</v>
      </c>
      <c r="P96">
        <f>LCA_tech_data!Q95*Mult_tech!Q95</f>
        <v>3.7317966658273165</v>
      </c>
    </row>
    <row r="97" spans="2:16" x14ac:dyDescent="0.3">
      <c r="B97" t="s">
        <v>124</v>
      </c>
      <c r="C97">
        <f>LCA_tech_data!D96*Mult_tech!D96</f>
        <v>1.3093961950230123E-8</v>
      </c>
      <c r="D97">
        <f>LCA_tech_data!E96*Mult_tech!E96</f>
        <v>9.9999999999999995E-7</v>
      </c>
      <c r="E97">
        <f>LCA_tech_data!F96*Mult_tech!F96</f>
        <v>1.4366805971071278E-4</v>
      </c>
      <c r="F97">
        <f>LCA_tech_data!G96*Mult_tech!G96</f>
        <v>8.0309072426339483E-10</v>
      </c>
      <c r="G97">
        <f>LCA_tech_data!H96*Mult_tech!H96</f>
        <v>1.7088348071785679E-9</v>
      </c>
      <c r="H97">
        <f>LCA_tech_data!I96*Mult_tech!I96</f>
        <v>1.8691003888537194E-8</v>
      </c>
      <c r="I97">
        <f>LCA_tech_data!J96*Mult_tech!J96</f>
        <v>4.2071030258638874E-15</v>
      </c>
      <c r="J97">
        <f>LCA_tech_data!K96*Mult_tech!K96</f>
        <v>8.4147086768215804E-14</v>
      </c>
      <c r="K97">
        <f>LCA_tech_data!L96*Mult_tech!L96</f>
        <v>6.5813966173095728E-8</v>
      </c>
      <c r="L97">
        <f>LCA_tech_data!M96*Mult_tech!M96</f>
        <v>2.2112384150539959E-5</v>
      </c>
      <c r="M97">
        <f>LCA_tech_data!N96*Mult_tech!N96</f>
        <v>2.4849227978792321E-10</v>
      </c>
      <c r="N97">
        <f>LCA_tech_data!O96*Mult_tech!O96</f>
        <v>1.0916210112544935E-13</v>
      </c>
      <c r="O97">
        <f>LCA_tech_data!P96*Mult_tech!P96</f>
        <v>5.8856264151624735E-9</v>
      </c>
      <c r="P97">
        <f>LCA_tech_data!Q96*Mult_tech!Q96</f>
        <v>6.8953229214926315E-7</v>
      </c>
    </row>
    <row r="98" spans="2:16" x14ac:dyDescent="0.3">
      <c r="B98" t="s">
        <v>125</v>
      </c>
      <c r="C98">
        <f>LCA_tech_data!D97*Mult_tech!D97</f>
        <v>3.709038391793968E-8</v>
      </c>
      <c r="D98">
        <f>LCA_tech_data!E97*Mult_tech!E97</f>
        <v>3.0000000000000001E-6</v>
      </c>
      <c r="E98">
        <f>LCA_tech_data!F97*Mult_tech!F97</f>
        <v>3.4497782391152803E-4</v>
      </c>
      <c r="F98">
        <f>LCA_tech_data!G97*Mult_tech!G97</f>
        <v>2.7429272765592037E-9</v>
      </c>
      <c r="G98">
        <f>LCA_tech_data!H97*Mult_tech!H97</f>
        <v>4.8289040292626108E-9</v>
      </c>
      <c r="H98">
        <f>LCA_tech_data!I97*Mult_tech!I97</f>
        <v>4.9101834820340251E-8</v>
      </c>
      <c r="I98">
        <f>LCA_tech_data!J97*Mult_tech!J97</f>
        <v>1.5652376369661914E-14</v>
      </c>
      <c r="J98">
        <f>LCA_tech_data!K97*Mult_tech!K97</f>
        <v>3.4643351941725408E-13</v>
      </c>
      <c r="K98">
        <f>LCA_tech_data!L97*Mult_tech!L97</f>
        <v>2.7092904408688523E-7</v>
      </c>
      <c r="L98">
        <f>LCA_tech_data!M97*Mult_tech!M97</f>
        <v>6.2272449923698398E-5</v>
      </c>
      <c r="M98">
        <f>LCA_tech_data!N97*Mult_tech!N97</f>
        <v>9.1201373679131827E-10</v>
      </c>
      <c r="N98">
        <f>LCA_tech_data!O97*Mult_tech!O97</f>
        <v>3.5195636527774461E-13</v>
      </c>
      <c r="O98">
        <f>LCA_tech_data!P97*Mult_tech!P97</f>
        <v>1.5672715041076707E-8</v>
      </c>
      <c r="P98">
        <f>LCA_tech_data!Q97*Mult_tech!Q97</f>
        <v>3.3053367545009121E-6</v>
      </c>
    </row>
    <row r="99" spans="2:16" x14ac:dyDescent="0.3">
      <c r="B99" t="s">
        <v>126</v>
      </c>
      <c r="C99">
        <f>LCA_tech_data!D98*Mult_tech!D98</f>
        <v>13.640720317599976</v>
      </c>
      <c r="D99">
        <f>LCA_tech_data!E98*Mult_tech!E98</f>
        <v>550.53524500000003</v>
      </c>
      <c r="E99">
        <f>LCA_tech_data!F98*Mult_tech!F98</f>
        <v>174970.00453070921</v>
      </c>
      <c r="F99">
        <f>LCA_tech_data!G98*Mult_tech!G98</f>
        <v>0.49401717600698775</v>
      </c>
      <c r="G99">
        <f>LCA_tech_data!H98*Mult_tech!H98</f>
        <v>1.3960927726188765</v>
      </c>
      <c r="H99">
        <f>LCA_tech_data!I98*Mult_tech!I98</f>
        <v>17.768460851053991</v>
      </c>
      <c r="I99">
        <f>LCA_tech_data!J98*Mult_tech!J98</f>
        <v>2.5063282575866935E-6</v>
      </c>
      <c r="J99">
        <f>LCA_tech_data!K98*Mult_tech!K98</f>
        <v>4.513794369819773E-5</v>
      </c>
      <c r="K99">
        <f>LCA_tech_data!L98*Mult_tech!L98</f>
        <v>41.259969714049944</v>
      </c>
      <c r="L99">
        <f>LCA_tech_data!M98*Mult_tech!M98</f>
        <v>11919.061489551323</v>
      </c>
      <c r="M99">
        <f>LCA_tech_data!N98*Mult_tech!N98</f>
        <v>0.13108303772810392</v>
      </c>
      <c r="N99">
        <f>LCA_tech_data!O98*Mult_tech!O98</f>
        <v>7.9832530760416172E-5</v>
      </c>
      <c r="O99">
        <f>LCA_tech_data!P98*Mult_tech!P98</f>
        <v>4.9072860593501764</v>
      </c>
      <c r="P99">
        <f>LCA_tech_data!Q98*Mult_tech!Q98</f>
        <v>407.15123848871201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1.3875145268026245E-7</v>
      </c>
      <c r="D102">
        <f>LCA_tech_data!E101*Mult_tech!E101</f>
        <v>1.8E-5</v>
      </c>
      <c r="E102">
        <f>LCA_tech_data!F101*Mult_tech!F101</f>
        <v>1.0888281015512182E-3</v>
      </c>
      <c r="F102">
        <f>LCA_tech_data!G101*Mult_tech!G101</f>
        <v>9.6640342126849279E-9</v>
      </c>
      <c r="G102">
        <f>LCA_tech_data!H101*Mult_tech!H101</f>
        <v>3.522960429862955E-8</v>
      </c>
      <c r="H102">
        <f>LCA_tech_data!I101*Mult_tech!I101</f>
        <v>3.1286802691400393E-7</v>
      </c>
      <c r="I102">
        <f>LCA_tech_data!J101*Mult_tech!J101</f>
        <v>4.3182667061217741E-13</v>
      </c>
      <c r="J102">
        <f>LCA_tech_data!K101*Mult_tech!K101</f>
        <v>1.5094053153570562E-12</v>
      </c>
      <c r="K102">
        <f>LCA_tech_data!L101*Mult_tech!L101</f>
        <v>1.7011111904592622E-6</v>
      </c>
      <c r="L102">
        <f>LCA_tech_data!M101*Mult_tech!M101</f>
        <v>6.555169868161444E-4</v>
      </c>
      <c r="M102">
        <f>LCA_tech_data!N101*Mult_tech!N101</f>
        <v>6.7886524676164621E-10</v>
      </c>
      <c r="N102">
        <f>LCA_tech_data!O101*Mult_tech!O101</f>
        <v>3.3293531944869624E-12</v>
      </c>
      <c r="O102">
        <f>LCA_tech_data!P101*Mult_tech!P101</f>
        <v>1.1707283483213934E-7</v>
      </c>
      <c r="P102">
        <f>LCA_tech_data!Q101*Mult_tech!Q101</f>
        <v>2.1195544779301703E-5</v>
      </c>
    </row>
    <row r="103" spans="2:16" x14ac:dyDescent="0.3">
      <c r="B103" t="s">
        <v>130</v>
      </c>
      <c r="C103">
        <f>LCA_tech_data!D102*Mult_tech!D102</f>
        <v>1.3875145268026245E-7</v>
      </c>
      <c r="D103">
        <f>LCA_tech_data!E102*Mult_tech!E102</f>
        <v>1.8E-5</v>
      </c>
      <c r="E103">
        <f>LCA_tech_data!F102*Mult_tech!F102</f>
        <v>1.0888281015512182E-3</v>
      </c>
      <c r="F103">
        <f>LCA_tech_data!G102*Mult_tech!G102</f>
        <v>9.6640342126849279E-9</v>
      </c>
      <c r="G103">
        <f>LCA_tech_data!H102*Mult_tech!H102</f>
        <v>3.522960429862955E-8</v>
      </c>
      <c r="H103">
        <f>LCA_tech_data!I102*Mult_tech!I102</f>
        <v>3.1286802691400393E-7</v>
      </c>
      <c r="I103">
        <f>LCA_tech_data!J102*Mult_tech!J102</f>
        <v>4.3182667061217741E-13</v>
      </c>
      <c r="J103">
        <f>LCA_tech_data!K102*Mult_tech!K102</f>
        <v>1.5094053153570562E-12</v>
      </c>
      <c r="K103">
        <f>LCA_tech_data!L102*Mult_tech!L102</f>
        <v>1.7011111904592622E-6</v>
      </c>
      <c r="L103">
        <f>LCA_tech_data!M102*Mult_tech!M102</f>
        <v>6.555169868161444E-4</v>
      </c>
      <c r="M103">
        <f>LCA_tech_data!N102*Mult_tech!N102</f>
        <v>6.7886524676164621E-10</v>
      </c>
      <c r="N103">
        <f>LCA_tech_data!O102*Mult_tech!O102</f>
        <v>3.3293531944869624E-12</v>
      </c>
      <c r="O103">
        <f>LCA_tech_data!P102*Mult_tech!P102</f>
        <v>1.1707283483213934E-7</v>
      </c>
      <c r="P103">
        <f>LCA_tech_data!Q102*Mult_tech!Q102</f>
        <v>2.1195544779301703E-5</v>
      </c>
    </row>
    <row r="104" spans="2:16" x14ac:dyDescent="0.3">
      <c r="B104" t="s">
        <v>131</v>
      </c>
      <c r="C104">
        <f>LCA_tech_data!D103*Mult_tech!D103</f>
        <v>1.3875145268026245E-7</v>
      </c>
      <c r="D104">
        <f>LCA_tech_data!E103*Mult_tech!E103</f>
        <v>1.8E-5</v>
      </c>
      <c r="E104">
        <f>LCA_tech_data!F103*Mult_tech!F103</f>
        <v>1.0888281015512182E-3</v>
      </c>
      <c r="F104">
        <f>LCA_tech_data!G103*Mult_tech!G103</f>
        <v>9.6640342126849279E-9</v>
      </c>
      <c r="G104">
        <f>LCA_tech_data!H103*Mult_tech!H103</f>
        <v>3.522960429862955E-8</v>
      </c>
      <c r="H104">
        <f>LCA_tech_data!I103*Mult_tech!I103</f>
        <v>3.1286802691400393E-7</v>
      </c>
      <c r="I104">
        <f>LCA_tech_data!J103*Mult_tech!J103</f>
        <v>4.3182667061217741E-13</v>
      </c>
      <c r="J104">
        <f>LCA_tech_data!K103*Mult_tech!K103</f>
        <v>1.5094053153570562E-12</v>
      </c>
      <c r="K104">
        <f>LCA_tech_data!L103*Mult_tech!L103</f>
        <v>1.7011111904592622E-6</v>
      </c>
      <c r="L104">
        <f>LCA_tech_data!M103*Mult_tech!M103</f>
        <v>6.555169868161444E-4</v>
      </c>
      <c r="M104">
        <f>LCA_tech_data!N103*Mult_tech!N103</f>
        <v>6.7886524676164621E-10</v>
      </c>
      <c r="N104">
        <f>LCA_tech_data!O103*Mult_tech!O103</f>
        <v>3.3293531944869624E-12</v>
      </c>
      <c r="O104">
        <f>LCA_tech_data!P103*Mult_tech!P103</f>
        <v>1.1707283483213934E-7</v>
      </c>
      <c r="P104">
        <f>LCA_tech_data!Q103*Mult_tech!Q103</f>
        <v>2.1195544779301703E-5</v>
      </c>
    </row>
    <row r="105" spans="2:16" x14ac:dyDescent="0.3">
      <c r="B105" t="s">
        <v>132</v>
      </c>
      <c r="C105">
        <f>LCA_tech_data!D104*Mult_tech!D104</f>
        <v>1.3875145268026245E-7</v>
      </c>
      <c r="D105">
        <f>LCA_tech_data!E104*Mult_tech!E104</f>
        <v>1.8E-5</v>
      </c>
      <c r="E105">
        <f>LCA_tech_data!F104*Mult_tech!F104</f>
        <v>1.0888281015512182E-3</v>
      </c>
      <c r="F105">
        <f>LCA_tech_data!G104*Mult_tech!G104</f>
        <v>9.6640342126849279E-9</v>
      </c>
      <c r="G105">
        <f>LCA_tech_data!H104*Mult_tech!H104</f>
        <v>3.522960429862955E-8</v>
      </c>
      <c r="H105">
        <f>LCA_tech_data!I104*Mult_tech!I104</f>
        <v>3.1286802691400393E-7</v>
      </c>
      <c r="I105">
        <f>LCA_tech_data!J104*Mult_tech!J104</f>
        <v>4.3182667061217741E-13</v>
      </c>
      <c r="J105">
        <f>LCA_tech_data!K104*Mult_tech!K104</f>
        <v>1.5094053153570562E-12</v>
      </c>
      <c r="K105">
        <f>LCA_tech_data!L104*Mult_tech!L104</f>
        <v>1.7011111904592622E-6</v>
      </c>
      <c r="L105">
        <f>LCA_tech_data!M104*Mult_tech!M104</f>
        <v>6.555169868161444E-4</v>
      </c>
      <c r="M105">
        <f>LCA_tech_data!N104*Mult_tech!N104</f>
        <v>6.7886524676164621E-10</v>
      </c>
      <c r="N105">
        <f>LCA_tech_data!O104*Mult_tech!O104</f>
        <v>3.3293531944869624E-12</v>
      </c>
      <c r="O105">
        <f>LCA_tech_data!P104*Mult_tech!P104</f>
        <v>1.1707283483213934E-7</v>
      </c>
      <c r="P105">
        <f>LCA_tech_data!Q104*Mult_tech!Q104</f>
        <v>2.1195544779301703E-5</v>
      </c>
    </row>
    <row r="106" spans="2:16" x14ac:dyDescent="0.3">
      <c r="B106" t="s">
        <v>133</v>
      </c>
      <c r="C106">
        <f>LCA_tech_data!D105*Mult_tech!D105</f>
        <v>1.3875145268026245E-7</v>
      </c>
      <c r="D106">
        <f>LCA_tech_data!E105*Mult_tech!E105</f>
        <v>1.8E-5</v>
      </c>
      <c r="E106">
        <f>LCA_tech_data!F105*Mult_tech!F105</f>
        <v>1.0888281015512182E-3</v>
      </c>
      <c r="F106">
        <f>LCA_tech_data!G105*Mult_tech!G105</f>
        <v>9.6640342126849279E-9</v>
      </c>
      <c r="G106">
        <f>LCA_tech_data!H105*Mult_tech!H105</f>
        <v>3.522960429862955E-8</v>
      </c>
      <c r="H106">
        <f>LCA_tech_data!I105*Mult_tech!I105</f>
        <v>3.1286802691400393E-7</v>
      </c>
      <c r="I106">
        <f>LCA_tech_data!J105*Mult_tech!J105</f>
        <v>4.3182667061217741E-13</v>
      </c>
      <c r="J106">
        <f>LCA_tech_data!K105*Mult_tech!K105</f>
        <v>1.5094053153570562E-12</v>
      </c>
      <c r="K106">
        <f>LCA_tech_data!L105*Mult_tech!L105</f>
        <v>1.7011111904592622E-6</v>
      </c>
      <c r="L106">
        <f>LCA_tech_data!M105*Mult_tech!M105</f>
        <v>6.555169868161444E-4</v>
      </c>
      <c r="M106">
        <f>LCA_tech_data!N105*Mult_tech!N105</f>
        <v>6.7886524676164621E-10</v>
      </c>
      <c r="N106">
        <f>LCA_tech_data!O105*Mult_tech!O105</f>
        <v>3.3293531944869624E-12</v>
      </c>
      <c r="O106">
        <f>LCA_tech_data!P105*Mult_tech!P105</f>
        <v>1.1707283483213934E-7</v>
      </c>
      <c r="P106">
        <f>LCA_tech_data!Q105*Mult_tech!Q105</f>
        <v>2.1195544779301703E-5</v>
      </c>
    </row>
    <row r="107" spans="2:16" x14ac:dyDescent="0.3">
      <c r="B107" t="s">
        <v>134</v>
      </c>
      <c r="C107">
        <f>LCA_tech_data!D106*Mult_tech!D106</f>
        <v>1.3875145268026245E-7</v>
      </c>
      <c r="D107">
        <f>LCA_tech_data!E106*Mult_tech!E106</f>
        <v>1.8E-5</v>
      </c>
      <c r="E107">
        <f>LCA_tech_data!F106*Mult_tech!F106</f>
        <v>1.0888281015512182E-3</v>
      </c>
      <c r="F107">
        <f>LCA_tech_data!G106*Mult_tech!G106</f>
        <v>9.6640342126849279E-9</v>
      </c>
      <c r="G107">
        <f>LCA_tech_data!H106*Mult_tech!H106</f>
        <v>3.522960429862955E-8</v>
      </c>
      <c r="H107">
        <f>LCA_tech_data!I106*Mult_tech!I106</f>
        <v>3.1286802691400393E-7</v>
      </c>
      <c r="I107">
        <f>LCA_tech_data!J106*Mult_tech!J106</f>
        <v>4.3182667061217741E-13</v>
      </c>
      <c r="J107">
        <f>LCA_tech_data!K106*Mult_tech!K106</f>
        <v>1.5094053153570562E-12</v>
      </c>
      <c r="K107">
        <f>LCA_tech_data!L106*Mult_tech!L106</f>
        <v>1.7011111904592622E-6</v>
      </c>
      <c r="L107">
        <f>LCA_tech_data!M106*Mult_tech!M106</f>
        <v>6.555169868161444E-4</v>
      </c>
      <c r="M107">
        <f>LCA_tech_data!N106*Mult_tech!N106</f>
        <v>6.7886524676164621E-10</v>
      </c>
      <c r="N107">
        <f>LCA_tech_data!O106*Mult_tech!O106</f>
        <v>3.3293531944869624E-12</v>
      </c>
      <c r="O107">
        <f>LCA_tech_data!P106*Mult_tech!P106</f>
        <v>1.1707283483213934E-7</v>
      </c>
      <c r="P107">
        <f>LCA_tech_data!Q106*Mult_tech!Q106</f>
        <v>2.1195544779301703E-5</v>
      </c>
    </row>
    <row r="108" spans="2:16" x14ac:dyDescent="0.3">
      <c r="B108" t="s">
        <v>135</v>
      </c>
      <c r="C108">
        <f>LCA_tech_data!D107*Mult_tech!D107</f>
        <v>1.3875145268026245E-7</v>
      </c>
      <c r="D108">
        <f>LCA_tech_data!E107*Mult_tech!E107</f>
        <v>1.8E-5</v>
      </c>
      <c r="E108">
        <f>LCA_tech_data!F107*Mult_tech!F107</f>
        <v>1.0888281015512182E-3</v>
      </c>
      <c r="F108">
        <f>LCA_tech_data!G107*Mult_tech!G107</f>
        <v>9.6640342126849279E-9</v>
      </c>
      <c r="G108">
        <f>LCA_tech_data!H107*Mult_tech!H107</f>
        <v>3.522960429862955E-8</v>
      </c>
      <c r="H108">
        <f>LCA_tech_data!I107*Mult_tech!I107</f>
        <v>3.1286802691400393E-7</v>
      </c>
      <c r="I108">
        <f>LCA_tech_data!J107*Mult_tech!J107</f>
        <v>4.3182667061217741E-13</v>
      </c>
      <c r="J108">
        <f>LCA_tech_data!K107*Mult_tech!K107</f>
        <v>1.5094053153570562E-12</v>
      </c>
      <c r="K108">
        <f>LCA_tech_data!L107*Mult_tech!L107</f>
        <v>1.7011111904592622E-6</v>
      </c>
      <c r="L108">
        <f>LCA_tech_data!M107*Mult_tech!M107</f>
        <v>6.555169868161444E-4</v>
      </c>
      <c r="M108">
        <f>LCA_tech_data!N107*Mult_tech!N107</f>
        <v>6.7886524676164621E-10</v>
      </c>
      <c r="N108">
        <f>LCA_tech_data!O107*Mult_tech!O107</f>
        <v>3.3293531944869624E-12</v>
      </c>
      <c r="O108">
        <f>LCA_tech_data!P107*Mult_tech!P107</f>
        <v>1.1707283483213934E-7</v>
      </c>
      <c r="P108">
        <f>LCA_tech_data!Q107*Mult_tech!Q107</f>
        <v>2.1195544779301703E-5</v>
      </c>
    </row>
    <row r="109" spans="2:16" x14ac:dyDescent="0.3">
      <c r="B109" t="s">
        <v>136</v>
      </c>
      <c r="C109">
        <f>LCA_tech_data!D108*Mult_tech!D108</f>
        <v>1.3875145268026245E-7</v>
      </c>
      <c r="D109">
        <f>LCA_tech_data!E108*Mult_tech!E108</f>
        <v>1.8E-5</v>
      </c>
      <c r="E109">
        <f>LCA_tech_data!F108*Mult_tech!F108</f>
        <v>1.0888281015512182E-3</v>
      </c>
      <c r="F109">
        <f>LCA_tech_data!G108*Mult_tech!G108</f>
        <v>9.6640342126849279E-9</v>
      </c>
      <c r="G109">
        <f>LCA_tech_data!H108*Mult_tech!H108</f>
        <v>3.522960429862955E-8</v>
      </c>
      <c r="H109">
        <f>LCA_tech_data!I108*Mult_tech!I108</f>
        <v>3.1286802691400393E-7</v>
      </c>
      <c r="I109">
        <f>LCA_tech_data!J108*Mult_tech!J108</f>
        <v>4.3182667061217741E-13</v>
      </c>
      <c r="J109">
        <f>LCA_tech_data!K108*Mult_tech!K108</f>
        <v>1.5094053153570562E-12</v>
      </c>
      <c r="K109">
        <f>LCA_tech_data!L108*Mult_tech!L108</f>
        <v>1.7011111904592622E-6</v>
      </c>
      <c r="L109">
        <f>LCA_tech_data!M108*Mult_tech!M108</f>
        <v>6.555169868161444E-4</v>
      </c>
      <c r="M109">
        <f>LCA_tech_data!N108*Mult_tech!N108</f>
        <v>6.7886524676164621E-10</v>
      </c>
      <c r="N109">
        <f>LCA_tech_data!O108*Mult_tech!O108</f>
        <v>3.3293531944869624E-12</v>
      </c>
      <c r="O109">
        <f>LCA_tech_data!P108*Mult_tech!P108</f>
        <v>1.1707283483213934E-7</v>
      </c>
      <c r="P109">
        <f>LCA_tech_data!Q108*Mult_tech!Q108</f>
        <v>2.1195544779301703E-5</v>
      </c>
    </row>
    <row r="110" spans="2:16" x14ac:dyDescent="0.3">
      <c r="B110" t="s">
        <v>137</v>
      </c>
      <c r="C110">
        <f>LCA_tech_data!D109*Mult_tech!D109</f>
        <v>9.2549207708556805E-2</v>
      </c>
      <c r="D110">
        <f>LCA_tech_data!E109*Mult_tech!E109</f>
        <v>12.006258000000001</v>
      </c>
      <c r="E110">
        <f>LCA_tech_data!F109*Mult_tech!F109</f>
        <v>726.26395027078479</v>
      </c>
      <c r="F110">
        <f>LCA_tech_data!G109*Mult_tech!G109</f>
        <v>6.4460493376845623E-3</v>
      </c>
      <c r="G110">
        <f>LCA_tech_data!H109*Mult_tech!H109</f>
        <v>2.3498651024847522E-2</v>
      </c>
      <c r="H110">
        <f>LCA_tech_data!I109*Mult_tech!I109</f>
        <v>0.20868745839335973</v>
      </c>
      <c r="I110">
        <f>LCA_tech_data!J109*Mult_tech!J109</f>
        <v>2.8803457881393445E-7</v>
      </c>
      <c r="J110">
        <f>LCA_tech_data!K109*Mult_tech!K109</f>
        <v>1.0067949801526767E-6</v>
      </c>
      <c r="K110">
        <f>LCA_tech_data!L109*Mult_tech!L109</f>
        <v>1.1346655466300579</v>
      </c>
      <c r="L110">
        <f>LCA_tech_data!M109*Mult_tech!M109</f>
        <v>437.239225949846</v>
      </c>
      <c r="M110">
        <f>LCA_tech_data!N109*Mult_tech!N109</f>
        <v>4.5281284999188832E-4</v>
      </c>
      <c r="N110">
        <f>LCA_tech_data!O109*Mult_tech!O109</f>
        <v>2.2207263014519249E-6</v>
      </c>
      <c r="O110">
        <f>LCA_tech_data!P109*Mult_tech!P109</f>
        <v>7.8089258877002882E-2</v>
      </c>
      <c r="P110">
        <f>LCA_tech_data!Q109*Mult_tech!Q109</f>
        <v>14.137732170602741</v>
      </c>
    </row>
    <row r="111" spans="2:16" x14ac:dyDescent="0.3">
      <c r="B111" t="s">
        <v>138</v>
      </c>
      <c r="C111">
        <f>LCA_tech_data!D110*Mult_tech!D110</f>
        <v>1.3875145268026245E-7</v>
      </c>
      <c r="D111">
        <f>LCA_tech_data!E110*Mult_tech!E110</f>
        <v>1.8E-5</v>
      </c>
      <c r="E111">
        <f>LCA_tech_data!F110*Mult_tech!F110</f>
        <v>1.0888281015512182E-3</v>
      </c>
      <c r="F111">
        <f>LCA_tech_data!G110*Mult_tech!G110</f>
        <v>9.6640342126849279E-9</v>
      </c>
      <c r="G111">
        <f>LCA_tech_data!H110*Mult_tech!H110</f>
        <v>3.522960429862955E-8</v>
      </c>
      <c r="H111">
        <f>LCA_tech_data!I110*Mult_tech!I110</f>
        <v>3.1286802691400393E-7</v>
      </c>
      <c r="I111">
        <f>LCA_tech_data!J110*Mult_tech!J110</f>
        <v>4.3182667061217741E-13</v>
      </c>
      <c r="J111">
        <f>LCA_tech_data!K110*Mult_tech!K110</f>
        <v>1.5094053153570562E-12</v>
      </c>
      <c r="K111">
        <f>LCA_tech_data!L110*Mult_tech!L110</f>
        <v>1.7011111904592622E-6</v>
      </c>
      <c r="L111">
        <f>LCA_tech_data!M110*Mult_tech!M110</f>
        <v>6.555169868161444E-4</v>
      </c>
      <c r="M111">
        <f>LCA_tech_data!N110*Mult_tech!N110</f>
        <v>6.7886524676164621E-10</v>
      </c>
      <c r="N111">
        <f>LCA_tech_data!O110*Mult_tech!O110</f>
        <v>3.3293531944869624E-12</v>
      </c>
      <c r="O111">
        <f>LCA_tech_data!P110*Mult_tech!P110</f>
        <v>1.1707283483213934E-7</v>
      </c>
      <c r="P111">
        <f>LCA_tech_data!Q110*Mult_tech!Q110</f>
        <v>2.1195544779301703E-5</v>
      </c>
    </row>
    <row r="112" spans="2:16" x14ac:dyDescent="0.3">
      <c r="B112" t="s">
        <v>139</v>
      </c>
      <c r="C112">
        <f>LCA_tech_data!D111*Mult_tech!D111</f>
        <v>1.1716789337444385E-6</v>
      </c>
      <c r="D112">
        <f>LCA_tech_data!E111*Mult_tech!E111</f>
        <v>1.5200000000000001E-4</v>
      </c>
      <c r="E112">
        <f>LCA_tech_data!F111*Mult_tech!F111</f>
        <v>9.1945484130991767E-3</v>
      </c>
      <c r="F112">
        <f>LCA_tech_data!G111*Mult_tech!G111</f>
        <v>8.1607400018228287E-8</v>
      </c>
      <c r="G112">
        <f>LCA_tech_data!H111*Mult_tech!H111</f>
        <v>2.9749443629953843E-7</v>
      </c>
      <c r="H112">
        <f>LCA_tech_data!I111*Mult_tech!I111</f>
        <v>2.6419966717182557E-6</v>
      </c>
      <c r="I112">
        <f>LCA_tech_data!J111*Mult_tech!J111</f>
        <v>3.646536329613943E-12</v>
      </c>
      <c r="J112">
        <f>LCA_tech_data!K111*Mult_tech!K111</f>
        <v>1.274608932968181E-11</v>
      </c>
      <c r="K112">
        <f>LCA_tech_data!L111*Mult_tech!L111</f>
        <v>1.4364938941655993E-5</v>
      </c>
      <c r="L112">
        <f>LCA_tech_data!M111*Mult_tech!M111</f>
        <v>5.5354767775585532E-3</v>
      </c>
      <c r="M112">
        <f>LCA_tech_data!N111*Mult_tech!N111</f>
        <v>5.7326398615427911E-9</v>
      </c>
      <c r="N112">
        <f>LCA_tech_data!O111*Mult_tech!O111</f>
        <v>2.8114538086778797E-11</v>
      </c>
      <c r="O112">
        <f>LCA_tech_data!P111*Mult_tech!P111</f>
        <v>9.8861504969362131E-7</v>
      </c>
      <c r="P112">
        <f>LCA_tech_data!Q111*Mult_tech!Q111</f>
        <v>1.7898460035854774E-4</v>
      </c>
    </row>
    <row r="113" spans="2:16" x14ac:dyDescent="0.3">
      <c r="B113" t="s">
        <v>140</v>
      </c>
      <c r="C113">
        <f>LCA_tech_data!D112*Mult_tech!D112</f>
        <v>1.1195920777878681</v>
      </c>
      <c r="D113">
        <f>LCA_tech_data!E112*Mult_tech!E112</f>
        <v>145.24285699999999</v>
      </c>
      <c r="E113">
        <f>LCA_tech_data!F112*Mult_tech!F112</f>
        <v>8785.8057917325023</v>
      </c>
      <c r="F113">
        <f>LCA_tech_data!G112*Mult_tech!G112</f>
        <v>7.7979552177561348E-2</v>
      </c>
      <c r="G113">
        <f>LCA_tech_data!H112*Mult_tech!H112</f>
        <v>0.28426935440624646</v>
      </c>
      <c r="H113">
        <f>LCA_tech_data!I112*Mult_tech!I112</f>
        <v>2.5245470051634897</v>
      </c>
      <c r="I113">
        <f>LCA_tech_data!J112*Mult_tech!J112</f>
        <v>3.4844299649172544E-6</v>
      </c>
      <c r="J113">
        <f>LCA_tech_data!K112*Mult_tech!K112</f>
        <v>1.2179463354080268E-5</v>
      </c>
      <c r="K113">
        <f>LCA_tech_data!L112*Mult_tech!L112</f>
        <v>13.726347187609687</v>
      </c>
      <c r="L113">
        <f>LCA_tech_data!M112*Mult_tech!M112</f>
        <v>5289.3977765115633</v>
      </c>
      <c r="M113">
        <f>LCA_tech_data!N112*Mult_tech!N112</f>
        <v>5.4777959976484158E-3</v>
      </c>
      <c r="N113">
        <f>LCA_tech_data!O112*Mult_tech!O112</f>
        <v>2.6864709440520167E-5</v>
      </c>
      <c r="O113">
        <f>LCA_tech_data!P112*Mult_tech!P112</f>
        <v>0.94466627822827964</v>
      </c>
      <c r="P113">
        <f>LCA_tech_data!Q112*Mult_tech!Q112</f>
        <v>171.02785996762299</v>
      </c>
    </row>
    <row r="114" spans="2:16" x14ac:dyDescent="0.3">
      <c r="B114" t="s">
        <v>141</v>
      </c>
      <c r="C114">
        <f>LCA_tech_data!D113*Mult_tech!D113</f>
        <v>7.3479909517858974E-2</v>
      </c>
      <c r="D114">
        <f>LCA_tech_data!E113*Mult_tech!E113</f>
        <v>9.5324290000000005</v>
      </c>
      <c r="E114">
        <f>LCA_tech_data!F113*Mult_tech!F113</f>
        <v>576.62092062454326</v>
      </c>
      <c r="F114">
        <f>LCA_tech_data!G113*Mult_tech!G113</f>
        <v>5.1178733325549985E-3</v>
      </c>
      <c r="G114">
        <f>LCA_tech_data!H113*Mult_tech!H113</f>
        <v>1.865687231526561E-2</v>
      </c>
      <c r="H114">
        <f>LCA_tech_data!I113*Mult_tech!I113</f>
        <v>0.16568845849599065</v>
      </c>
      <c r="I114">
        <f>LCA_tech_data!J113*Mult_tech!J113</f>
        <v>2.2868650432872045E-7</v>
      </c>
      <c r="J114">
        <f>LCA_tech_data!K113*Mult_tech!K113</f>
        <v>7.9934994449243057E-7</v>
      </c>
      <c r="K114">
        <f>LCA_tech_data!L113*Mult_tech!L113</f>
        <v>0.90087342467546638</v>
      </c>
      <c r="L114">
        <f>LCA_tech_data!M113*Mult_tech!M113</f>
        <v>347.1482852843796</v>
      </c>
      <c r="M114">
        <f>LCA_tech_data!N113*Mult_tech!N113</f>
        <v>3.5951304251793741E-4</v>
      </c>
      <c r="N114">
        <f>LCA_tech_data!O113*Mult_tech!O113</f>
        <v>1.7631568301316757E-6</v>
      </c>
      <c r="O114">
        <f>LCA_tech_data!P113*Mult_tech!P113</f>
        <v>6.1999360325894183E-2</v>
      </c>
      <c r="P114">
        <f>LCA_tech_data!Q113*Mult_tech!Q113</f>
        <v>11.224723651389677</v>
      </c>
    </row>
    <row r="115" spans="2:16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</row>
    <row r="116" spans="2:16" x14ac:dyDescent="0.3">
      <c r="B116" t="s">
        <v>143</v>
      </c>
      <c r="C116">
        <f>LCA_tech_data!D115*Mult_tech!D115</f>
        <v>0.88951406547391743</v>
      </c>
      <c r="D116">
        <f>LCA_tech_data!E115*Mult_tech!E115</f>
        <v>102.107232</v>
      </c>
      <c r="E116">
        <f>LCA_tech_data!F115*Mult_tech!F115</f>
        <v>6912.9944054906327</v>
      </c>
      <c r="F116">
        <f>LCA_tech_data!G115*Mult_tech!G115</f>
        <v>5.5512312708365458E-2</v>
      </c>
      <c r="G116">
        <f>LCA_tech_data!H115*Mult_tech!H115</f>
        <v>0.19609024788129881</v>
      </c>
      <c r="H116">
        <f>LCA_tech_data!I115*Mult_tech!I115</f>
        <v>1.6983027843769729</v>
      </c>
      <c r="I116">
        <f>LCA_tech_data!J115*Mult_tech!J115</f>
        <v>1.1146999996468835E-6</v>
      </c>
      <c r="J116">
        <f>LCA_tech_data!K115*Mult_tech!K115</f>
        <v>9.7867012434428866E-6</v>
      </c>
      <c r="K116">
        <f>LCA_tech_data!L115*Mult_tech!L115</f>
        <v>7.8931980946104288</v>
      </c>
      <c r="L116">
        <f>LCA_tech_data!M115*Mult_tech!M115</f>
        <v>3432.7310005443296</v>
      </c>
      <c r="M116">
        <f>LCA_tech_data!N115*Mult_tech!N115</f>
        <v>9.9051716639766314E-3</v>
      </c>
      <c r="N116">
        <f>LCA_tech_data!O115*Mult_tech!O115</f>
        <v>1.8637638638635053E-5</v>
      </c>
      <c r="O116">
        <f>LCA_tech_data!P115*Mult_tech!P115</f>
        <v>0.66018654672676302</v>
      </c>
      <c r="P116">
        <f>LCA_tech_data!Q115*Mult_tech!Q115</f>
        <v>92.300397808384545</v>
      </c>
    </row>
    <row r="118" spans="2:16" x14ac:dyDescent="0.3">
      <c r="C118">
        <f>SUM(C4:C116)</f>
        <v>82.933638905437604</v>
      </c>
      <c r="D118">
        <f>SUM(D4:D116)</f>
        <v>6461.4457979999979</v>
      </c>
      <c r="E118">
        <f t="shared" ref="E118:P118" si="0">SUM(E4:E116)</f>
        <v>792179.362474964</v>
      </c>
      <c r="F118">
        <f t="shared" si="0"/>
        <v>5.289546363707248</v>
      </c>
      <c r="G118">
        <f t="shared" si="0"/>
        <v>11.621525746985139</v>
      </c>
      <c r="H118">
        <f t="shared" si="0"/>
        <v>113.95350456101025</v>
      </c>
      <c r="I118">
        <f t="shared" si="0"/>
        <v>3.9577707849660604E-5</v>
      </c>
      <c r="J118">
        <f t="shared" si="0"/>
        <v>7.1321202956477734E-4</v>
      </c>
      <c r="K118">
        <f t="shared" si="0"/>
        <v>654.43944428128509</v>
      </c>
      <c r="L118">
        <f t="shared" si="0"/>
        <v>104343.35612446716</v>
      </c>
      <c r="M118">
        <f t="shared" si="0"/>
        <v>1.5407473077880969</v>
      </c>
      <c r="N118">
        <f t="shared" si="0"/>
        <v>9.1402773086783249E-4</v>
      </c>
      <c r="O118">
        <f t="shared" si="0"/>
        <v>37.97037045575911</v>
      </c>
      <c r="P118">
        <f t="shared" si="0"/>
        <v>7355.043369638518</v>
      </c>
    </row>
    <row r="119" spans="2:16" x14ac:dyDescent="0.3">
      <c r="C119">
        <f>C118</f>
        <v>82.933638905437604</v>
      </c>
      <c r="D119">
        <f>D118/1000</f>
        <v>6.461445797999998</v>
      </c>
      <c r="E119">
        <f t="shared" ref="E119:P119" si="1">E118</f>
        <v>792179.362474964</v>
      </c>
      <c r="F119">
        <f t="shared" si="1"/>
        <v>5.289546363707248</v>
      </c>
      <c r="G119">
        <f t="shared" si="1"/>
        <v>11.621525746985139</v>
      </c>
      <c r="H119">
        <f t="shared" si="1"/>
        <v>113.95350456101025</v>
      </c>
      <c r="I119">
        <f t="shared" si="1"/>
        <v>3.9577707849660604E-5</v>
      </c>
      <c r="J119">
        <f t="shared" si="1"/>
        <v>7.1321202956477734E-4</v>
      </c>
      <c r="K119">
        <f t="shared" si="1"/>
        <v>654.43944428128509</v>
      </c>
      <c r="L119">
        <f t="shared" si="1"/>
        <v>104343.35612446716</v>
      </c>
      <c r="M119">
        <f t="shared" si="1"/>
        <v>1.5407473077880969</v>
      </c>
      <c r="N119">
        <f t="shared" si="1"/>
        <v>9.1402773086783249E-4</v>
      </c>
      <c r="O119">
        <f t="shared" si="1"/>
        <v>37.97037045575911</v>
      </c>
      <c r="P119">
        <f t="shared" si="1"/>
        <v>7355.043369638518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1.7047025674634085E-2</v>
      </c>
      <c r="E3">
        <f t="shared" ref="E3:Q3" si="0">D3</f>
        <v>1.7047025674634085E-2</v>
      </c>
      <c r="F3">
        <f t="shared" si="0"/>
        <v>1.7047025674634085E-2</v>
      </c>
      <c r="G3">
        <f t="shared" si="0"/>
        <v>1.7047025674634085E-2</v>
      </c>
      <c r="H3">
        <f t="shared" si="0"/>
        <v>1.7047025674634085E-2</v>
      </c>
      <c r="I3">
        <f t="shared" si="0"/>
        <v>1.7047025674634085E-2</v>
      </c>
      <c r="J3">
        <f t="shared" si="0"/>
        <v>1.7047025674634085E-2</v>
      </c>
      <c r="K3">
        <f t="shared" si="0"/>
        <v>1.7047025674634085E-2</v>
      </c>
      <c r="L3">
        <f t="shared" si="0"/>
        <v>1.7047025674634085E-2</v>
      </c>
      <c r="M3">
        <f t="shared" si="0"/>
        <v>1.7047025674634085E-2</v>
      </c>
      <c r="N3">
        <f t="shared" si="0"/>
        <v>1.7047025674634085E-2</v>
      </c>
      <c r="O3">
        <f t="shared" si="0"/>
        <v>1.7047025674634085E-2</v>
      </c>
      <c r="P3">
        <f t="shared" si="0"/>
        <v>1.7047025674634085E-2</v>
      </c>
      <c r="Q3">
        <f t="shared" si="0"/>
        <v>1.7047025674634085E-2</v>
      </c>
    </row>
    <row r="4" spans="2:17" x14ac:dyDescent="0.3">
      <c r="C4" t="s">
        <v>145</v>
      </c>
      <c r="D4">
        <f>Mult_split!I4</f>
        <v>4.931743540574989E-4</v>
      </c>
      <c r="E4">
        <f t="shared" ref="E4:Q4" si="1">D4</f>
        <v>4.931743540574989E-4</v>
      </c>
      <c r="F4">
        <f t="shared" si="1"/>
        <v>4.931743540574989E-4</v>
      </c>
      <c r="G4">
        <f t="shared" si="1"/>
        <v>4.931743540574989E-4</v>
      </c>
      <c r="H4">
        <f t="shared" si="1"/>
        <v>4.931743540574989E-4</v>
      </c>
      <c r="I4">
        <f t="shared" si="1"/>
        <v>4.931743540574989E-4</v>
      </c>
      <c r="J4">
        <f t="shared" si="1"/>
        <v>4.931743540574989E-4</v>
      </c>
      <c r="K4">
        <f t="shared" si="1"/>
        <v>4.931743540574989E-4</v>
      </c>
      <c r="L4">
        <f t="shared" si="1"/>
        <v>4.931743540574989E-4</v>
      </c>
      <c r="M4">
        <f t="shared" si="1"/>
        <v>4.931743540574989E-4</v>
      </c>
      <c r="N4">
        <f t="shared" si="1"/>
        <v>4.931743540574989E-4</v>
      </c>
      <c r="O4">
        <f t="shared" si="1"/>
        <v>4.931743540574989E-4</v>
      </c>
      <c r="P4">
        <f t="shared" si="1"/>
        <v>4.931743540574989E-4</v>
      </c>
      <c r="Q4">
        <f t="shared" si="1"/>
        <v>4.931743540574989E-4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1.8967030255338056E-4</v>
      </c>
      <c r="E7">
        <f t="shared" ref="E7:Q7" si="4">D7</f>
        <v>1.8967030255338056E-4</v>
      </c>
      <c r="F7">
        <f t="shared" si="4"/>
        <v>1.8967030255338056E-4</v>
      </c>
      <c r="G7">
        <f t="shared" si="4"/>
        <v>1.8967030255338056E-4</v>
      </c>
      <c r="H7">
        <f t="shared" si="4"/>
        <v>1.8967030255338056E-4</v>
      </c>
      <c r="I7">
        <f t="shared" si="4"/>
        <v>1.8967030255338056E-4</v>
      </c>
      <c r="J7">
        <f t="shared" si="4"/>
        <v>1.8967030255338056E-4</v>
      </c>
      <c r="K7">
        <f t="shared" si="4"/>
        <v>1.8967030255338056E-4</v>
      </c>
      <c r="L7">
        <f t="shared" si="4"/>
        <v>1.8967030255338056E-4</v>
      </c>
      <c r="M7">
        <f t="shared" si="4"/>
        <v>1.8967030255338056E-4</v>
      </c>
      <c r="N7">
        <f t="shared" si="4"/>
        <v>1.8967030255338056E-4</v>
      </c>
      <c r="O7">
        <f t="shared" si="4"/>
        <v>1.8967030255338056E-4</v>
      </c>
      <c r="P7">
        <f t="shared" si="4"/>
        <v>1.8967030255338056E-4</v>
      </c>
      <c r="Q7">
        <f t="shared" si="4"/>
        <v>1.8967030255338056E-4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16454.695553701429</v>
      </c>
      <c r="E10">
        <f t="shared" ref="E10:Q10" si="7">D10</f>
        <v>16454.695553701429</v>
      </c>
      <c r="F10">
        <f t="shared" si="7"/>
        <v>16454.695553701429</v>
      </c>
      <c r="G10">
        <f t="shared" si="7"/>
        <v>16454.695553701429</v>
      </c>
      <c r="H10">
        <f t="shared" si="7"/>
        <v>16454.695553701429</v>
      </c>
      <c r="I10">
        <f t="shared" si="7"/>
        <v>16454.695553701429</v>
      </c>
      <c r="J10">
        <f t="shared" si="7"/>
        <v>16454.695553701429</v>
      </c>
      <c r="K10">
        <f t="shared" si="7"/>
        <v>16454.695553701429</v>
      </c>
      <c r="L10">
        <f t="shared" si="7"/>
        <v>16454.695553701429</v>
      </c>
      <c r="M10">
        <f t="shared" si="7"/>
        <v>16454.695553701429</v>
      </c>
      <c r="N10">
        <f t="shared" si="7"/>
        <v>16454.695553701429</v>
      </c>
      <c r="O10">
        <f t="shared" si="7"/>
        <v>16454.695553701429</v>
      </c>
      <c r="P10">
        <f t="shared" si="7"/>
        <v>16454.695553701429</v>
      </c>
      <c r="Q10">
        <f t="shared" si="7"/>
        <v>16454.695553701429</v>
      </c>
    </row>
    <row r="11" spans="2:17" x14ac:dyDescent="0.3">
      <c r="C11" t="s">
        <v>40</v>
      </c>
      <c r="D11">
        <f>Mult_split!I11</f>
        <v>5.6728352830186246E-4</v>
      </c>
      <c r="E11">
        <f t="shared" ref="E11:Q11" si="8">D11</f>
        <v>5.6728352830186246E-4</v>
      </c>
      <c r="F11">
        <f t="shared" si="8"/>
        <v>5.6728352830186246E-4</v>
      </c>
      <c r="G11">
        <f t="shared" si="8"/>
        <v>5.6728352830186246E-4</v>
      </c>
      <c r="H11">
        <f t="shared" si="8"/>
        <v>5.6728352830186246E-4</v>
      </c>
      <c r="I11">
        <f t="shared" si="8"/>
        <v>5.6728352830186246E-4</v>
      </c>
      <c r="J11">
        <f t="shared" si="8"/>
        <v>5.6728352830186246E-4</v>
      </c>
      <c r="K11">
        <f t="shared" si="8"/>
        <v>5.6728352830186246E-4</v>
      </c>
      <c r="L11">
        <f t="shared" si="8"/>
        <v>5.6728352830186246E-4</v>
      </c>
      <c r="M11">
        <f t="shared" si="8"/>
        <v>5.6728352830186246E-4</v>
      </c>
      <c r="N11">
        <f t="shared" si="8"/>
        <v>5.6728352830186246E-4</v>
      </c>
      <c r="O11">
        <f t="shared" si="8"/>
        <v>5.6728352830186246E-4</v>
      </c>
      <c r="P11">
        <f t="shared" si="8"/>
        <v>5.6728352830186246E-4</v>
      </c>
      <c r="Q11">
        <f t="shared" si="8"/>
        <v>5.6728352830186246E-4</v>
      </c>
    </row>
    <row r="12" spans="2:17" x14ac:dyDescent="0.3">
      <c r="C12" t="s">
        <v>41</v>
      </c>
      <c r="D12">
        <f>Mult_split!I12</f>
        <v>2.7510234295888224E-3</v>
      </c>
      <c r="E12">
        <f t="shared" ref="E12:Q12" si="9">D12</f>
        <v>2.7510234295888224E-3</v>
      </c>
      <c r="F12">
        <f t="shared" si="9"/>
        <v>2.7510234295888224E-3</v>
      </c>
      <c r="G12">
        <f t="shared" si="9"/>
        <v>2.7510234295888224E-3</v>
      </c>
      <c r="H12">
        <f t="shared" si="9"/>
        <v>2.7510234295888224E-3</v>
      </c>
      <c r="I12">
        <f t="shared" si="9"/>
        <v>2.7510234295888224E-3</v>
      </c>
      <c r="J12">
        <f t="shared" si="9"/>
        <v>2.7510234295888224E-3</v>
      </c>
      <c r="K12">
        <f t="shared" si="9"/>
        <v>2.7510234295888224E-3</v>
      </c>
      <c r="L12">
        <f t="shared" si="9"/>
        <v>2.7510234295888224E-3</v>
      </c>
      <c r="M12">
        <f t="shared" si="9"/>
        <v>2.7510234295888224E-3</v>
      </c>
      <c r="N12">
        <f t="shared" si="9"/>
        <v>2.7510234295888224E-3</v>
      </c>
      <c r="O12">
        <f t="shared" si="9"/>
        <v>2.7510234295888224E-3</v>
      </c>
      <c r="P12">
        <f t="shared" si="9"/>
        <v>2.7510234295888224E-3</v>
      </c>
      <c r="Q12">
        <f t="shared" si="9"/>
        <v>2.7510234295888224E-3</v>
      </c>
    </row>
    <row r="13" spans="2:17" x14ac:dyDescent="0.3">
      <c r="C13" t="s">
        <v>42</v>
      </c>
      <c r="D13">
        <f>Mult_split!I13</f>
        <v>2.6648973621783416E-2</v>
      </c>
      <c r="E13">
        <f t="shared" ref="E13:Q13" si="10">D13</f>
        <v>2.6648973621783416E-2</v>
      </c>
      <c r="F13">
        <f t="shared" si="10"/>
        <v>2.6648973621783416E-2</v>
      </c>
      <c r="G13">
        <f t="shared" si="10"/>
        <v>2.6648973621783416E-2</v>
      </c>
      <c r="H13">
        <f t="shared" si="10"/>
        <v>2.6648973621783416E-2</v>
      </c>
      <c r="I13">
        <f t="shared" si="10"/>
        <v>2.6648973621783416E-2</v>
      </c>
      <c r="J13">
        <f t="shared" si="10"/>
        <v>2.6648973621783416E-2</v>
      </c>
      <c r="K13">
        <f t="shared" si="10"/>
        <v>2.6648973621783416E-2</v>
      </c>
      <c r="L13">
        <f t="shared" si="10"/>
        <v>2.6648973621783416E-2</v>
      </c>
      <c r="M13">
        <f t="shared" si="10"/>
        <v>2.6648973621783416E-2</v>
      </c>
      <c r="N13">
        <f t="shared" si="10"/>
        <v>2.6648973621783416E-2</v>
      </c>
      <c r="O13">
        <f t="shared" si="10"/>
        <v>2.6648973621783416E-2</v>
      </c>
      <c r="P13">
        <f t="shared" si="10"/>
        <v>2.6648973621783416E-2</v>
      </c>
      <c r="Q13">
        <f t="shared" si="10"/>
        <v>2.6648973621783416E-2</v>
      </c>
    </row>
    <row r="14" spans="2:17" x14ac:dyDescent="0.3">
      <c r="C14" t="s">
        <v>43</v>
      </c>
      <c r="D14">
        <f>Mult_split!I14</f>
        <v>5.1612619068958543E-4</v>
      </c>
      <c r="E14">
        <f t="shared" ref="E14:Q14" si="11">D14</f>
        <v>5.1612619068958543E-4</v>
      </c>
      <c r="F14">
        <f t="shared" si="11"/>
        <v>5.1612619068958543E-4</v>
      </c>
      <c r="G14">
        <f t="shared" si="11"/>
        <v>5.1612619068958543E-4</v>
      </c>
      <c r="H14">
        <f t="shared" si="11"/>
        <v>5.1612619068958543E-4</v>
      </c>
      <c r="I14">
        <f t="shared" si="11"/>
        <v>5.1612619068958543E-4</v>
      </c>
      <c r="J14">
        <f t="shared" si="11"/>
        <v>5.1612619068958543E-4</v>
      </c>
      <c r="K14">
        <f t="shared" si="11"/>
        <v>5.1612619068958543E-4</v>
      </c>
      <c r="L14">
        <f t="shared" si="11"/>
        <v>5.1612619068958543E-4</v>
      </c>
      <c r="M14">
        <f t="shared" si="11"/>
        <v>5.1612619068958543E-4</v>
      </c>
      <c r="N14">
        <f t="shared" si="11"/>
        <v>5.1612619068958543E-4</v>
      </c>
      <c r="O14">
        <f t="shared" si="11"/>
        <v>5.1612619068958543E-4</v>
      </c>
      <c r="P14">
        <f t="shared" si="11"/>
        <v>5.1612619068958543E-4</v>
      </c>
      <c r="Q14">
        <f t="shared" si="11"/>
        <v>5.1612619068958543E-4</v>
      </c>
    </row>
    <row r="15" spans="2:17" x14ac:dyDescent="0.3">
      <c r="C15" t="s">
        <v>44</v>
      </c>
      <c r="D15">
        <f>Mult_split!I15</f>
        <v>27829.831862544306</v>
      </c>
      <c r="E15">
        <f t="shared" ref="E15:Q15" si="12">D15</f>
        <v>27829.831862544306</v>
      </c>
      <c r="F15">
        <f t="shared" si="12"/>
        <v>27829.831862544306</v>
      </c>
      <c r="G15">
        <f t="shared" si="12"/>
        <v>27829.831862544306</v>
      </c>
      <c r="H15">
        <f t="shared" si="12"/>
        <v>27829.831862544306</v>
      </c>
      <c r="I15">
        <f t="shared" si="12"/>
        <v>27829.831862544306</v>
      </c>
      <c r="J15">
        <f t="shared" si="12"/>
        <v>27829.831862544306</v>
      </c>
      <c r="K15">
        <f t="shared" si="12"/>
        <v>27829.831862544306</v>
      </c>
      <c r="L15">
        <f t="shared" si="12"/>
        <v>27829.831862544306</v>
      </c>
      <c r="M15">
        <f t="shared" si="12"/>
        <v>27829.831862544306</v>
      </c>
      <c r="N15">
        <f t="shared" si="12"/>
        <v>27829.831862544306</v>
      </c>
      <c r="O15">
        <f t="shared" si="12"/>
        <v>27829.831862544306</v>
      </c>
      <c r="P15">
        <f t="shared" si="12"/>
        <v>27829.831862544306</v>
      </c>
      <c r="Q15">
        <f t="shared" si="12"/>
        <v>27829.831862544306</v>
      </c>
    </row>
    <row r="16" spans="2:17" x14ac:dyDescent="0.3">
      <c r="C16" t="s">
        <v>45</v>
      </c>
      <c r="D16">
        <f>Mult_split!I16</f>
        <v>7.7782910667475687E-4</v>
      </c>
      <c r="E16">
        <f t="shared" ref="E16:Q16" si="13">D16</f>
        <v>7.7782910667475687E-4</v>
      </c>
      <c r="F16">
        <f t="shared" si="13"/>
        <v>7.7782910667475687E-4</v>
      </c>
      <c r="G16">
        <f t="shared" si="13"/>
        <v>7.7782910667475687E-4</v>
      </c>
      <c r="H16">
        <f t="shared" si="13"/>
        <v>7.7782910667475687E-4</v>
      </c>
      <c r="I16">
        <f t="shared" si="13"/>
        <v>7.7782910667475687E-4</v>
      </c>
      <c r="J16">
        <f t="shared" si="13"/>
        <v>7.7782910667475687E-4</v>
      </c>
      <c r="K16">
        <f t="shared" si="13"/>
        <v>7.7782910667475687E-4</v>
      </c>
      <c r="L16">
        <f t="shared" si="13"/>
        <v>7.7782910667475687E-4</v>
      </c>
      <c r="M16">
        <f t="shared" si="13"/>
        <v>7.7782910667475687E-4</v>
      </c>
      <c r="N16">
        <f t="shared" si="13"/>
        <v>7.7782910667475687E-4</v>
      </c>
      <c r="O16">
        <f t="shared" si="13"/>
        <v>7.7782910667475687E-4</v>
      </c>
      <c r="P16">
        <f t="shared" si="13"/>
        <v>7.7782910667475687E-4</v>
      </c>
      <c r="Q16">
        <f t="shared" si="13"/>
        <v>7.7782910667475687E-4</v>
      </c>
    </row>
    <row r="17" spans="3:17" x14ac:dyDescent="0.3">
      <c r="C17" t="s">
        <v>46</v>
      </c>
      <c r="D17">
        <f>Mult_split!I17</f>
        <v>2.4903098690799659E-4</v>
      </c>
      <c r="E17">
        <f t="shared" ref="E17:Q17" si="14">D17</f>
        <v>2.4903098690799659E-4</v>
      </c>
      <c r="F17">
        <f t="shared" si="14"/>
        <v>2.4903098690799659E-4</v>
      </c>
      <c r="G17">
        <f t="shared" si="14"/>
        <v>2.4903098690799659E-4</v>
      </c>
      <c r="H17">
        <f t="shared" si="14"/>
        <v>2.4903098690799659E-4</v>
      </c>
      <c r="I17">
        <f t="shared" si="14"/>
        <v>2.4903098690799659E-4</v>
      </c>
      <c r="J17">
        <f t="shared" si="14"/>
        <v>2.4903098690799659E-4</v>
      </c>
      <c r="K17">
        <f t="shared" si="14"/>
        <v>2.4903098690799659E-4</v>
      </c>
      <c r="L17">
        <f t="shared" si="14"/>
        <v>2.4903098690799659E-4</v>
      </c>
      <c r="M17">
        <f t="shared" si="14"/>
        <v>2.4903098690799659E-4</v>
      </c>
      <c r="N17">
        <f t="shared" si="14"/>
        <v>2.4903098690799659E-4</v>
      </c>
      <c r="O17">
        <f t="shared" si="14"/>
        <v>2.4903098690799659E-4</v>
      </c>
      <c r="P17">
        <f t="shared" si="14"/>
        <v>2.4903098690799659E-4</v>
      </c>
      <c r="Q17">
        <f t="shared" si="14"/>
        <v>2.4903098690799659E-4</v>
      </c>
    </row>
    <row r="18" spans="3:17" x14ac:dyDescent="0.3">
      <c r="C18" t="s">
        <v>48</v>
      </c>
      <c r="D18">
        <f>Mult_split!I18</f>
        <v>18932.280226216379</v>
      </c>
      <c r="E18">
        <f t="shared" ref="E18:Q18" si="15">D18</f>
        <v>18932.280226216379</v>
      </c>
      <c r="F18">
        <f t="shared" si="15"/>
        <v>18932.280226216379</v>
      </c>
      <c r="G18">
        <f t="shared" si="15"/>
        <v>18932.280226216379</v>
      </c>
      <c r="H18">
        <f t="shared" si="15"/>
        <v>18932.280226216379</v>
      </c>
      <c r="I18">
        <f t="shared" si="15"/>
        <v>18932.280226216379</v>
      </c>
      <c r="J18">
        <f t="shared" si="15"/>
        <v>18932.280226216379</v>
      </c>
      <c r="K18">
        <f t="shared" si="15"/>
        <v>18932.280226216379</v>
      </c>
      <c r="L18">
        <f t="shared" si="15"/>
        <v>18932.280226216379</v>
      </c>
      <c r="M18">
        <f t="shared" si="15"/>
        <v>18932.280226216379</v>
      </c>
      <c r="N18">
        <f t="shared" si="15"/>
        <v>18932.280226216379</v>
      </c>
      <c r="O18">
        <f t="shared" si="15"/>
        <v>18932.280226216379</v>
      </c>
      <c r="P18">
        <f t="shared" si="15"/>
        <v>18932.280226216379</v>
      </c>
      <c r="Q18">
        <f t="shared" si="15"/>
        <v>18932.280226216379</v>
      </c>
    </row>
    <row r="19" spans="3:17" x14ac:dyDescent="0.3">
      <c r="C19" t="s">
        <v>47</v>
      </c>
      <c r="D19">
        <f>Mult_split!I19</f>
        <v>1.6589287553585253E-3</v>
      </c>
      <c r="E19">
        <f t="shared" ref="E19:Q19" si="16">D19</f>
        <v>1.6589287553585253E-3</v>
      </c>
      <c r="F19">
        <f t="shared" si="16"/>
        <v>1.6589287553585253E-3</v>
      </c>
      <c r="G19">
        <f t="shared" si="16"/>
        <v>1.6589287553585253E-3</v>
      </c>
      <c r="H19">
        <f t="shared" si="16"/>
        <v>1.6589287553585253E-3</v>
      </c>
      <c r="I19">
        <f t="shared" si="16"/>
        <v>1.6589287553585253E-3</v>
      </c>
      <c r="J19">
        <f t="shared" si="16"/>
        <v>1.6589287553585253E-3</v>
      </c>
      <c r="K19">
        <f t="shared" si="16"/>
        <v>1.6589287553585253E-3</v>
      </c>
      <c r="L19">
        <f t="shared" si="16"/>
        <v>1.6589287553585253E-3</v>
      </c>
      <c r="M19">
        <f t="shared" si="16"/>
        <v>1.6589287553585253E-3</v>
      </c>
      <c r="N19">
        <f t="shared" si="16"/>
        <v>1.6589287553585253E-3</v>
      </c>
      <c r="O19">
        <f t="shared" si="16"/>
        <v>1.6589287553585253E-3</v>
      </c>
      <c r="P19">
        <f t="shared" si="16"/>
        <v>1.6589287553585253E-3</v>
      </c>
      <c r="Q19">
        <f t="shared" si="16"/>
        <v>1.6589287553585253E-3</v>
      </c>
    </row>
    <row r="20" spans="3:17" x14ac:dyDescent="0.3">
      <c r="C20" t="s">
        <v>49</v>
      </c>
      <c r="D20">
        <f>Mult_split!I20</f>
        <v>4.0170167265624675E-4</v>
      </c>
      <c r="E20">
        <f t="shared" ref="E20:Q20" si="17">D20</f>
        <v>4.0170167265624675E-4</v>
      </c>
      <c r="F20">
        <f t="shared" si="17"/>
        <v>4.0170167265624675E-4</v>
      </c>
      <c r="G20">
        <f t="shared" si="17"/>
        <v>4.0170167265624675E-4</v>
      </c>
      <c r="H20">
        <f t="shared" si="17"/>
        <v>4.0170167265624675E-4</v>
      </c>
      <c r="I20">
        <f t="shared" si="17"/>
        <v>4.0170167265624675E-4</v>
      </c>
      <c r="J20">
        <f t="shared" si="17"/>
        <v>4.0170167265624675E-4</v>
      </c>
      <c r="K20">
        <f t="shared" si="17"/>
        <v>4.0170167265624675E-4</v>
      </c>
      <c r="L20">
        <f t="shared" si="17"/>
        <v>4.0170167265624675E-4</v>
      </c>
      <c r="M20">
        <f t="shared" si="17"/>
        <v>4.0170167265624675E-4</v>
      </c>
      <c r="N20">
        <f t="shared" si="17"/>
        <v>4.0170167265624675E-4</v>
      </c>
      <c r="O20">
        <f t="shared" si="17"/>
        <v>4.0170167265624675E-4</v>
      </c>
      <c r="P20">
        <f t="shared" si="17"/>
        <v>4.0170167265624675E-4</v>
      </c>
      <c r="Q20">
        <f t="shared" si="17"/>
        <v>4.0170167265624675E-4</v>
      </c>
    </row>
    <row r="21" spans="3:17" x14ac:dyDescent="0.3">
      <c r="C21" t="s">
        <v>50</v>
      </c>
      <c r="D21">
        <f>Mult_split!I21</f>
        <v>79634.278157078166</v>
      </c>
      <c r="E21">
        <f t="shared" ref="E21:Q21" si="18">D21</f>
        <v>79634.278157078166</v>
      </c>
      <c r="F21">
        <f t="shared" si="18"/>
        <v>79634.278157078166</v>
      </c>
      <c r="G21">
        <f t="shared" si="18"/>
        <v>79634.278157078166</v>
      </c>
      <c r="H21">
        <f t="shared" si="18"/>
        <v>79634.278157078166</v>
      </c>
      <c r="I21">
        <f t="shared" si="18"/>
        <v>79634.278157078166</v>
      </c>
      <c r="J21">
        <f t="shared" si="18"/>
        <v>79634.278157078166</v>
      </c>
      <c r="K21">
        <f t="shared" si="18"/>
        <v>79634.278157078166</v>
      </c>
      <c r="L21">
        <f t="shared" si="18"/>
        <v>79634.278157078166</v>
      </c>
      <c r="M21">
        <f t="shared" si="18"/>
        <v>79634.278157078166</v>
      </c>
      <c r="N21">
        <f t="shared" si="18"/>
        <v>79634.278157078166</v>
      </c>
      <c r="O21">
        <f t="shared" si="18"/>
        <v>79634.278157078166</v>
      </c>
      <c r="P21">
        <f t="shared" si="18"/>
        <v>79634.278157078166</v>
      </c>
      <c r="Q21">
        <f t="shared" si="18"/>
        <v>79634.278157078166</v>
      </c>
    </row>
    <row r="22" spans="3:17" x14ac:dyDescent="0.3">
      <c r="C22" t="s">
        <v>51</v>
      </c>
      <c r="D22">
        <f>Mult_split!I22</f>
        <v>3.4947837773811786E-5</v>
      </c>
      <c r="E22">
        <f t="shared" ref="E22:Q22" si="19">D22</f>
        <v>3.4947837773811786E-5</v>
      </c>
      <c r="F22">
        <f t="shared" si="19"/>
        <v>3.4947837773811786E-5</v>
      </c>
      <c r="G22">
        <f t="shared" si="19"/>
        <v>3.4947837773811786E-5</v>
      </c>
      <c r="H22">
        <f t="shared" si="19"/>
        <v>3.4947837773811786E-5</v>
      </c>
      <c r="I22">
        <f t="shared" si="19"/>
        <v>3.4947837773811786E-5</v>
      </c>
      <c r="J22">
        <f t="shared" si="19"/>
        <v>3.4947837773811786E-5</v>
      </c>
      <c r="K22">
        <f t="shared" si="19"/>
        <v>3.4947837773811786E-5</v>
      </c>
      <c r="L22">
        <f t="shared" si="19"/>
        <v>3.4947837773811786E-5</v>
      </c>
      <c r="M22">
        <f t="shared" si="19"/>
        <v>3.4947837773811786E-5</v>
      </c>
      <c r="N22">
        <f t="shared" si="19"/>
        <v>3.4947837773811786E-5</v>
      </c>
      <c r="O22">
        <f t="shared" si="19"/>
        <v>3.4947837773811786E-5</v>
      </c>
      <c r="P22">
        <f t="shared" si="19"/>
        <v>3.4947837773811786E-5</v>
      </c>
      <c r="Q22">
        <f t="shared" si="19"/>
        <v>3.4947837773811786E-5</v>
      </c>
    </row>
    <row r="23" spans="3:17" x14ac:dyDescent="0.3">
      <c r="C23" t="s">
        <v>52</v>
      </c>
      <c r="D23">
        <f>Mult_split!I23</f>
        <v>1.563425991559401E-4</v>
      </c>
      <c r="E23">
        <f t="shared" ref="E23:Q23" si="20">D23</f>
        <v>1.563425991559401E-4</v>
      </c>
      <c r="F23">
        <f t="shared" si="20"/>
        <v>1.563425991559401E-4</v>
      </c>
      <c r="G23">
        <f t="shared" si="20"/>
        <v>1.563425991559401E-4</v>
      </c>
      <c r="H23">
        <f t="shared" si="20"/>
        <v>1.563425991559401E-4</v>
      </c>
      <c r="I23">
        <f t="shared" si="20"/>
        <v>1.563425991559401E-4</v>
      </c>
      <c r="J23">
        <f t="shared" si="20"/>
        <v>1.563425991559401E-4</v>
      </c>
      <c r="K23">
        <f t="shared" si="20"/>
        <v>1.563425991559401E-4</v>
      </c>
      <c r="L23">
        <f t="shared" si="20"/>
        <v>1.563425991559401E-4</v>
      </c>
      <c r="M23">
        <f t="shared" si="20"/>
        <v>1.563425991559401E-4</v>
      </c>
      <c r="N23">
        <f t="shared" si="20"/>
        <v>1.563425991559401E-4</v>
      </c>
      <c r="O23">
        <f t="shared" si="20"/>
        <v>1.563425991559401E-4</v>
      </c>
      <c r="P23">
        <f t="shared" si="20"/>
        <v>1.563425991559401E-4</v>
      </c>
      <c r="Q23">
        <f t="shared" si="20"/>
        <v>1.563425991559401E-4</v>
      </c>
    </row>
    <row r="24" spans="3:17" x14ac:dyDescent="0.3">
      <c r="C24" t="s">
        <v>53</v>
      </c>
      <c r="D24">
        <f>Mult_split!I24</f>
        <v>5.5104935181668547E-5</v>
      </c>
      <c r="E24">
        <f t="shared" ref="E24:Q24" si="21">D24</f>
        <v>5.5104935181668547E-5</v>
      </c>
      <c r="F24">
        <f t="shared" si="21"/>
        <v>5.5104935181668547E-5</v>
      </c>
      <c r="G24">
        <f t="shared" si="21"/>
        <v>5.5104935181668547E-5</v>
      </c>
      <c r="H24">
        <f t="shared" si="21"/>
        <v>5.5104935181668547E-5</v>
      </c>
      <c r="I24">
        <f t="shared" si="21"/>
        <v>5.5104935181668547E-5</v>
      </c>
      <c r="J24">
        <f t="shared" si="21"/>
        <v>5.5104935181668547E-5</v>
      </c>
      <c r="K24">
        <f t="shared" si="21"/>
        <v>5.5104935181668547E-5</v>
      </c>
      <c r="L24">
        <f t="shared" si="21"/>
        <v>5.5104935181668547E-5</v>
      </c>
      <c r="M24">
        <f t="shared" si="21"/>
        <v>5.5104935181668547E-5</v>
      </c>
      <c r="N24">
        <f t="shared" si="21"/>
        <v>5.5104935181668547E-5</v>
      </c>
      <c r="O24">
        <f t="shared" si="21"/>
        <v>5.5104935181668547E-5</v>
      </c>
      <c r="P24">
        <f t="shared" si="21"/>
        <v>5.5104935181668547E-5</v>
      </c>
      <c r="Q24">
        <f t="shared" si="21"/>
        <v>5.5104935181668547E-5</v>
      </c>
    </row>
    <row r="25" spans="3:17" x14ac:dyDescent="0.3">
      <c r="C25" t="s">
        <v>54</v>
      </c>
      <c r="D25">
        <f>Mult_split!I25</f>
        <v>4.6079230076411208E-5</v>
      </c>
      <c r="E25">
        <f t="shared" ref="E25:Q25" si="22">D25</f>
        <v>4.6079230076411208E-5</v>
      </c>
      <c r="F25">
        <f t="shared" si="22"/>
        <v>4.6079230076411208E-5</v>
      </c>
      <c r="G25">
        <f t="shared" si="22"/>
        <v>4.6079230076411208E-5</v>
      </c>
      <c r="H25">
        <f t="shared" si="22"/>
        <v>4.6079230076411208E-5</v>
      </c>
      <c r="I25">
        <f t="shared" si="22"/>
        <v>4.6079230076411208E-5</v>
      </c>
      <c r="J25">
        <f t="shared" si="22"/>
        <v>4.6079230076411208E-5</v>
      </c>
      <c r="K25">
        <f t="shared" si="22"/>
        <v>4.6079230076411208E-5</v>
      </c>
      <c r="L25">
        <f t="shared" si="22"/>
        <v>4.6079230076411208E-5</v>
      </c>
      <c r="M25">
        <f t="shared" si="22"/>
        <v>4.6079230076411208E-5</v>
      </c>
      <c r="N25">
        <f t="shared" si="22"/>
        <v>4.6079230076411208E-5</v>
      </c>
      <c r="O25">
        <f t="shared" si="22"/>
        <v>4.6079230076411208E-5</v>
      </c>
      <c r="P25">
        <f t="shared" si="22"/>
        <v>4.6079230076411208E-5</v>
      </c>
      <c r="Q25">
        <f t="shared" si="22"/>
        <v>4.6079230076411208E-5</v>
      </c>
    </row>
    <row r="26" spans="3:17" x14ac:dyDescent="0.3">
      <c r="C26" t="s">
        <v>55</v>
      </c>
      <c r="D26">
        <f>Mult_split!I26</f>
        <v>3.3905949241695387E-5</v>
      </c>
      <c r="E26">
        <f t="shared" ref="E26:Q26" si="23">D26</f>
        <v>3.3905949241695387E-5</v>
      </c>
      <c r="F26">
        <f t="shared" si="23"/>
        <v>3.3905949241695387E-5</v>
      </c>
      <c r="G26">
        <f t="shared" si="23"/>
        <v>3.3905949241695387E-5</v>
      </c>
      <c r="H26">
        <f t="shared" si="23"/>
        <v>3.3905949241695387E-5</v>
      </c>
      <c r="I26">
        <f t="shared" si="23"/>
        <v>3.3905949241695387E-5</v>
      </c>
      <c r="J26">
        <f t="shared" si="23"/>
        <v>3.3905949241695387E-5</v>
      </c>
      <c r="K26">
        <f t="shared" si="23"/>
        <v>3.3905949241695387E-5</v>
      </c>
      <c r="L26">
        <f t="shared" si="23"/>
        <v>3.3905949241695387E-5</v>
      </c>
      <c r="M26">
        <f t="shared" si="23"/>
        <v>3.3905949241695387E-5</v>
      </c>
      <c r="N26">
        <f t="shared" si="23"/>
        <v>3.3905949241695387E-5</v>
      </c>
      <c r="O26">
        <f t="shared" si="23"/>
        <v>3.3905949241695387E-5</v>
      </c>
      <c r="P26">
        <f t="shared" si="23"/>
        <v>3.3905949241695387E-5</v>
      </c>
      <c r="Q26">
        <f t="shared" si="23"/>
        <v>3.3905949241695387E-5</v>
      </c>
    </row>
    <row r="27" spans="3:17" x14ac:dyDescent="0.3">
      <c r="C27" t="s">
        <v>56</v>
      </c>
      <c r="D27">
        <f>Mult_split!I27</f>
        <v>4.5750672754345682E-5</v>
      </c>
      <c r="E27">
        <f t="shared" ref="E27:Q27" si="24">D27</f>
        <v>4.5750672754345682E-5</v>
      </c>
      <c r="F27">
        <f t="shared" si="24"/>
        <v>4.5750672754345682E-5</v>
      </c>
      <c r="G27">
        <f t="shared" si="24"/>
        <v>4.5750672754345682E-5</v>
      </c>
      <c r="H27">
        <f t="shared" si="24"/>
        <v>4.5750672754345682E-5</v>
      </c>
      <c r="I27">
        <f t="shared" si="24"/>
        <v>4.5750672754345682E-5</v>
      </c>
      <c r="J27">
        <f t="shared" si="24"/>
        <v>4.5750672754345682E-5</v>
      </c>
      <c r="K27">
        <f t="shared" si="24"/>
        <v>4.5750672754345682E-5</v>
      </c>
      <c r="L27">
        <f t="shared" si="24"/>
        <v>4.5750672754345682E-5</v>
      </c>
      <c r="M27">
        <f t="shared" si="24"/>
        <v>4.5750672754345682E-5</v>
      </c>
      <c r="N27">
        <f t="shared" si="24"/>
        <v>4.5750672754345682E-5</v>
      </c>
      <c r="O27">
        <f t="shared" si="24"/>
        <v>4.5750672754345682E-5</v>
      </c>
      <c r="P27">
        <f t="shared" si="24"/>
        <v>4.5750672754345682E-5</v>
      </c>
      <c r="Q27">
        <f t="shared" si="24"/>
        <v>4.5750672754345682E-5</v>
      </c>
    </row>
    <row r="28" spans="3:17" x14ac:dyDescent="0.3">
      <c r="C28" t="s">
        <v>57</v>
      </c>
      <c r="D28">
        <f>Mult_split!I28</f>
        <v>9.4662351450121324E-3</v>
      </c>
      <c r="E28">
        <f t="shared" ref="E28:Q28" si="25">D28</f>
        <v>9.4662351450121324E-3</v>
      </c>
      <c r="F28">
        <f t="shared" si="25"/>
        <v>9.4662351450121324E-3</v>
      </c>
      <c r="G28">
        <f t="shared" si="25"/>
        <v>9.4662351450121324E-3</v>
      </c>
      <c r="H28">
        <f t="shared" si="25"/>
        <v>9.4662351450121324E-3</v>
      </c>
      <c r="I28">
        <f t="shared" si="25"/>
        <v>9.4662351450121324E-3</v>
      </c>
      <c r="J28">
        <f t="shared" si="25"/>
        <v>9.4662351450121324E-3</v>
      </c>
      <c r="K28">
        <f t="shared" si="25"/>
        <v>9.4662351450121324E-3</v>
      </c>
      <c r="L28">
        <f t="shared" si="25"/>
        <v>9.4662351450121324E-3</v>
      </c>
      <c r="M28">
        <f t="shared" si="25"/>
        <v>9.4662351450121324E-3</v>
      </c>
      <c r="N28">
        <f t="shared" si="25"/>
        <v>9.4662351450121324E-3</v>
      </c>
      <c r="O28">
        <f t="shared" si="25"/>
        <v>9.4662351450121324E-3</v>
      </c>
      <c r="P28">
        <f t="shared" si="25"/>
        <v>9.4662351450121324E-3</v>
      </c>
      <c r="Q28">
        <f t="shared" si="25"/>
        <v>9.4662351450121324E-3</v>
      </c>
    </row>
    <row r="29" spans="3:17" x14ac:dyDescent="0.3">
      <c r="C29" t="s">
        <v>58</v>
      </c>
      <c r="D29">
        <f>Mult_split!I29</f>
        <v>3.5531592776453401E-3</v>
      </c>
      <c r="E29">
        <f t="shared" ref="E29:Q29" si="26">D29</f>
        <v>3.5531592776453401E-3</v>
      </c>
      <c r="F29">
        <f t="shared" si="26"/>
        <v>3.5531592776453401E-3</v>
      </c>
      <c r="G29">
        <f t="shared" si="26"/>
        <v>3.5531592776453401E-3</v>
      </c>
      <c r="H29">
        <f t="shared" si="26"/>
        <v>3.5531592776453401E-3</v>
      </c>
      <c r="I29">
        <f t="shared" si="26"/>
        <v>3.5531592776453401E-3</v>
      </c>
      <c r="J29">
        <f t="shared" si="26"/>
        <v>3.5531592776453401E-3</v>
      </c>
      <c r="K29">
        <f t="shared" si="26"/>
        <v>3.5531592776453401E-3</v>
      </c>
      <c r="L29">
        <f t="shared" si="26"/>
        <v>3.5531592776453401E-3</v>
      </c>
      <c r="M29">
        <f t="shared" si="26"/>
        <v>3.5531592776453401E-3</v>
      </c>
      <c r="N29">
        <f t="shared" si="26"/>
        <v>3.5531592776453401E-3</v>
      </c>
      <c r="O29">
        <f t="shared" si="26"/>
        <v>3.5531592776453401E-3</v>
      </c>
      <c r="P29">
        <f t="shared" si="26"/>
        <v>3.5531592776453401E-3</v>
      </c>
      <c r="Q29">
        <f t="shared" si="26"/>
        <v>3.5531592776453401E-3</v>
      </c>
    </row>
    <row r="30" spans="3:17" x14ac:dyDescent="0.3">
      <c r="C30" t="s">
        <v>59</v>
      </c>
      <c r="D30">
        <f>Mult_split!I30</f>
        <v>4.7031481065777647E-2</v>
      </c>
      <c r="E30">
        <f t="shared" ref="E30:Q30" si="27">D30</f>
        <v>4.7031481065777647E-2</v>
      </c>
      <c r="F30">
        <f t="shared" si="27"/>
        <v>4.7031481065777647E-2</v>
      </c>
      <c r="G30">
        <f t="shared" si="27"/>
        <v>4.7031481065777647E-2</v>
      </c>
      <c r="H30">
        <f t="shared" si="27"/>
        <v>4.7031481065777647E-2</v>
      </c>
      <c r="I30">
        <f t="shared" si="27"/>
        <v>4.7031481065777647E-2</v>
      </c>
      <c r="J30">
        <f t="shared" si="27"/>
        <v>4.7031481065777647E-2</v>
      </c>
      <c r="K30">
        <f t="shared" si="27"/>
        <v>4.7031481065777647E-2</v>
      </c>
      <c r="L30">
        <f t="shared" si="27"/>
        <v>4.7031481065777647E-2</v>
      </c>
      <c r="M30">
        <f t="shared" si="27"/>
        <v>4.7031481065777647E-2</v>
      </c>
      <c r="N30">
        <f t="shared" si="27"/>
        <v>4.7031481065777647E-2</v>
      </c>
      <c r="O30">
        <f t="shared" si="27"/>
        <v>4.7031481065777647E-2</v>
      </c>
      <c r="P30">
        <f t="shared" si="27"/>
        <v>4.7031481065777647E-2</v>
      </c>
      <c r="Q30">
        <f t="shared" si="27"/>
        <v>4.7031481065777647E-2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5.2459624012909619E-4</v>
      </c>
      <c r="E34">
        <f t="shared" ref="E34:Q34" si="31">D34</f>
        <v>5.2459624012909619E-4</v>
      </c>
      <c r="F34">
        <f t="shared" si="31"/>
        <v>5.2459624012909619E-4</v>
      </c>
      <c r="G34">
        <f t="shared" si="31"/>
        <v>5.2459624012909619E-4</v>
      </c>
      <c r="H34">
        <f t="shared" si="31"/>
        <v>5.2459624012909619E-4</v>
      </c>
      <c r="I34">
        <f t="shared" si="31"/>
        <v>5.2459624012909619E-4</v>
      </c>
      <c r="J34">
        <f t="shared" si="31"/>
        <v>5.2459624012909619E-4</v>
      </c>
      <c r="K34">
        <f t="shared" si="31"/>
        <v>5.2459624012909619E-4</v>
      </c>
      <c r="L34">
        <f t="shared" si="31"/>
        <v>5.2459624012909619E-4</v>
      </c>
      <c r="M34">
        <f t="shared" si="31"/>
        <v>5.2459624012909619E-4</v>
      </c>
      <c r="N34">
        <f t="shared" si="31"/>
        <v>5.2459624012909619E-4</v>
      </c>
      <c r="O34">
        <f t="shared" si="31"/>
        <v>5.2459624012909619E-4</v>
      </c>
      <c r="P34">
        <f t="shared" si="31"/>
        <v>5.2459624012909619E-4</v>
      </c>
      <c r="Q34">
        <f t="shared" si="31"/>
        <v>5.2459624012909619E-4</v>
      </c>
    </row>
    <row r="35" spans="3:17" x14ac:dyDescent="0.3">
      <c r="C35" t="s">
        <v>64</v>
      </c>
      <c r="D35">
        <f>Mult_split!I35</f>
        <v>8.6224578036906362E-4</v>
      </c>
      <c r="E35">
        <f t="shared" ref="E35:Q35" si="32">D35</f>
        <v>8.6224578036906362E-4</v>
      </c>
      <c r="F35">
        <f t="shared" si="32"/>
        <v>8.6224578036906362E-4</v>
      </c>
      <c r="G35">
        <f t="shared" si="32"/>
        <v>8.6224578036906362E-4</v>
      </c>
      <c r="H35">
        <f t="shared" si="32"/>
        <v>8.6224578036906362E-4</v>
      </c>
      <c r="I35">
        <f t="shared" si="32"/>
        <v>8.6224578036906362E-4</v>
      </c>
      <c r="J35">
        <f t="shared" si="32"/>
        <v>8.6224578036906362E-4</v>
      </c>
      <c r="K35">
        <f t="shared" si="32"/>
        <v>8.6224578036906362E-4</v>
      </c>
      <c r="L35">
        <f t="shared" si="32"/>
        <v>8.6224578036906362E-4</v>
      </c>
      <c r="M35">
        <f t="shared" si="32"/>
        <v>8.6224578036906362E-4</v>
      </c>
      <c r="N35">
        <f t="shared" si="32"/>
        <v>8.6224578036906362E-4</v>
      </c>
      <c r="O35">
        <f t="shared" si="32"/>
        <v>8.6224578036906362E-4</v>
      </c>
      <c r="P35">
        <f t="shared" si="32"/>
        <v>8.6224578036906362E-4</v>
      </c>
      <c r="Q35">
        <f t="shared" si="32"/>
        <v>8.6224578036906362E-4</v>
      </c>
    </row>
    <row r="36" spans="3:17" x14ac:dyDescent="0.3">
      <c r="C36" t="s">
        <v>65</v>
      </c>
      <c r="D36">
        <f>Mult_split!I36</f>
        <v>6.0138668390292396E-4</v>
      </c>
      <c r="E36">
        <f t="shared" ref="E36:Q36" si="33">D36</f>
        <v>6.0138668390292396E-4</v>
      </c>
      <c r="F36">
        <f t="shared" si="33"/>
        <v>6.0138668390292396E-4</v>
      </c>
      <c r="G36">
        <f t="shared" si="33"/>
        <v>6.0138668390292396E-4</v>
      </c>
      <c r="H36">
        <f t="shared" si="33"/>
        <v>6.0138668390292396E-4</v>
      </c>
      <c r="I36">
        <f t="shared" si="33"/>
        <v>6.0138668390292396E-4</v>
      </c>
      <c r="J36">
        <f t="shared" si="33"/>
        <v>6.0138668390292396E-4</v>
      </c>
      <c r="K36">
        <f t="shared" si="33"/>
        <v>6.0138668390292396E-4</v>
      </c>
      <c r="L36">
        <f t="shared" si="33"/>
        <v>6.0138668390292396E-4</v>
      </c>
      <c r="M36">
        <f t="shared" si="33"/>
        <v>6.0138668390292396E-4</v>
      </c>
      <c r="N36">
        <f t="shared" si="33"/>
        <v>6.0138668390292396E-4</v>
      </c>
      <c r="O36">
        <f t="shared" si="33"/>
        <v>6.0138668390292396E-4</v>
      </c>
      <c r="P36">
        <f t="shared" si="33"/>
        <v>6.0138668390292396E-4</v>
      </c>
      <c r="Q36">
        <f t="shared" si="33"/>
        <v>6.0138668390292396E-4</v>
      </c>
    </row>
    <row r="37" spans="3:17" x14ac:dyDescent="0.3">
      <c r="C37" t="s">
        <v>66</v>
      </c>
      <c r="D37">
        <f>Mult_split!I37</f>
        <v>2.6110295995459518E-4</v>
      </c>
      <c r="E37">
        <f t="shared" ref="E37:Q37" si="34">D37</f>
        <v>2.6110295995459518E-4</v>
      </c>
      <c r="F37">
        <f t="shared" si="34"/>
        <v>2.6110295995459518E-4</v>
      </c>
      <c r="G37">
        <f t="shared" si="34"/>
        <v>2.6110295995459518E-4</v>
      </c>
      <c r="H37">
        <f t="shared" si="34"/>
        <v>2.6110295995459518E-4</v>
      </c>
      <c r="I37">
        <f t="shared" si="34"/>
        <v>2.6110295995459518E-4</v>
      </c>
      <c r="J37">
        <f t="shared" si="34"/>
        <v>2.6110295995459518E-4</v>
      </c>
      <c r="K37">
        <f t="shared" si="34"/>
        <v>2.6110295995459518E-4</v>
      </c>
      <c r="L37">
        <f t="shared" si="34"/>
        <v>2.6110295995459518E-4</v>
      </c>
      <c r="M37">
        <f t="shared" si="34"/>
        <v>2.6110295995459518E-4</v>
      </c>
      <c r="N37">
        <f t="shared" si="34"/>
        <v>2.6110295995459518E-4</v>
      </c>
      <c r="O37">
        <f t="shared" si="34"/>
        <v>2.6110295995459518E-4</v>
      </c>
      <c r="P37">
        <f t="shared" si="34"/>
        <v>2.6110295995459518E-4</v>
      </c>
      <c r="Q37">
        <f t="shared" si="34"/>
        <v>2.6110295995459518E-4</v>
      </c>
    </row>
    <row r="38" spans="3:17" x14ac:dyDescent="0.3">
      <c r="C38" t="s">
        <v>67</v>
      </c>
      <c r="D38">
        <f>Mult_split!I38</f>
        <v>5.7025844933781579E-4</v>
      </c>
      <c r="E38">
        <f t="shared" ref="E38:Q38" si="35">D38</f>
        <v>5.7025844933781579E-4</v>
      </c>
      <c r="F38">
        <f t="shared" si="35"/>
        <v>5.7025844933781579E-4</v>
      </c>
      <c r="G38">
        <f t="shared" si="35"/>
        <v>5.7025844933781579E-4</v>
      </c>
      <c r="H38">
        <f t="shared" si="35"/>
        <v>5.7025844933781579E-4</v>
      </c>
      <c r="I38">
        <f t="shared" si="35"/>
        <v>5.7025844933781579E-4</v>
      </c>
      <c r="J38">
        <f t="shared" si="35"/>
        <v>5.7025844933781579E-4</v>
      </c>
      <c r="K38">
        <f t="shared" si="35"/>
        <v>5.7025844933781579E-4</v>
      </c>
      <c r="L38">
        <f t="shared" si="35"/>
        <v>5.7025844933781579E-4</v>
      </c>
      <c r="M38">
        <f t="shared" si="35"/>
        <v>5.7025844933781579E-4</v>
      </c>
      <c r="N38">
        <f t="shared" si="35"/>
        <v>5.7025844933781579E-4</v>
      </c>
      <c r="O38">
        <f t="shared" si="35"/>
        <v>5.7025844933781579E-4</v>
      </c>
      <c r="P38">
        <f t="shared" si="35"/>
        <v>5.7025844933781579E-4</v>
      </c>
      <c r="Q38">
        <f t="shared" si="35"/>
        <v>5.7025844933781579E-4</v>
      </c>
    </row>
    <row r="39" spans="3:17" x14ac:dyDescent="0.3">
      <c r="C39" t="s">
        <v>68</v>
      </c>
      <c r="D39">
        <f>Mult_split!I39</f>
        <v>1.0845623925913434E-3</v>
      </c>
      <c r="E39">
        <f t="shared" ref="E39:Q39" si="36">D39</f>
        <v>1.0845623925913434E-3</v>
      </c>
      <c r="F39">
        <f t="shared" si="36"/>
        <v>1.0845623925913434E-3</v>
      </c>
      <c r="G39">
        <f t="shared" si="36"/>
        <v>1.0845623925913434E-3</v>
      </c>
      <c r="H39">
        <f t="shared" si="36"/>
        <v>1.0845623925913434E-3</v>
      </c>
      <c r="I39">
        <f t="shared" si="36"/>
        <v>1.0845623925913434E-3</v>
      </c>
      <c r="J39">
        <f t="shared" si="36"/>
        <v>1.0845623925913434E-3</v>
      </c>
      <c r="K39">
        <f t="shared" si="36"/>
        <v>1.0845623925913434E-3</v>
      </c>
      <c r="L39">
        <f t="shared" si="36"/>
        <v>1.0845623925913434E-3</v>
      </c>
      <c r="M39">
        <f t="shared" si="36"/>
        <v>1.0845623925913434E-3</v>
      </c>
      <c r="N39">
        <f t="shared" si="36"/>
        <v>1.0845623925913434E-3</v>
      </c>
      <c r="O39">
        <f t="shared" si="36"/>
        <v>1.0845623925913434E-3</v>
      </c>
      <c r="P39">
        <f t="shared" si="36"/>
        <v>1.0845623925913434E-3</v>
      </c>
      <c r="Q39">
        <f t="shared" si="36"/>
        <v>1.0845623925913434E-3</v>
      </c>
    </row>
    <row r="40" spans="3:17" x14ac:dyDescent="0.3">
      <c r="C40" t="s">
        <v>69</v>
      </c>
      <c r="D40">
        <f>Mult_split!I40</f>
        <v>1.5669453593557636E-4</v>
      </c>
      <c r="E40">
        <f t="shared" ref="E40:Q40" si="37">D40</f>
        <v>1.5669453593557636E-4</v>
      </c>
      <c r="F40">
        <f t="shared" si="37"/>
        <v>1.5669453593557636E-4</v>
      </c>
      <c r="G40">
        <f t="shared" si="37"/>
        <v>1.5669453593557636E-4</v>
      </c>
      <c r="H40">
        <f t="shared" si="37"/>
        <v>1.5669453593557636E-4</v>
      </c>
      <c r="I40">
        <f t="shared" si="37"/>
        <v>1.5669453593557636E-4</v>
      </c>
      <c r="J40">
        <f t="shared" si="37"/>
        <v>1.5669453593557636E-4</v>
      </c>
      <c r="K40">
        <f t="shared" si="37"/>
        <v>1.5669453593557636E-4</v>
      </c>
      <c r="L40">
        <f t="shared" si="37"/>
        <v>1.5669453593557636E-4</v>
      </c>
      <c r="M40">
        <f t="shared" si="37"/>
        <v>1.5669453593557636E-4</v>
      </c>
      <c r="N40">
        <f t="shared" si="37"/>
        <v>1.5669453593557636E-4</v>
      </c>
      <c r="O40">
        <f t="shared" si="37"/>
        <v>1.5669453593557636E-4</v>
      </c>
      <c r="P40">
        <f t="shared" si="37"/>
        <v>1.5669453593557636E-4</v>
      </c>
      <c r="Q40">
        <f t="shared" si="37"/>
        <v>1.5669453593557636E-4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73432.726986064226</v>
      </c>
      <c r="E42">
        <f t="shared" ref="E42:Q42" si="39">D42</f>
        <v>73432.726986064226</v>
      </c>
      <c r="F42">
        <f t="shared" si="39"/>
        <v>73432.726986064226</v>
      </c>
      <c r="G42">
        <f t="shared" si="39"/>
        <v>73432.726986064226</v>
      </c>
      <c r="H42">
        <f t="shared" si="39"/>
        <v>73432.726986064226</v>
      </c>
      <c r="I42">
        <f t="shared" si="39"/>
        <v>73432.726986064226</v>
      </c>
      <c r="J42">
        <f t="shared" si="39"/>
        <v>73432.726986064226</v>
      </c>
      <c r="K42">
        <f t="shared" si="39"/>
        <v>73432.726986064226</v>
      </c>
      <c r="L42">
        <f t="shared" si="39"/>
        <v>73432.726986064226</v>
      </c>
      <c r="M42">
        <f t="shared" si="39"/>
        <v>73432.726986064226</v>
      </c>
      <c r="N42">
        <f t="shared" si="39"/>
        <v>73432.726986064226</v>
      </c>
      <c r="O42">
        <f t="shared" si="39"/>
        <v>73432.726986064226</v>
      </c>
      <c r="P42">
        <f t="shared" si="39"/>
        <v>73432.726986064226</v>
      </c>
      <c r="Q42">
        <f t="shared" si="39"/>
        <v>73432.726986064226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2.2797851470414736E-2</v>
      </c>
      <c r="E44">
        <f t="shared" ref="E44:Q44" si="41">D44</f>
        <v>2.2797851470414736E-2</v>
      </c>
      <c r="F44">
        <f t="shared" si="41"/>
        <v>2.2797851470414736E-2</v>
      </c>
      <c r="G44">
        <f t="shared" si="41"/>
        <v>2.2797851470414736E-2</v>
      </c>
      <c r="H44">
        <f t="shared" si="41"/>
        <v>2.2797851470414736E-2</v>
      </c>
      <c r="I44">
        <f t="shared" si="41"/>
        <v>2.2797851470414736E-2</v>
      </c>
      <c r="J44">
        <f t="shared" si="41"/>
        <v>2.2797851470414736E-2</v>
      </c>
      <c r="K44">
        <f t="shared" si="41"/>
        <v>2.2797851470414736E-2</v>
      </c>
      <c r="L44">
        <f t="shared" si="41"/>
        <v>2.2797851470414736E-2</v>
      </c>
      <c r="M44">
        <f t="shared" si="41"/>
        <v>2.2797851470414736E-2</v>
      </c>
      <c r="N44">
        <f t="shared" si="41"/>
        <v>2.2797851470414736E-2</v>
      </c>
      <c r="O44">
        <f t="shared" si="41"/>
        <v>2.2797851470414736E-2</v>
      </c>
      <c r="P44">
        <f t="shared" si="41"/>
        <v>2.2797851470414736E-2</v>
      </c>
      <c r="Q44">
        <f t="shared" si="41"/>
        <v>2.2797851470414736E-2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3.6451010806943818E-4</v>
      </c>
      <c r="E46">
        <f t="shared" ref="E46:Q46" si="43">D46</f>
        <v>3.6451010806943818E-4</v>
      </c>
      <c r="F46">
        <f t="shared" si="43"/>
        <v>3.6451010806943818E-4</v>
      </c>
      <c r="G46">
        <f t="shared" si="43"/>
        <v>3.6451010806943818E-4</v>
      </c>
      <c r="H46">
        <f t="shared" si="43"/>
        <v>3.6451010806943818E-4</v>
      </c>
      <c r="I46">
        <f t="shared" si="43"/>
        <v>3.6451010806943818E-4</v>
      </c>
      <c r="J46">
        <f t="shared" si="43"/>
        <v>3.6451010806943818E-4</v>
      </c>
      <c r="K46">
        <f t="shared" si="43"/>
        <v>3.6451010806943818E-4</v>
      </c>
      <c r="L46">
        <f t="shared" si="43"/>
        <v>3.6451010806943818E-4</v>
      </c>
      <c r="M46">
        <f t="shared" si="43"/>
        <v>3.6451010806943818E-4</v>
      </c>
      <c r="N46">
        <f t="shared" si="43"/>
        <v>3.6451010806943818E-4</v>
      </c>
      <c r="O46">
        <f t="shared" si="43"/>
        <v>3.6451010806943818E-4</v>
      </c>
      <c r="P46">
        <f t="shared" si="43"/>
        <v>3.6451010806943818E-4</v>
      </c>
      <c r="Q46">
        <f t="shared" si="43"/>
        <v>3.6451010806943818E-4</v>
      </c>
    </row>
    <row r="47" spans="3:17" x14ac:dyDescent="0.3">
      <c r="C47" t="s">
        <v>76</v>
      </c>
      <c r="D47">
        <f>Mult_split!I47</f>
        <v>1.7781112586228871E-4</v>
      </c>
      <c r="E47">
        <f t="shared" ref="E47:Q47" si="44">D47</f>
        <v>1.7781112586228871E-4</v>
      </c>
      <c r="F47">
        <f t="shared" si="44"/>
        <v>1.7781112586228871E-4</v>
      </c>
      <c r="G47">
        <f t="shared" si="44"/>
        <v>1.7781112586228871E-4</v>
      </c>
      <c r="H47">
        <f t="shared" si="44"/>
        <v>1.7781112586228871E-4</v>
      </c>
      <c r="I47">
        <f t="shared" si="44"/>
        <v>1.7781112586228871E-4</v>
      </c>
      <c r="J47">
        <f t="shared" si="44"/>
        <v>1.7781112586228871E-4</v>
      </c>
      <c r="K47">
        <f t="shared" si="44"/>
        <v>1.7781112586228871E-4</v>
      </c>
      <c r="L47">
        <f t="shared" si="44"/>
        <v>1.7781112586228871E-4</v>
      </c>
      <c r="M47">
        <f t="shared" si="44"/>
        <v>1.7781112586228871E-4</v>
      </c>
      <c r="N47">
        <f t="shared" si="44"/>
        <v>1.7781112586228871E-4</v>
      </c>
      <c r="O47">
        <f t="shared" si="44"/>
        <v>1.7781112586228871E-4</v>
      </c>
      <c r="P47">
        <f t="shared" si="44"/>
        <v>1.7781112586228871E-4</v>
      </c>
      <c r="Q47">
        <f t="shared" si="44"/>
        <v>1.7781112586228871E-4</v>
      </c>
    </row>
    <row r="48" spans="3:17" x14ac:dyDescent="0.3">
      <c r="C48" t="s">
        <v>77</v>
      </c>
      <c r="D48">
        <f>Mult_split!I48</f>
        <v>4.1863050379433792E-4</v>
      </c>
      <c r="E48">
        <f t="shared" ref="E48:Q48" si="45">D48</f>
        <v>4.1863050379433792E-4</v>
      </c>
      <c r="F48">
        <f t="shared" si="45"/>
        <v>4.1863050379433792E-4</v>
      </c>
      <c r="G48">
        <f t="shared" si="45"/>
        <v>4.1863050379433792E-4</v>
      </c>
      <c r="H48">
        <f t="shared" si="45"/>
        <v>4.1863050379433792E-4</v>
      </c>
      <c r="I48">
        <f t="shared" si="45"/>
        <v>4.1863050379433792E-4</v>
      </c>
      <c r="J48">
        <f t="shared" si="45"/>
        <v>4.1863050379433792E-4</v>
      </c>
      <c r="K48">
        <f t="shared" si="45"/>
        <v>4.1863050379433792E-4</v>
      </c>
      <c r="L48">
        <f t="shared" si="45"/>
        <v>4.1863050379433792E-4</v>
      </c>
      <c r="M48">
        <f t="shared" si="45"/>
        <v>4.1863050379433792E-4</v>
      </c>
      <c r="N48">
        <f t="shared" si="45"/>
        <v>4.1863050379433792E-4</v>
      </c>
      <c r="O48">
        <f t="shared" si="45"/>
        <v>4.1863050379433792E-4</v>
      </c>
      <c r="P48">
        <f t="shared" si="45"/>
        <v>4.1863050379433792E-4</v>
      </c>
      <c r="Q48">
        <f t="shared" si="45"/>
        <v>4.1863050379433792E-4</v>
      </c>
    </row>
    <row r="49" spans="3:17" x14ac:dyDescent="0.3">
      <c r="C49" t="s">
        <v>78</v>
      </c>
      <c r="D49">
        <f>Mult_split!I49</f>
        <v>6.8694243362213888E-5</v>
      </c>
      <c r="E49">
        <f t="shared" ref="E49:Q49" si="46">D49</f>
        <v>6.8694243362213888E-5</v>
      </c>
      <c r="F49">
        <f t="shared" si="46"/>
        <v>6.8694243362213888E-5</v>
      </c>
      <c r="G49">
        <f t="shared" si="46"/>
        <v>6.8694243362213888E-5</v>
      </c>
      <c r="H49">
        <f t="shared" si="46"/>
        <v>6.8694243362213888E-5</v>
      </c>
      <c r="I49">
        <f t="shared" si="46"/>
        <v>6.8694243362213888E-5</v>
      </c>
      <c r="J49">
        <f t="shared" si="46"/>
        <v>6.8694243362213888E-5</v>
      </c>
      <c r="K49">
        <f t="shared" si="46"/>
        <v>6.8694243362213888E-5</v>
      </c>
      <c r="L49">
        <f t="shared" si="46"/>
        <v>6.8694243362213888E-5</v>
      </c>
      <c r="M49">
        <f t="shared" si="46"/>
        <v>6.8694243362213888E-5</v>
      </c>
      <c r="N49">
        <f t="shared" si="46"/>
        <v>6.8694243362213888E-5</v>
      </c>
      <c r="O49">
        <f t="shared" si="46"/>
        <v>6.8694243362213888E-5</v>
      </c>
      <c r="P49">
        <f t="shared" si="46"/>
        <v>6.8694243362213888E-5</v>
      </c>
      <c r="Q49">
        <f t="shared" si="46"/>
        <v>6.8694243362213888E-5</v>
      </c>
    </row>
    <row r="50" spans="3:17" x14ac:dyDescent="0.3">
      <c r="C50" t="s">
        <v>79</v>
      </c>
      <c r="D50">
        <f>Mult_split!I50</f>
        <v>2462.6066043797537</v>
      </c>
      <c r="E50">
        <f t="shared" ref="E50:Q50" si="47">D50</f>
        <v>2462.6066043797537</v>
      </c>
      <c r="F50">
        <f t="shared" si="47"/>
        <v>2462.6066043797537</v>
      </c>
      <c r="G50">
        <f t="shared" si="47"/>
        <v>2462.6066043797537</v>
      </c>
      <c r="H50">
        <f t="shared" si="47"/>
        <v>2462.6066043797537</v>
      </c>
      <c r="I50">
        <f t="shared" si="47"/>
        <v>2462.6066043797537</v>
      </c>
      <c r="J50">
        <f t="shared" si="47"/>
        <v>2462.6066043797537</v>
      </c>
      <c r="K50">
        <f t="shared" si="47"/>
        <v>2462.6066043797537</v>
      </c>
      <c r="L50">
        <f t="shared" si="47"/>
        <v>2462.6066043797537</v>
      </c>
      <c r="M50">
        <f t="shared" si="47"/>
        <v>2462.6066043797537</v>
      </c>
      <c r="N50">
        <f t="shared" si="47"/>
        <v>2462.6066043797537</v>
      </c>
      <c r="O50">
        <f t="shared" si="47"/>
        <v>2462.6066043797537</v>
      </c>
      <c r="P50">
        <f t="shared" si="47"/>
        <v>2462.6066043797537</v>
      </c>
      <c r="Q50">
        <f t="shared" si="47"/>
        <v>2462.6066043797537</v>
      </c>
    </row>
    <row r="51" spans="3:17" x14ac:dyDescent="0.3">
      <c r="C51" t="s">
        <v>80</v>
      </c>
      <c r="D51">
        <f>Mult_split!I51</f>
        <v>1.0598805400509171E-4</v>
      </c>
      <c r="E51">
        <f t="shared" ref="E51:Q51" si="48">D51</f>
        <v>1.0598805400509171E-4</v>
      </c>
      <c r="F51">
        <f t="shared" si="48"/>
        <v>1.0598805400509171E-4</v>
      </c>
      <c r="G51">
        <f t="shared" si="48"/>
        <v>1.0598805400509171E-4</v>
      </c>
      <c r="H51">
        <f t="shared" si="48"/>
        <v>1.0598805400509171E-4</v>
      </c>
      <c r="I51">
        <f t="shared" si="48"/>
        <v>1.0598805400509171E-4</v>
      </c>
      <c r="J51">
        <f t="shared" si="48"/>
        <v>1.0598805400509171E-4</v>
      </c>
      <c r="K51">
        <f t="shared" si="48"/>
        <v>1.0598805400509171E-4</v>
      </c>
      <c r="L51">
        <f t="shared" si="48"/>
        <v>1.0598805400509171E-4</v>
      </c>
      <c r="M51">
        <f t="shared" si="48"/>
        <v>1.0598805400509171E-4</v>
      </c>
      <c r="N51">
        <f t="shared" si="48"/>
        <v>1.0598805400509171E-4</v>
      </c>
      <c r="O51">
        <f t="shared" si="48"/>
        <v>1.0598805400509171E-4</v>
      </c>
      <c r="P51">
        <f t="shared" si="48"/>
        <v>1.0598805400509171E-4</v>
      </c>
      <c r="Q51">
        <f t="shared" si="48"/>
        <v>1.0598805400509171E-4</v>
      </c>
    </row>
    <row r="52" spans="3:17" x14ac:dyDescent="0.3">
      <c r="C52" t="s">
        <v>81</v>
      </c>
      <c r="D52">
        <f>Mult_split!I52</f>
        <v>2.4834514590967282E-4</v>
      </c>
      <c r="E52">
        <f t="shared" ref="E52:Q52" si="49">D52</f>
        <v>2.4834514590967282E-4</v>
      </c>
      <c r="F52">
        <f t="shared" si="49"/>
        <v>2.4834514590967282E-4</v>
      </c>
      <c r="G52">
        <f t="shared" si="49"/>
        <v>2.4834514590967282E-4</v>
      </c>
      <c r="H52">
        <f t="shared" si="49"/>
        <v>2.4834514590967282E-4</v>
      </c>
      <c r="I52">
        <f t="shared" si="49"/>
        <v>2.4834514590967282E-4</v>
      </c>
      <c r="J52">
        <f t="shared" si="49"/>
        <v>2.4834514590967282E-4</v>
      </c>
      <c r="K52">
        <f t="shared" si="49"/>
        <v>2.4834514590967282E-4</v>
      </c>
      <c r="L52">
        <f t="shared" si="49"/>
        <v>2.4834514590967282E-4</v>
      </c>
      <c r="M52">
        <f t="shared" si="49"/>
        <v>2.4834514590967282E-4</v>
      </c>
      <c r="N52">
        <f t="shared" si="49"/>
        <v>2.4834514590967282E-4</v>
      </c>
      <c r="O52">
        <f t="shared" si="49"/>
        <v>2.4834514590967282E-4</v>
      </c>
      <c r="P52">
        <f t="shared" si="49"/>
        <v>2.4834514590967282E-4</v>
      </c>
      <c r="Q52">
        <f t="shared" si="49"/>
        <v>2.4834514590967282E-4</v>
      </c>
    </row>
    <row r="53" spans="3:17" x14ac:dyDescent="0.3">
      <c r="C53" t="s">
        <v>82</v>
      </c>
      <c r="D53">
        <f>Mult_split!I53</f>
        <v>3.5043879440384008E-4</v>
      </c>
      <c r="E53">
        <f t="shared" ref="E53:Q53" si="50">D53</f>
        <v>3.5043879440384008E-4</v>
      </c>
      <c r="F53">
        <f t="shared" si="50"/>
        <v>3.5043879440384008E-4</v>
      </c>
      <c r="G53">
        <f t="shared" si="50"/>
        <v>3.5043879440384008E-4</v>
      </c>
      <c r="H53">
        <f t="shared" si="50"/>
        <v>3.5043879440384008E-4</v>
      </c>
      <c r="I53">
        <f t="shared" si="50"/>
        <v>3.5043879440384008E-4</v>
      </c>
      <c r="J53">
        <f t="shared" si="50"/>
        <v>3.5043879440384008E-4</v>
      </c>
      <c r="K53">
        <f t="shared" si="50"/>
        <v>3.5043879440384008E-4</v>
      </c>
      <c r="L53">
        <f t="shared" si="50"/>
        <v>3.5043879440384008E-4</v>
      </c>
      <c r="M53">
        <f t="shared" si="50"/>
        <v>3.5043879440384008E-4</v>
      </c>
      <c r="N53">
        <f t="shared" si="50"/>
        <v>3.5043879440384008E-4</v>
      </c>
      <c r="O53">
        <f t="shared" si="50"/>
        <v>3.5043879440384008E-4</v>
      </c>
      <c r="P53">
        <f t="shared" si="50"/>
        <v>3.5043879440384008E-4</v>
      </c>
      <c r="Q53">
        <f t="shared" si="50"/>
        <v>3.5043879440384008E-4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42425.34771025899</v>
      </c>
      <c r="E55">
        <f t="shared" ref="E55:Q55" si="52">D55</f>
        <v>42425.34771025899</v>
      </c>
      <c r="F55">
        <f t="shared" si="52"/>
        <v>42425.34771025899</v>
      </c>
      <c r="G55">
        <f t="shared" si="52"/>
        <v>42425.34771025899</v>
      </c>
      <c r="H55">
        <f t="shared" si="52"/>
        <v>42425.34771025899</v>
      </c>
      <c r="I55">
        <f t="shared" si="52"/>
        <v>42425.34771025899</v>
      </c>
      <c r="J55">
        <f t="shared" si="52"/>
        <v>42425.34771025899</v>
      </c>
      <c r="K55">
        <f t="shared" si="52"/>
        <v>42425.34771025899</v>
      </c>
      <c r="L55">
        <f t="shared" si="52"/>
        <v>42425.34771025899</v>
      </c>
      <c r="M55">
        <f t="shared" si="52"/>
        <v>42425.34771025899</v>
      </c>
      <c r="N55">
        <f t="shared" si="52"/>
        <v>42425.34771025899</v>
      </c>
      <c r="O55">
        <f t="shared" si="52"/>
        <v>42425.34771025899</v>
      </c>
      <c r="P55">
        <f t="shared" si="52"/>
        <v>42425.34771025899</v>
      </c>
      <c r="Q55">
        <f t="shared" si="52"/>
        <v>42425.34771025899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4.9496051071820082E-4</v>
      </c>
      <c r="E61">
        <f t="shared" ref="E61:Q61" si="58">D61</f>
        <v>4.9496051071820082E-4</v>
      </c>
      <c r="F61">
        <f t="shared" si="58"/>
        <v>4.9496051071820082E-4</v>
      </c>
      <c r="G61">
        <f t="shared" si="58"/>
        <v>4.9496051071820082E-4</v>
      </c>
      <c r="H61">
        <f t="shared" si="58"/>
        <v>4.9496051071820082E-4</v>
      </c>
      <c r="I61">
        <f t="shared" si="58"/>
        <v>4.9496051071820082E-4</v>
      </c>
      <c r="J61">
        <f t="shared" si="58"/>
        <v>4.9496051071820082E-4</v>
      </c>
      <c r="K61">
        <f t="shared" si="58"/>
        <v>4.9496051071820082E-4</v>
      </c>
      <c r="L61">
        <f t="shared" si="58"/>
        <v>4.9496051071820082E-4</v>
      </c>
      <c r="M61">
        <f t="shared" si="58"/>
        <v>4.9496051071820082E-4</v>
      </c>
      <c r="N61">
        <f t="shared" si="58"/>
        <v>4.9496051071820082E-4</v>
      </c>
      <c r="O61">
        <f t="shared" si="58"/>
        <v>4.9496051071820082E-4</v>
      </c>
      <c r="P61">
        <f t="shared" si="58"/>
        <v>4.9496051071820082E-4</v>
      </c>
      <c r="Q61">
        <f t="shared" si="58"/>
        <v>4.9496051071820082E-4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19196.764216088624</v>
      </c>
      <c r="E65">
        <f t="shared" ref="E65:Q65" si="62">D65</f>
        <v>19196.764216088624</v>
      </c>
      <c r="F65">
        <f t="shared" si="62"/>
        <v>19196.764216088624</v>
      </c>
      <c r="G65">
        <f t="shared" si="62"/>
        <v>19196.764216088624</v>
      </c>
      <c r="H65">
        <f t="shared" si="62"/>
        <v>19196.764216088624</v>
      </c>
      <c r="I65">
        <f t="shared" si="62"/>
        <v>19196.764216088624</v>
      </c>
      <c r="J65">
        <f t="shared" si="62"/>
        <v>19196.764216088624</v>
      </c>
      <c r="K65">
        <f t="shared" si="62"/>
        <v>19196.764216088624</v>
      </c>
      <c r="L65">
        <f t="shared" si="62"/>
        <v>19196.764216088624</v>
      </c>
      <c r="M65">
        <f t="shared" si="62"/>
        <v>19196.764216088624</v>
      </c>
      <c r="N65">
        <f t="shared" si="62"/>
        <v>19196.764216088624</v>
      </c>
      <c r="O65">
        <f t="shared" si="62"/>
        <v>19196.764216088624</v>
      </c>
      <c r="P65">
        <f t="shared" si="62"/>
        <v>19196.764216088624</v>
      </c>
      <c r="Q65">
        <f t="shared" si="62"/>
        <v>19196.764216088624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0</v>
      </c>
      <c r="E68">
        <f t="shared" ref="E68:Q68" si="65">D68</f>
        <v>0</v>
      </c>
      <c r="F68">
        <f t="shared" si="65"/>
        <v>0</v>
      </c>
      <c r="G68">
        <f t="shared" si="65"/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</row>
    <row r="69" spans="3:17" x14ac:dyDescent="0.3">
      <c r="C69" t="s">
        <v>98</v>
      </c>
      <c r="D69">
        <f>Mult_split!I69</f>
        <v>481.18565489615901</v>
      </c>
      <c r="E69">
        <f t="shared" ref="E69:Q69" si="66">D69</f>
        <v>481.18565489615901</v>
      </c>
      <c r="F69">
        <f t="shared" si="66"/>
        <v>481.18565489615901</v>
      </c>
      <c r="G69">
        <f t="shared" si="66"/>
        <v>481.18565489615901</v>
      </c>
      <c r="H69">
        <f t="shared" si="66"/>
        <v>481.18565489615901</v>
      </c>
      <c r="I69">
        <f t="shared" si="66"/>
        <v>481.18565489615901</v>
      </c>
      <c r="J69">
        <f t="shared" si="66"/>
        <v>481.18565489615901</v>
      </c>
      <c r="K69">
        <f t="shared" si="66"/>
        <v>481.18565489615901</v>
      </c>
      <c r="L69">
        <f t="shared" si="66"/>
        <v>481.18565489615901</v>
      </c>
      <c r="M69">
        <f t="shared" si="66"/>
        <v>481.18565489615901</v>
      </c>
      <c r="N69">
        <f t="shared" si="66"/>
        <v>481.18565489615901</v>
      </c>
      <c r="O69">
        <f t="shared" si="66"/>
        <v>481.18565489615901</v>
      </c>
      <c r="P69">
        <f t="shared" si="66"/>
        <v>481.18565489615901</v>
      </c>
      <c r="Q69">
        <f t="shared" si="66"/>
        <v>481.18565489615901</v>
      </c>
    </row>
    <row r="70" spans="3:17" x14ac:dyDescent="0.3">
      <c r="C70" t="s">
        <v>99</v>
      </c>
      <c r="D70">
        <f>Mult_split!I70</f>
        <v>7.5948941547680114E-3</v>
      </c>
      <c r="E70">
        <f t="shared" ref="E70:Q70" si="67">D70</f>
        <v>7.5948941547680114E-3</v>
      </c>
      <c r="F70">
        <f t="shared" si="67"/>
        <v>7.5948941547680114E-3</v>
      </c>
      <c r="G70">
        <f t="shared" si="67"/>
        <v>7.5948941547680114E-3</v>
      </c>
      <c r="H70">
        <f t="shared" si="67"/>
        <v>7.5948941547680114E-3</v>
      </c>
      <c r="I70">
        <f t="shared" si="67"/>
        <v>7.5948941547680114E-3</v>
      </c>
      <c r="J70">
        <f t="shared" si="67"/>
        <v>7.5948941547680114E-3</v>
      </c>
      <c r="K70">
        <f t="shared" si="67"/>
        <v>7.5948941547680114E-3</v>
      </c>
      <c r="L70">
        <f t="shared" si="67"/>
        <v>7.5948941547680114E-3</v>
      </c>
      <c r="M70">
        <f t="shared" si="67"/>
        <v>7.5948941547680114E-3</v>
      </c>
      <c r="N70">
        <f t="shared" si="67"/>
        <v>7.5948941547680114E-3</v>
      </c>
      <c r="O70">
        <f t="shared" si="67"/>
        <v>7.5948941547680114E-3</v>
      </c>
      <c r="P70">
        <f t="shared" si="67"/>
        <v>7.5948941547680114E-3</v>
      </c>
      <c r="Q70">
        <f t="shared" si="67"/>
        <v>7.5948941547680114E-3</v>
      </c>
    </row>
    <row r="71" spans="3:17" x14ac:dyDescent="0.3">
      <c r="C71" t="s">
        <v>100</v>
      </c>
      <c r="D71">
        <f>Mult_split!I71</f>
        <v>3900.1355725788076</v>
      </c>
      <c r="E71">
        <f t="shared" ref="E71:Q71" si="68">D71</f>
        <v>3900.1355725788076</v>
      </c>
      <c r="F71">
        <f t="shared" si="68"/>
        <v>3900.1355725788076</v>
      </c>
      <c r="G71">
        <f t="shared" si="68"/>
        <v>3900.1355725788076</v>
      </c>
      <c r="H71">
        <f t="shared" si="68"/>
        <v>3900.1355725788076</v>
      </c>
      <c r="I71">
        <f t="shared" si="68"/>
        <v>3900.1355725788076</v>
      </c>
      <c r="J71">
        <f t="shared" si="68"/>
        <v>3900.1355725788076</v>
      </c>
      <c r="K71">
        <f t="shared" si="68"/>
        <v>3900.1355725788076</v>
      </c>
      <c r="L71">
        <f t="shared" si="68"/>
        <v>3900.1355725788076</v>
      </c>
      <c r="M71">
        <f t="shared" si="68"/>
        <v>3900.1355725788076</v>
      </c>
      <c r="N71">
        <f t="shared" si="68"/>
        <v>3900.1355725788076</v>
      </c>
      <c r="O71">
        <f t="shared" si="68"/>
        <v>3900.1355725788076</v>
      </c>
      <c r="P71">
        <f t="shared" si="68"/>
        <v>3900.1355725788076</v>
      </c>
      <c r="Q71">
        <f t="shared" si="68"/>
        <v>3900.1355725788076</v>
      </c>
    </row>
    <row r="72" spans="3:17" x14ac:dyDescent="0.3">
      <c r="C72" t="s">
        <v>101</v>
      </c>
      <c r="D72">
        <f>Mult_split!I72</f>
        <v>2.4893557620720417E-4</v>
      </c>
      <c r="E72">
        <f t="shared" ref="E72:Q72" si="69">D72</f>
        <v>2.4893557620720417E-4</v>
      </c>
      <c r="F72">
        <f t="shared" si="69"/>
        <v>2.4893557620720417E-4</v>
      </c>
      <c r="G72">
        <f t="shared" si="69"/>
        <v>2.4893557620720417E-4</v>
      </c>
      <c r="H72">
        <f t="shared" si="69"/>
        <v>2.4893557620720417E-4</v>
      </c>
      <c r="I72">
        <f t="shared" si="69"/>
        <v>2.4893557620720417E-4</v>
      </c>
      <c r="J72">
        <f t="shared" si="69"/>
        <v>2.4893557620720417E-4</v>
      </c>
      <c r="K72">
        <f t="shared" si="69"/>
        <v>2.4893557620720417E-4</v>
      </c>
      <c r="L72">
        <f t="shared" si="69"/>
        <v>2.4893557620720417E-4</v>
      </c>
      <c r="M72">
        <f t="shared" si="69"/>
        <v>2.4893557620720417E-4</v>
      </c>
      <c r="N72">
        <f t="shared" si="69"/>
        <v>2.4893557620720417E-4</v>
      </c>
      <c r="O72">
        <f t="shared" si="69"/>
        <v>2.4893557620720417E-4</v>
      </c>
      <c r="P72">
        <f t="shared" si="69"/>
        <v>2.4893557620720417E-4</v>
      </c>
      <c r="Q72">
        <f t="shared" si="69"/>
        <v>2.4893557620720417E-4</v>
      </c>
    </row>
    <row r="73" spans="3:17" x14ac:dyDescent="0.3">
      <c r="C73" t="s">
        <v>102</v>
      </c>
      <c r="D73">
        <f>Mult_split!I73</f>
        <v>14596.143658612778</v>
      </c>
      <c r="E73">
        <f t="shared" ref="E73:Q73" si="70">D73</f>
        <v>14596.143658612778</v>
      </c>
      <c r="F73">
        <f t="shared" si="70"/>
        <v>14596.143658612778</v>
      </c>
      <c r="G73">
        <f t="shared" si="70"/>
        <v>14596.143658612778</v>
      </c>
      <c r="H73">
        <f t="shared" si="70"/>
        <v>14596.143658612778</v>
      </c>
      <c r="I73">
        <f t="shared" si="70"/>
        <v>14596.143658612778</v>
      </c>
      <c r="J73">
        <f t="shared" si="70"/>
        <v>14596.143658612778</v>
      </c>
      <c r="K73">
        <f t="shared" si="70"/>
        <v>14596.143658612778</v>
      </c>
      <c r="L73">
        <f t="shared" si="70"/>
        <v>14596.143658612778</v>
      </c>
      <c r="M73">
        <f t="shared" si="70"/>
        <v>14596.143658612778</v>
      </c>
      <c r="N73">
        <f t="shared" si="70"/>
        <v>14596.143658612778</v>
      </c>
      <c r="O73">
        <f t="shared" si="70"/>
        <v>14596.143658612778</v>
      </c>
      <c r="P73">
        <f t="shared" si="70"/>
        <v>14596.143658612778</v>
      </c>
      <c r="Q73">
        <f t="shared" si="70"/>
        <v>14596.143658612778</v>
      </c>
    </row>
    <row r="74" spans="3:17" x14ac:dyDescent="0.3">
      <c r="C74" t="s">
        <v>103</v>
      </c>
      <c r="D74">
        <f>Mult_split!I74</f>
        <v>1.8608355910418647E-3</v>
      </c>
      <c r="E74">
        <f t="shared" ref="E74:Q74" si="71">D74</f>
        <v>1.8608355910418647E-3</v>
      </c>
      <c r="F74">
        <f t="shared" si="71"/>
        <v>1.8608355910418647E-3</v>
      </c>
      <c r="G74">
        <f t="shared" si="71"/>
        <v>1.8608355910418647E-3</v>
      </c>
      <c r="H74">
        <f t="shared" si="71"/>
        <v>1.8608355910418647E-3</v>
      </c>
      <c r="I74">
        <f t="shared" si="71"/>
        <v>1.8608355910418647E-3</v>
      </c>
      <c r="J74">
        <f t="shared" si="71"/>
        <v>1.8608355910418647E-3</v>
      </c>
      <c r="K74">
        <f t="shared" si="71"/>
        <v>1.8608355910418647E-3</v>
      </c>
      <c r="L74">
        <f t="shared" si="71"/>
        <v>1.8608355910418647E-3</v>
      </c>
      <c r="M74">
        <f t="shared" si="71"/>
        <v>1.8608355910418647E-3</v>
      </c>
      <c r="N74">
        <f t="shared" si="71"/>
        <v>1.8608355910418647E-3</v>
      </c>
      <c r="O74">
        <f t="shared" si="71"/>
        <v>1.8608355910418647E-3</v>
      </c>
      <c r="P74">
        <f t="shared" si="71"/>
        <v>1.8608355910418647E-3</v>
      </c>
      <c r="Q74">
        <f t="shared" si="71"/>
        <v>1.8608355910418647E-3</v>
      </c>
    </row>
    <row r="75" spans="3:17" x14ac:dyDescent="0.3">
      <c r="C75" t="s">
        <v>104</v>
      </c>
      <c r="D75">
        <f>Mult_split!I75</f>
        <v>42132.366836071618</v>
      </c>
      <c r="E75">
        <f t="shared" ref="E75:Q75" si="72">D75</f>
        <v>42132.366836071618</v>
      </c>
      <c r="F75">
        <f t="shared" si="72"/>
        <v>42132.366836071618</v>
      </c>
      <c r="G75">
        <f t="shared" si="72"/>
        <v>42132.366836071618</v>
      </c>
      <c r="H75">
        <f t="shared" si="72"/>
        <v>42132.366836071618</v>
      </c>
      <c r="I75">
        <f t="shared" si="72"/>
        <v>42132.366836071618</v>
      </c>
      <c r="J75">
        <f t="shared" si="72"/>
        <v>42132.366836071618</v>
      </c>
      <c r="K75">
        <f t="shared" si="72"/>
        <v>42132.366836071618</v>
      </c>
      <c r="L75">
        <f t="shared" si="72"/>
        <v>42132.366836071618</v>
      </c>
      <c r="M75">
        <f t="shared" si="72"/>
        <v>42132.366836071618</v>
      </c>
      <c r="N75">
        <f t="shared" si="72"/>
        <v>42132.366836071618</v>
      </c>
      <c r="O75">
        <f t="shared" si="72"/>
        <v>42132.366836071618</v>
      </c>
      <c r="P75">
        <f t="shared" si="72"/>
        <v>42132.366836071618</v>
      </c>
      <c r="Q75">
        <f t="shared" si="72"/>
        <v>42132.366836071618</v>
      </c>
    </row>
    <row r="76" spans="3:17" x14ac:dyDescent="0.3">
      <c r="C76" t="s">
        <v>105</v>
      </c>
      <c r="D76">
        <f>Mult_split!I76</f>
        <v>1.3792965932169469E-4</v>
      </c>
      <c r="E76">
        <f t="shared" ref="E76:Q76" si="73">D76</f>
        <v>1.3792965932169469E-4</v>
      </c>
      <c r="F76">
        <f t="shared" si="73"/>
        <v>1.3792965932169469E-4</v>
      </c>
      <c r="G76">
        <f t="shared" si="73"/>
        <v>1.3792965932169469E-4</v>
      </c>
      <c r="H76">
        <f t="shared" si="73"/>
        <v>1.3792965932169469E-4</v>
      </c>
      <c r="I76">
        <f t="shared" si="73"/>
        <v>1.3792965932169469E-4</v>
      </c>
      <c r="J76">
        <f t="shared" si="73"/>
        <v>1.3792965932169469E-4</v>
      </c>
      <c r="K76">
        <f t="shared" si="73"/>
        <v>1.3792965932169469E-4</v>
      </c>
      <c r="L76">
        <f t="shared" si="73"/>
        <v>1.3792965932169469E-4</v>
      </c>
      <c r="M76">
        <f t="shared" si="73"/>
        <v>1.3792965932169469E-4</v>
      </c>
      <c r="N76">
        <f t="shared" si="73"/>
        <v>1.3792965932169469E-4</v>
      </c>
      <c r="O76">
        <f t="shared" si="73"/>
        <v>1.3792965932169469E-4</v>
      </c>
      <c r="P76">
        <f t="shared" si="73"/>
        <v>1.3792965932169469E-4</v>
      </c>
      <c r="Q76">
        <f t="shared" si="73"/>
        <v>1.3792965932169469E-4</v>
      </c>
    </row>
    <row r="77" spans="3:17" x14ac:dyDescent="0.3">
      <c r="C77" t="s">
        <v>106</v>
      </c>
      <c r="D77">
        <f>Mult_split!I77</f>
        <v>1.8606137504531565E-3</v>
      </c>
      <c r="E77">
        <f t="shared" ref="E77:Q77" si="74">D77</f>
        <v>1.8606137504531565E-3</v>
      </c>
      <c r="F77">
        <f t="shared" si="74"/>
        <v>1.8606137504531565E-3</v>
      </c>
      <c r="G77">
        <f t="shared" si="74"/>
        <v>1.8606137504531565E-3</v>
      </c>
      <c r="H77">
        <f t="shared" si="74"/>
        <v>1.8606137504531565E-3</v>
      </c>
      <c r="I77">
        <f t="shared" si="74"/>
        <v>1.8606137504531565E-3</v>
      </c>
      <c r="J77">
        <f t="shared" si="74"/>
        <v>1.8606137504531565E-3</v>
      </c>
      <c r="K77">
        <f t="shared" si="74"/>
        <v>1.8606137504531565E-3</v>
      </c>
      <c r="L77">
        <f t="shared" si="74"/>
        <v>1.8606137504531565E-3</v>
      </c>
      <c r="M77">
        <f t="shared" si="74"/>
        <v>1.8606137504531565E-3</v>
      </c>
      <c r="N77">
        <f t="shared" si="74"/>
        <v>1.8606137504531565E-3</v>
      </c>
      <c r="O77">
        <f t="shared" si="74"/>
        <v>1.8606137504531565E-3</v>
      </c>
      <c r="P77">
        <f t="shared" si="74"/>
        <v>1.8606137504531565E-3</v>
      </c>
      <c r="Q77">
        <f t="shared" si="74"/>
        <v>1.8606137504531565E-3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3.1500624068171295E-4</v>
      </c>
      <c r="E79">
        <f t="shared" ref="E79:Q79" si="76">D79</f>
        <v>3.1500624068171295E-4</v>
      </c>
      <c r="F79">
        <f t="shared" si="76"/>
        <v>3.1500624068171295E-4</v>
      </c>
      <c r="G79">
        <f t="shared" si="76"/>
        <v>3.1500624068171295E-4</v>
      </c>
      <c r="H79">
        <f t="shared" si="76"/>
        <v>3.1500624068171295E-4</v>
      </c>
      <c r="I79">
        <f t="shared" si="76"/>
        <v>3.1500624068171295E-4</v>
      </c>
      <c r="J79">
        <f t="shared" si="76"/>
        <v>3.1500624068171295E-4</v>
      </c>
      <c r="K79">
        <f t="shared" si="76"/>
        <v>3.1500624068171295E-4</v>
      </c>
      <c r="L79">
        <f t="shared" si="76"/>
        <v>3.1500624068171295E-4</v>
      </c>
      <c r="M79">
        <f t="shared" si="76"/>
        <v>3.1500624068171295E-4</v>
      </c>
      <c r="N79">
        <f t="shared" si="76"/>
        <v>3.1500624068171295E-4</v>
      </c>
      <c r="O79">
        <f t="shared" si="76"/>
        <v>3.1500624068171295E-4</v>
      </c>
      <c r="P79">
        <f t="shared" si="76"/>
        <v>3.1500624068171295E-4</v>
      </c>
      <c r="Q79">
        <f t="shared" si="76"/>
        <v>3.1500624068171295E-4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14741.558650054292</v>
      </c>
      <c r="E81">
        <f t="shared" ref="E81:Q81" si="78">D81</f>
        <v>14741.558650054292</v>
      </c>
      <c r="F81">
        <f t="shared" si="78"/>
        <v>14741.558650054292</v>
      </c>
      <c r="G81">
        <f t="shared" si="78"/>
        <v>14741.558650054292</v>
      </c>
      <c r="H81">
        <f t="shared" si="78"/>
        <v>14741.558650054292</v>
      </c>
      <c r="I81">
        <f t="shared" si="78"/>
        <v>14741.558650054292</v>
      </c>
      <c r="J81">
        <f t="shared" si="78"/>
        <v>14741.558650054292</v>
      </c>
      <c r="K81">
        <f t="shared" si="78"/>
        <v>14741.558650054292</v>
      </c>
      <c r="L81">
        <f t="shared" si="78"/>
        <v>14741.558650054292</v>
      </c>
      <c r="M81">
        <f t="shared" si="78"/>
        <v>14741.558650054292</v>
      </c>
      <c r="N81">
        <f t="shared" si="78"/>
        <v>14741.558650054292</v>
      </c>
      <c r="O81">
        <f t="shared" si="78"/>
        <v>14741.558650054292</v>
      </c>
      <c r="P81">
        <f t="shared" si="78"/>
        <v>14741.558650054292</v>
      </c>
      <c r="Q81">
        <f t="shared" si="78"/>
        <v>14741.558650054292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1.8803419612864637E-4</v>
      </c>
      <c r="E85">
        <f t="shared" ref="E85:Q85" si="82">D85</f>
        <v>1.8803419612864637E-4</v>
      </c>
      <c r="F85">
        <f t="shared" si="82"/>
        <v>1.8803419612864637E-4</v>
      </c>
      <c r="G85">
        <f t="shared" si="82"/>
        <v>1.8803419612864637E-4</v>
      </c>
      <c r="H85">
        <f t="shared" si="82"/>
        <v>1.8803419612864637E-4</v>
      </c>
      <c r="I85">
        <f t="shared" si="82"/>
        <v>1.8803419612864637E-4</v>
      </c>
      <c r="J85">
        <f t="shared" si="82"/>
        <v>1.8803419612864637E-4</v>
      </c>
      <c r="K85">
        <f t="shared" si="82"/>
        <v>1.8803419612864637E-4</v>
      </c>
      <c r="L85">
        <f t="shared" si="82"/>
        <v>1.8803419612864637E-4</v>
      </c>
      <c r="M85">
        <f t="shared" si="82"/>
        <v>1.8803419612864637E-4</v>
      </c>
      <c r="N85">
        <f t="shared" si="82"/>
        <v>1.8803419612864637E-4</v>
      </c>
      <c r="O85">
        <f t="shared" si="82"/>
        <v>1.8803419612864637E-4</v>
      </c>
      <c r="P85">
        <f t="shared" si="82"/>
        <v>1.8803419612864637E-4</v>
      </c>
      <c r="Q85">
        <f t="shared" si="82"/>
        <v>1.8803419612864637E-4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1.1166936219860905E-4</v>
      </c>
      <c r="E89">
        <f t="shared" ref="E89:Q89" si="86">D89</f>
        <v>1.1166936219860905E-4</v>
      </c>
      <c r="F89">
        <f t="shared" si="86"/>
        <v>1.1166936219860905E-4</v>
      </c>
      <c r="G89">
        <f t="shared" si="86"/>
        <v>1.1166936219860905E-4</v>
      </c>
      <c r="H89">
        <f t="shared" si="86"/>
        <v>1.1166936219860905E-4</v>
      </c>
      <c r="I89">
        <f t="shared" si="86"/>
        <v>1.1166936219860905E-4</v>
      </c>
      <c r="J89">
        <f t="shared" si="86"/>
        <v>1.1166936219860905E-4</v>
      </c>
      <c r="K89">
        <f t="shared" si="86"/>
        <v>1.1166936219860905E-4</v>
      </c>
      <c r="L89">
        <f t="shared" si="86"/>
        <v>1.1166936219860905E-4</v>
      </c>
      <c r="M89">
        <f t="shared" si="86"/>
        <v>1.1166936219860905E-4</v>
      </c>
      <c r="N89">
        <f t="shared" si="86"/>
        <v>1.1166936219860905E-4</v>
      </c>
      <c r="O89">
        <f t="shared" si="86"/>
        <v>1.1166936219860905E-4</v>
      </c>
      <c r="P89">
        <f t="shared" si="86"/>
        <v>1.1166936219860905E-4</v>
      </c>
      <c r="Q89">
        <f t="shared" si="86"/>
        <v>1.1166936219860905E-4</v>
      </c>
    </row>
    <row r="90" spans="3:17" x14ac:dyDescent="0.3">
      <c r="C90" t="s">
        <v>118</v>
      </c>
      <c r="D90">
        <f>Mult_split!I90</f>
        <v>7.4148015853428854E-4</v>
      </c>
      <c r="E90">
        <f t="shared" ref="E90:Q90" si="87">D90</f>
        <v>7.4148015853428854E-4</v>
      </c>
      <c r="F90">
        <f t="shared" si="87"/>
        <v>7.4148015853428854E-4</v>
      </c>
      <c r="G90">
        <f t="shared" si="87"/>
        <v>7.4148015853428854E-4</v>
      </c>
      <c r="H90">
        <f t="shared" si="87"/>
        <v>7.4148015853428854E-4</v>
      </c>
      <c r="I90">
        <f t="shared" si="87"/>
        <v>7.4148015853428854E-4</v>
      </c>
      <c r="J90">
        <f t="shared" si="87"/>
        <v>7.4148015853428854E-4</v>
      </c>
      <c r="K90">
        <f t="shared" si="87"/>
        <v>7.4148015853428854E-4</v>
      </c>
      <c r="L90">
        <f t="shared" si="87"/>
        <v>7.4148015853428854E-4</v>
      </c>
      <c r="M90">
        <f t="shared" si="87"/>
        <v>7.4148015853428854E-4</v>
      </c>
      <c r="N90">
        <f t="shared" si="87"/>
        <v>7.4148015853428854E-4</v>
      </c>
      <c r="O90">
        <f t="shared" si="87"/>
        <v>7.4148015853428854E-4</v>
      </c>
      <c r="P90">
        <f t="shared" si="87"/>
        <v>7.4148015853428854E-4</v>
      </c>
      <c r="Q90">
        <f t="shared" si="87"/>
        <v>7.4148015853428854E-4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5.631797011719081E-4</v>
      </c>
      <c r="E92">
        <f t="shared" ref="E92:Q92" si="89">D92</f>
        <v>5.631797011719081E-4</v>
      </c>
      <c r="F92">
        <f t="shared" si="89"/>
        <v>5.631797011719081E-4</v>
      </c>
      <c r="G92">
        <f t="shared" si="89"/>
        <v>5.631797011719081E-4</v>
      </c>
      <c r="H92">
        <f t="shared" si="89"/>
        <v>5.631797011719081E-4</v>
      </c>
      <c r="I92">
        <f t="shared" si="89"/>
        <v>5.631797011719081E-4</v>
      </c>
      <c r="J92">
        <f t="shared" si="89"/>
        <v>5.631797011719081E-4</v>
      </c>
      <c r="K92">
        <f t="shared" si="89"/>
        <v>5.631797011719081E-4</v>
      </c>
      <c r="L92">
        <f t="shared" si="89"/>
        <v>5.631797011719081E-4</v>
      </c>
      <c r="M92">
        <f t="shared" si="89"/>
        <v>5.631797011719081E-4</v>
      </c>
      <c r="N92">
        <f t="shared" si="89"/>
        <v>5.631797011719081E-4</v>
      </c>
      <c r="O92">
        <f t="shared" si="89"/>
        <v>5.631797011719081E-4</v>
      </c>
      <c r="P92">
        <f t="shared" si="89"/>
        <v>5.631797011719081E-4</v>
      </c>
      <c r="Q92">
        <f t="shared" si="89"/>
        <v>5.631797011719081E-4</v>
      </c>
    </row>
    <row r="93" spans="3:17" x14ac:dyDescent="0.3">
      <c r="C93" t="s">
        <v>121</v>
      </c>
      <c r="D93">
        <f>Mult_split!I93</f>
        <v>23191.545075625654</v>
      </c>
      <c r="E93">
        <f t="shared" ref="E93:Q93" si="90">D93</f>
        <v>23191.545075625654</v>
      </c>
      <c r="F93">
        <f t="shared" si="90"/>
        <v>23191.545075625654</v>
      </c>
      <c r="G93">
        <f t="shared" si="90"/>
        <v>23191.545075625654</v>
      </c>
      <c r="H93">
        <f t="shared" si="90"/>
        <v>23191.545075625654</v>
      </c>
      <c r="I93">
        <f t="shared" si="90"/>
        <v>23191.545075625654</v>
      </c>
      <c r="J93">
        <f t="shared" si="90"/>
        <v>23191.545075625654</v>
      </c>
      <c r="K93">
        <f t="shared" si="90"/>
        <v>23191.545075625654</v>
      </c>
      <c r="L93">
        <f t="shared" si="90"/>
        <v>23191.545075625654</v>
      </c>
      <c r="M93">
        <f t="shared" si="90"/>
        <v>23191.545075625654</v>
      </c>
      <c r="N93">
        <f t="shared" si="90"/>
        <v>23191.545075625654</v>
      </c>
      <c r="O93">
        <f t="shared" si="90"/>
        <v>23191.545075625654</v>
      </c>
      <c r="P93">
        <f t="shared" si="90"/>
        <v>23191.545075625654</v>
      </c>
      <c r="Q93">
        <f t="shared" si="90"/>
        <v>23191.545075625654</v>
      </c>
    </row>
    <row r="94" spans="3:17" x14ac:dyDescent="0.3">
      <c r="C94" t="s">
        <v>122</v>
      </c>
      <c r="D94">
        <f>Mult_split!I94</f>
        <v>36811.854387211381</v>
      </c>
      <c r="E94">
        <f t="shared" ref="E94:Q94" si="91">D94</f>
        <v>36811.854387211381</v>
      </c>
      <c r="F94">
        <f t="shared" si="91"/>
        <v>36811.854387211381</v>
      </c>
      <c r="G94">
        <f t="shared" si="91"/>
        <v>36811.854387211381</v>
      </c>
      <c r="H94">
        <f t="shared" si="91"/>
        <v>36811.854387211381</v>
      </c>
      <c r="I94">
        <f t="shared" si="91"/>
        <v>36811.854387211381</v>
      </c>
      <c r="J94">
        <f t="shared" si="91"/>
        <v>36811.854387211381</v>
      </c>
      <c r="K94">
        <f t="shared" si="91"/>
        <v>36811.854387211381</v>
      </c>
      <c r="L94">
        <f t="shared" si="91"/>
        <v>36811.854387211381</v>
      </c>
      <c r="M94">
        <f t="shared" si="91"/>
        <v>36811.854387211381</v>
      </c>
      <c r="N94">
        <f t="shared" si="91"/>
        <v>36811.854387211381</v>
      </c>
      <c r="O94">
        <f t="shared" si="91"/>
        <v>36811.854387211381</v>
      </c>
      <c r="P94">
        <f t="shared" si="91"/>
        <v>36811.854387211381</v>
      </c>
      <c r="Q94">
        <f t="shared" si="91"/>
        <v>36811.854387211381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5.3581624250768747E-5</v>
      </c>
      <c r="E96">
        <f t="shared" ref="E96:Q96" si="93">D96</f>
        <v>5.3581624250768747E-5</v>
      </c>
      <c r="F96">
        <f t="shared" si="93"/>
        <v>5.3581624250768747E-5</v>
      </c>
      <c r="G96">
        <f t="shared" si="93"/>
        <v>5.3581624250768747E-5</v>
      </c>
      <c r="H96">
        <f t="shared" si="93"/>
        <v>5.3581624250768747E-5</v>
      </c>
      <c r="I96">
        <f t="shared" si="93"/>
        <v>5.3581624250768747E-5</v>
      </c>
      <c r="J96">
        <f t="shared" si="93"/>
        <v>5.3581624250768747E-5</v>
      </c>
      <c r="K96">
        <f t="shared" si="93"/>
        <v>5.3581624250768747E-5</v>
      </c>
      <c r="L96">
        <f t="shared" si="93"/>
        <v>5.3581624250768747E-5</v>
      </c>
      <c r="M96">
        <f t="shared" si="93"/>
        <v>5.3581624250768747E-5</v>
      </c>
      <c r="N96">
        <f t="shared" si="93"/>
        <v>5.3581624250768747E-5</v>
      </c>
      <c r="O96">
        <f t="shared" si="93"/>
        <v>5.3581624250768747E-5</v>
      </c>
      <c r="P96">
        <f t="shared" si="93"/>
        <v>5.3581624250768747E-5</v>
      </c>
      <c r="Q96">
        <f t="shared" si="93"/>
        <v>5.3581624250768747E-5</v>
      </c>
    </row>
    <row r="97" spans="3:17" x14ac:dyDescent="0.3">
      <c r="C97" t="s">
        <v>125</v>
      </c>
      <c r="D97">
        <f>Mult_split!I97</f>
        <v>0</v>
      </c>
      <c r="E97">
        <f t="shared" ref="E97:Q97" si="94">D97</f>
        <v>0</v>
      </c>
      <c r="F97">
        <f t="shared" si="94"/>
        <v>0</v>
      </c>
      <c r="G97">
        <f t="shared" si="94"/>
        <v>0</v>
      </c>
      <c r="H97">
        <f t="shared" si="94"/>
        <v>0</v>
      </c>
      <c r="I97">
        <f t="shared" si="94"/>
        <v>0</v>
      </c>
      <c r="J97">
        <f t="shared" si="94"/>
        <v>0</v>
      </c>
      <c r="K97">
        <f t="shared" si="94"/>
        <v>0</v>
      </c>
      <c r="L97">
        <f t="shared" si="94"/>
        <v>0</v>
      </c>
      <c r="M97">
        <f t="shared" si="94"/>
        <v>0</v>
      </c>
      <c r="N97">
        <f t="shared" si="94"/>
        <v>0</v>
      </c>
      <c r="O97">
        <f t="shared" si="94"/>
        <v>0</v>
      </c>
      <c r="P97">
        <f t="shared" si="94"/>
        <v>0</v>
      </c>
      <c r="Q97">
        <f t="shared" si="94"/>
        <v>0</v>
      </c>
    </row>
    <row r="98" spans="3:17" x14ac:dyDescent="0.3">
      <c r="C98" t="s">
        <v>126</v>
      </c>
      <c r="D98">
        <f>Mult_split!I98</f>
        <v>41744.762338467124</v>
      </c>
      <c r="E98">
        <f t="shared" ref="E98:Q98" si="95">D98</f>
        <v>41744.762338467124</v>
      </c>
      <c r="F98">
        <f t="shared" si="95"/>
        <v>41744.762338467124</v>
      </c>
      <c r="G98">
        <f t="shared" si="95"/>
        <v>41744.762338467124</v>
      </c>
      <c r="H98">
        <f t="shared" si="95"/>
        <v>41744.762338467124</v>
      </c>
      <c r="I98">
        <f t="shared" si="95"/>
        <v>41744.762338467124</v>
      </c>
      <c r="J98">
        <f t="shared" si="95"/>
        <v>41744.762338467124</v>
      </c>
      <c r="K98">
        <f t="shared" si="95"/>
        <v>41744.762338467124</v>
      </c>
      <c r="L98">
        <f t="shared" si="95"/>
        <v>41744.762338467124</v>
      </c>
      <c r="M98">
        <f t="shared" si="95"/>
        <v>41744.762338467124</v>
      </c>
      <c r="N98">
        <f t="shared" si="95"/>
        <v>41744.762338467124</v>
      </c>
      <c r="O98">
        <f t="shared" si="95"/>
        <v>41744.762338467124</v>
      </c>
      <c r="P98">
        <f t="shared" si="95"/>
        <v>41744.762338467124</v>
      </c>
      <c r="Q98">
        <f t="shared" si="95"/>
        <v>41744.762338467124</v>
      </c>
    </row>
    <row r="99" spans="3:17" x14ac:dyDescent="0.3">
      <c r="C99" t="s">
        <v>127</v>
      </c>
      <c r="D99">
        <f>Mult_split!I99</f>
        <v>1.3322216002227491E-5</v>
      </c>
      <c r="E99">
        <f t="shared" ref="E99:Q99" si="96">D99</f>
        <v>1.3322216002227491E-5</v>
      </c>
      <c r="F99">
        <f t="shared" si="96"/>
        <v>1.3322216002227491E-5</v>
      </c>
      <c r="G99">
        <f t="shared" si="96"/>
        <v>1.3322216002227491E-5</v>
      </c>
      <c r="H99">
        <f t="shared" si="96"/>
        <v>1.3322216002227491E-5</v>
      </c>
      <c r="I99">
        <f t="shared" si="96"/>
        <v>1.3322216002227491E-5</v>
      </c>
      <c r="J99">
        <f t="shared" si="96"/>
        <v>1.3322216002227491E-5</v>
      </c>
      <c r="K99">
        <f t="shared" si="96"/>
        <v>1.3322216002227491E-5</v>
      </c>
      <c r="L99">
        <f t="shared" si="96"/>
        <v>1.3322216002227491E-5</v>
      </c>
      <c r="M99">
        <f t="shared" si="96"/>
        <v>1.3322216002227491E-5</v>
      </c>
      <c r="N99">
        <f t="shared" si="96"/>
        <v>1.3322216002227491E-5</v>
      </c>
      <c r="O99">
        <f t="shared" si="96"/>
        <v>1.3322216002227491E-5</v>
      </c>
      <c r="P99">
        <f t="shared" si="96"/>
        <v>1.3322216002227491E-5</v>
      </c>
      <c r="Q99">
        <f t="shared" si="96"/>
        <v>1.3322216002227491E-5</v>
      </c>
    </row>
    <row r="100" spans="3:17" x14ac:dyDescent="0.3">
      <c r="C100" t="s">
        <v>128</v>
      </c>
      <c r="D100">
        <f>Mult_split!I100</f>
        <v>1.9183932459074421E-5</v>
      </c>
      <c r="E100">
        <f t="shared" ref="E100:Q100" si="97">D100</f>
        <v>1.9183932459074421E-5</v>
      </c>
      <c r="F100">
        <f t="shared" si="97"/>
        <v>1.9183932459074421E-5</v>
      </c>
      <c r="G100">
        <f t="shared" si="97"/>
        <v>1.9183932459074421E-5</v>
      </c>
      <c r="H100">
        <f t="shared" si="97"/>
        <v>1.9183932459074421E-5</v>
      </c>
      <c r="I100">
        <f t="shared" si="97"/>
        <v>1.9183932459074421E-5</v>
      </c>
      <c r="J100">
        <f t="shared" si="97"/>
        <v>1.9183932459074421E-5</v>
      </c>
      <c r="K100">
        <f t="shared" si="97"/>
        <v>1.9183932459074421E-5</v>
      </c>
      <c r="L100">
        <f t="shared" si="97"/>
        <v>1.9183932459074421E-5</v>
      </c>
      <c r="M100">
        <f t="shared" si="97"/>
        <v>1.9183932459074421E-5</v>
      </c>
      <c r="N100">
        <f t="shared" si="97"/>
        <v>1.9183932459074421E-5</v>
      </c>
      <c r="O100">
        <f t="shared" si="97"/>
        <v>1.9183932459074421E-5</v>
      </c>
      <c r="P100">
        <f t="shared" si="97"/>
        <v>1.9183932459074421E-5</v>
      </c>
      <c r="Q100">
        <f t="shared" si="97"/>
        <v>1.9183932459074421E-5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19769.65363385162</v>
      </c>
      <c r="E114">
        <f t="shared" ref="E114:Q114" si="111">D114</f>
        <v>19769.65363385162</v>
      </c>
      <c r="F114">
        <f t="shared" si="111"/>
        <v>19769.65363385162</v>
      </c>
      <c r="G114">
        <f t="shared" si="111"/>
        <v>19769.65363385162</v>
      </c>
      <c r="H114">
        <f t="shared" si="111"/>
        <v>19769.65363385162</v>
      </c>
      <c r="I114">
        <f t="shared" si="111"/>
        <v>19769.65363385162</v>
      </c>
      <c r="J114">
        <f t="shared" si="111"/>
        <v>19769.65363385162</v>
      </c>
      <c r="K114">
        <f t="shared" si="111"/>
        <v>19769.65363385162</v>
      </c>
      <c r="L114">
        <f t="shared" si="111"/>
        <v>19769.65363385162</v>
      </c>
      <c r="M114">
        <f t="shared" si="111"/>
        <v>19769.65363385162</v>
      </c>
      <c r="N114">
        <f t="shared" si="111"/>
        <v>19769.65363385162</v>
      </c>
      <c r="O114">
        <f t="shared" si="111"/>
        <v>19769.65363385162</v>
      </c>
      <c r="P114">
        <f t="shared" si="111"/>
        <v>19769.65363385162</v>
      </c>
      <c r="Q114">
        <f t="shared" si="111"/>
        <v>19769.65363385162</v>
      </c>
    </row>
    <row r="115" spans="3:17" x14ac:dyDescent="0.3">
      <c r="C115" t="s">
        <v>143</v>
      </c>
      <c r="D115">
        <f>Mult_split!I115</f>
        <v>20063.435539957762</v>
      </c>
      <c r="E115">
        <f t="shared" ref="E115:Q115" si="112">D115</f>
        <v>20063.435539957762</v>
      </c>
      <c r="F115">
        <f t="shared" si="112"/>
        <v>20063.435539957762</v>
      </c>
      <c r="G115">
        <f t="shared" si="112"/>
        <v>20063.435539957762</v>
      </c>
      <c r="H115">
        <f t="shared" si="112"/>
        <v>20063.435539957762</v>
      </c>
      <c r="I115">
        <f t="shared" si="112"/>
        <v>20063.435539957762</v>
      </c>
      <c r="J115">
        <f t="shared" si="112"/>
        <v>20063.435539957762</v>
      </c>
      <c r="K115">
        <f t="shared" si="112"/>
        <v>20063.435539957762</v>
      </c>
      <c r="L115">
        <f t="shared" si="112"/>
        <v>20063.435539957762</v>
      </c>
      <c r="M115">
        <f t="shared" si="112"/>
        <v>20063.435539957762</v>
      </c>
      <c r="N115">
        <f t="shared" si="112"/>
        <v>20063.435539957762</v>
      </c>
      <c r="O115">
        <f t="shared" si="112"/>
        <v>20063.435539957762</v>
      </c>
      <c r="P115">
        <f t="shared" si="112"/>
        <v>20063.435539957762</v>
      </c>
      <c r="Q115">
        <f t="shared" si="112"/>
        <v>20063.435539957762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AM116"/>
  <sheetViews>
    <sheetView zoomScale="70" zoomScaleNormal="70" workbookViewId="0">
      <selection activeCell="D1" activeCellId="1" sqref="F1:F1048576 D1:D104857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40" max="41" width="16.77734375" bestFit="1" customWidth="1"/>
  </cols>
  <sheetData>
    <row r="1" spans="1:39" x14ac:dyDescent="0.3">
      <c r="A1" s="5" t="s">
        <v>168</v>
      </c>
      <c r="W1" s="10" t="s">
        <v>181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x14ac:dyDescent="0.3">
      <c r="X2" s="1" t="s">
        <v>151</v>
      </c>
      <c r="Y2" s="1" t="s">
        <v>152</v>
      </c>
      <c r="Z2" s="1" t="s">
        <v>153</v>
      </c>
      <c r="AA2" s="1" t="s">
        <v>154</v>
      </c>
      <c r="AB2" s="1" t="s">
        <v>155</v>
      </c>
      <c r="AC2" s="1" t="s">
        <v>156</v>
      </c>
      <c r="AD2" s="1" t="s">
        <v>157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K2" s="1" t="s">
        <v>164</v>
      </c>
      <c r="AL2" s="1" t="s">
        <v>178</v>
      </c>
      <c r="AM2" s="1" t="s">
        <v>179</v>
      </c>
    </row>
    <row r="3" spans="1:39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X3" s="11">
        <v>2050</v>
      </c>
      <c r="Y3" s="11">
        <v>2050</v>
      </c>
      <c r="Z3" s="11">
        <v>2050</v>
      </c>
      <c r="AA3" s="11">
        <v>2050</v>
      </c>
      <c r="AB3" s="11">
        <v>2050</v>
      </c>
      <c r="AC3" s="11">
        <v>2050</v>
      </c>
      <c r="AD3" s="11">
        <v>2050</v>
      </c>
      <c r="AE3" s="11">
        <v>2050</v>
      </c>
      <c r="AF3" s="11">
        <v>2050</v>
      </c>
      <c r="AG3" s="11">
        <v>2050</v>
      </c>
      <c r="AH3" s="11">
        <v>2050</v>
      </c>
      <c r="AI3" s="11">
        <v>2050</v>
      </c>
      <c r="AJ3" s="11">
        <v>2050</v>
      </c>
      <c r="AK3" s="11">
        <v>2050</v>
      </c>
      <c r="AL3" s="11">
        <v>2050</v>
      </c>
      <c r="AM3" s="11">
        <v>2050</v>
      </c>
    </row>
    <row r="4" spans="1:39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39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39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9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9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39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9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9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39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39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39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39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39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1.8273941236149364E-6</v>
      </c>
      <c r="F4">
        <f>Mult_op!E3*LCA_op_data!F4</f>
        <v>5.0000000000000001E-4</v>
      </c>
      <c r="G4">
        <f>Mult_op!F3*LCA_op_data!G4</f>
        <v>2.8602443347315421E-2</v>
      </c>
      <c r="H4">
        <f>Mult_op!G3*LCA_op_data!H4</f>
        <v>7.6311339838926551E-8</v>
      </c>
      <c r="I4">
        <f>Mult_op!H3*LCA_op_data!I4</f>
        <v>4.1575444782215674E-7</v>
      </c>
      <c r="J4">
        <f>Mult_op!I3*LCA_op_data!J4</f>
        <v>4.9161386195405305E-6</v>
      </c>
      <c r="K4">
        <f>Mult_op!J3*LCA_op_data!K4</f>
        <v>2.2200310244549691E-13</v>
      </c>
      <c r="L4">
        <f>Mult_op!K3*LCA_op_data!L4</f>
        <v>5.8532180959819759E-12</v>
      </c>
      <c r="M4">
        <f>Mult_op!L3*LCA_op_data!M4</f>
        <v>2.4054502661883482E-5</v>
      </c>
      <c r="N4">
        <f>Mult_op!M3*LCA_op_data!N4</f>
        <v>1.705305412561389E-3</v>
      </c>
      <c r="O4">
        <f>Mult_op!N3*LCA_op_data!O4</f>
        <v>5.0869766149320306E-9</v>
      </c>
      <c r="P4">
        <f>Mult_op!O3*LCA_op_data!P4</f>
        <v>1.7533255682478491E-11</v>
      </c>
      <c r="Q4">
        <f>Mult_op!P3*LCA_op_data!Q4</f>
        <v>1.8380948106467042E-6</v>
      </c>
      <c r="R4">
        <f>Mult_op!Q3*LCA_op_data!R4</f>
        <v>1.8624450591394812E-4</v>
      </c>
    </row>
    <row r="5" spans="1:18" x14ac:dyDescent="0.3">
      <c r="D5" t="s">
        <v>35</v>
      </c>
      <c r="E5">
        <f>Mult_op!D4*LCA_op_data!E5</f>
        <v>7.2927143324722989E-8</v>
      </c>
      <c r="F5">
        <f>Mult_op!E4*LCA_op_data!F5</f>
        <v>1.25E-4</v>
      </c>
      <c r="G5">
        <f>Mult_op!F4*LCA_op_data!G5</f>
        <v>1.1414584617907406E-3</v>
      </c>
      <c r="H5">
        <f>Mult_op!G4*LCA_op_data!H5</f>
        <v>3.0454120136525651E-9</v>
      </c>
      <c r="I5">
        <f>Mult_op!H4*LCA_op_data!I5</f>
        <v>1.6591814438058468E-8</v>
      </c>
      <c r="J5">
        <f>Mult_op!I4*LCA_op_data!J5</f>
        <v>1.9619191124584415E-7</v>
      </c>
      <c r="K5">
        <f>Mult_op!J4*LCA_op_data!K5</f>
        <v>8.859638904030385E-15</v>
      </c>
      <c r="L5">
        <f>Mult_op!K4*LCA_op_data!L5</f>
        <v>2.335886218962604E-13</v>
      </c>
      <c r="M5">
        <f>Mult_op!L4*LCA_op_data!M5</f>
        <v>9.5996049268119254E-7</v>
      </c>
      <c r="N5">
        <f>Mult_op!M4*LCA_op_data!N5</f>
        <v>6.8054860540032566E-5</v>
      </c>
      <c r="O5">
        <f>Mult_op!N4*LCA_op_data!O5</f>
        <v>2.0300966709512611E-10</v>
      </c>
      <c r="P5">
        <f>Mult_op!O4*LCA_op_data!P5</f>
        <v>6.9971235738446195E-13</v>
      </c>
      <c r="Q5">
        <f>Mult_op!P4*LCA_op_data!Q5</f>
        <v>7.3354183406966017E-8</v>
      </c>
      <c r="R5">
        <f>Mult_op!Q4*LCA_op_data!R5</f>
        <v>7.4325946443126029E-6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6.3787166880056407E-9</v>
      </c>
      <c r="F8">
        <f>Mult_op!E7*LCA_op_data!F8</f>
        <v>-1.85E-4</v>
      </c>
      <c r="G8">
        <f>Mult_op!F7*LCA_op_data!G8</f>
        <v>1.6687054562084867E-3</v>
      </c>
      <c r="H8">
        <f>Mult_op!G7*LCA_op_data!H8</f>
        <v>2.5203885233904662E-10</v>
      </c>
      <c r="I8">
        <f>Mult_op!H7*LCA_op_data!I8</f>
        <v>1.2135665842348118E-9</v>
      </c>
      <c r="J8">
        <f>Mult_op!I7*LCA_op_data!J8</f>
        <v>1.2486843871679208E-8</v>
      </c>
      <c r="K8">
        <f>Mult_op!J7*LCA_op_data!K8</f>
        <v>2.1377350459409115E-15</v>
      </c>
      <c r="L8">
        <f>Mult_op!K7*LCA_op_data!L8</f>
        <v>8.2136759555217055E-14</v>
      </c>
      <c r="M8">
        <f>Mult_op!L7*LCA_op_data!M8</f>
        <v>1.1850687466613048E-7</v>
      </c>
      <c r="N8">
        <f>Mult_op!M7*LCA_op_data!N8</f>
        <v>2.0756847657763946E-5</v>
      </c>
      <c r="O8">
        <f>Mult_op!N7*LCA_op_data!O8</f>
        <v>6.0948511212618679E-11</v>
      </c>
      <c r="P8">
        <f>Mult_op!O7*LCA_op_data!P8</f>
        <v>1.2925557101650791E-13</v>
      </c>
      <c r="Q8">
        <f>Mult_op!P7*LCA_op_data!Q8</f>
        <v>3.6500164439481753E-9</v>
      </c>
      <c r="R8">
        <f>Mult_op!Q7*LCA_op_data!R8</f>
        <v>7.1312083463177379E-7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5.5034135701230822</v>
      </c>
      <c r="F11">
        <f>Mult_op!E10*LCA_op_data!F11</f>
        <v>10106.2675</v>
      </c>
      <c r="G11">
        <f>Mult_op!F10*LCA_op_data!G11</f>
        <v>244831.65120543694</v>
      </c>
      <c r="H11">
        <f>Mult_op!G10*LCA_op_data!H11</f>
        <v>8.8106463340375848E-2</v>
      </c>
      <c r="I11">
        <f>Mult_op!H10*LCA_op_data!I11</f>
        <v>3.2143227151939451</v>
      </c>
      <c r="J11">
        <f>Mult_op!I10*LCA_op_data!J11</f>
        <v>25.378737706662211</v>
      </c>
      <c r="K11">
        <f>Mult_op!J10*LCA_op_data!K11</f>
        <v>8.9369139193225443E-7</v>
      </c>
      <c r="L11">
        <f>Mult_op!K10*LCA_op_data!L11</f>
        <v>6.7330412747537206E-5</v>
      </c>
      <c r="M11">
        <f>Mult_op!L10*LCA_op_data!M11</f>
        <v>10.361395014069309</v>
      </c>
      <c r="N11">
        <f>Mult_op!M10*LCA_op_data!N11</f>
        <v>12253.101346581878</v>
      </c>
      <c r="O11">
        <f>Mult_op!N10*LCA_op_data!O11</f>
        <v>9.4621000042574982E-3</v>
      </c>
      <c r="P11">
        <f>Mult_op!O10*LCA_op_data!P11</f>
        <v>5.8136765020771721E-5</v>
      </c>
      <c r="Q11">
        <f>Mult_op!P10*LCA_op_data!Q11</f>
        <v>5.2665034722735093</v>
      </c>
      <c r="R11">
        <f>Mult_op!Q10*LCA_op_data!R11</f>
        <v>683.56018460332962</v>
      </c>
    </row>
    <row r="12" spans="1:18" x14ac:dyDescent="0.3">
      <c r="D12" t="s">
        <v>42</v>
      </c>
      <c r="E12">
        <f>Mult_op!D11*LCA_op_data!E12</f>
        <v>1.9127398402051682E-7</v>
      </c>
      <c r="F12">
        <f>Mult_op!E11*LCA_op_data!F12</f>
        <v>3.2299999999999999E-4</v>
      </c>
      <c r="G12">
        <f>Mult_op!F11*LCA_op_data!G12</f>
        <v>7.9438471707599344E-3</v>
      </c>
      <c r="H12">
        <f>Mult_op!G11*LCA_op_data!H12</f>
        <v>3.9472948513171025E-9</v>
      </c>
      <c r="I12">
        <f>Mult_op!H11*LCA_op_data!I12</f>
        <v>1.0679132904459212E-7</v>
      </c>
      <c r="J12">
        <f>Mult_op!I11*LCA_op_data!J12</f>
        <v>8.5850354444587154E-7</v>
      </c>
      <c r="K12">
        <f>Mult_op!J11*LCA_op_data!K12</f>
        <v>2.9888736567338287E-14</v>
      </c>
      <c r="L12">
        <f>Mult_op!K11*LCA_op_data!L12</f>
        <v>2.1878373962360231E-12</v>
      </c>
      <c r="M12">
        <f>Mult_op!L11*LCA_op_data!M12</f>
        <v>3.40974308422327E-7</v>
      </c>
      <c r="N12">
        <f>Mult_op!M11*LCA_op_data!N12</f>
        <v>3.9121634357010347E-4</v>
      </c>
      <c r="O12">
        <f>Mult_op!N11*LCA_op_data!O12</f>
        <v>4.4443807389691027E-10</v>
      </c>
      <c r="P12">
        <f>Mult_op!O11*LCA_op_data!P12</f>
        <v>1.8665302026665684E-12</v>
      </c>
      <c r="Q12">
        <f>Mult_op!P11*LCA_op_data!Q12</f>
        <v>1.9041368906701982E-7</v>
      </c>
      <c r="R12">
        <f>Mult_op!Q11*LCA_op_data!R12</f>
        <v>3.3030961205510687E-5</v>
      </c>
    </row>
    <row r="13" spans="1:18" x14ac:dyDescent="0.3">
      <c r="D13" t="s">
        <v>43</v>
      </c>
      <c r="E13">
        <f>Mult_op!D12*LCA_op_data!E13</f>
        <v>2.4562827804653701E-7</v>
      </c>
      <c r="F13">
        <f>Mult_op!E12*LCA_op_data!F13</f>
        <v>2.2880000000000001E-3</v>
      </c>
      <c r="G13">
        <f>Mult_op!F12*LCA_op_data!G13</f>
        <v>1.2237686462812095E-2</v>
      </c>
      <c r="H13">
        <f>Mult_op!G12*LCA_op_data!H13</f>
        <v>5.4247884827295294E-9</v>
      </c>
      <c r="I13">
        <f>Mult_op!H12*LCA_op_data!I13</f>
        <v>1.379053100311111E-7</v>
      </c>
      <c r="J13">
        <f>Mult_op!I12*LCA_op_data!J13</f>
        <v>9.3550014805414074E-7</v>
      </c>
      <c r="K13">
        <f>Mult_op!J12*LCA_op_data!K13</f>
        <v>7.6031129170782464E-14</v>
      </c>
      <c r="L13">
        <f>Mult_op!K12*LCA_op_data!L13</f>
        <v>1.7535159602053534E-12</v>
      </c>
      <c r="M13">
        <f>Mult_op!L12*LCA_op_data!M13</f>
        <v>5.5568641820957139E-6</v>
      </c>
      <c r="N13">
        <f>Mult_op!M12*LCA_op_data!N13</f>
        <v>1.4011385836651261E-3</v>
      </c>
      <c r="O13">
        <f>Mult_op!N12*LCA_op_data!O13</f>
        <v>6.1388958150043824E-10</v>
      </c>
      <c r="P13">
        <f>Mult_op!O12*LCA_op_data!P13</f>
        <v>5.0841968334525324E-12</v>
      </c>
      <c r="Q13">
        <f>Mult_op!P12*LCA_op_data!Q13</f>
        <v>4.4475346588987172E-7</v>
      </c>
      <c r="R13">
        <f>Mult_op!Q12*LCA_op_data!R13</f>
        <v>2.8651802380058958E-5</v>
      </c>
    </row>
    <row r="14" spans="1:18" x14ac:dyDescent="0.3">
      <c r="D14" t="s">
        <v>44</v>
      </c>
      <c r="E14">
        <f>Mult_op!D13*LCA_op_data!E14</f>
        <v>8.3742354336972872E-6</v>
      </c>
      <c r="F14">
        <f>Mult_op!E13*LCA_op_data!F14</f>
        <v>7.1900000000000002E-4</v>
      </c>
      <c r="G14">
        <f>Mult_op!F13*LCA_op_data!G14</f>
        <v>3.5408589576172643E-5</v>
      </c>
      <c r="H14">
        <f>Mult_op!G13*LCA_op_data!H14</f>
        <v>2.2204509980843364E-11</v>
      </c>
      <c r="I14">
        <f>Mult_op!H13*LCA_op_data!I14</f>
        <v>4.291560535444906E-6</v>
      </c>
      <c r="J14">
        <f>Mult_op!I13*LCA_op_data!J14</f>
        <v>4.7139729429363228E-5</v>
      </c>
      <c r="K14">
        <f>Mult_op!J13*LCA_op_data!K14</f>
        <v>2.0082094901197452E-15</v>
      </c>
      <c r="L14">
        <f>Mult_op!K13*LCA_op_data!L14</f>
        <v>6.935840090197075E-13</v>
      </c>
      <c r="M14">
        <f>Mult_op!L13*LCA_op_data!M14</f>
        <v>1.3924856442504729E-7</v>
      </c>
      <c r="N14">
        <f>Mult_op!M13*LCA_op_data!N14</f>
        <v>5.1130663175747677E-6</v>
      </c>
      <c r="O14">
        <f>Mult_op!N13*LCA_op_data!O14</f>
        <v>3.9995745955010898E-12</v>
      </c>
      <c r="P14">
        <f>Mult_op!O13*LCA_op_data!P14</f>
        <v>3.3622214745034911E-12</v>
      </c>
      <c r="Q14">
        <f>Mult_op!P13*LCA_op_data!Q14</f>
        <v>1.1292215587905004E-5</v>
      </c>
      <c r="R14">
        <f>Mult_op!Q13*LCA_op_data!R14</f>
        <v>1.6865683946907006E-7</v>
      </c>
    </row>
    <row r="15" spans="1:18" x14ac:dyDescent="0.3">
      <c r="D15" t="s">
        <v>45</v>
      </c>
      <c r="E15">
        <f>Mult_op!D14*LCA_op_data!E15</f>
        <v>1.8642326354845601E-7</v>
      </c>
      <c r="F15">
        <f>Mult_op!E14*LCA_op_data!F15</f>
        <v>1.5999999999999999E-5</v>
      </c>
      <c r="G15">
        <f>Mult_op!F14*LCA_op_data!G15</f>
        <v>7.3563319019421143E-7</v>
      </c>
      <c r="H15">
        <f>Mult_op!G14*LCA_op_data!H15</f>
        <v>4.3004767520103128E-13</v>
      </c>
      <c r="I15">
        <f>Mult_op!H14*LCA_op_data!I15</f>
        <v>9.5543279779588402E-8</v>
      </c>
      <c r="J15">
        <f>Mult_op!I14*LCA_op_data!J15</f>
        <v>1.0494754698381234E-6</v>
      </c>
      <c r="K15">
        <f>Mult_op!J14*LCA_op_data!K15</f>
        <v>4.3527406399292229E-17</v>
      </c>
      <c r="L15">
        <f>Mult_op!K14*LCA_op_data!L15</f>
        <v>1.5417470311267102E-14</v>
      </c>
      <c r="M15">
        <f>Mult_op!L14*LCA_op_data!M15</f>
        <v>2.6969080361483455E-9</v>
      </c>
      <c r="N15">
        <f>Mult_op!M14*LCA_op_data!N15</f>
        <v>9.9027732875833112E-8</v>
      </c>
      <c r="O15">
        <f>Mult_op!N14*LCA_op_data!O15</f>
        <v>7.7462090272303319E-14</v>
      </c>
      <c r="P15">
        <f>Mult_op!O14*LCA_op_data!P15</f>
        <v>7.4710757517100167E-14</v>
      </c>
      <c r="Q15">
        <f>Mult_op!P14*LCA_op_data!Q15</f>
        <v>2.513968066957798E-7</v>
      </c>
      <c r="R15">
        <f>Mult_op!Q14*LCA_op_data!R15</f>
        <v>3.2664752243126189E-9</v>
      </c>
    </row>
    <row r="16" spans="1:18" x14ac:dyDescent="0.3">
      <c r="D16" t="s">
        <v>46</v>
      </c>
      <c r="E16">
        <f>Mult_op!D15*LCA_op_data!E16</f>
        <v>0.64941041064303917</v>
      </c>
      <c r="F16">
        <f>Mult_op!E15*LCA_op_data!F16</f>
        <v>833.17802200000006</v>
      </c>
      <c r="G16">
        <f>Mult_op!F15*LCA_op_data!G16</f>
        <v>24.8910122224577</v>
      </c>
      <c r="H16">
        <f>Mult_op!G15*LCA_op_data!H16</f>
        <v>2.318842632126096E-5</v>
      </c>
      <c r="I16">
        <f>Mult_op!H15*LCA_op_data!I16</f>
        <v>0.17213155064992675</v>
      </c>
      <c r="J16">
        <f>Mult_op!I15*LCA_op_data!J16</f>
        <v>3.2746462391372892</v>
      </c>
      <c r="K16">
        <f>Mult_op!J15*LCA_op_data!K16</f>
        <v>2.2758605941381319E-9</v>
      </c>
      <c r="L16">
        <f>Mult_op!K15*LCA_op_data!L16</f>
        <v>2.8108130138908118E-7</v>
      </c>
      <c r="M16">
        <f>Mult_op!L15*LCA_op_data!M16</f>
        <v>0.14541888468437975</v>
      </c>
      <c r="N16">
        <f>Mult_op!M15*LCA_op_data!N16</f>
        <v>5.3396342313266825</v>
      </c>
      <c r="O16">
        <f>Mult_op!N15*LCA_op_data!O16</f>
        <v>4.1768019608733764E-6</v>
      </c>
      <c r="P16">
        <f>Mult_op!O15*LCA_op_data!P16</f>
        <v>3.8027859250169325E-6</v>
      </c>
      <c r="Q16">
        <f>Mult_op!P15*LCA_op_data!Q16</f>
        <v>0.47319082499403436</v>
      </c>
      <c r="R16">
        <f>Mult_op!Q15*LCA_op_data!R16</f>
        <v>0.17613028612533546</v>
      </c>
    </row>
    <row r="17" spans="4:18" x14ac:dyDescent="0.3">
      <c r="D17" t="s">
        <v>47</v>
      </c>
      <c r="E17">
        <f>Mult_op!D16*LCA_op_data!E17</f>
        <v>5.8870881070825312E-8</v>
      </c>
      <c r="F17">
        <f>Mult_op!E16*LCA_op_data!F17</f>
        <v>5.1999999999999997E-5</v>
      </c>
      <c r="G17">
        <f>Mult_op!F16*LCA_op_data!G17</f>
        <v>2.1019959649306448E-5</v>
      </c>
      <c r="H17">
        <f>Mult_op!G16*LCA_op_data!H17</f>
        <v>1.9008444013559117E-12</v>
      </c>
      <c r="I17">
        <f>Mult_op!H16*LCA_op_data!I17</f>
        <v>2.9470500485342314E-8</v>
      </c>
      <c r="J17">
        <f>Mult_op!I16*LCA_op_data!J17</f>
        <v>3.335766946820876E-7</v>
      </c>
      <c r="K17">
        <f>Mult_op!J16*LCA_op_data!K17</f>
        <v>4.5846121635075751E-15</v>
      </c>
      <c r="L17">
        <f>Mult_op!K16*LCA_op_data!L17</f>
        <v>2.2972972833390538E-13</v>
      </c>
      <c r="M17">
        <f>Mult_op!L16*LCA_op_data!M17</f>
        <v>7.1502606012930465E-10</v>
      </c>
      <c r="N17">
        <f>Mult_op!M16*LCA_op_data!N17</f>
        <v>7.1990142507256093E-8</v>
      </c>
      <c r="O17">
        <f>Mult_op!N16*LCA_op_data!O17</f>
        <v>6.8179759829481787E-13</v>
      </c>
      <c r="P17">
        <f>Mult_op!O16*LCA_op_data!P17</f>
        <v>9.8140830113120037E-13</v>
      </c>
      <c r="Q17">
        <f>Mult_op!P16*LCA_op_data!Q17</f>
        <v>7.9956919444087625E-8</v>
      </c>
      <c r="R17">
        <f>Mult_op!Q16*LCA_op_data!R17</f>
        <v>1.2650386248191764E-8</v>
      </c>
    </row>
    <row r="18" spans="4:18" x14ac:dyDescent="0.3">
      <c r="D18" t="s">
        <v>48</v>
      </c>
      <c r="E18">
        <f>Mult_op!D17*LCA_op_data!E18</f>
        <v>7.9178990936683289E-9</v>
      </c>
      <c r="F18">
        <f>Mult_op!E17*LCA_op_data!F18</f>
        <v>1.7E-5</v>
      </c>
      <c r="G18">
        <f>Mult_op!F17*LCA_op_data!G18</f>
        <v>6.6081658413995139E-6</v>
      </c>
      <c r="H18">
        <f>Mult_op!G17*LCA_op_data!H18</f>
        <v>6.0857732523262111E-13</v>
      </c>
      <c r="I18">
        <f>Mult_op!H17*LCA_op_data!I18</f>
        <v>3.68867978553674E-9</v>
      </c>
      <c r="J18">
        <f>Mult_op!I17*LCA_op_data!J18</f>
        <v>4.3293339334958287E-8</v>
      </c>
      <c r="K18">
        <f>Mult_op!J17*LCA_op_data!K18</f>
        <v>1.2904232941532684E-15</v>
      </c>
      <c r="L18">
        <f>Mult_op!K17*LCA_op_data!L18</f>
        <v>6.4956853295850507E-14</v>
      </c>
      <c r="M18">
        <f>Mult_op!L17*LCA_op_data!M18</f>
        <v>2.2892386501215511E-10</v>
      </c>
      <c r="N18">
        <f>Mult_op!M17*LCA_op_data!N18</f>
        <v>2.3048476949996243E-8</v>
      </c>
      <c r="O18">
        <f>Mult_op!N17*LCA_op_data!O18</f>
        <v>2.1828538854853646E-13</v>
      </c>
      <c r="P18">
        <f>Mult_op!O17*LCA_op_data!P18</f>
        <v>3.935758265123455E-13</v>
      </c>
      <c r="Q18">
        <f>Mult_op!P17*LCA_op_data!Q18</f>
        <v>1.0048826440073907E-8</v>
      </c>
      <c r="R18">
        <f>Mult_op!Q17*LCA_op_data!R18</f>
        <v>4.0501675048164952E-9</v>
      </c>
    </row>
    <row r="19" spans="4:18" x14ac:dyDescent="0.3">
      <c r="D19" t="s">
        <v>49</v>
      </c>
      <c r="E19">
        <f>Mult_op!D18*LCA_op_data!E19</f>
        <v>5.870220348299207E-3</v>
      </c>
      <c r="F19">
        <f>Mult_op!E18*LCA_op_data!F19</f>
        <v>57.061763999999997</v>
      </c>
      <c r="G19">
        <f>Mult_op!F18*LCA_op_data!G19</f>
        <v>294.65766512788298</v>
      </c>
      <c r="H19">
        <f>Mult_op!G18*LCA_op_data!H19</f>
        <v>4.6266356663806942E-5</v>
      </c>
      <c r="I19">
        <f>Mult_op!H18*LCA_op_data!I19</f>
        <v>3.530841373891158E-4</v>
      </c>
      <c r="J19">
        <f>Mult_op!I18*LCA_op_data!J19</f>
        <v>3.9764998759611548E-3</v>
      </c>
      <c r="K19">
        <f>Mult_op!J18*LCA_op_data!K19</f>
        <v>5.968953023715668E-9</v>
      </c>
      <c r="L19">
        <f>Mult_op!K18*LCA_op_data!L19</f>
        <v>1.7758717699812023E-6</v>
      </c>
      <c r="M19">
        <f>Mult_op!L18*LCA_op_data!M19</f>
        <v>1.7403660551206214E-2</v>
      </c>
      <c r="N19">
        <f>Mult_op!M18*LCA_op_data!N19</f>
        <v>1.7522326431048889</v>
      </c>
      <c r="O19">
        <f>Mult_op!N18*LCA_op_data!O19</f>
        <v>1.659488321754996E-5</v>
      </c>
      <c r="P19">
        <f>Mult_op!O18*LCA_op_data!P19</f>
        <v>1.0534495632994491E-5</v>
      </c>
      <c r="Q19">
        <f>Mult_op!P18*LCA_op_data!Q19</f>
        <v>2.0787734579164512E-3</v>
      </c>
      <c r="R19">
        <f>Mult_op!Q18*LCA_op_data!R19</f>
        <v>0.30790909643959347</v>
      </c>
    </row>
    <row r="20" spans="4:18" x14ac:dyDescent="0.3">
      <c r="D20" t="s">
        <v>50</v>
      </c>
      <c r="E20">
        <f>Mult_op!D19*LCA_op_data!E20</f>
        <v>5.1165211472760001E-10</v>
      </c>
      <c r="F20">
        <f>Mult_op!E19*LCA_op_data!F20</f>
        <v>5.0000000000000004E-6</v>
      </c>
      <c r="G20">
        <f>Mult_op!F19*LCA_op_data!G20</f>
        <v>2.5562655243863844E-5</v>
      </c>
      <c r="H20">
        <f>Mult_op!G19*LCA_op_data!H20</f>
        <v>4.054059445463949E-12</v>
      </c>
      <c r="I20">
        <f>Mult_op!H19*LCA_op_data!I20</f>
        <v>3.089045016346248E-11</v>
      </c>
      <c r="J20">
        <f>Mult_op!I19*LCA_op_data!J20</f>
        <v>3.4785030301936902E-10</v>
      </c>
      <c r="K20">
        <f>Mult_op!J19*LCA_op_data!K20</f>
        <v>5.1921317752363637E-16</v>
      </c>
      <c r="L20">
        <f>Mult_op!K19*LCA_op_data!L20</f>
        <v>1.5409307848848622E-13</v>
      </c>
      <c r="M20">
        <f>Mult_op!L19*LCA_op_data!M20</f>
        <v>1.5249844494122384E-9</v>
      </c>
      <c r="N20">
        <f>Mult_op!M19*LCA_op_data!N20</f>
        <v>1.535382470041488E-7</v>
      </c>
      <c r="O20">
        <f>Mult_op!N19*LCA_op_data!O20</f>
        <v>1.4541158609774104E-12</v>
      </c>
      <c r="P20">
        <f>Mult_op!O19*LCA_op_data!P20</f>
        <v>9.136319105529983E-13</v>
      </c>
      <c r="Q20">
        <f>Mult_op!P19*LCA_op_data!Q20</f>
        <v>1.8198265106738522E-10</v>
      </c>
      <c r="R20">
        <f>Mult_op!Q19*LCA_op_data!R20</f>
        <v>2.6980334540621063E-8</v>
      </c>
    </row>
    <row r="21" spans="4:18" x14ac:dyDescent="0.3">
      <c r="D21" t="s">
        <v>51</v>
      </c>
      <c r="E21">
        <f>Mult_op!D20*LCA_op_data!E21</f>
        <v>9.2084463111956469E-9</v>
      </c>
      <c r="F21">
        <f>Mult_op!E20*LCA_op_data!F21</f>
        <v>2.0000000000000002E-5</v>
      </c>
      <c r="G21">
        <f>Mult_op!F20*LCA_op_data!G21</f>
        <v>1.0626679167725597E-5</v>
      </c>
      <c r="H21">
        <f>Mult_op!G20*LCA_op_data!H21</f>
        <v>9.8167112664146363E-13</v>
      </c>
      <c r="I21">
        <f>Mult_op!H20*LCA_op_data!I21</f>
        <v>4.2673772475748559E-9</v>
      </c>
      <c r="J21">
        <f>Mult_op!I20*LCA_op_data!J21</f>
        <v>5.0086804205821893E-8</v>
      </c>
      <c r="K21">
        <f>Mult_op!J20*LCA_op_data!K21</f>
        <v>1.5494359653969853E-15</v>
      </c>
      <c r="L21">
        <f>Mult_op!K20*LCA_op_data!L21</f>
        <v>9.4593033677056868E-14</v>
      </c>
      <c r="M21">
        <f>Mult_op!L20*LCA_op_data!M21</f>
        <v>3.692676988839523E-10</v>
      </c>
      <c r="N21">
        <f>Mult_op!M20*LCA_op_data!N21</f>
        <v>3.7178552990327233E-8</v>
      </c>
      <c r="O21">
        <f>Mult_op!N20*LCA_op_data!O21</f>
        <v>3.5210720876579461E-13</v>
      </c>
      <c r="P21">
        <f>Mult_op!O20*LCA_op_data!P21</f>
        <v>5.658652957220218E-13</v>
      </c>
      <c r="Q21">
        <f>Mult_op!P20*LCA_op_data!Q21</f>
        <v>1.1633083195657149E-8</v>
      </c>
      <c r="R21">
        <f>Mult_op!Q20*LCA_op_data!R21</f>
        <v>6.5331591117367101E-9</v>
      </c>
    </row>
    <row r="22" spans="4:18" x14ac:dyDescent="0.3">
      <c r="D22" t="s">
        <v>52</v>
      </c>
      <c r="E22">
        <f>Mult_op!D21*LCA_op_data!E22</f>
        <v>1.9317720299292382</v>
      </c>
      <c r="F22">
        <f>Mult_op!E21*LCA_op_data!F22</f>
        <v>553.86366299999997</v>
      </c>
      <c r="G22">
        <f>Mult_op!F21*LCA_op_data!G22</f>
        <v>14948.82003319771</v>
      </c>
      <c r="H22">
        <f>Mult_op!G21*LCA_op_data!H22</f>
        <v>6.1516940269746627E-2</v>
      </c>
      <c r="I22">
        <f>Mult_op!H21*LCA_op_data!I22</f>
        <v>0.37990854721838435</v>
      </c>
      <c r="J22">
        <f>Mult_op!I21*LCA_op_data!J22</f>
        <v>3.1259994802119708</v>
      </c>
      <c r="K22">
        <f>Mult_op!J21*LCA_op_data!K22</f>
        <v>5.958779306401376E-7</v>
      </c>
      <c r="L22">
        <f>Mult_op!K21*LCA_op_data!L22</f>
        <v>3.6327172252714377E-5</v>
      </c>
      <c r="M22">
        <f>Mult_op!L21*LCA_op_data!M22</f>
        <v>26.969412381915106</v>
      </c>
      <c r="N22">
        <f>Mult_op!M21*LCA_op_data!N22</f>
        <v>5754.7885080792448</v>
      </c>
      <c r="O22">
        <f>Mult_op!N21*LCA_op_data!O22</f>
        <v>2.9392679214239919E-2</v>
      </c>
      <c r="P22">
        <f>Mult_op!O21*LCA_op_data!P22</f>
        <v>1.0305720957976206E-4</v>
      </c>
      <c r="Q22">
        <f>Mult_op!P21*LCA_op_data!Q22</f>
        <v>1.5484362561099807</v>
      </c>
      <c r="R22">
        <f>Mult_op!Q21*LCA_op_data!R22</f>
        <v>276.49616454335916</v>
      </c>
    </row>
    <row r="23" spans="4:18" x14ac:dyDescent="0.3">
      <c r="D23" t="s">
        <v>53</v>
      </c>
      <c r="E23">
        <f>Mult_op!D22*LCA_op_data!E23</f>
        <v>1.9800768114525727E-9</v>
      </c>
      <c r="F23">
        <f>Mult_op!E22*LCA_op_data!F23</f>
        <v>3.9999999999999998E-6</v>
      </c>
      <c r="G23">
        <f>Mult_op!F22*LCA_op_data!G23</f>
        <v>5.7121202678165735E-6</v>
      </c>
      <c r="H23">
        <f>Mult_op!G22*LCA_op_data!H23</f>
        <v>2.2893320434943542E-11</v>
      </c>
      <c r="I23">
        <f>Mult_op!H22*LCA_op_data!I23</f>
        <v>4.8861599673864634E-10</v>
      </c>
      <c r="J23">
        <f>Mult_op!I22*LCA_op_data!J23</f>
        <v>7.4536244389672208E-9</v>
      </c>
      <c r="K23">
        <f>Mult_op!J22*LCA_op_data!K23</f>
        <v>2.4989567705338508E-16</v>
      </c>
      <c r="L23">
        <f>Mult_op!K22*LCA_op_data!L23</f>
        <v>1.525728549665089E-14</v>
      </c>
      <c r="M23">
        <f>Mult_op!L22*LCA_op_data!M23</f>
        <v>1.0035686793248655E-8</v>
      </c>
      <c r="N23">
        <f>Mult_op!M22*LCA_op_data!N23</f>
        <v>2.1408303130477452E-6</v>
      </c>
      <c r="O23">
        <f>Mult_op!N22*LCA_op_data!O23</f>
        <v>1.0936685535245353E-11</v>
      </c>
      <c r="P23">
        <f>Mult_op!O22*LCA_op_data!P23</f>
        <v>5.1364354732644424E-14</v>
      </c>
      <c r="Q23">
        <f>Mult_op!P22*LCA_op_data!Q23</f>
        <v>1.4701881092355169E-9</v>
      </c>
      <c r="R23">
        <f>Mult_op!Q22*LCA_op_data!R23</f>
        <v>1.0292794704709761E-7</v>
      </c>
    </row>
    <row r="24" spans="4:18" x14ac:dyDescent="0.3">
      <c r="D24" t="s">
        <v>54</v>
      </c>
      <c r="E24">
        <f>Mult_op!D23*LCA_op_data!E24</f>
        <v>3.2864638006246705E-9</v>
      </c>
      <c r="F24">
        <f>Mult_op!E23*LCA_op_data!F24</f>
        <v>9.9999999999999995E-7</v>
      </c>
      <c r="G24">
        <f>Mult_op!F23*LCA_op_data!G24</f>
        <v>2.5585233765965095E-5</v>
      </c>
      <c r="H24">
        <f>Mult_op!G23*LCA_op_data!H24</f>
        <v>1.0456590383839042E-10</v>
      </c>
      <c r="I24">
        <f>Mult_op!H23*LCA_op_data!I24</f>
        <v>6.458456542511725E-10</v>
      </c>
      <c r="J24">
        <f>Mult_op!I23*LCA_op_data!J24</f>
        <v>5.315121522581521E-9</v>
      </c>
      <c r="K24">
        <f>Mult_op!J23*LCA_op_data!K24</f>
        <v>1.0164986843051436E-15</v>
      </c>
      <c r="L24">
        <f>Mult_op!K23*LCA_op_data!L24</f>
        <v>6.2629449015978029E-14</v>
      </c>
      <c r="M24">
        <f>Mult_op!L23*LCA_op_data!M24</f>
        <v>4.5838838969881384E-8</v>
      </c>
      <c r="N24">
        <f>Mult_op!M23*LCA_op_data!N24</f>
        <v>9.7787955063052417E-6</v>
      </c>
      <c r="O24">
        <f>Mult_op!N23*LCA_op_data!O24</f>
        <v>4.9954678444701628E-11</v>
      </c>
      <c r="P24">
        <f>Mult_op!O23*LCA_op_data!P24</f>
        <v>1.8084109461719294E-13</v>
      </c>
      <c r="Q24">
        <f>Mult_op!P23*LCA_op_data!Q24</f>
        <v>2.6329746224161042E-9</v>
      </c>
      <c r="R24">
        <f>Mult_op!Q23*LCA_op_data!R24</f>
        <v>4.7010732145540296E-7</v>
      </c>
    </row>
    <row r="25" spans="4:18" x14ac:dyDescent="0.3">
      <c r="D25" t="s">
        <v>55</v>
      </c>
      <c r="E25">
        <f>Mult_op!D24*LCA_op_data!E25</f>
        <v>4.1195419992230353E-9</v>
      </c>
      <c r="F25">
        <f>Mult_op!E24*LCA_op_data!F25</f>
        <v>6.9999999999999999E-6</v>
      </c>
      <c r="G25">
        <f>Mult_op!F24*LCA_op_data!G25</f>
        <v>8.9035974214000355E-6</v>
      </c>
      <c r="H25">
        <f>Mult_op!G24*LCA_op_data!H25</f>
        <v>3.5573669496870745E-11</v>
      </c>
      <c r="I25">
        <f>Mult_op!H24*LCA_op_data!I25</f>
        <v>6.7618850541903024E-10</v>
      </c>
      <c r="J25">
        <f>Mult_op!I24*LCA_op_data!J25</f>
        <v>1.5900664405181443E-8</v>
      </c>
      <c r="K25">
        <f>Mult_op!J24*LCA_op_data!K25</f>
        <v>4.5521457012859648E-16</v>
      </c>
      <c r="L25">
        <f>Mult_op!K24*LCA_op_data!L25</f>
        <v>3.177137567503186E-14</v>
      </c>
      <c r="M25">
        <f>Mult_op!L24*LCA_op_data!M25</f>
        <v>1.5594205460056505E-8</v>
      </c>
      <c r="N25">
        <f>Mult_op!M24*LCA_op_data!N25</f>
        <v>3.3264921438861636E-6</v>
      </c>
      <c r="O25">
        <f>Mult_op!N24*LCA_op_data!O25</f>
        <v>1.6994134893896202E-11</v>
      </c>
      <c r="P25">
        <f>Mult_op!O24*LCA_op_data!P25</f>
        <v>9.3530905778308951E-14</v>
      </c>
      <c r="Q25">
        <f>Mult_op!P24*LCA_op_data!Q25</f>
        <v>3.0791390549728377E-9</v>
      </c>
      <c r="R25">
        <f>Mult_op!Q24*LCA_op_data!R25</f>
        <v>1.5994320638256587E-7</v>
      </c>
    </row>
    <row r="26" spans="4:18" x14ac:dyDescent="0.3">
      <c r="D26" t="s">
        <v>56</v>
      </c>
      <c r="E26">
        <f>Mult_op!D25*LCA_op_data!E26</f>
        <v>2.6094696035798255E-9</v>
      </c>
      <c r="F26">
        <f>Mult_op!E25*LCA_op_data!F26</f>
        <v>3.9999999999999998E-6</v>
      </c>
      <c r="G26">
        <f>Mult_op!F25*LCA_op_data!G26</f>
        <v>7.4354168198115E-6</v>
      </c>
      <c r="H26">
        <f>Mult_op!G25*LCA_op_data!H26</f>
        <v>2.974701441902475E-11</v>
      </c>
      <c r="I26">
        <f>Mult_op!H25*LCA_op_data!I26</f>
        <v>4.3829722497768269E-10</v>
      </c>
      <c r="J26">
        <f>Mult_op!I25*LCA_op_data!J26</f>
        <v>9.3712417285997624E-9</v>
      </c>
      <c r="K26">
        <f>Mult_op!J25*LCA_op_data!K26</f>
        <v>3.5101068501359511E-16</v>
      </c>
      <c r="L26">
        <f>Mult_op!K25*LCA_op_data!L26</f>
        <v>2.3973571846577316E-14</v>
      </c>
      <c r="M26">
        <f>Mult_op!L25*LCA_op_data!M26</f>
        <v>1.3040011368923885E-8</v>
      </c>
      <c r="N26">
        <f>Mult_op!M25*LCA_op_data!N26</f>
        <v>2.7816419044894632E-6</v>
      </c>
      <c r="O26">
        <f>Mult_op!N25*LCA_op_data!O26</f>
        <v>1.4210644639065156E-11</v>
      </c>
      <c r="P26">
        <f>Mult_op!O25*LCA_op_data!P26</f>
        <v>7.1055544439368599E-14</v>
      </c>
      <c r="Q26">
        <f>Mult_op!P25*LCA_op_data!Q26</f>
        <v>1.9667250093335226E-9</v>
      </c>
      <c r="R26">
        <f>Mult_op!Q25*LCA_op_data!R26</f>
        <v>1.3374591189997317E-7</v>
      </c>
    </row>
    <row r="27" spans="4:18" x14ac:dyDescent="0.3">
      <c r="D27" t="s">
        <v>57</v>
      </c>
      <c r="E27">
        <f>Mult_op!D26*LCA_op_data!E27</f>
        <v>2.3963467242800924E-9</v>
      </c>
      <c r="F27">
        <f>Mult_op!E26*LCA_op_data!F27</f>
        <v>3.9999999999999998E-6</v>
      </c>
      <c r="G27">
        <f>Mult_op!F26*LCA_op_data!G27</f>
        <v>5.4767326557155836E-6</v>
      </c>
      <c r="H27">
        <f>Mult_op!G26*LCA_op_data!H27</f>
        <v>2.1888403068170078E-11</v>
      </c>
      <c r="I27">
        <f>Mult_op!H26*LCA_op_data!I27</f>
        <v>3.9499295313864461E-10</v>
      </c>
      <c r="J27">
        <f>Mult_op!I26*LCA_op_data!J27</f>
        <v>9.1333377853135504E-9</v>
      </c>
      <c r="K27">
        <f>Mult_op!J26*LCA_op_data!K27</f>
        <v>2.751811243726534E-16</v>
      </c>
      <c r="L27">
        <f>Mult_op!K26*LCA_op_data!L27</f>
        <v>1.9119092221364705E-14</v>
      </c>
      <c r="M27">
        <f>Mult_op!L26*LCA_op_data!M27</f>
        <v>9.5950814033284031E-9</v>
      </c>
      <c r="N27">
        <f>Mult_op!M26*LCA_op_data!N27</f>
        <v>2.0467835305797303E-6</v>
      </c>
      <c r="O27">
        <f>Mult_op!N26*LCA_op_data!O27</f>
        <v>1.0456455002067602E-11</v>
      </c>
      <c r="P27">
        <f>Mult_op!O26*LCA_op_data!P27</f>
        <v>5.6363777043693946E-14</v>
      </c>
      <c r="Q27">
        <f>Mult_op!P26*LCA_op_data!Q27</f>
        <v>1.7938401435204289E-9</v>
      </c>
      <c r="R27">
        <f>Mult_op!Q26*LCA_op_data!R27</f>
        <v>9.841271420214529E-8</v>
      </c>
    </row>
    <row r="28" spans="4:18" x14ac:dyDescent="0.3">
      <c r="D28" t="s">
        <v>58</v>
      </c>
      <c r="E28">
        <f>Mult_op!D27*LCA_op_data!E28</f>
        <v>3.3059030712958716E-9</v>
      </c>
      <c r="F28">
        <f>Mult_op!E27*LCA_op_data!F28</f>
        <v>3.9999999999999998E-6</v>
      </c>
      <c r="G28">
        <f>Mult_op!F27*LCA_op_data!G28</f>
        <v>7.3209515760641064E-6</v>
      </c>
      <c r="H28">
        <f>Mult_op!G27*LCA_op_data!H28</f>
        <v>2.9247128809805379E-11</v>
      </c>
      <c r="I28">
        <f>Mult_op!H27*LCA_op_data!I28</f>
        <v>5.454769798742046E-10</v>
      </c>
      <c r="J28">
        <f>Mult_op!I27*LCA_op_data!J28</f>
        <v>1.2888062130073002E-8</v>
      </c>
      <c r="K28">
        <f>Mult_op!J27*LCA_op_data!K28</f>
        <v>2.8828939163009868E-16</v>
      </c>
      <c r="L28">
        <f>Mult_op!K27*LCA_op_data!L28</f>
        <v>2.1781485362725913E-14</v>
      </c>
      <c r="M28">
        <f>Mult_op!L27*LCA_op_data!M28</f>
        <v>1.2820805106891523E-8</v>
      </c>
      <c r="N28">
        <f>Mult_op!M27*LCA_op_data!N28</f>
        <v>2.7348309371072906E-6</v>
      </c>
      <c r="O28">
        <f>Mult_op!N27*LCA_op_data!O28</f>
        <v>1.3971698273138983E-11</v>
      </c>
      <c r="P28">
        <f>Mult_op!O27*LCA_op_data!P28</f>
        <v>7.5808151335404326E-14</v>
      </c>
      <c r="Q28">
        <f>Mult_op!P27*LCA_op_data!Q28</f>
        <v>2.0619306223719818E-9</v>
      </c>
      <c r="R28">
        <f>Mult_op!Q27*LCA_op_data!R28</f>
        <v>1.3150095800779454E-7</v>
      </c>
    </row>
    <row r="29" spans="4:18" x14ac:dyDescent="0.3">
      <c r="D29" t="s">
        <v>59</v>
      </c>
      <c r="E29">
        <f>Mult_op!D28*LCA_op_data!E29</f>
        <v>3.062146466435668E-7</v>
      </c>
      <c r="F29">
        <f>Mult_op!E28*LCA_op_data!F29</f>
        <v>3.1500000000000001E-4</v>
      </c>
      <c r="G29">
        <f>Mult_op!F28*LCA_op_data!G29</f>
        <v>1.5017769255421176E-3</v>
      </c>
      <c r="H29">
        <f>Mult_op!G28*LCA_op_data!H29</f>
        <v>6.0670966665901635E-9</v>
      </c>
      <c r="I29">
        <f>Mult_op!H28*LCA_op_data!I29</f>
        <v>5.5010250006727554E-8</v>
      </c>
      <c r="J29">
        <f>Mult_op!I28*LCA_op_data!J29</f>
        <v>8.50145141787978E-7</v>
      </c>
      <c r="K29">
        <f>Mult_op!J28*LCA_op_data!K29</f>
        <v>6.3305594496337431E-14</v>
      </c>
      <c r="L29">
        <f>Mult_op!K28*LCA_op_data!L29</f>
        <v>4.1132384636252531E-12</v>
      </c>
      <c r="M29">
        <f>Mult_op!L28*LCA_op_data!M29</f>
        <v>2.6595835704886247E-6</v>
      </c>
      <c r="N29">
        <f>Mult_op!M28*LCA_op_data!N29</f>
        <v>5.6732373682442255E-4</v>
      </c>
      <c r="O29">
        <f>Mult_op!N28*LCA_op_data!O29</f>
        <v>2.8983314208964305E-9</v>
      </c>
      <c r="P29">
        <f>Mult_op!O28*LCA_op_data!P29</f>
        <v>1.2073725910418129E-11</v>
      </c>
      <c r="Q29">
        <f>Mult_op!P28*LCA_op_data!Q29</f>
        <v>2.363532509863438E-7</v>
      </c>
      <c r="R29">
        <f>Mult_op!Q28*LCA_op_data!R29</f>
        <v>2.7278742021517512E-5</v>
      </c>
    </row>
    <row r="30" spans="4:18" x14ac:dyDescent="0.3">
      <c r="D30" t="s">
        <v>60</v>
      </c>
      <c r="E30">
        <f>Mult_op!D29*LCA_op_data!E30</f>
        <v>4.2382516500632145E-7</v>
      </c>
      <c r="F30">
        <f>Mult_op!E29*LCA_op_data!F30</f>
        <v>1.2949999999999999E-3</v>
      </c>
      <c r="G30">
        <f>Mult_op!F29*LCA_op_data!G30</f>
        <v>1.929321684912106E-5</v>
      </c>
      <c r="H30">
        <f>Mult_op!G29*LCA_op_data!H30</f>
        <v>1.7531758460636554E-9</v>
      </c>
      <c r="I30">
        <f>Mult_op!H29*LCA_op_data!I30</f>
        <v>2.2230017983779847E-7</v>
      </c>
      <c r="J30">
        <f>Mult_op!I29*LCA_op_data!J30</f>
        <v>2.3582361383858042E-6</v>
      </c>
      <c r="K30">
        <f>Mult_op!J29*LCA_op_data!K30</f>
        <v>2.0512488189875118E-14</v>
      </c>
      <c r="L30">
        <f>Mult_op!K29*LCA_op_data!L30</f>
        <v>2.3682521180788628E-13</v>
      </c>
      <c r="M30">
        <f>Mult_op!L29*LCA_op_data!M30</f>
        <v>3.7278265101710035E-8</v>
      </c>
      <c r="N30">
        <f>Mult_op!M29*LCA_op_data!N30</f>
        <v>1.4359503409245397E-5</v>
      </c>
      <c r="O30">
        <f>Mult_op!N29*LCA_op_data!O30</f>
        <v>1.035289508199957E-11</v>
      </c>
      <c r="P30">
        <f>Mult_op!O29*LCA_op_data!P30</f>
        <v>3.4267125712451298E-12</v>
      </c>
      <c r="Q30">
        <f>Mult_op!P29*LCA_op_data!Q30</f>
        <v>6.0794490900508325E-7</v>
      </c>
      <c r="R30">
        <f>Mult_op!Q29*LCA_op_data!R30</f>
        <v>3.2712213491987922E-6</v>
      </c>
    </row>
    <row r="31" spans="4:18" x14ac:dyDescent="0.3">
      <c r="D31" t="s">
        <v>61</v>
      </c>
      <c r="E31">
        <f>Mult_op!D30*LCA_op_data!E31</f>
        <v>2.6173718253161185E-6</v>
      </c>
      <c r="F31">
        <f>Mult_op!E30*LCA_op_data!F31</f>
        <v>1.5300000000000001E-4</v>
      </c>
      <c r="G31">
        <f>Mult_op!F30*LCA_op_data!G31</f>
        <v>3.6530000047102365E-4</v>
      </c>
      <c r="H31">
        <f>Mult_op!G30*LCA_op_data!H31</f>
        <v>2.9169888382154356E-8</v>
      </c>
      <c r="I31">
        <f>Mult_op!H30*LCA_op_data!I31</f>
        <v>6.4130392805440986E-7</v>
      </c>
      <c r="J31">
        <f>Mult_op!I30*LCA_op_data!J31</f>
        <v>1.2785940267563986E-5</v>
      </c>
      <c r="K31">
        <f>Mult_op!J30*LCA_op_data!K31</f>
        <v>4.7253337268556669E-14</v>
      </c>
      <c r="L31">
        <f>Mult_op!K30*LCA_op_data!L31</f>
        <v>1.6039605357624852E-12</v>
      </c>
      <c r="M31">
        <f>Mult_op!L30*LCA_op_data!M31</f>
        <v>6.054283341659826E-7</v>
      </c>
      <c r="N31">
        <f>Mult_op!M30*LCA_op_data!N31</f>
        <v>2.3630303037310352E-4</v>
      </c>
      <c r="O31">
        <f>Mult_op!N30*LCA_op_data!O31</f>
        <v>1.4984180594567612E-10</v>
      </c>
      <c r="P31">
        <f>Mult_op!O30*LCA_op_data!P31</f>
        <v>1.2726311364622569E-11</v>
      </c>
      <c r="Q31">
        <f>Mult_op!P30*LCA_op_data!Q31</f>
        <v>1.2206291108476644E-6</v>
      </c>
      <c r="R31">
        <f>Mult_op!Q30*LCA_op_data!R31</f>
        <v>5.3982009251373945E-5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1.0768250181511036E-7</v>
      </c>
      <c r="F35">
        <f>Mult_op!E34*LCA_op_data!F35</f>
        <v>4.8799999999999994E-4</v>
      </c>
      <c r="G35">
        <f>Mult_op!F34*LCA_op_data!G35</f>
        <v>6.3332779923343078E-4</v>
      </c>
      <c r="H35">
        <f>Mult_op!G34*LCA_op_data!H35</f>
        <v>1.0489675659688336E-9</v>
      </c>
      <c r="I35">
        <f>Mult_op!H34*LCA_op_data!I35</f>
        <v>1.587831167526785E-7</v>
      </c>
      <c r="J35">
        <f>Mult_op!I34*LCA_op_data!J35</f>
        <v>4.8642405957108046E-7</v>
      </c>
      <c r="K35">
        <f>Mult_op!J34*LCA_op_data!K35</f>
        <v>1.6825783123177599E-14</v>
      </c>
      <c r="L35">
        <f>Mult_op!K34*LCA_op_data!L35</f>
        <v>2.028571081221038E-13</v>
      </c>
      <c r="M35">
        <f>Mult_op!L34*LCA_op_data!M35</f>
        <v>2.4087870344112704E-6</v>
      </c>
      <c r="N35">
        <f>Mult_op!M34*LCA_op_data!N35</f>
        <v>1.3759727016431037E-4</v>
      </c>
      <c r="O35">
        <f>Mult_op!N34*LCA_op_data!O35</f>
        <v>1.8274106924114429E-10</v>
      </c>
      <c r="P35">
        <f>Mult_op!O34*LCA_op_data!P35</f>
        <v>5.6836327108761249E-13</v>
      </c>
      <c r="Q35">
        <f>Mult_op!P34*LCA_op_data!Q35</f>
        <v>1.2054747300919639E-7</v>
      </c>
      <c r="R35">
        <f>Mult_op!Q34*LCA_op_data!R35</f>
        <v>3.6880706061940279E-6</v>
      </c>
    </row>
    <row r="36" spans="4:18" x14ac:dyDescent="0.3">
      <c r="D36" t="s">
        <v>66</v>
      </c>
      <c r="E36">
        <f>Mult_op!D35*LCA_op_data!E36</f>
        <v>1.6674559581032203E-7</v>
      </c>
      <c r="F36">
        <f>Mult_op!E35*LCA_op_data!F36</f>
        <v>3.9999999999999998E-6</v>
      </c>
      <c r="G36">
        <f>Mult_op!F35*LCA_op_data!G36</f>
        <v>1.040847737487737E-3</v>
      </c>
      <c r="H36">
        <f>Mult_op!G35*LCA_op_data!H36</f>
        <v>1.7241218832945819E-9</v>
      </c>
      <c r="I36">
        <f>Mult_op!H35*LCA_op_data!I36</f>
        <v>2.6098180265293871E-7</v>
      </c>
      <c r="J36">
        <f>Mult_op!I35*LCA_op_data!J36</f>
        <v>7.9950457275854881E-7</v>
      </c>
      <c r="K36">
        <f>Mult_op!J35*LCA_op_data!K36</f>
        <v>2.7655479375518726E-14</v>
      </c>
      <c r="L36">
        <f>Mult_op!K35*LCA_op_data!L36</f>
        <v>3.0614349280479529E-13</v>
      </c>
      <c r="M36">
        <f>Mult_op!L35*LCA_op_data!M36</f>
        <v>3.9591714491085839E-6</v>
      </c>
      <c r="N36">
        <f>Mult_op!M35*LCA_op_data!N36</f>
        <v>2.2615996172653139E-4</v>
      </c>
      <c r="O36">
        <f>Mult_op!N35*LCA_op_data!O36</f>
        <v>3.003599793519912E-10</v>
      </c>
      <c r="P36">
        <f>Mult_op!O35*LCA_op_data!P36</f>
        <v>8.7161588763549195E-13</v>
      </c>
      <c r="Q36">
        <f>Mult_op!P35*LCA_op_data!Q36</f>
        <v>1.8587137443025302E-7</v>
      </c>
      <c r="R36">
        <f>Mult_op!Q35*LCA_op_data!R36</f>
        <v>6.0618492368748457E-6</v>
      </c>
    </row>
    <row r="37" spans="4:18" x14ac:dyDescent="0.3">
      <c r="D37" t="s">
        <v>67</v>
      </c>
      <c r="E37">
        <f>Mult_op!D36*LCA_op_data!E37</f>
        <v>3.9498640301486137E-8</v>
      </c>
      <c r="F37">
        <f>Mult_op!E36*LCA_op_data!F37</f>
        <v>1.25E-4</v>
      </c>
      <c r="G37">
        <f>Mult_op!F36*LCA_op_data!G37</f>
        <v>1.095850144731959E-7</v>
      </c>
      <c r="H37">
        <f>Mult_op!G36*LCA_op_data!H37</f>
        <v>0</v>
      </c>
      <c r="I37">
        <f>Mult_op!H36*LCA_op_data!I37</f>
        <v>1.9920201232632348E-8</v>
      </c>
      <c r="J37">
        <f>Mult_op!I36*LCA_op_data!J37</f>
        <v>2.1814925995488702E-7</v>
      </c>
      <c r="K37">
        <f>Mult_op!J36*LCA_op_data!K37</f>
        <v>6.1798463381672271E-15</v>
      </c>
      <c r="L37">
        <f>Mult_op!K36*LCA_op_data!L37</f>
        <v>4.3137929477696791E-14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1.4483102064800066E-13</v>
      </c>
      <c r="Q37">
        <f>Mult_op!P36*LCA_op_data!Q37</f>
        <v>5.6688402268789455E-8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9.9872268427938676E-8</v>
      </c>
      <c r="F38">
        <f>Mult_op!E37*LCA_op_data!F38</f>
        <v>7.5000000000000007E-5</v>
      </c>
      <c r="G38">
        <f>Mult_op!F37*LCA_op_data!G38</f>
        <v>2.6252690670083986E-5</v>
      </c>
      <c r="H38">
        <f>Mult_op!G37*LCA_op_data!H38</f>
        <v>0</v>
      </c>
      <c r="I38">
        <f>Mult_op!H37*LCA_op_data!I38</f>
        <v>1.9672370667758025E-8</v>
      </c>
      <c r="J38">
        <f>Mult_op!I37*LCA_op_data!J38</f>
        <v>2.1732463435450464E-7</v>
      </c>
      <c r="K38">
        <f>Mult_op!J37*LCA_op_data!K38</f>
        <v>2.3623170588958517E-14</v>
      </c>
      <c r="L38">
        <f>Mult_op!K37*LCA_op_data!L38</f>
        <v>1.085070742288025E-13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4.8582049333967775E-13</v>
      </c>
      <c r="Q38">
        <f>Mult_op!P37*LCA_op_data!Q38</f>
        <v>5.5742907405819122E-8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2.3742068392472075E-7</v>
      </c>
      <c r="F39">
        <f>Mult_op!E38*LCA_op_data!F39</f>
        <v>2.52E-4</v>
      </c>
      <c r="G39">
        <f>Mult_op!F38*LCA_op_data!G39</f>
        <v>3.4520330615128727E-3</v>
      </c>
      <c r="H39">
        <f>Mult_op!G38*LCA_op_data!H39</f>
        <v>3.6114963106837681E-10</v>
      </c>
      <c r="I39">
        <f>Mult_op!H38*LCA_op_data!I39</f>
        <v>1.1428126482383653E-7</v>
      </c>
      <c r="J39">
        <f>Mult_op!I38*LCA_op_data!J39</f>
        <v>1.3040744058903902E-6</v>
      </c>
      <c r="K39">
        <f>Mult_op!J38*LCA_op_data!K39</f>
        <v>2.8010609546283277E-14</v>
      </c>
      <c r="L39">
        <f>Mult_op!K38*LCA_op_data!L39</f>
        <v>1.6087509940871556E-12</v>
      </c>
      <c r="M39">
        <f>Mult_op!L38*LCA_op_data!M39</f>
        <v>9.2544126510765054E-10</v>
      </c>
      <c r="N39">
        <f>Mult_op!M38*LCA_op_data!N39</f>
        <v>4.8291933559079173E-7</v>
      </c>
      <c r="O39">
        <f>Mult_op!N38*LCA_op_data!O39</f>
        <v>3.7165002520009122E-13</v>
      </c>
      <c r="P39">
        <f>Mult_op!O38*LCA_op_data!P39</f>
        <v>5.88262750398027E-12</v>
      </c>
      <c r="Q39">
        <f>Mult_op!P38*LCA_op_data!Q39</f>
        <v>3.0968771654352668E-7</v>
      </c>
      <c r="R39">
        <f>Mult_op!Q38*LCA_op_data!R39</f>
        <v>8.3894913585765585E-6</v>
      </c>
    </row>
    <row r="40" spans="4:18" x14ac:dyDescent="0.3">
      <c r="D40" t="s">
        <v>70</v>
      </c>
      <c r="E40">
        <f>Mult_op!D39*LCA_op_data!E40</f>
        <v>3.7690775626681026E-7</v>
      </c>
      <c r="F40">
        <f>Mult_op!E39*LCA_op_data!F40</f>
        <v>4.2999999999999994E-4</v>
      </c>
      <c r="G40">
        <f>Mult_op!F39*LCA_op_data!G40</f>
        <v>1.931145331742224E-5</v>
      </c>
      <c r="H40">
        <f>Mult_op!G39*LCA_op_data!H40</f>
        <v>9.3576529257039029E-11</v>
      </c>
      <c r="I40">
        <f>Mult_op!H39*LCA_op_data!I40</f>
        <v>1.9541124813661286E-7</v>
      </c>
      <c r="J40">
        <f>Mult_op!I39*LCA_op_data!J40</f>
        <v>2.1321143164179042E-6</v>
      </c>
      <c r="K40">
        <f>Mult_op!J39*LCA_op_data!K40</f>
        <v>5.2241692554499785E-16</v>
      </c>
      <c r="L40">
        <f>Mult_op!K39*LCA_op_data!L40</f>
        <v>1.2554423521124291E-12</v>
      </c>
      <c r="M40">
        <f>Mult_op!L39*LCA_op_data!M40</f>
        <v>4.311273778655084E-8</v>
      </c>
      <c r="N40">
        <f>Mult_op!M39*LCA_op_data!N40</f>
        <v>2.7320074129501033E-5</v>
      </c>
      <c r="O40">
        <f>Mult_op!N39*LCA_op_data!O40</f>
        <v>1.1541929613301087E-11</v>
      </c>
      <c r="P40">
        <f>Mult_op!O39*LCA_op_data!P40</f>
        <v>1.1134231334420231E-12</v>
      </c>
      <c r="Q40">
        <f>Mult_op!P39*LCA_op_data!Q40</f>
        <v>6.3319198507677451E-7</v>
      </c>
      <c r="R40">
        <f>Mult_op!Q39*LCA_op_data!R40</f>
        <v>8.4601270823592903E-7</v>
      </c>
    </row>
    <row r="41" spans="4:18" x14ac:dyDescent="0.3">
      <c r="D41" t="s">
        <v>71</v>
      </c>
      <c r="E41">
        <f>Mult_op!D40*LCA_op_data!E41</f>
        <v>8.9997151255727744E-7</v>
      </c>
      <c r="F41">
        <f>Mult_op!E40*LCA_op_data!F41</f>
        <v>9.3999999999999994E-5</v>
      </c>
      <c r="G41">
        <f>Mult_op!F40*LCA_op_data!G41</f>
        <v>1.8019456799345269E-5</v>
      </c>
      <c r="H41">
        <f>Mult_op!G40*LCA_op_data!H41</f>
        <v>4.8154543516194405E-11</v>
      </c>
      <c r="I41">
        <f>Mult_op!H40*LCA_op_data!I41</f>
        <v>1.0623314344292132E-7</v>
      </c>
      <c r="J41">
        <f>Mult_op!I40*LCA_op_data!J41</f>
        <v>1.0578847071975117E-6</v>
      </c>
      <c r="K41">
        <f>Mult_op!J40*LCA_op_data!K41</f>
        <v>2.721753805332383E-14</v>
      </c>
      <c r="L41">
        <f>Mult_op!K40*LCA_op_data!L41</f>
        <v>7.4535565513377778E-14</v>
      </c>
      <c r="M41">
        <f>Mult_op!L40*LCA_op_data!M41</f>
        <v>1.3459874965330008E-8</v>
      </c>
      <c r="N41">
        <f>Mult_op!M40*LCA_op_data!N41</f>
        <v>8.4992568874444933E-7</v>
      </c>
      <c r="O41">
        <f>Mult_op!N40*LCA_op_data!O41</f>
        <v>1.7718841666554707E-12</v>
      </c>
      <c r="P41">
        <f>Mult_op!O40*LCA_op_data!P41</f>
        <v>6.0136814567079658E-12</v>
      </c>
      <c r="Q41">
        <f>Mult_op!P40*LCA_op_data!Q41</f>
        <v>2.950814832178457E-7</v>
      </c>
      <c r="R41">
        <f>Mult_op!Q40*LCA_op_data!R41</f>
        <v>7.1008359424704338E-7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4.0376174020294538E-2</v>
      </c>
      <c r="F43">
        <f>Mult_op!E42*LCA_op_data!F43</f>
        <v>1294.7728239999999</v>
      </c>
      <c r="G43">
        <f>Mult_op!F42*LCA_op_data!G43</f>
        <v>218.43594035172706</v>
      </c>
      <c r="H43">
        <f>Mult_op!G42*LCA_op_data!H43</f>
        <v>7.1778364344491892E-4</v>
      </c>
      <c r="I43">
        <f>Mult_op!H42*LCA_op_data!I43</f>
        <v>4.854352381226691E-3</v>
      </c>
      <c r="J43">
        <f>Mult_op!I42*LCA_op_data!J43</f>
        <v>5.1846148458305888E-2</v>
      </c>
      <c r="K43">
        <f>Mult_op!J42*LCA_op_data!K43</f>
        <v>2.8865726148474007E-8</v>
      </c>
      <c r="L43">
        <f>Mult_op!K42*LCA_op_data!L43</f>
        <v>2.831860480431919E-7</v>
      </c>
      <c r="M43">
        <f>Mult_op!L42*LCA_op_data!M43</f>
        <v>0.2700031681875576</v>
      </c>
      <c r="N43">
        <f>Mult_op!M42*LCA_op_data!N43</f>
        <v>27.184416959177508</v>
      </c>
      <c r="O43">
        <f>Mult_op!N42*LCA_op_data!O43</f>
        <v>2.5745566751648005E-4</v>
      </c>
      <c r="P43">
        <f>Mult_op!O42*LCA_op_data!P43</f>
        <v>5.6838868660930528E-7</v>
      </c>
      <c r="Q43">
        <f>Mult_op!P42*LCA_op_data!Q43</f>
        <v>2.9111954508791019E-2</v>
      </c>
      <c r="R43">
        <f>Mult_op!Q42*LCA_op_data!R43</f>
        <v>4.7769508781126184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4.0646468858653465E-7</v>
      </c>
      <c r="F45">
        <f>Mult_op!E44*LCA_op_data!F45</f>
        <v>2.8630000000000001E-3</v>
      </c>
      <c r="G45">
        <f>Mult_op!F44*LCA_op_data!G45</f>
        <v>2.4972964821903744E-6</v>
      </c>
      <c r="H45">
        <f>Mult_op!G44*LCA_op_data!H45</f>
        <v>0</v>
      </c>
      <c r="I45">
        <f>Mult_op!H44*LCA_op_data!I45</f>
        <v>1.9767548688358132E-7</v>
      </c>
      <c r="J45">
        <f>Mult_op!I44*LCA_op_data!J45</f>
        <v>2.1478805505833738E-6</v>
      </c>
      <c r="K45">
        <f>Mult_op!J44*LCA_op_data!K45</f>
        <v>1.4136076010935736E-13</v>
      </c>
      <c r="L45">
        <f>Mult_op!K44*LCA_op_data!L45</f>
        <v>5.4027301867148691E-13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2.2250815692490282E-12</v>
      </c>
      <c r="Q45">
        <f>Mult_op!P44*LCA_op_data!Q45</f>
        <v>6.1051734479015865E-7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2.3383195058479791E-8</v>
      </c>
      <c r="F47">
        <f>Mult_op!E46*LCA_op_data!F47</f>
        <v>7.3999999999999996E-5</v>
      </c>
      <c r="G47">
        <f>Mult_op!F46*LCA_op_data!G47</f>
        <v>6.4874328568131972E-8</v>
      </c>
      <c r="H47">
        <f>Mult_op!G46*LCA_op_data!H47</f>
        <v>0</v>
      </c>
      <c r="I47">
        <f>Mult_op!H46*LCA_op_data!I47</f>
        <v>1.1792759129718347E-8</v>
      </c>
      <c r="J47">
        <f>Mult_op!I46*LCA_op_data!J47</f>
        <v>1.2914436189329312E-7</v>
      </c>
      <c r="K47">
        <f>Mult_op!J46*LCA_op_data!K47</f>
        <v>3.6584690321949982E-15</v>
      </c>
      <c r="L47">
        <f>Mult_op!K46*LCA_op_data!L47</f>
        <v>2.5537654250796493E-14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8.5739964223616359E-14</v>
      </c>
      <c r="Q47">
        <f>Mult_op!P46*LCA_op_data!Q47</f>
        <v>3.355953414312335E-8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6.6581512285292446E-8</v>
      </c>
      <c r="F48">
        <f>Mult_op!E47*LCA_op_data!F48</f>
        <v>5.0000000000000002E-5</v>
      </c>
      <c r="G48">
        <f>Mult_op!F47*LCA_op_data!G48</f>
        <v>1.7501793780055999E-5</v>
      </c>
      <c r="H48">
        <f>Mult_op!G47*LCA_op_data!H48</f>
        <v>0</v>
      </c>
      <c r="I48">
        <f>Mult_op!H47*LCA_op_data!I48</f>
        <v>1.3114913778505352E-8</v>
      </c>
      <c r="J48">
        <f>Mult_op!I47*LCA_op_data!J48</f>
        <v>1.4488308956966975E-7</v>
      </c>
      <c r="K48">
        <f>Mult_op!J47*LCA_op_data!K48</f>
        <v>1.5748780392639007E-14</v>
      </c>
      <c r="L48">
        <f>Mult_op!K47*LCA_op_data!L48</f>
        <v>7.2338049485868332E-14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3.2388032889311845E-13</v>
      </c>
      <c r="Q48">
        <f>Mult_op!P47*LCA_op_data!Q48</f>
        <v>3.7161938270546101E-8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1.7147049394563171E-7</v>
      </c>
      <c r="F49">
        <f>Mult_op!E48*LCA_op_data!F49</f>
        <v>1.8200000000000001E-4</v>
      </c>
      <c r="G49">
        <f>Mult_op!F48*LCA_op_data!G49</f>
        <v>2.4931349888704089E-3</v>
      </c>
      <c r="H49">
        <f>Mult_op!G48*LCA_op_data!H49</f>
        <v>2.608302891049391E-10</v>
      </c>
      <c r="I49">
        <f>Mult_op!H48*LCA_op_data!I49</f>
        <v>8.2536469039437496E-8</v>
      </c>
      <c r="J49">
        <f>Mult_op!I48*LCA_op_data!J49</f>
        <v>9.4183151536528179E-7</v>
      </c>
      <c r="K49">
        <f>Mult_op!J48*LCA_op_data!K49</f>
        <v>2.0229884672315707E-14</v>
      </c>
      <c r="L49">
        <f>Mult_op!K48*LCA_op_data!L49</f>
        <v>1.1618757179518354E-12</v>
      </c>
      <c r="M49">
        <f>Mult_op!L48*LCA_op_data!M49</f>
        <v>6.6837424702219234E-10</v>
      </c>
      <c r="N49">
        <f>Mult_op!M48*LCA_op_data!N49</f>
        <v>3.4877507570446021E-7</v>
      </c>
      <c r="O49">
        <f>Mult_op!N48*LCA_op_data!O49</f>
        <v>2.6841390708895491E-13</v>
      </c>
      <c r="P49">
        <f>Mult_op!O48*LCA_op_data!P49</f>
        <v>4.2485643084301941E-12</v>
      </c>
      <c r="Q49">
        <f>Mult_op!P48*LCA_op_data!Q49</f>
        <v>2.2366335083699154E-7</v>
      </c>
      <c r="R49">
        <f>Mult_op!Q48*LCA_op_data!R49</f>
        <v>6.0590770923052957E-6</v>
      </c>
    </row>
    <row r="50" spans="4:18" x14ac:dyDescent="0.3">
      <c r="D50" t="s">
        <v>80</v>
      </c>
      <c r="E50">
        <f>Mult_op!D49*LCA_op_data!E50</f>
        <v>1.1577417093788126E-7</v>
      </c>
      <c r="F50">
        <f>Mult_op!E49*LCA_op_data!F50</f>
        <v>1.9599999999999999E-4</v>
      </c>
      <c r="G50">
        <f>Mult_op!F49*LCA_op_data!G50</f>
        <v>4.0896670808802582E-3</v>
      </c>
      <c r="H50">
        <f>Mult_op!G49*LCA_op_data!H50</f>
        <v>1.4772168678049064E-9</v>
      </c>
      <c r="I50">
        <f>Mult_op!H49*LCA_op_data!I50</f>
        <v>6.6052976614932322E-8</v>
      </c>
      <c r="J50">
        <f>Mult_op!I49*LCA_op_data!J50</f>
        <v>5.5884386987152633E-7</v>
      </c>
      <c r="K50">
        <f>Mult_op!J49*LCA_op_data!K50</f>
        <v>1.4956842181495744E-14</v>
      </c>
      <c r="L50">
        <f>Mult_op!K49*LCA_op_data!L50</f>
        <v>1.2038680877619252E-12</v>
      </c>
      <c r="M50">
        <f>Mult_op!L49*LCA_op_data!M50</f>
        <v>1.7575562689680756E-7</v>
      </c>
      <c r="N50">
        <f>Mult_op!M49*LCA_op_data!N50</f>
        <v>2.0634495328103786E-4</v>
      </c>
      <c r="O50">
        <f>Mult_op!N49*LCA_op_data!O50</f>
        <v>1.5873866029146331E-10</v>
      </c>
      <c r="P50">
        <f>Mult_op!O49*LCA_op_data!P50</f>
        <v>1.0413481139853281E-12</v>
      </c>
      <c r="Q50">
        <f>Mult_op!P49*LCA_op_data!Q50</f>
        <v>1.2805059399687786E-7</v>
      </c>
      <c r="R50">
        <f>Mult_op!Q49*LCA_op_data!R50</f>
        <v>1.1468356970458455E-5</v>
      </c>
    </row>
    <row r="51" spans="4:18" x14ac:dyDescent="0.3">
      <c r="D51" t="s">
        <v>81</v>
      </c>
      <c r="E51">
        <f>Mult_op!D50*LCA_op_data!E51</f>
        <v>0.85580648579093077</v>
      </c>
      <c r="F51">
        <f>Mult_op!E50*LCA_op_data!F51</f>
        <v>976.35769700000003</v>
      </c>
      <c r="G51">
        <f>Mult_op!F50*LCA_op_data!G51</f>
        <v>43.848572294700915</v>
      </c>
      <c r="H51">
        <f>Mult_op!G50*LCA_op_data!H51</f>
        <v>2.124748013922227E-4</v>
      </c>
      <c r="I51">
        <f>Mult_op!H50*LCA_op_data!I51</f>
        <v>0.44370064232223</v>
      </c>
      <c r="J51">
        <f>Mult_op!I50*LCA_op_data!J51</f>
        <v>4.8411772644616615</v>
      </c>
      <c r="K51">
        <f>Mult_op!J50*LCA_op_data!K51</f>
        <v>1.1861995030207781E-9</v>
      </c>
      <c r="L51">
        <f>Mult_op!K50*LCA_op_data!L51</f>
        <v>2.8506065200575688E-6</v>
      </c>
      <c r="M51">
        <f>Mult_op!L50*LCA_op_data!M51</f>
        <v>9.7891752038701541E-2</v>
      </c>
      <c r="N51">
        <f>Mult_op!M50*LCA_op_data!N51</f>
        <v>62.032941067323051</v>
      </c>
      <c r="O51">
        <f>Mult_op!N50*LCA_op_data!O51</f>
        <v>2.620709724692733E-5</v>
      </c>
      <c r="P51">
        <f>Mult_op!O50*LCA_op_data!P51</f>
        <v>2.5281377822185523E-6</v>
      </c>
      <c r="Q51">
        <f>Mult_op!P50*LCA_op_data!Q51</f>
        <v>1.437725275135856</v>
      </c>
      <c r="R51">
        <f>Mult_op!Q50*LCA_op_data!R51</f>
        <v>1.9209558591766622</v>
      </c>
    </row>
    <row r="52" spans="4:18" x14ac:dyDescent="0.3">
      <c r="D52" t="s">
        <v>82</v>
      </c>
      <c r="E52">
        <f>Mult_op!D51*LCA_op_data!E52</f>
        <v>3.0714811631279021E-8</v>
      </c>
      <c r="F52">
        <f>Mult_op!E51*LCA_op_data!F52</f>
        <v>1.46E-4</v>
      </c>
      <c r="G52">
        <f>Mult_op!F51*LCA_op_data!G52</f>
        <v>3.1829793859599795E-4</v>
      </c>
      <c r="H52">
        <f>Mult_op!G51*LCA_op_data!H52</f>
        <v>2.4575507358375044E-10</v>
      </c>
      <c r="I52">
        <f>Mult_op!H51*LCA_op_data!I52</f>
        <v>1.8291835058053269E-8</v>
      </c>
      <c r="J52">
        <f>Mult_op!I51*LCA_op_data!J52</f>
        <v>1.538850378836338E-7</v>
      </c>
      <c r="K52">
        <f>Mult_op!J51*LCA_op_data!K52</f>
        <v>7.4847703043688895E-15</v>
      </c>
      <c r="L52">
        <f>Mult_op!K51*LCA_op_data!L52</f>
        <v>3.9545766834252134E-13</v>
      </c>
      <c r="M52">
        <f>Mult_op!L51*LCA_op_data!M52</f>
        <v>8.2585515401018442E-8</v>
      </c>
      <c r="N52">
        <f>Mult_op!M51*LCA_op_data!N52</f>
        <v>5.0924194466557062E-6</v>
      </c>
      <c r="O52">
        <f>Mult_op!N51*LCA_op_data!O52</f>
        <v>9.5979444269935032E-12</v>
      </c>
      <c r="P52">
        <f>Mult_op!O51*LCA_op_data!P52</f>
        <v>1.1684563354155776E-13</v>
      </c>
      <c r="Q52">
        <f>Mult_op!P51*LCA_op_data!Q52</f>
        <v>3.6555488129076455E-8</v>
      </c>
      <c r="R52">
        <f>Mult_op!Q51*LCA_op_data!R52</f>
        <v>9.856241966600148E-6</v>
      </c>
    </row>
    <row r="53" spans="4:18" x14ac:dyDescent="0.3">
      <c r="D53" t="s">
        <v>83</v>
      </c>
      <c r="E53">
        <f>Mult_op!D52*LCA_op_data!E53</f>
        <v>1.1824466538402506E-7</v>
      </c>
      <c r="F53">
        <f>Mult_op!E52*LCA_op_data!F53</f>
        <v>5.4799999999999998E-4</v>
      </c>
      <c r="G53">
        <f>Mult_op!F52*LCA_op_data!G53</f>
        <v>2.1666626788218995E-3</v>
      </c>
      <c r="H53">
        <f>Mult_op!G52*LCA_op_data!H53</f>
        <v>9.79996560999061E-10</v>
      </c>
      <c r="I53">
        <f>Mult_op!H52*LCA_op_data!I53</f>
        <v>3.4587928996056386E-8</v>
      </c>
      <c r="J53">
        <f>Mult_op!I52*LCA_op_data!J53</f>
        <v>2.7536277743650087E-7</v>
      </c>
      <c r="K53">
        <f>Mult_op!J52*LCA_op_data!K53</f>
        <v>1.355686329470395E-14</v>
      </c>
      <c r="L53">
        <f>Mult_op!K52*LCA_op_data!L53</f>
        <v>4.0216966250766434E-13</v>
      </c>
      <c r="M53">
        <f>Mult_op!L52*LCA_op_data!M53</f>
        <v>9.9205381710713894E-7</v>
      </c>
      <c r="N53">
        <f>Mult_op!M52*LCA_op_data!N53</f>
        <v>2.5405264727414352E-4</v>
      </c>
      <c r="O53">
        <f>Mult_op!N52*LCA_op_data!O53</f>
        <v>1.1120641400474672E-10</v>
      </c>
      <c r="P53">
        <f>Mult_op!O52*LCA_op_data!P53</f>
        <v>9.5250537471985225E-13</v>
      </c>
      <c r="Q53">
        <f>Mult_op!P52*LCA_op_data!Q53</f>
        <v>1.1244438776773888E-7</v>
      </c>
      <c r="R53">
        <f>Mult_op!Q52*LCA_op_data!R53</f>
        <v>5.2631924999053553E-6</v>
      </c>
    </row>
    <row r="54" spans="4:18" x14ac:dyDescent="0.3">
      <c r="D54" t="s">
        <v>84</v>
      </c>
      <c r="E54">
        <f>Mult_op!D53*LCA_op_data!E54</f>
        <v>2.704082612329305E-7</v>
      </c>
      <c r="F54">
        <f>Mult_op!E53*LCA_op_data!F54</f>
        <v>2.2800000000000001E-4</v>
      </c>
      <c r="G54">
        <f>Mult_op!F53*LCA_op_data!G54</f>
        <v>2.9198863955973557E-3</v>
      </c>
      <c r="H54">
        <f>Mult_op!G53*LCA_op_data!H54</f>
        <v>3.6035304864992134E-10</v>
      </c>
      <c r="I54">
        <f>Mult_op!H53*LCA_op_data!I54</f>
        <v>7.7144111265766207E-8</v>
      </c>
      <c r="J54">
        <f>Mult_op!I53*LCA_op_data!J54</f>
        <v>1.3488932866201364E-6</v>
      </c>
      <c r="K54">
        <f>Mult_op!J53*LCA_op_data!K54</f>
        <v>2.6217382258536725E-14</v>
      </c>
      <c r="L54">
        <f>Mult_op!K53*LCA_op_data!L54</f>
        <v>1.0952359119276711E-12</v>
      </c>
      <c r="M54">
        <f>Mult_op!L53*LCA_op_data!M54</f>
        <v>8.7806893668048959E-9</v>
      </c>
      <c r="N54">
        <f>Mult_op!M53*LCA_op_data!N54</f>
        <v>2.5102944365545267E-6</v>
      </c>
      <c r="O54">
        <f>Mult_op!N53*LCA_op_data!O54</f>
        <v>2.8965775667280436E-12</v>
      </c>
      <c r="P54">
        <f>Mult_op!O53*LCA_op_data!P54</f>
        <v>3.7374347398288859E-12</v>
      </c>
      <c r="Q54">
        <f>Mult_op!P53*LCA_op_data!Q54</f>
        <v>1.9854503330259653E-7</v>
      </c>
      <c r="R54">
        <f>Mult_op!Q53*LCA_op_data!R54</f>
        <v>6.1170529936254545E-6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1.7513049931859478E-2</v>
      </c>
      <c r="F56">
        <f>Mult_op!E55*LCA_op_data!F56</f>
        <v>561.60400700000002</v>
      </c>
      <c r="G56">
        <f>Mult_op!F55*LCA_op_data!G56</f>
        <v>94.745964002673333</v>
      </c>
      <c r="H56">
        <f>Mult_op!G55*LCA_op_data!H56</f>
        <v>3.1133660117485399E-4</v>
      </c>
      <c r="I56">
        <f>Mult_op!H55*LCA_op_data!I56</f>
        <v>2.1055614530622402E-3</v>
      </c>
      <c r="J56">
        <f>Mult_op!I55*LCA_op_data!J56</f>
        <v>2.2488118519316005E-2</v>
      </c>
      <c r="K56">
        <f>Mult_op!J55*LCA_op_data!K56</f>
        <v>1.2520426108316038E-8</v>
      </c>
      <c r="L56">
        <f>Mult_op!K55*LCA_op_data!L56</f>
        <v>1.228311379105306E-7</v>
      </c>
      <c r="M56">
        <f>Mult_op!L55*LCA_op_data!M56</f>
        <v>0.11711310150021123</v>
      </c>
      <c r="N56">
        <f>Mult_op!M55*LCA_op_data!N56</f>
        <v>11.791163059067191</v>
      </c>
      <c r="O56">
        <f>Mult_op!N55*LCA_op_data!O56</f>
        <v>1.1167065899285107E-4</v>
      </c>
      <c r="P56">
        <f>Mult_op!O55*LCA_op_data!P56</f>
        <v>2.4653696618925441E-7</v>
      </c>
      <c r="Q56">
        <f>Mult_op!P55*LCA_op_data!Q56</f>
        <v>1.2627226954941688E-2</v>
      </c>
      <c r="R56">
        <f>Mult_op!Q55*LCA_op_data!R56</f>
        <v>2.0719887725958457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9.9653475759722765E-8</v>
      </c>
      <c r="F62">
        <f>Mult_op!E61*LCA_op_data!F62</f>
        <v>1.83E-4</v>
      </c>
      <c r="G62">
        <f>Mult_op!F61*LCA_op_data!G62</f>
        <v>4.4333075658837427E-3</v>
      </c>
      <c r="H62">
        <f>Mult_op!G61*LCA_op_data!H62</f>
        <v>1.5953944214606228E-9</v>
      </c>
      <c r="I62">
        <f>Mult_op!H61*LCA_op_data!I62</f>
        <v>5.8203590680782176E-8</v>
      </c>
      <c r="J62">
        <f>Mult_op!I61*LCA_op_data!J62</f>
        <v>4.5954740464955888E-7</v>
      </c>
      <c r="K62">
        <f>Mult_op!J61*LCA_op_data!K62</f>
        <v>1.6182584195757994E-14</v>
      </c>
      <c r="L62">
        <f>Mult_op!K61*LCA_op_data!L62</f>
        <v>1.2191905204170889E-12</v>
      </c>
      <c r="M62">
        <f>Mult_op!L61*LCA_op_data!M62</f>
        <v>1.8761974067821612E-7</v>
      </c>
      <c r="N62">
        <f>Mult_op!M61*LCA_op_data!N62</f>
        <v>2.2187395558493606E-4</v>
      </c>
      <c r="O62">
        <f>Mult_op!N61*LCA_op_data!O62</f>
        <v>1.7133568854961764E-10</v>
      </c>
      <c r="P62">
        <f>Mult_op!O61*LCA_op_data!P62</f>
        <v>1.0527158517030377E-12</v>
      </c>
      <c r="Q62">
        <f>Mult_op!P61*LCA_op_data!Q62</f>
        <v>9.5363608317912853E-8</v>
      </c>
      <c r="R62">
        <f>Mult_op!Q61*LCA_op_data!R62</f>
        <v>1.2377617531141852E-5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6.2133530751882125E-2</v>
      </c>
      <c r="F66">
        <f>Mult_op!E65*LCA_op_data!F66</f>
        <v>5.2311949999999996</v>
      </c>
      <c r="G66">
        <f>Mult_op!F65*LCA_op_data!G66</f>
        <v>17466.660732956912</v>
      </c>
      <c r="H66">
        <f>Mult_op!G65*LCA_op_data!H66</f>
        <v>7.5216514911992972E-3</v>
      </c>
      <c r="I66">
        <f>Mult_op!H65*LCA_op_data!I66</f>
        <v>0.15115091895975719</v>
      </c>
      <c r="J66">
        <f>Mult_op!I65*LCA_op_data!J66</f>
        <v>0.11892729831794188</v>
      </c>
      <c r="K66">
        <f>Mult_op!J65*LCA_op_data!K66</f>
        <v>3.1084859792969589E-8</v>
      </c>
      <c r="L66">
        <f>Mult_op!K65*LCA_op_data!L66</f>
        <v>8.7295290744334118E-7</v>
      </c>
      <c r="M66">
        <f>Mult_op!L65*LCA_op_data!M66</f>
        <v>0.29823829636238419</v>
      </c>
      <c r="N66">
        <f>Mult_op!M65*LCA_op_data!N66</f>
        <v>86.988347265148448</v>
      </c>
      <c r="O66">
        <f>Mult_op!N65*LCA_op_data!O66</f>
        <v>1.710990613306735E-4</v>
      </c>
      <c r="P66">
        <f>Mult_op!O65*LCA_op_data!P66</f>
        <v>9.4069059731350345E-7</v>
      </c>
      <c r="Q66">
        <f>Mult_op!P65*LCA_op_data!Q66</f>
        <v>1.9669759144941679E-2</v>
      </c>
      <c r="R66">
        <f>Mult_op!Q65*LCA_op_data!R66</f>
        <v>44.040399690287941</v>
      </c>
    </row>
    <row r="67" spans="4:18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</row>
    <row r="70" spans="4:18" x14ac:dyDescent="0.3">
      <c r="D70" t="s">
        <v>100</v>
      </c>
      <c r="E70">
        <f>Mult_op!D69*LCA_op_data!E70</f>
        <v>4.8871146523250015E-5</v>
      </c>
      <c r="F70">
        <f>Mult_op!E69*LCA_op_data!F70</f>
        <v>2.6879999999999999E-3</v>
      </c>
      <c r="G70">
        <f>Mult_op!F69*LCA_op_data!G70</f>
        <v>0.31356375927795765</v>
      </c>
      <c r="H70">
        <f>Mult_op!G69*LCA_op_data!H70</f>
        <v>1.5416798672765191E-6</v>
      </c>
      <c r="I70">
        <f>Mult_op!H69*LCA_op_data!I70</f>
        <v>2.5309896536736222E-5</v>
      </c>
      <c r="J70">
        <f>Mult_op!I69*LCA_op_data!J70</f>
        <v>1.4319806472036663E-4</v>
      </c>
      <c r="K70">
        <f>Mult_op!J69*LCA_op_data!K70</f>
        <v>8.8255518509192799E-12</v>
      </c>
      <c r="L70">
        <f>Mult_op!K69*LCA_op_data!L70</f>
        <v>2.1790939660723462E-10</v>
      </c>
      <c r="M70">
        <f>Mult_op!L69*LCA_op_data!M70</f>
        <v>7.3303267530462559E-4</v>
      </c>
      <c r="N70">
        <f>Mult_op!M69*LCA_op_data!N70</f>
        <v>-7.7395733394392581</v>
      </c>
      <c r="O70">
        <f>Mult_op!N69*LCA_op_data!O70</f>
        <v>1.9642245430353766E-7</v>
      </c>
      <c r="P70">
        <f>Mult_op!O69*LCA_op_data!P70</f>
        <v>5.0208578313306247E-10</v>
      </c>
      <c r="Q70">
        <f>Mult_op!P69*LCA_op_data!Q70</f>
        <v>9.2301405316586103E-5</v>
      </c>
      <c r="R70">
        <f>Mult_op!Q69*LCA_op_data!R70</f>
        <v>1.4394416913068071E-2</v>
      </c>
    </row>
    <row r="71" spans="4:18" x14ac:dyDescent="0.3">
      <c r="D71" t="s">
        <v>101</v>
      </c>
      <c r="E71">
        <f>Mult_op!D70*LCA_op_data!E71</f>
        <v>2.6784579595259526E-5</v>
      </c>
      <c r="F71">
        <f>Mult_op!E70*LCA_op_data!F71</f>
        <v>3.0839999999999999E-3</v>
      </c>
      <c r="G71">
        <f>Mult_op!F70*LCA_op_data!G71</f>
        <v>6.86956043998493E-2</v>
      </c>
      <c r="H71">
        <f>Mult_op!G70*LCA_op_data!H71</f>
        <v>1.5762916716117755E-8</v>
      </c>
      <c r="I71">
        <f>Mult_op!H70*LCA_op_data!I71</f>
        <v>2.5968623810341963E-6</v>
      </c>
      <c r="J71">
        <f>Mult_op!I70*LCA_op_data!J71</f>
        <v>2.8436043908027533E-5</v>
      </c>
      <c r="K71">
        <f>Mult_op!J70*LCA_op_data!K71</f>
        <v>4.787068381446149E-13</v>
      </c>
      <c r="L71">
        <f>Mult_op!K70*LCA_op_data!L71</f>
        <v>2.9515233566875145E-11</v>
      </c>
      <c r="M71">
        <f>Mult_op!L70*LCA_op_data!M71</f>
        <v>5.8225099141572156E-7</v>
      </c>
      <c r="N71">
        <f>Mult_op!M70*LCA_op_data!N71</f>
        <v>1.0207654808393695E-4</v>
      </c>
      <c r="O71">
        <f>Mult_op!N70*LCA_op_data!O71</f>
        <v>3.1311687822408689E-11</v>
      </c>
      <c r="P71">
        <f>Mult_op!O70*LCA_op_data!P71</f>
        <v>3.3992225158124135E-10</v>
      </c>
      <c r="Q71">
        <f>Mult_op!P70*LCA_op_data!Q71</f>
        <v>8.4769500039892052E-6</v>
      </c>
      <c r="R71">
        <f>Mult_op!Q70*LCA_op_data!R71</f>
        <v>2.2668953690340328E-6</v>
      </c>
    </row>
    <row r="72" spans="4:18" x14ac:dyDescent="0.3">
      <c r="D72" t="s">
        <v>102</v>
      </c>
      <c r="E72">
        <f>Mult_op!D71*LCA_op_data!E72</f>
        <v>0.2501923234204334</v>
      </c>
      <c r="F72">
        <f>Mult_op!E71*LCA_op_data!F72</f>
        <v>791.77511400000003</v>
      </c>
      <c r="G72">
        <f>Mult_op!F71*LCA_op_data!G72</f>
        <v>0.69413349861765072</v>
      </c>
      <c r="H72">
        <f>Mult_op!G71*LCA_op_data!H72</f>
        <v>0</v>
      </c>
      <c r="I72">
        <f>Mult_op!H71*LCA_op_data!I72</f>
        <v>0.12617855681496334</v>
      </c>
      <c r="J72">
        <f>Mult_op!I71*LCA_op_data!J72</f>
        <v>1.3818012413583705</v>
      </c>
      <c r="K72">
        <f>Mult_op!J71*LCA_op_data!K72</f>
        <v>3.914438831123871E-8</v>
      </c>
      <c r="L72">
        <f>Mult_op!K71*LCA_op_data!L72</f>
        <v>2.7324431223941863E-7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9.1738878307445638E-7</v>
      </c>
      <c r="Q72">
        <f>Mult_op!P71*LCA_op_data!Q72</f>
        <v>0.35907572935078896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9.3214117199409427E-8</v>
      </c>
      <c r="F73">
        <f>Mult_op!E72*LCA_op_data!F73</f>
        <v>6.9999999999999994E-5</v>
      </c>
      <c r="G73">
        <f>Mult_op!F72*LCA_op_data!G73</f>
        <v>2.4502511292078395E-5</v>
      </c>
      <c r="H73">
        <f>Mult_op!G72*LCA_op_data!H73</f>
        <v>0</v>
      </c>
      <c r="I73">
        <f>Mult_op!H72*LCA_op_data!I73</f>
        <v>1.8360879289907491E-8</v>
      </c>
      <c r="J73">
        <f>Mult_op!I72*LCA_op_data!J73</f>
        <v>2.0283632539753762E-7</v>
      </c>
      <c r="K73">
        <f>Mult_op!J72*LCA_op_data!K73</f>
        <v>2.2048292549694608E-14</v>
      </c>
      <c r="L73">
        <f>Mult_op!K72*LCA_op_data!L73</f>
        <v>1.0127326928021565E-13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4.5343246045036582E-13</v>
      </c>
      <c r="Q73">
        <f>Mult_op!P72*LCA_op_data!Q73</f>
        <v>5.2026713578764535E-8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1.0317864072131799</v>
      </c>
      <c r="F74">
        <f>Mult_op!E73*LCA_op_data!F74</f>
        <v>4904.5007100000003</v>
      </c>
      <c r="G74">
        <f>Mult_op!F73*LCA_op_data!G74</f>
        <v>10692.414149558965</v>
      </c>
      <c r="H74">
        <f>Mult_op!G73*LCA_op_data!H74</f>
        <v>8.2555200882027963E-3</v>
      </c>
      <c r="I74">
        <f>Mult_op!H73*LCA_op_data!I74</f>
        <v>0.61446793170839142</v>
      </c>
      <c r="J74">
        <f>Mult_op!I73*LCA_op_data!J74</f>
        <v>5.1693786134154704</v>
      </c>
      <c r="K74">
        <f>Mult_op!J73*LCA_op_data!K74</f>
        <v>2.5143192652030245E-7</v>
      </c>
      <c r="L74">
        <f>Mult_op!K73*LCA_op_data!L74</f>
        <v>1.328440010384138E-5</v>
      </c>
      <c r="M74">
        <f>Mult_op!L73*LCA_op_data!M74</f>
        <v>2.7742514994521712</v>
      </c>
      <c r="N74">
        <f>Mult_op!M73*LCA_op_data!N74</f>
        <v>171.06695062836124</v>
      </c>
      <c r="O74">
        <f>Mult_op!N73*LCA_op_data!O74</f>
        <v>3.224186661419897E-4</v>
      </c>
      <c r="P74">
        <f>Mult_op!O73*LCA_op_data!P74</f>
        <v>3.925133511403906E-6</v>
      </c>
      <c r="Q74">
        <f>Mult_op!P73*LCA_op_data!Q74</f>
        <v>1.227989160845562</v>
      </c>
      <c r="R74">
        <f>Mult_op!Q73*LCA_op_data!R74</f>
        <v>331.09551865152213</v>
      </c>
    </row>
    <row r="75" spans="4:18" x14ac:dyDescent="0.3">
      <c r="D75" t="s">
        <v>105</v>
      </c>
      <c r="E75">
        <f>Mult_op!D74*LCA_op_data!E75</f>
        <v>7.6219576704404432E-7</v>
      </c>
      <c r="F75">
        <f>Mult_op!E74*LCA_op_data!F75</f>
        <v>8.0900000000000004E-4</v>
      </c>
      <c r="G75">
        <f>Mult_op!F74*LCA_op_data!G75</f>
        <v>1.1082122010967916E-2</v>
      </c>
      <c r="H75">
        <f>Mult_op!G74*LCA_op_data!H75</f>
        <v>1.1594049664060203E-9</v>
      </c>
      <c r="I75">
        <f>Mult_op!H74*LCA_op_data!I75</f>
        <v>3.6687913985112598E-7</v>
      </c>
      <c r="J75">
        <f>Mult_op!I74*LCA_op_data!J75</f>
        <v>4.1864928347830385E-6</v>
      </c>
      <c r="K75">
        <f>Mult_op!J74*LCA_op_data!K75</f>
        <v>8.9922948900568175E-14</v>
      </c>
      <c r="L75">
        <f>Mult_op!K74*LCA_op_data!L75</f>
        <v>5.1646014056210703E-12</v>
      </c>
      <c r="M75">
        <f>Mult_op!L74*LCA_op_data!M75</f>
        <v>2.9709602518733713E-9</v>
      </c>
      <c r="N75">
        <f>Mult_op!M74*LCA_op_data!N75</f>
        <v>1.5503243749720238E-6</v>
      </c>
      <c r="O75">
        <f>Mult_op!N74*LCA_op_data!O75</f>
        <v>1.1931145650272775E-12</v>
      </c>
      <c r="P75">
        <f>Mult_op!O74*LCA_op_data!P75</f>
        <v>1.8885101788571578E-11</v>
      </c>
      <c r="Q75">
        <f>Mult_op!P74*LCA_op_data!Q75</f>
        <v>9.9419588366552834E-7</v>
      </c>
      <c r="R75">
        <f>Mult_op!Q74*LCA_op_data!R75</f>
        <v>2.693293059162079E-5</v>
      </c>
    </row>
    <row r="76" spans="4:18" x14ac:dyDescent="0.3">
      <c r="D76" t="s">
        <v>106</v>
      </c>
      <c r="E76">
        <f>Mult_op!D75*LCA_op_data!E76</f>
        <v>14.641864736294075</v>
      </c>
      <c r="F76">
        <f>Mult_op!E75*LCA_op_data!F76</f>
        <v>16704.357317999998</v>
      </c>
      <c r="G76">
        <f>Mult_op!F75*LCA_op_data!G76</f>
        <v>750.1986431258083</v>
      </c>
      <c r="H76">
        <f>Mult_op!G75*LCA_op_data!H76</f>
        <v>3.6351994913671184E-3</v>
      </c>
      <c r="I76">
        <f>Mult_op!H75*LCA_op_data!I76</f>
        <v>7.5912077042566111</v>
      </c>
      <c r="J76">
        <f>Mult_op!I75*LCA_op_data!J76</f>
        <v>82.826975312251136</v>
      </c>
      <c r="K76">
        <f>Mult_op!J75*LCA_op_data!K76</f>
        <v>2.0294509286685223E-8</v>
      </c>
      <c r="L76">
        <f>Mult_op!K75*LCA_op_data!L76</f>
        <v>4.8770599167061366E-5</v>
      </c>
      <c r="M76">
        <f>Mult_op!L75*LCA_op_data!M76</f>
        <v>1.6748152952181061</v>
      </c>
      <c r="N76">
        <f>Mult_op!M75*LCA_op_data!N76</f>
        <v>1061.3122795661234</v>
      </c>
      <c r="O76">
        <f>Mult_op!N75*LCA_op_data!O76</f>
        <v>4.4837329395299287E-4</v>
      </c>
      <c r="P76">
        <f>Mult_op!O75*LCA_op_data!P76</f>
        <v>4.3253529923587786E-5</v>
      </c>
      <c r="Q76">
        <f>Mult_op!P75*LCA_op_data!Q76</f>
        <v>24.597825975851549</v>
      </c>
      <c r="R76">
        <f>Mult_op!Q75*LCA_op_data!R76</f>
        <v>32.865345520794975</v>
      </c>
    </row>
    <row r="77" spans="4:18" x14ac:dyDescent="0.3">
      <c r="D77" t="s">
        <v>107</v>
      </c>
      <c r="E77">
        <f>Mult_op!D76*LCA_op_data!E77</f>
        <v>3.9971330205089136E-8</v>
      </c>
      <c r="F77">
        <f>Mult_op!E76*LCA_op_data!F77</f>
        <v>1.8999999999999998E-4</v>
      </c>
      <c r="G77">
        <f>Mult_op!F76*LCA_op_data!G77</f>
        <v>4.1422334474821649E-4</v>
      </c>
      <c r="H77">
        <f>Mult_op!G76*LCA_op_data!H77</f>
        <v>3.1981824644460676E-10</v>
      </c>
      <c r="I77">
        <f>Mult_op!H76*LCA_op_data!I77</f>
        <v>2.380444288376795E-8</v>
      </c>
      <c r="J77">
        <f>Mult_op!I76*LCA_op_data!J77</f>
        <v>2.0026135067048232E-7</v>
      </c>
      <c r="K77">
        <f>Mult_op!J76*LCA_op_data!K77</f>
        <v>9.7404545056855413E-15</v>
      </c>
      <c r="L77">
        <f>Mult_op!K76*LCA_op_data!L77</f>
        <v>5.1463669167862365E-13</v>
      </c>
      <c r="M77">
        <f>Mult_op!L76*LCA_op_data!M77</f>
        <v>1.0747430086433906E-7</v>
      </c>
      <c r="N77">
        <f>Mult_op!M76*LCA_op_data!N77</f>
        <v>6.6271211977026309E-6</v>
      </c>
      <c r="O77">
        <f>Mult_op!N76*LCA_op_data!O77</f>
        <v>1.2490475624169628E-11</v>
      </c>
      <c r="P77">
        <f>Mult_op!O76*LCA_op_data!P77</f>
        <v>1.5205938611572585E-13</v>
      </c>
      <c r="Q77">
        <f>Mult_op!P76*LCA_op_data!Q77</f>
        <v>4.7572210578935106E-8</v>
      </c>
      <c r="R77">
        <f>Mult_op!Q76*LCA_op_data!R77</f>
        <v>1.2826616257904303E-5</v>
      </c>
    </row>
    <row r="78" spans="4:18" x14ac:dyDescent="0.3">
      <c r="D78" t="s">
        <v>108</v>
      </c>
      <c r="E78">
        <f>Mult_op!D77*LCA_op_data!E78</f>
        <v>1.3518263682109983E-6</v>
      </c>
      <c r="F78">
        <f>Mult_op!E77*LCA_op_data!F78</f>
        <v>1.101E-3</v>
      </c>
      <c r="G78">
        <f>Mult_op!F77*LCA_op_data!G78</f>
        <v>1.7773099630418558E-2</v>
      </c>
      <c r="H78">
        <f>Mult_op!G77*LCA_op_data!H78</f>
        <v>1.9115700538480346E-9</v>
      </c>
      <c r="I78">
        <f>Mult_op!H77*LCA_op_data!I78</f>
        <v>6.6169350208046621E-7</v>
      </c>
      <c r="J78">
        <f>Mult_op!I77*LCA_op_data!J78</f>
        <v>7.4871121002816208E-6</v>
      </c>
      <c r="K78">
        <f>Mult_op!J77*LCA_op_data!K78</f>
        <v>1.3438364446055232E-13</v>
      </c>
      <c r="L78">
        <f>Mult_op!K77*LCA_op_data!L78</f>
        <v>8.3945635971842422E-12</v>
      </c>
      <c r="M78">
        <f>Mult_op!L77*LCA_op_data!M78</f>
        <v>1.8369273568703971E-8</v>
      </c>
      <c r="N78">
        <f>Mult_op!M77*LCA_op_data!N78</f>
        <v>8.5958636465248739E-6</v>
      </c>
      <c r="O78">
        <f>Mult_op!N77*LCA_op_data!O78</f>
        <v>7.4566553180954523E-12</v>
      </c>
      <c r="P78">
        <f>Mult_op!O77*LCA_op_data!P78</f>
        <v>1.2602634894813387E-10</v>
      </c>
      <c r="Q78">
        <f>Mult_op!P77*LCA_op_data!Q78</f>
        <v>1.7905292921599973E-6</v>
      </c>
      <c r="R78">
        <f>Mult_op!Q77*LCA_op_data!R78</f>
        <v>2.8567635633241984E-5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1.0733263358383399E-7</v>
      </c>
      <c r="F80">
        <f>Mult_op!E79*LCA_op_data!F80</f>
        <v>5.8E-5</v>
      </c>
      <c r="G80">
        <f>Mult_op!F79*LCA_op_data!G80</f>
        <v>6.2244224269980783E-5</v>
      </c>
      <c r="H80">
        <f>Mult_op!G79*LCA_op_data!H80</f>
        <v>3.9888547563213996E-10</v>
      </c>
      <c r="I80">
        <f>Mult_op!H79*LCA_op_data!I80</f>
        <v>1.6472896767069197E-8</v>
      </c>
      <c r="J80">
        <f>Mult_op!I79*LCA_op_data!J80</f>
        <v>4.529929114279706E-7</v>
      </c>
      <c r="K80">
        <f>Mult_op!J79*LCA_op_data!K80</f>
        <v>1.1090744615645978E-14</v>
      </c>
      <c r="L80">
        <f>Mult_op!K79*LCA_op_data!L80</f>
        <v>3.627823730722872E-14</v>
      </c>
      <c r="M80">
        <f>Mult_op!L79*LCA_op_data!M80</f>
        <v>1.1426897376825998E-7</v>
      </c>
      <c r="N80">
        <f>Mult_op!M79*LCA_op_data!N80</f>
        <v>1.1180653764284975E-5</v>
      </c>
      <c r="O80">
        <f>Mult_op!N79*LCA_op_data!O80</f>
        <v>4.2320709660777973E-11</v>
      </c>
      <c r="P80">
        <f>Mult_op!O79*LCA_op_data!P80</f>
        <v>7.9420539558094235E-13</v>
      </c>
      <c r="Q80">
        <f>Mult_op!P79*LCA_op_data!Q80</f>
        <v>8.1851743542503653E-9</v>
      </c>
      <c r="R80">
        <f>Mult_op!Q79*LCA_op_data!R80</f>
        <v>1.9853000447229541E-6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0.4326818795396471</v>
      </c>
      <c r="F82">
        <f>Mult_op!E81*LCA_op_data!F82</f>
        <v>60.487893</v>
      </c>
      <c r="G82">
        <f>Mult_op!F81*LCA_op_data!G82</f>
        <v>4556.1178102067588</v>
      </c>
      <c r="H82">
        <f>Mult_op!G81*LCA_op_data!H82</f>
        <v>2.9927634105242185E-2</v>
      </c>
      <c r="I82">
        <f>Mult_op!H81*LCA_op_data!I82</f>
        <v>0.12475282891720534</v>
      </c>
      <c r="J82">
        <f>Mult_op!I81*LCA_op_data!J82</f>
        <v>1.3833790822736693</v>
      </c>
      <c r="K82">
        <f>Mult_op!J81*LCA_op_data!K82</f>
        <v>3.9807512389461486E-8</v>
      </c>
      <c r="L82">
        <f>Mult_op!K81*LCA_op_data!L82</f>
        <v>1.336743391590505E-6</v>
      </c>
      <c r="M82">
        <f>Mult_op!L81*LCA_op_data!M82</f>
        <v>0.31720846252323465</v>
      </c>
      <c r="N82">
        <f>Mult_op!M81*LCA_op_data!N82</f>
        <v>63.014060261280093</v>
      </c>
      <c r="O82">
        <f>Mult_op!N81*LCA_op_data!O82</f>
        <v>3.7473497953279308E-3</v>
      </c>
      <c r="P82">
        <f>Mult_op!O81*LCA_op_data!P82</f>
        <v>5.6774987889501479E-7</v>
      </c>
      <c r="Q82">
        <f>Mult_op!P81*LCA_op_data!Q82</f>
        <v>0.60566888871128854</v>
      </c>
      <c r="R82">
        <f>Mult_op!Q81*LCA_op_data!R82</f>
        <v>294.72452817256124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4.0000000000000003E-5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3.5719526410910465E-8</v>
      </c>
      <c r="F90">
        <f>Mult_op!E89*LCA_op_data!F90</f>
        <v>1.0399999999999999E-4</v>
      </c>
      <c r="G90">
        <f>Mult_op!F89*LCA_op_data!G90</f>
        <v>1.6437863992282797E-3</v>
      </c>
      <c r="H90">
        <f>Mult_op!G89*LCA_op_data!H90</f>
        <v>8.9891172773476631E-10</v>
      </c>
      <c r="I90">
        <f>Mult_op!H89*LCA_op_data!I90</f>
        <v>5.2537315349178007E-9</v>
      </c>
      <c r="J90">
        <f>Mult_op!I89*LCA_op_data!J90</f>
        <v>5.3116771351873787E-8</v>
      </c>
      <c r="K90">
        <f>Mult_op!J89*LCA_op_data!K90</f>
        <v>2.6816932527896668E-15</v>
      </c>
      <c r="L90">
        <f>Mult_op!K89*LCA_op_data!L90</f>
        <v>6.5644586315446562E-14</v>
      </c>
      <c r="M90">
        <f>Mult_op!L89*LCA_op_data!M90</f>
        <v>2.8157610545321241E-7</v>
      </c>
      <c r="N90">
        <f>Mult_op!M89*LCA_op_data!N90</f>
        <v>4.0942746665277345E-5</v>
      </c>
      <c r="O90">
        <f>Mult_op!N89*LCA_op_data!O90</f>
        <v>8.6058747151693349E-11</v>
      </c>
      <c r="P90">
        <f>Mult_op!O89*LCA_op_data!P90</f>
        <v>2.5329645537112632E-13</v>
      </c>
      <c r="Q90">
        <f>Mult_op!P89*LCA_op_data!Q90</f>
        <v>1.3026514127605277E-8</v>
      </c>
      <c r="R90">
        <f>Mult_op!Q89*LCA_op_data!R90</f>
        <v>1.2879555120975569E-5</v>
      </c>
    </row>
    <row r="91" spans="4:18" x14ac:dyDescent="0.3">
      <c r="D91" t="s">
        <v>121</v>
      </c>
      <c r="E91">
        <f>Mult_op!D90*LCA_op_data!E91</f>
        <v>2.2134020141259378E-8</v>
      </c>
      <c r="F91">
        <f>Mult_op!E90*LCA_op_data!F91</f>
        <v>1.9100000000000001E-4</v>
      </c>
      <c r="G91">
        <f>Mult_op!F90*LCA_op_data!G91</f>
        <v>3.3149136386205084E-4</v>
      </c>
      <c r="H91">
        <f>Mult_op!G90*LCA_op_data!H91</f>
        <v>3.977726797874437E-10</v>
      </c>
      <c r="I91">
        <f>Mult_op!H90*LCA_op_data!I91</f>
        <v>5.0360025930108776E-9</v>
      </c>
      <c r="J91">
        <f>Mult_op!I90*LCA_op_data!J91</f>
        <v>5.5459084248326059E-8</v>
      </c>
      <c r="K91">
        <f>Mult_op!J90*LCA_op_data!K91</f>
        <v>3.1121306625223538E-15</v>
      </c>
      <c r="L91">
        <f>Mult_op!K90*LCA_op_data!L91</f>
        <v>6.267118327634476E-14</v>
      </c>
      <c r="M91">
        <f>Mult_op!L90*LCA_op_data!M91</f>
        <v>3.255890798796086E-8</v>
      </c>
      <c r="N91">
        <f>Mult_op!M90*LCA_op_data!N91</f>
        <v>3.3106596221787097E-6</v>
      </c>
      <c r="O91">
        <f>Mult_op!N90*LCA_op_data!O91</f>
        <v>1.1622494291684866E-10</v>
      </c>
      <c r="P91">
        <f>Mult_op!O90*LCA_op_data!P91</f>
        <v>8.8678499295468022E-14</v>
      </c>
      <c r="Q91">
        <f>Mult_op!P90*LCA_op_data!Q91</f>
        <v>1.5061053395455449E-8</v>
      </c>
      <c r="R91">
        <f>Mult_op!Q90*LCA_op_data!R91</f>
        <v>8.9938543926601895E-6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2.9914673650204618E-8</v>
      </c>
      <c r="F93">
        <f>Mult_op!E92*LCA_op_data!F93</f>
        <v>3.0000000000000005E-6</v>
      </c>
      <c r="G93">
        <f>Mult_op!F92*LCA_op_data!G93</f>
        <v>2.1493213665537076E-3</v>
      </c>
      <c r="H93">
        <f>Mult_op!G92*LCA_op_data!H93</f>
        <v>5.5170171755168762E-9</v>
      </c>
      <c r="I93">
        <f>Mult_op!H92*LCA_op_data!I93</f>
        <v>1.1115666424643204E-7</v>
      </c>
      <c r="J93">
        <f>Mult_op!I92*LCA_op_data!J93</f>
        <v>8.4842773749104726E-8</v>
      </c>
      <c r="K93">
        <f>Mult_op!J92*LCA_op_data!K93</f>
        <v>2.7017851589151758E-14</v>
      </c>
      <c r="L93">
        <f>Mult_op!K92*LCA_op_data!L93</f>
        <v>6.3391029103282775E-13</v>
      </c>
      <c r="M93">
        <f>Mult_op!L92*LCA_op_data!M93</f>
        <v>1.3572560515788814E-7</v>
      </c>
      <c r="N93">
        <f>Mult_op!M92*LCA_op_data!N93</f>
        <v>5.5074280900775888E-5</v>
      </c>
      <c r="O93">
        <f>Mult_op!N92*LCA_op_data!O93</f>
        <v>8.3316792974830671E-11</v>
      </c>
      <c r="P93">
        <f>Mult_op!O92*LCA_op_data!P93</f>
        <v>5.7272397575838637E-13</v>
      </c>
      <c r="Q93">
        <f>Mult_op!P92*LCA_op_data!Q93</f>
        <v>1.3040490528471425E-8</v>
      </c>
      <c r="R93">
        <f>Mult_op!Q92*LCA_op_data!R93</f>
        <v>2.4434693601380544E-5</v>
      </c>
    </row>
    <row r="94" spans="4:18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4.2973999999999997</v>
      </c>
      <c r="G95">
        <f>Mult_op!F94*LCA_op_data!G95</f>
        <v>75.805281688413871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2.2881129542877338E-15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3.3895467211548427E-5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1.3978165580606687E-8</v>
      </c>
      <c r="F97">
        <f>Mult_op!E96*LCA_op_data!F97</f>
        <v>6.9999999999999999E-6</v>
      </c>
      <c r="G97">
        <f>Mult_op!F96*LCA_op_data!G97</f>
        <v>2.4489019175949849E-5</v>
      </c>
      <c r="H97">
        <f>Mult_op!G96*LCA_op_data!H97</f>
        <v>3.9630639024635283E-14</v>
      </c>
      <c r="I97">
        <f>Mult_op!H96*LCA_op_data!I97</f>
        <v>6.9844970389023922E-9</v>
      </c>
      <c r="J97">
        <f>Mult_op!I96*LCA_op_data!J97</f>
        <v>7.7970857782749606E-8</v>
      </c>
      <c r="K97">
        <f>Mult_op!J96*LCA_op_data!K97</f>
        <v>5.1004514824986165E-16</v>
      </c>
      <c r="L97">
        <f>Mult_op!K96*LCA_op_data!L97</f>
        <v>1.6315394403161721E-13</v>
      </c>
      <c r="M97">
        <f>Mult_op!L96*LCA_op_data!M97</f>
        <v>1.4907553538826378E-11</v>
      </c>
      <c r="N97">
        <f>Mult_op!M96*LCA_op_data!N97</f>
        <v>1.5009199853507263E-9</v>
      </c>
      <c r="O97">
        <f>Mult_op!N96*LCA_op_data!O97</f>
        <v>1.4214774490016768E-14</v>
      </c>
      <c r="P97">
        <f>Mult_op!O96*LCA_op_data!P97</f>
        <v>9.8435291683857242E-13</v>
      </c>
      <c r="Q97">
        <f>Mult_op!P96*LCA_op_data!Q97</f>
        <v>1.8374798071366922E-8</v>
      </c>
      <c r="R97">
        <f>Mult_op!Q96*LCA_op_data!R97</f>
        <v>2.6374746431989822E-10</v>
      </c>
    </row>
    <row r="98" spans="4:18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</row>
    <row r="99" spans="4:18" x14ac:dyDescent="0.3">
      <c r="D99" t="s">
        <v>129</v>
      </c>
      <c r="E99">
        <f>Mult_op!D98*LCA_op_data!E99</f>
        <v>0.18594862404531387</v>
      </c>
      <c r="F99">
        <f>Mult_op!E98*LCA_op_data!F99</f>
        <v>14.249593999999998</v>
      </c>
      <c r="G99">
        <f>Mult_op!F98*LCA_op_data!G99</f>
        <v>15513.108756709149</v>
      </c>
      <c r="H99">
        <f>Mult_op!G98*LCA_op_data!H99</f>
        <v>1.6965090176006322E-5</v>
      </c>
      <c r="I99">
        <f>Mult_op!H98*LCA_op_data!I99</f>
        <v>2.1442368072748224E-3</v>
      </c>
      <c r="J99">
        <f>Mult_op!I98*LCA_op_data!J99</f>
        <v>3.6174448459559271E-2</v>
      </c>
      <c r="K99">
        <f>Mult_op!J98*LCA_op_data!K99</f>
        <v>2.4548587424741475E-7</v>
      </c>
      <c r="L99">
        <f>Mult_op!K98*LCA_op_data!L99</f>
        <v>9.8645802565424845E-5</v>
      </c>
      <c r="M99">
        <f>Mult_op!L98*LCA_op_data!M99</f>
        <v>6.3816278595108739E-3</v>
      </c>
      <c r="N99">
        <f>Mult_op!M98*LCA_op_data!N99</f>
        <v>0.64251406298587976</v>
      </c>
      <c r="O99">
        <f>Mult_op!N98*LCA_op_data!O99</f>
        <v>6.0850628955243813E-6</v>
      </c>
      <c r="P99">
        <f>Mult_op!O98*LCA_op_data!P99</f>
        <v>5.8272957335886086E-4</v>
      </c>
      <c r="Q99">
        <f>Mult_op!P98*LCA_op_data!Q99</f>
        <v>1.2140774578643323E-2</v>
      </c>
      <c r="R99">
        <f>Mult_op!Q98*LCA_op_data!R99</f>
        <v>0.11290505593661092</v>
      </c>
    </row>
    <row r="100" spans="4:18" x14ac:dyDescent="0.3">
      <c r="D100" t="s">
        <v>130</v>
      </c>
      <c r="E100">
        <f>Mult_op!D99*LCA_op_data!E100</f>
        <v>3.9837160540923296E-9</v>
      </c>
      <c r="F100">
        <f>Mult_op!E99*LCA_op_data!F100</f>
        <v>1.9999999999999999E-6</v>
      </c>
      <c r="G100">
        <f>Mult_op!F99*LCA_op_data!G100</f>
        <v>6.0893142451281114E-6</v>
      </c>
      <c r="H100">
        <f>Mult_op!G99*LCA_op_data!H100</f>
        <v>9.8535261066656188E-15</v>
      </c>
      <c r="I100">
        <f>Mult_op!H99*LCA_op_data!I100</f>
        <v>1.9961523229041558E-9</v>
      </c>
      <c r="J100">
        <f>Mult_op!I99*LCA_op_data!J100</f>
        <v>2.2282940458219446E-8</v>
      </c>
      <c r="K100">
        <f>Mult_op!J99*LCA_op_data!K100</f>
        <v>1.3102113466252644E-16</v>
      </c>
      <c r="L100">
        <f>Mult_op!K99*LCA_op_data!L100</f>
        <v>4.0678156166398698E-14</v>
      </c>
      <c r="M100">
        <f>Mult_op!L99*LCA_op_data!M100</f>
        <v>3.70652534494914E-12</v>
      </c>
      <c r="N100">
        <f>Mult_op!M99*LCA_op_data!N100</f>
        <v>3.7317980793789796E-10</v>
      </c>
      <c r="O100">
        <f>Mult_op!N99*LCA_op_data!O100</f>
        <v>3.5342768874021127E-15</v>
      </c>
      <c r="P100">
        <f>Mult_op!O99*LCA_op_data!P100</f>
        <v>2.4688337449796108E-13</v>
      </c>
      <c r="Q100">
        <f>Mult_op!P99*LCA_op_data!Q100</f>
        <v>5.250993656207805E-9</v>
      </c>
      <c r="R100">
        <f>Mult_op!Q99*LCA_op_data!R100</f>
        <v>6.5576599045689815E-11</v>
      </c>
    </row>
    <row r="101" spans="4:18" x14ac:dyDescent="0.3">
      <c r="D101" t="s">
        <v>131</v>
      </c>
      <c r="E101">
        <f>Mult_op!D100*LCA_op_data!E101</f>
        <v>7.1636415178430439E-9</v>
      </c>
      <c r="F101">
        <f>Mult_op!E100*LCA_op_data!F101</f>
        <v>3.0000000000000001E-6</v>
      </c>
      <c r="G101">
        <f>Mult_op!F100*LCA_op_data!G101</f>
        <v>3.0023710151942277E-5</v>
      </c>
      <c r="H101">
        <f>Mult_op!G100*LCA_op_data!H101</f>
        <v>6.7775981586736435E-11</v>
      </c>
      <c r="I101">
        <f>Mult_op!H100*LCA_op_data!I101</f>
        <v>2.2337841437778968E-9</v>
      </c>
      <c r="J101">
        <f>Mult_op!I100*LCA_op_data!J101</f>
        <v>2.800135176758746E-8</v>
      </c>
      <c r="K101">
        <f>Mult_op!J100*LCA_op_data!K101</f>
        <v>8.4831585532829137E-16</v>
      </c>
      <c r="L101">
        <f>Mult_op!K100*LCA_op_data!L101</f>
        <v>7.2568791025941631E-14</v>
      </c>
      <c r="M101">
        <f>Mult_op!L100*LCA_op_data!M101</f>
        <v>9.0257695061322292E-8</v>
      </c>
      <c r="N101">
        <f>Mult_op!M100*LCA_op_data!N101</f>
        <v>9.1625355819716835E-5</v>
      </c>
      <c r="O101">
        <f>Mult_op!N100*LCA_op_data!O101</f>
        <v>1.225423411655731E-11</v>
      </c>
      <c r="P101">
        <f>Mult_op!O100*LCA_op_data!P101</f>
        <v>5.4918567063519574E-13</v>
      </c>
      <c r="Q101">
        <f>Mult_op!P100*LCA_op_data!Q101</f>
        <v>9.1468721108687443E-9</v>
      </c>
      <c r="R101">
        <f>Mult_op!Q100*LCA_op_data!R101</f>
        <v>2.9568010835739203E-7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1.5271615126692211E-2</v>
      </c>
      <c r="F115">
        <f>Mult_op!E114*LCA_op_data!F115</f>
        <v>0.83996599999999988</v>
      </c>
      <c r="G115">
        <f>Mult_op!F114*LCA_op_data!G115</f>
        <v>97.984708566098121</v>
      </c>
      <c r="H115">
        <f>Mult_op!G114*LCA_op_data!H115</f>
        <v>4.8175545810892866E-4</v>
      </c>
      <c r="I115">
        <f>Mult_op!H114*LCA_op_data!I115</f>
        <v>7.9090225276697897E-3</v>
      </c>
      <c r="J115">
        <f>Mult_op!I114*LCA_op_data!J115</f>
        <v>4.474758394007014E-2</v>
      </c>
      <c r="K115">
        <f>Mult_op!J114*LCA_op_data!K115</f>
        <v>2.7578733206879914E-9</v>
      </c>
      <c r="L115">
        <f>Mult_op!K114*LCA_op_data!L115</f>
        <v>6.8093930145310327E-8</v>
      </c>
      <c r="M115">
        <f>Mult_op!L114*LCA_op_data!M115</f>
        <v>0.22906343904201326</v>
      </c>
      <c r="N115">
        <f>Mult_op!M114*LCA_op_data!N115</f>
        <v>145.37230799259569</v>
      </c>
      <c r="O115">
        <f>Mult_op!N114*LCA_op_data!O115</f>
        <v>6.1379532459645463E-5</v>
      </c>
      <c r="P115">
        <f>Mult_op!O114*LCA_op_data!P115</f>
        <v>1.56895456441648E-7</v>
      </c>
      <c r="Q115">
        <f>Mult_op!P114*LCA_op_data!Q115</f>
        <v>2.884302165853881E-2</v>
      </c>
      <c r="R115">
        <f>Mult_op!Q114*LCA_op_data!R115</f>
        <v>4.498073213096089</v>
      </c>
    </row>
    <row r="116" spans="4:18" x14ac:dyDescent="0.3">
      <c r="D116" t="s">
        <v>146</v>
      </c>
      <c r="E116">
        <f>Mult_op!D115*LCA_op_data!E116</f>
        <v>1.0720344156873519E-2</v>
      </c>
      <c r="F116">
        <f>Mult_op!E115*LCA_op_data!F116</f>
        <v>0.589638</v>
      </c>
      <c r="G116">
        <f>Mult_op!F115*LCA_op_data!G116</f>
        <v>68.783150257862957</v>
      </c>
      <c r="H116">
        <f>Mult_op!G115*LCA_op_data!H116</f>
        <v>3.3818193213585863E-4</v>
      </c>
      <c r="I116">
        <f>Mult_op!H115*LCA_op_data!I116</f>
        <v>5.5519630856130913E-3</v>
      </c>
      <c r="J116">
        <f>Mult_op!I115*LCA_op_data!J116</f>
        <v>3.1411837978269026E-2</v>
      </c>
      <c r="K116">
        <f>Mult_op!J115*LCA_op_data!K116</f>
        <v>1.9359675380477372E-9</v>
      </c>
      <c r="L116">
        <f>Mult_op!K115*LCA_op_data!L116</f>
        <v>4.7800469046389909E-8</v>
      </c>
      <c r="M116">
        <f>Mult_op!L115*LCA_op_data!M116</f>
        <v>0.16079758950939996</v>
      </c>
      <c r="N116">
        <f>Mult_op!M115*LCA_op_data!N116</f>
        <v>102.0482221186773</v>
      </c>
      <c r="O116">
        <f>Mult_op!N115*LCA_op_data!O116</f>
        <v>4.3087106811989886E-5</v>
      </c>
      <c r="P116">
        <f>Mult_op!O115*LCA_op_data!P116</f>
        <v>1.1013722358445368E-7</v>
      </c>
      <c r="Q116">
        <f>Mult_op!P115*LCA_op_data!Q116</f>
        <v>2.024717858186793E-2</v>
      </c>
      <c r="R116">
        <f>Mult_op!Q115*LCA_op_data!R116</f>
        <v>3.1575502975400296</v>
      </c>
    </row>
    <row r="118" spans="4:18" x14ac:dyDescent="0.3">
      <c r="E118">
        <f>SUM(E4:E116)</f>
        <v>26.288852088461208</v>
      </c>
      <c r="F118">
        <f>SUM(F4:F116)/1000</f>
        <v>36.922249984000004</v>
      </c>
      <c r="G118">
        <f t="shared" ref="G118:R118" si="0">SUM(G4:G116)</f>
        <v>309711.24684772984</v>
      </c>
      <c r="H118">
        <f t="shared" si="0"/>
        <v>0.20111306365018811</v>
      </c>
      <c r="I118">
        <f t="shared" si="0"/>
        <v>13.177588476197133</v>
      </c>
      <c r="J118">
        <f t="shared" si="0"/>
        <v>131.38433519227092</v>
      </c>
      <c r="K118">
        <f t="shared" si="0"/>
        <v>2.1728420466529595E-6</v>
      </c>
      <c r="L118">
        <f t="shared" si="0"/>
        <v>2.7254734743311141E-4</v>
      </c>
      <c r="M118">
        <f t="shared" si="0"/>
        <v>43.440171028787283</v>
      </c>
      <c r="N118">
        <f t="shared" si="0"/>
        <v>19738.701187561033</v>
      </c>
      <c r="O118">
        <f t="shared" si="0"/>
        <v>4.4070884203378673E-2</v>
      </c>
      <c r="P118">
        <f t="shared" si="0"/>
        <v>8.8188859802244336E-4</v>
      </c>
      <c r="Q118">
        <f t="shared" si="0"/>
        <v>36.600256044534326</v>
      </c>
      <c r="R118">
        <f t="shared" si="0"/>
        <v>1679.8195310020608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zoomScale="72" zoomScaleNormal="100" workbookViewId="0">
      <selection activeCell="K2" sqref="K2:S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3" t="s">
        <v>173</v>
      </c>
      <c r="D1" s="14"/>
      <c r="E1" s="14"/>
      <c r="F1" s="14"/>
      <c r="G1" s="14"/>
      <c r="H1" s="14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1.07E-4</v>
      </c>
      <c r="G3" t="s">
        <v>144</v>
      </c>
      <c r="H3">
        <v>8.3999999999999995E-5</v>
      </c>
      <c r="I3">
        <v>5.0000000000000001E-4</v>
      </c>
    </row>
    <row r="4" spans="1:9" x14ac:dyDescent="0.3">
      <c r="C4" t="s">
        <v>22</v>
      </c>
      <c r="D4">
        <v>0</v>
      </c>
      <c r="G4" t="s">
        <v>145</v>
      </c>
      <c r="H4">
        <v>1.7E-5</v>
      </c>
      <c r="I4">
        <v>1.25E-4</v>
      </c>
    </row>
    <row r="5" spans="1:9" x14ac:dyDescent="0.3">
      <c r="C5" t="s">
        <v>21</v>
      </c>
      <c r="D5">
        <v>742.82423900000003</v>
      </c>
      <c r="G5" t="s">
        <v>34</v>
      </c>
      <c r="H5">
        <v>9.0589999999999993E-3</v>
      </c>
      <c r="I5">
        <v>0</v>
      </c>
    </row>
    <row r="6" spans="1:9" x14ac:dyDescent="0.3">
      <c r="C6" t="s">
        <v>4</v>
      </c>
      <c r="D6">
        <v>-1.94E-4</v>
      </c>
      <c r="G6" t="s">
        <v>35</v>
      </c>
      <c r="H6">
        <v>5.0000000000000004E-6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1.9999999999999999E-6</v>
      </c>
      <c r="I7">
        <v>-1.85E-4</v>
      </c>
    </row>
    <row r="8" spans="1:9" x14ac:dyDescent="0.3">
      <c r="C8" t="s">
        <v>3</v>
      </c>
      <c r="D8">
        <v>-3.4E-5</v>
      </c>
      <c r="G8" t="s">
        <v>37</v>
      </c>
      <c r="H8">
        <v>26.154315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10.013764</v>
      </c>
      <c r="I10">
        <v>10106.2675</v>
      </c>
    </row>
    <row r="11" spans="1:9" x14ac:dyDescent="0.3">
      <c r="C11" t="s">
        <v>26</v>
      </c>
      <c r="D11">
        <v>0</v>
      </c>
      <c r="G11" t="s">
        <v>40</v>
      </c>
      <c r="H11">
        <v>1.7E-5</v>
      </c>
      <c r="I11">
        <v>3.2299999999999999E-4</v>
      </c>
    </row>
    <row r="12" spans="1:9" x14ac:dyDescent="0.3">
      <c r="C12" t="s">
        <v>32</v>
      </c>
      <c r="D12">
        <v>0</v>
      </c>
      <c r="G12" t="s">
        <v>41</v>
      </c>
      <c r="H12">
        <v>5.3999999999999998E-5</v>
      </c>
      <c r="I12">
        <v>2.2880000000000001E-3</v>
      </c>
    </row>
    <row r="13" spans="1:9" x14ac:dyDescent="0.3">
      <c r="C13" t="s">
        <v>13</v>
      </c>
      <c r="D13">
        <v>2.5700000000000001E-4</v>
      </c>
      <c r="G13" t="s">
        <v>42</v>
      </c>
      <c r="H13">
        <v>1.8E-5</v>
      </c>
      <c r="I13">
        <v>7.1900000000000002E-4</v>
      </c>
    </row>
    <row r="14" spans="1:9" x14ac:dyDescent="0.3">
      <c r="C14" t="s">
        <v>2</v>
      </c>
      <c r="D14">
        <v>3.6999999999999998E-5</v>
      </c>
      <c r="G14" t="s">
        <v>43</v>
      </c>
      <c r="H14">
        <v>0</v>
      </c>
      <c r="I14">
        <v>1.5999999999999999E-5</v>
      </c>
    </row>
    <row r="15" spans="1:9" x14ac:dyDescent="0.3">
      <c r="C15" t="s">
        <v>25</v>
      </c>
      <c r="D15">
        <v>0</v>
      </c>
      <c r="G15" t="s">
        <v>44</v>
      </c>
      <c r="H15">
        <v>18.323886000000002</v>
      </c>
      <c r="I15">
        <v>833.17802200000006</v>
      </c>
    </row>
    <row r="16" spans="1:9" x14ac:dyDescent="0.3">
      <c r="C16" t="s">
        <v>0</v>
      </c>
      <c r="D16">
        <v>641.06144600000005</v>
      </c>
      <c r="G16" t="s">
        <v>45</v>
      </c>
      <c r="H16">
        <v>3.0000000000000001E-6</v>
      </c>
      <c r="I16">
        <v>5.1999999999999997E-5</v>
      </c>
    </row>
    <row r="17" spans="3:9" x14ac:dyDescent="0.3">
      <c r="C17" t="s">
        <v>8</v>
      </c>
      <c r="D17">
        <v>6023.7568359999996</v>
      </c>
      <c r="G17" t="s">
        <v>46</v>
      </c>
      <c r="H17">
        <v>9.9999999999999995E-7</v>
      </c>
      <c r="I17">
        <v>1.7E-5</v>
      </c>
    </row>
    <row r="18" spans="3:9" x14ac:dyDescent="0.3">
      <c r="C18" t="s">
        <v>10</v>
      </c>
      <c r="D18">
        <v>0</v>
      </c>
      <c r="G18" t="s">
        <v>48</v>
      </c>
      <c r="H18">
        <v>92.469284999999999</v>
      </c>
      <c r="I18">
        <v>57.061763999999997</v>
      </c>
    </row>
    <row r="19" spans="3:9" x14ac:dyDescent="0.3">
      <c r="C19" t="s">
        <v>9</v>
      </c>
      <c r="D19">
        <v>-5.5000000000000002E-5</v>
      </c>
      <c r="G19" t="s">
        <v>47</v>
      </c>
      <c r="H19">
        <v>6.9999999999999999E-6</v>
      </c>
      <c r="I19">
        <v>5.0000000000000004E-6</v>
      </c>
    </row>
    <row r="20" spans="3:9" x14ac:dyDescent="0.3">
      <c r="C20" t="s">
        <v>1</v>
      </c>
      <c r="D20">
        <v>1.1E-5</v>
      </c>
      <c r="G20" t="s">
        <v>49</v>
      </c>
      <c r="H20">
        <v>1.9999999999999999E-6</v>
      </c>
      <c r="I20">
        <v>2.0000000000000002E-5</v>
      </c>
    </row>
    <row r="21" spans="3:9" x14ac:dyDescent="0.3">
      <c r="C21" t="s">
        <v>16</v>
      </c>
      <c r="D21">
        <v>9.9999999999999995E-7</v>
      </c>
      <c r="G21" t="s">
        <v>50</v>
      </c>
      <c r="H21">
        <v>3497.0915540000001</v>
      </c>
      <c r="I21">
        <v>553.86366299999997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3.9999999999999998E-6</v>
      </c>
    </row>
    <row r="23" spans="3:9" x14ac:dyDescent="0.3">
      <c r="C23" t="s">
        <v>17</v>
      </c>
      <c r="D23">
        <v>0</v>
      </c>
      <c r="G23" t="s">
        <v>52</v>
      </c>
      <c r="H23">
        <v>3.0000000000000001E-6</v>
      </c>
      <c r="I23">
        <v>9.9999999999999995E-7</v>
      </c>
    </row>
    <row r="24" spans="3:9" x14ac:dyDescent="0.3">
      <c r="C24" t="s">
        <v>6</v>
      </c>
      <c r="D24">
        <v>0</v>
      </c>
      <c r="G24" t="s">
        <v>53</v>
      </c>
      <c r="H24">
        <v>1.9999999999999999E-6</v>
      </c>
      <c r="I24">
        <v>6.9999999999999999E-6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3.9999999999999998E-6</v>
      </c>
    </row>
    <row r="26" spans="3:9" x14ac:dyDescent="0.3">
      <c r="C26" t="s">
        <v>20</v>
      </c>
      <c r="D26">
        <v>3.6999999999999998E-5</v>
      </c>
      <c r="G26" t="s">
        <v>55</v>
      </c>
      <c r="H26">
        <v>9.9999999999999995E-7</v>
      </c>
      <c r="I26">
        <v>3.9999999999999998E-6</v>
      </c>
    </row>
    <row r="27" spans="3:9" x14ac:dyDescent="0.3">
      <c r="C27" t="s">
        <v>23</v>
      </c>
      <c r="D27">
        <v>0</v>
      </c>
      <c r="G27" t="s">
        <v>56</v>
      </c>
      <c r="H27">
        <v>9.9999999999999995E-7</v>
      </c>
      <c r="I27">
        <v>3.9999999999999998E-6</v>
      </c>
    </row>
    <row r="28" spans="3:9" x14ac:dyDescent="0.3">
      <c r="C28" t="s">
        <v>24</v>
      </c>
      <c r="D28">
        <v>-4104.2361549999996</v>
      </c>
      <c r="G28" t="s">
        <v>57</v>
      </c>
      <c r="H28">
        <v>4.9799999999999996E-4</v>
      </c>
      <c r="I28">
        <v>3.1500000000000001E-4</v>
      </c>
    </row>
    <row r="29" spans="3:9" x14ac:dyDescent="0.3">
      <c r="C29" t="s">
        <v>30</v>
      </c>
      <c r="D29">
        <v>0</v>
      </c>
      <c r="G29" t="s">
        <v>58</v>
      </c>
      <c r="H29">
        <v>5.0000000000000004E-6</v>
      </c>
      <c r="I29">
        <v>1.2949999999999999E-3</v>
      </c>
    </row>
    <row r="30" spans="3:9" x14ac:dyDescent="0.3">
      <c r="C30" t="s">
        <v>29</v>
      </c>
      <c r="D30">
        <v>0</v>
      </c>
      <c r="G30" t="s">
        <v>59</v>
      </c>
      <c r="H30">
        <v>5.3000000000000001E-5</v>
      </c>
      <c r="I30">
        <v>1.5300000000000001E-4</v>
      </c>
    </row>
    <row r="31" spans="3:9" x14ac:dyDescent="0.3">
      <c r="C31" t="s">
        <v>28</v>
      </c>
      <c r="D31">
        <v>0</v>
      </c>
      <c r="G31" t="s">
        <v>60</v>
      </c>
      <c r="H31">
        <v>2.4499999999999999E-4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7.9999999999999996E-6</v>
      </c>
      <c r="I34">
        <v>4.8799999999999999E-4</v>
      </c>
    </row>
    <row r="35" spans="3:9" x14ac:dyDescent="0.3">
      <c r="C35" t="s">
        <v>12</v>
      </c>
      <c r="D35">
        <v>-16341.968167999999</v>
      </c>
      <c r="G35" t="s">
        <v>64</v>
      </c>
      <c r="H35">
        <v>1.2E-5</v>
      </c>
      <c r="I35">
        <v>3.9999999999999998E-6</v>
      </c>
    </row>
    <row r="36" spans="3:9" x14ac:dyDescent="0.3">
      <c r="C36" t="s">
        <v>11</v>
      </c>
      <c r="D36">
        <v>-7555.389596</v>
      </c>
      <c r="G36" t="s">
        <v>65</v>
      </c>
      <c r="H36">
        <v>5.0000000000000004E-6</v>
      </c>
      <c r="I36">
        <v>1.25E-4</v>
      </c>
    </row>
    <row r="37" spans="3:9" x14ac:dyDescent="0.3">
      <c r="C37" t="s">
        <v>182</v>
      </c>
      <c r="D37">
        <v>-6789.7445420000004</v>
      </c>
      <c r="G37" t="s">
        <v>66</v>
      </c>
      <c r="H37">
        <v>3.9999999999999998E-6</v>
      </c>
      <c r="I37">
        <v>7.4999999999999993E-5</v>
      </c>
    </row>
    <row r="38" spans="3:9" x14ac:dyDescent="0.3">
      <c r="G38" t="s">
        <v>67</v>
      </c>
      <c r="H38">
        <v>1.2E-5</v>
      </c>
      <c r="I38">
        <v>2.52E-4</v>
      </c>
    </row>
    <row r="39" spans="3:9" x14ac:dyDescent="0.3">
      <c r="D39">
        <f>SUM(D3:D37)/1000</f>
        <v>-27.383695772999999</v>
      </c>
      <c r="G39" t="s">
        <v>68</v>
      </c>
      <c r="H39">
        <v>1.1E-5</v>
      </c>
      <c r="I39">
        <v>4.2999999999999999E-4</v>
      </c>
    </row>
    <row r="40" spans="3:9" x14ac:dyDescent="0.3">
      <c r="G40" t="s">
        <v>69</v>
      </c>
      <c r="H40">
        <v>7.9999999999999996E-6</v>
      </c>
      <c r="I40">
        <v>9.3999999999999994E-5</v>
      </c>
    </row>
    <row r="41" spans="3:9" x14ac:dyDescent="0.3">
      <c r="G41" t="s">
        <v>70</v>
      </c>
      <c r="H41">
        <v>9.9999999999999995E-7</v>
      </c>
      <c r="I41">
        <v>0</v>
      </c>
    </row>
    <row r="42" spans="3:9" x14ac:dyDescent="0.3">
      <c r="G42" t="s">
        <v>71</v>
      </c>
      <c r="H42">
        <v>118.32017999999999</v>
      </c>
      <c r="I42">
        <v>1294.7728239999999</v>
      </c>
    </row>
    <row r="43" spans="3:9" x14ac:dyDescent="0.3">
      <c r="G43" t="s">
        <v>72</v>
      </c>
      <c r="H43">
        <v>1.64E-4</v>
      </c>
      <c r="I43">
        <v>0</v>
      </c>
    </row>
    <row r="44" spans="3:9" x14ac:dyDescent="0.3">
      <c r="G44" t="s">
        <v>73</v>
      </c>
      <c r="H44">
        <v>7.4999999999999993E-5</v>
      </c>
      <c r="I44">
        <v>2.8630000000000001E-3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7.3999999999999996E-5</v>
      </c>
    </row>
    <row r="47" spans="3:9" x14ac:dyDescent="0.3">
      <c r="G47" t="s">
        <v>76</v>
      </c>
      <c r="H47">
        <v>0</v>
      </c>
      <c r="I47">
        <v>5.0000000000000002E-5</v>
      </c>
    </row>
    <row r="48" spans="3:9" x14ac:dyDescent="0.3">
      <c r="G48" t="s">
        <v>77</v>
      </c>
      <c r="H48">
        <v>1.9999999999999999E-6</v>
      </c>
      <c r="I48">
        <v>1.8200000000000001E-4</v>
      </c>
    </row>
    <row r="49" spans="7:9" x14ac:dyDescent="0.3">
      <c r="G49" t="s">
        <v>78</v>
      </c>
      <c r="H49">
        <v>9.9999999999999995E-7</v>
      </c>
      <c r="I49">
        <v>1.9599999999999999E-4</v>
      </c>
    </row>
    <row r="50" spans="7:9" x14ac:dyDescent="0.3">
      <c r="G50" t="s">
        <v>79</v>
      </c>
      <c r="H50">
        <v>2.5431900000000001</v>
      </c>
      <c r="I50">
        <v>976.35769700000003</v>
      </c>
    </row>
    <row r="51" spans="7:9" x14ac:dyDescent="0.3">
      <c r="G51" t="s">
        <v>80</v>
      </c>
      <c r="H51">
        <v>3.0000000000000001E-6</v>
      </c>
      <c r="I51">
        <v>1.46E-4</v>
      </c>
    </row>
    <row r="52" spans="7:9" x14ac:dyDescent="0.3">
      <c r="G52" t="s">
        <v>81</v>
      </c>
      <c r="H52">
        <v>1.8E-5</v>
      </c>
      <c r="I52">
        <v>5.4799999999999998E-4</v>
      </c>
    </row>
    <row r="53" spans="7:9" x14ac:dyDescent="0.3">
      <c r="G53" t="s">
        <v>82</v>
      </c>
      <c r="H53">
        <v>9.9999999999999995E-7</v>
      </c>
      <c r="I53">
        <v>2.2800000000000001E-4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33.467435999999999</v>
      </c>
      <c r="I55">
        <v>561.60400700000002</v>
      </c>
    </row>
    <row r="56" spans="7:9" x14ac:dyDescent="0.3">
      <c r="G56" t="s">
        <v>85</v>
      </c>
      <c r="H56">
        <v>1.2E-5</v>
      </c>
      <c r="I56">
        <v>0</v>
      </c>
    </row>
    <row r="57" spans="7:9" x14ac:dyDescent="0.3">
      <c r="G57" t="s">
        <v>86</v>
      </c>
      <c r="H57">
        <v>1.3129999999999999E-3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1.4342000000000001E-2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1.83E-4</v>
      </c>
    </row>
    <row r="62" spans="7:9" x14ac:dyDescent="0.3">
      <c r="G62" t="s">
        <v>91</v>
      </c>
      <c r="H62">
        <v>1.377E-3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6.9243769999999998</v>
      </c>
      <c r="I65">
        <v>5.2311949999999996</v>
      </c>
    </row>
    <row r="66" spans="7:9" x14ac:dyDescent="0.3">
      <c r="G66" t="s">
        <v>95</v>
      </c>
      <c r="H66">
        <v>2.9E-5</v>
      </c>
      <c r="I66">
        <v>0</v>
      </c>
    </row>
    <row r="67" spans="7:9" x14ac:dyDescent="0.3">
      <c r="G67" t="s">
        <v>96</v>
      </c>
      <c r="H67">
        <v>7.8393000000000004E-2</v>
      </c>
      <c r="I67">
        <v>0</v>
      </c>
    </row>
    <row r="68" spans="7:9" x14ac:dyDescent="0.3">
      <c r="G68" t="s">
        <v>97</v>
      </c>
      <c r="H68">
        <v>3.1000000000000001E-5</v>
      </c>
      <c r="I68">
        <v>0</v>
      </c>
    </row>
    <row r="69" spans="7:9" x14ac:dyDescent="0.3">
      <c r="G69" t="s">
        <v>98</v>
      </c>
      <c r="H69">
        <v>2.1930130000000001</v>
      </c>
      <c r="I69">
        <v>2.6879999999999999E-3</v>
      </c>
    </row>
    <row r="70" spans="7:9" x14ac:dyDescent="0.3">
      <c r="G70" t="s">
        <v>99</v>
      </c>
      <c r="H70">
        <v>1.7E-5</v>
      </c>
      <c r="I70">
        <v>3.0839999999999999E-3</v>
      </c>
    </row>
    <row r="71" spans="7:9" x14ac:dyDescent="0.3">
      <c r="G71" t="s">
        <v>100</v>
      </c>
      <c r="H71">
        <v>1.086657</v>
      </c>
      <c r="I71">
        <v>791.77511400000003</v>
      </c>
    </row>
    <row r="72" spans="7:9" x14ac:dyDescent="0.3">
      <c r="G72" t="s">
        <v>101</v>
      </c>
      <c r="H72">
        <v>1.9999999999999999E-6</v>
      </c>
      <c r="I72">
        <v>6.9999999999999994E-5</v>
      </c>
    </row>
    <row r="73" spans="7:9" x14ac:dyDescent="0.3">
      <c r="G73" t="s">
        <v>102</v>
      </c>
      <c r="H73">
        <v>6.260192</v>
      </c>
      <c r="I73">
        <v>4904.5007100000003</v>
      </c>
    </row>
    <row r="74" spans="7:9" x14ac:dyDescent="0.3">
      <c r="G74" t="s">
        <v>103</v>
      </c>
      <c r="H74">
        <v>7.9999999999999996E-6</v>
      </c>
      <c r="I74">
        <v>8.0900000000000004E-4</v>
      </c>
    </row>
    <row r="75" spans="7:9" x14ac:dyDescent="0.3">
      <c r="G75" t="s">
        <v>104</v>
      </c>
      <c r="H75">
        <v>71.300245000000004</v>
      </c>
      <c r="I75">
        <v>16704.357317999998</v>
      </c>
    </row>
    <row r="76" spans="7:9" x14ac:dyDescent="0.3">
      <c r="G76" t="s">
        <v>105</v>
      </c>
      <c r="H76">
        <v>3.0000000000000001E-6</v>
      </c>
      <c r="I76">
        <v>1.9000000000000001E-4</v>
      </c>
    </row>
    <row r="77" spans="7:9" x14ac:dyDescent="0.3">
      <c r="G77" t="s">
        <v>106</v>
      </c>
      <c r="H77">
        <v>3.0000000000000001E-6</v>
      </c>
      <c r="I77">
        <v>1.101E-3</v>
      </c>
    </row>
    <row r="78" spans="7:9" x14ac:dyDescent="0.3">
      <c r="G78" t="s">
        <v>107</v>
      </c>
      <c r="H78">
        <v>0.71536999999999995</v>
      </c>
      <c r="I78">
        <v>0</v>
      </c>
    </row>
    <row r="79" spans="7:9" x14ac:dyDescent="0.3">
      <c r="G79" t="s">
        <v>108</v>
      </c>
      <c r="H79">
        <v>0</v>
      </c>
      <c r="I79">
        <v>5.8E-5</v>
      </c>
    </row>
    <row r="80" spans="7:9" x14ac:dyDescent="0.3">
      <c r="G80" t="s">
        <v>109</v>
      </c>
      <c r="H80">
        <v>1.018E-3</v>
      </c>
      <c r="I80">
        <v>0</v>
      </c>
    </row>
    <row r="81" spans="7:9" x14ac:dyDescent="0.3">
      <c r="G81" t="s">
        <v>110</v>
      </c>
      <c r="H81">
        <v>15.700896999999999</v>
      </c>
      <c r="I81">
        <v>60.487893</v>
      </c>
    </row>
    <row r="82" spans="7:9" x14ac:dyDescent="0.3">
      <c r="G82" t="s">
        <v>111</v>
      </c>
      <c r="H82">
        <v>9.1070000000000005E-3</v>
      </c>
      <c r="I82">
        <v>0</v>
      </c>
    </row>
    <row r="83" spans="7:9" x14ac:dyDescent="0.3">
      <c r="G83" t="s">
        <v>112</v>
      </c>
      <c r="H83">
        <v>159.054993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2.9E-5</v>
      </c>
      <c r="I85">
        <v>4.0000000000000003E-5</v>
      </c>
    </row>
    <row r="86" spans="7:9" x14ac:dyDescent="0.3">
      <c r="G86" t="s">
        <v>115</v>
      </c>
      <c r="H86">
        <v>4.35E-4</v>
      </c>
      <c r="I86">
        <v>0</v>
      </c>
    </row>
    <row r="87" spans="7:9" x14ac:dyDescent="0.3">
      <c r="G87" t="s">
        <v>116</v>
      </c>
      <c r="H87">
        <v>404.93318699999998</v>
      </c>
      <c r="I87">
        <v>0</v>
      </c>
    </row>
    <row r="88" spans="7:9" x14ac:dyDescent="0.3">
      <c r="G88" t="s">
        <v>117</v>
      </c>
      <c r="H88">
        <v>1011.158008</v>
      </c>
      <c r="I88">
        <v>0</v>
      </c>
    </row>
    <row r="89" spans="7:9" x14ac:dyDescent="0.3">
      <c r="G89" t="s">
        <v>146</v>
      </c>
      <c r="H89">
        <v>3.0000000000000001E-6</v>
      </c>
      <c r="I89">
        <v>1.0399999999999999E-4</v>
      </c>
    </row>
    <row r="90" spans="7:9" x14ac:dyDescent="0.3">
      <c r="G90" t="s">
        <v>118</v>
      </c>
      <c r="H90">
        <v>0</v>
      </c>
      <c r="I90">
        <v>1.9100000000000001E-4</v>
      </c>
    </row>
    <row r="91" spans="7:9" x14ac:dyDescent="0.3">
      <c r="G91" t="s">
        <v>119</v>
      </c>
      <c r="H91">
        <v>9.9999999999999995E-7</v>
      </c>
      <c r="I91">
        <v>0</v>
      </c>
    </row>
    <row r="92" spans="7:9" x14ac:dyDescent="0.3">
      <c r="G92" t="s">
        <v>120</v>
      </c>
      <c r="H92">
        <v>2.5999999999999998E-5</v>
      </c>
      <c r="I92">
        <v>3.0000000000000001E-6</v>
      </c>
    </row>
    <row r="93" spans="7:9" x14ac:dyDescent="0.3">
      <c r="G93" t="s">
        <v>121</v>
      </c>
      <c r="H93">
        <v>27.392423000000001</v>
      </c>
      <c r="I93">
        <v>52.795724</v>
      </c>
    </row>
    <row r="94" spans="7:9" x14ac:dyDescent="0.3">
      <c r="G94" t="s">
        <v>122</v>
      </c>
      <c r="H94">
        <v>16.309864000000001</v>
      </c>
      <c r="I94">
        <v>4.2973999999999997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9.9999999999999995E-7</v>
      </c>
      <c r="I96">
        <v>6.9999999999999999E-6</v>
      </c>
    </row>
    <row r="97" spans="7:9" x14ac:dyDescent="0.3">
      <c r="G97" t="s">
        <v>125</v>
      </c>
      <c r="H97">
        <v>3.0000000000000001E-6</v>
      </c>
      <c r="I97">
        <v>0</v>
      </c>
    </row>
    <row r="98" spans="7:9" x14ac:dyDescent="0.3">
      <c r="G98" t="s">
        <v>126</v>
      </c>
      <c r="H98">
        <v>550.53524500000003</v>
      </c>
      <c r="I98">
        <v>14.249594</v>
      </c>
    </row>
    <row r="99" spans="7:9" x14ac:dyDescent="0.3">
      <c r="G99" t="s">
        <v>127</v>
      </c>
      <c r="H99">
        <v>0</v>
      </c>
      <c r="I99">
        <v>1.9999999999999999E-6</v>
      </c>
    </row>
    <row r="100" spans="7:9" x14ac:dyDescent="0.3">
      <c r="G100" t="s">
        <v>128</v>
      </c>
      <c r="H100">
        <v>0</v>
      </c>
      <c r="I100">
        <v>3.0000000000000001E-6</v>
      </c>
    </row>
    <row r="101" spans="7:9" x14ac:dyDescent="0.3">
      <c r="G101" t="s">
        <v>129</v>
      </c>
      <c r="H101">
        <v>1.8E-5</v>
      </c>
      <c r="I101">
        <v>0</v>
      </c>
    </row>
    <row r="102" spans="7:9" x14ac:dyDescent="0.3">
      <c r="G102" t="s">
        <v>130</v>
      </c>
      <c r="H102">
        <v>1.8E-5</v>
      </c>
      <c r="I102">
        <v>0</v>
      </c>
    </row>
    <row r="103" spans="7:9" x14ac:dyDescent="0.3">
      <c r="G103" t="s">
        <v>131</v>
      </c>
      <c r="H103">
        <v>1.8E-5</v>
      </c>
      <c r="I103">
        <v>0</v>
      </c>
    </row>
    <row r="104" spans="7:9" x14ac:dyDescent="0.3">
      <c r="G104" t="s">
        <v>132</v>
      </c>
      <c r="H104">
        <v>1.8E-5</v>
      </c>
      <c r="I104">
        <v>0</v>
      </c>
    </row>
    <row r="105" spans="7:9" x14ac:dyDescent="0.3">
      <c r="G105" t="s">
        <v>133</v>
      </c>
      <c r="H105">
        <v>1.8E-5</v>
      </c>
      <c r="I105">
        <v>0</v>
      </c>
    </row>
    <row r="106" spans="7:9" x14ac:dyDescent="0.3">
      <c r="G106" t="s">
        <v>134</v>
      </c>
      <c r="H106">
        <v>1.8E-5</v>
      </c>
      <c r="I106">
        <v>0</v>
      </c>
    </row>
    <row r="107" spans="7:9" x14ac:dyDescent="0.3">
      <c r="G107" t="s">
        <v>135</v>
      </c>
      <c r="H107">
        <v>1.8E-5</v>
      </c>
      <c r="I107">
        <v>0</v>
      </c>
    </row>
    <row r="108" spans="7:9" x14ac:dyDescent="0.3">
      <c r="G108" t="s">
        <v>136</v>
      </c>
      <c r="H108">
        <v>1.8E-5</v>
      </c>
      <c r="I108">
        <v>0</v>
      </c>
    </row>
    <row r="109" spans="7:9" x14ac:dyDescent="0.3">
      <c r="G109" t="s">
        <v>137</v>
      </c>
      <c r="H109">
        <v>12.006258000000001</v>
      </c>
      <c r="I109">
        <v>0</v>
      </c>
    </row>
    <row r="110" spans="7:9" x14ac:dyDescent="0.3">
      <c r="G110" t="s">
        <v>138</v>
      </c>
      <c r="H110">
        <v>1.8E-5</v>
      </c>
      <c r="I110">
        <v>0</v>
      </c>
    </row>
    <row r="111" spans="7:9" x14ac:dyDescent="0.3">
      <c r="G111" t="s">
        <v>139</v>
      </c>
      <c r="H111">
        <v>1.5200000000000001E-4</v>
      </c>
      <c r="I111">
        <v>0</v>
      </c>
    </row>
    <row r="112" spans="7:9" x14ac:dyDescent="0.3">
      <c r="G112" t="s">
        <v>140</v>
      </c>
      <c r="H112">
        <v>145.24285699999999</v>
      </c>
      <c r="I112">
        <v>0</v>
      </c>
    </row>
    <row r="113" spans="7:9" x14ac:dyDescent="0.3">
      <c r="G113" t="s">
        <v>141</v>
      </c>
      <c r="H113">
        <v>9.5324290000000005</v>
      </c>
      <c r="I113">
        <v>0</v>
      </c>
    </row>
    <row r="114" spans="7:9" x14ac:dyDescent="0.3">
      <c r="G114" t="s">
        <v>142</v>
      </c>
      <c r="H114">
        <v>96.182602000000003</v>
      </c>
      <c r="I114">
        <v>0.83996599999999999</v>
      </c>
    </row>
    <row r="115" spans="7:9" x14ac:dyDescent="0.3">
      <c r="G115" t="s">
        <v>143</v>
      </c>
      <c r="H115">
        <v>102.107232</v>
      </c>
      <c r="I115">
        <v>0.589638</v>
      </c>
    </row>
    <row r="117" spans="7:9" x14ac:dyDescent="0.3">
      <c r="H117">
        <f>SUM(H3:H115)/1000</f>
        <v>6.461445797999998</v>
      </c>
      <c r="I117">
        <f>SUM(I3:I115)/1000</f>
        <v>36.922249984000004</v>
      </c>
    </row>
  </sheetData>
  <sortState xmlns:xlrd2="http://schemas.microsoft.com/office/spreadsheetml/2017/richdata2" ref="P3:Q37">
    <sortCondition ref="P3:P37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5" t="s">
        <v>172</v>
      </c>
      <c r="D1" s="16"/>
      <c r="G1" s="15" t="s">
        <v>171</v>
      </c>
      <c r="H1" s="17"/>
      <c r="I1" s="16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>
        <v>7.0327121592133085E-2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182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2.4544544892786884E-4</v>
      </c>
      <c r="G3" t="s">
        <v>144</v>
      </c>
      <c r="H3">
        <f>IF(Data_split!H3=0,0,Results_split!H3/Data_split!H3)</f>
        <v>1.2375173436302712E-7</v>
      </c>
      <c r="I3">
        <f>IF(Data_split!I3=0,0,Results_split!I3/Data_split!I3)</f>
        <v>1.7047025674634085E-2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2.6143458538887815E-8</v>
      </c>
      <c r="I4">
        <f>IF(Data_split!I4=0,0,Results_split!I4/Data_split!I4)</f>
        <v>4.931743540574989E-4</v>
      </c>
    </row>
    <row r="5" spans="1:9" x14ac:dyDescent="0.3">
      <c r="C5" t="s">
        <v>21</v>
      </c>
      <c r="D5">
        <f>IF(Data_split!D5=0,0,Results_split!D5/Data_split!D5)</f>
        <v>10562.414928739152</v>
      </c>
      <c r="G5" t="s">
        <v>34</v>
      </c>
      <c r="H5">
        <f>IF(Data_split!H5=0,0,Results_split!H5/Data_split!H5)</f>
        <v>1.3624273243061577E-4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1.6121857140403136E-3</v>
      </c>
      <c r="G6" t="s">
        <v>35</v>
      </c>
      <c r="H6">
        <f>IF(Data_split!H6=0,0,Results_split!H6/Data_split!H6)</f>
        <v>1.4346558720409068E-8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2.317038090988045E-9</v>
      </c>
      <c r="I7">
        <f>IF(Data_split!I7=0,0,Results_split!I7/Data_split!I7)</f>
        <v>1.8967030255338056E-4</v>
      </c>
    </row>
    <row r="8" spans="1:9" x14ac:dyDescent="0.3">
      <c r="C8" t="s">
        <v>3</v>
      </c>
      <c r="D8">
        <f>IF(Data_split!D8=0,0,Results_split!D8/Data_split!D8)</f>
        <v>3.6076366755834563E-4</v>
      </c>
      <c r="G8" t="s">
        <v>37</v>
      </c>
      <c r="H8">
        <f>IF(Data_split!H8=0,0,Results_split!H8/Data_split!H8)</f>
        <v>0.38029768637263378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0.14740156525901113</v>
      </c>
      <c r="I10">
        <f>IF(Data_split!I10=0,0,Results_split!I10/Data_split!I10)</f>
        <v>16454.695553701429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1.0917048560418696E-8</v>
      </c>
      <c r="I11">
        <f>IF(Data_split!I11=0,0,Results_split!I11/Data_split!I11)</f>
        <v>5.6728352830186246E-4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3.7566659209754774E-8</v>
      </c>
      <c r="I12">
        <f>IF(Data_split!I12=0,0,Results_split!I12/Data_split!I12)</f>
        <v>2.7510234295888224E-3</v>
      </c>
    </row>
    <row r="13" spans="1:9" x14ac:dyDescent="0.3">
      <c r="C13" t="s">
        <v>13</v>
      </c>
      <c r="D13">
        <f>IF(Data_split!D13=0,0,Results_split!D13/Data_split!D13)</f>
        <v>9.2754614976079657E-3</v>
      </c>
      <c r="G13" t="s">
        <v>42</v>
      </c>
      <c r="H13">
        <f>IF(Data_split!H13=0,0,Results_split!H13/Data_split!H13)</f>
        <v>6.8341962815652961E-7</v>
      </c>
      <c r="I13">
        <f>IF(Data_split!I13=0,0,Results_split!I13/Data_split!I13)</f>
        <v>2.6648973621783416E-2</v>
      </c>
    </row>
    <row r="14" spans="1:9" x14ac:dyDescent="0.3">
      <c r="C14" t="s">
        <v>2</v>
      </c>
      <c r="D14">
        <f>IF(Data_split!D14=0,0,Results_split!D14/Data_split!D14)</f>
        <v>1.0908520861131251E-3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5.1612619068958543E-4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0.69571685313903553</v>
      </c>
      <c r="I15">
        <f>IF(Data_split!I15=0,0,Results_split!I15/Data_split!I15)</f>
        <v>27829.831862544306</v>
      </c>
    </row>
    <row r="16" spans="1:9" x14ac:dyDescent="0.3">
      <c r="C16" t="s">
        <v>0</v>
      </c>
      <c r="D16">
        <f>IF(Data_split!D16=0,0,Results_split!D16/Data_split!D16)</f>
        <v>27567.230309163922</v>
      </c>
      <c r="G16" t="s">
        <v>45</v>
      </c>
      <c r="H16">
        <f>IF(Data_split!H16=0,0,Results_split!H16/Data_split!H16)</f>
        <v>1.8286936174587377E-8</v>
      </c>
      <c r="I16">
        <f>IF(Data_split!I16=0,0,Results_split!I16/Data_split!I16)</f>
        <v>7.7782910667475687E-4</v>
      </c>
    </row>
    <row r="17" spans="3:9" x14ac:dyDescent="0.3">
      <c r="C17" t="s">
        <v>8</v>
      </c>
      <c r="D17">
        <f>IF(Data_split!D17=0,0,Results_split!D17/Data_split!D17)</f>
        <v>111133.29041250345</v>
      </c>
      <c r="G17" t="s">
        <v>46</v>
      </c>
      <c r="H17">
        <f>IF(Data_split!H17=0,0,Results_split!H17/Data_split!H17)</f>
        <v>6.267926378959843E-9</v>
      </c>
      <c r="I17">
        <f>IF(Data_split!I17=0,0,Results_split!I17/Data_split!I17)</f>
        <v>2.4903098690799659E-4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0.48544908452705227</v>
      </c>
      <c r="I18">
        <f>IF(Data_split!I18=0,0,Results_split!I18/Data_split!I18)</f>
        <v>18932.280226216379</v>
      </c>
    </row>
    <row r="19" spans="3:9" x14ac:dyDescent="0.3">
      <c r="C19" t="s">
        <v>9</v>
      </c>
      <c r="D19">
        <f>IF(Data_split!D19=0,0,Results_split!D19/Data_split!D19)</f>
        <v>3.9141784022538604E-4</v>
      </c>
      <c r="G19" t="s">
        <v>47</v>
      </c>
      <c r="H19">
        <f>IF(Data_split!H19=0,0,Results_split!H19/Data_split!H19)</f>
        <v>3.6748890095661127E-8</v>
      </c>
      <c r="I19">
        <f>IF(Data_split!I19=0,0,Results_split!I19/Data_split!I19)</f>
        <v>1.6589287553585253E-3</v>
      </c>
    </row>
    <row r="20" spans="3:9" x14ac:dyDescent="0.3">
      <c r="C20" t="s">
        <v>1</v>
      </c>
      <c r="D20">
        <f>IF(Data_split!D20=0,0,Results_split!D20/Data_split!D20)</f>
        <v>2.3392219768317066E-4</v>
      </c>
      <c r="G20" t="s">
        <v>49</v>
      </c>
      <c r="H20">
        <f>IF(Data_split!H20=0,0,Results_split!H20/Data_split!H20)</f>
        <v>1.2415687916292085E-8</v>
      </c>
      <c r="I20">
        <f>IF(Data_split!I20=0,0,Results_split!I20/Data_split!I20)</f>
        <v>4.0170167265624675E-4</v>
      </c>
    </row>
    <row r="21" spans="3:9" x14ac:dyDescent="0.3">
      <c r="C21" t="s">
        <v>16</v>
      </c>
      <c r="D21">
        <f>IF(Data_split!D21=0,0,Results_split!D21/Data_split!D21)</f>
        <v>2.595139089884801E-6</v>
      </c>
      <c r="G21" t="s">
        <v>50</v>
      </c>
      <c r="H21">
        <f>IF(Data_split!H21=0,0,Results_split!H21/Data_split!H21)</f>
        <v>17.696459440227198</v>
      </c>
      <c r="I21">
        <f>IF(Data_split!I21=0,0,Results_split!I21/Data_split!I21)</f>
        <v>79634.278157078166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7.21515704473864E-9</v>
      </c>
      <c r="I22">
        <f>IF(Data_split!I22=0,0,Results_split!I22/Data_split!I22)</f>
        <v>3.4947837773811786E-5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9.5618511969016747E-9</v>
      </c>
      <c r="I23">
        <f>IF(Data_split!I23=0,0,Results_split!I23/Data_split!I23)</f>
        <v>1.563425991559401E-4</v>
      </c>
    </row>
    <row r="24" spans="3:9" x14ac:dyDescent="0.3">
      <c r="C24" t="s">
        <v>6</v>
      </c>
      <c r="D24">
        <f>IF(Data_split!D24=0,0,Results_split!D24/Data_split!D24)</f>
        <v>0</v>
      </c>
      <c r="G24" t="s">
        <v>53</v>
      </c>
      <c r="H24">
        <f>IF(Data_split!H24=0,0,Results_split!H24/Data_split!H24)</f>
        <v>1.4654017911182599E-8</v>
      </c>
      <c r="I24">
        <f>IF(Data_split!I24=0,0,Results_split!I24/Data_split!I24)</f>
        <v>5.5104935181668547E-5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7.1829990900969327E-9</v>
      </c>
      <c r="I25">
        <f>IF(Data_split!I25=0,0,Results_split!I25/Data_split!I25)</f>
        <v>4.6079230076411208E-5</v>
      </c>
    </row>
    <row r="26" spans="3:9" x14ac:dyDescent="0.3">
      <c r="C26" t="s">
        <v>20</v>
      </c>
      <c r="D26">
        <f>IF(Data_split!D26=0,0,Results_split!D26/Data_split!D26)</f>
        <v>5.7173845378357053E-4</v>
      </c>
      <c r="G26" t="s">
        <v>55</v>
      </c>
      <c r="H26">
        <f>IF(Data_split!H26=0,0,Results_split!H26/Data_split!H26)</f>
        <v>7.3270089555912996E-9</v>
      </c>
      <c r="I26">
        <f>IF(Data_split!I26=0,0,Results_split!I26/Data_split!I26)</f>
        <v>3.3905949241695387E-5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7.1963537824745474E-9</v>
      </c>
      <c r="I27">
        <f>IF(Data_split!I27=0,0,Results_split!I27/Data_split!I27)</f>
        <v>4.5750672754345682E-5</v>
      </c>
    </row>
    <row r="28" spans="3:9" x14ac:dyDescent="0.3">
      <c r="C28" t="s">
        <v>24</v>
      </c>
      <c r="D28">
        <f>IF(Data_split!D28=0,0,Results_split!D28/Data_split!D28)</f>
        <v>40042.769930538445</v>
      </c>
      <c r="G28" t="s">
        <v>57</v>
      </c>
      <c r="H28">
        <f>IF(Data_split!H28=0,0,Results_split!H28/Data_split!H28)</f>
        <v>3.1863720925037005E-6</v>
      </c>
      <c r="I28">
        <f>IF(Data_split!I28=0,0,Results_split!I28/Data_split!I28)</f>
        <v>9.4662351450121324E-3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5.0794647247147891E-8</v>
      </c>
      <c r="I29">
        <f>IF(Data_split!I29=0,0,Results_split!I29/Data_split!I29)</f>
        <v>3.5531592776453401E-3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4.2732003533238257E-7</v>
      </c>
      <c r="I30">
        <f>IF(Data_split!I30=0,0,Results_split!I30/Data_split!I30)</f>
        <v>4.7031481065777647E-2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1.8216164765634167E-5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9.1677713685647988E-9</v>
      </c>
      <c r="I34">
        <f>IF(Data_split!I34=0,0,Results_split!I34/Data_split!I34)</f>
        <v>5.2459624012909619E-4</v>
      </c>
    </row>
    <row r="35" spans="3:9" x14ac:dyDescent="0.3">
      <c r="C35" t="s">
        <v>12</v>
      </c>
      <c r="D35">
        <f>IF(Data_split!D35=0,0,Results_split!D35/Data_split!D35)</f>
        <v>38899.999864258767</v>
      </c>
      <c r="G35" t="s">
        <v>64</v>
      </c>
      <c r="H35">
        <f>IF(Data_split!H35=0,0,Results_split!H35/Data_split!H35)</f>
        <v>1.3751657052847199E-8</v>
      </c>
      <c r="I35">
        <f>IF(Data_split!I35=0,0,Results_split!I35/Data_split!I35)</f>
        <v>8.6224578036906362E-4</v>
      </c>
    </row>
    <row r="36" spans="3:9" x14ac:dyDescent="0.3">
      <c r="C36" t="s">
        <v>11</v>
      </c>
      <c r="D36">
        <f>IF(Data_split!D36=0,0,Results_split!D36/Data_split!D36)</f>
        <v>23400.000063538908</v>
      </c>
      <c r="G36" t="s">
        <v>65</v>
      </c>
      <c r="H36">
        <f>IF(Data_split!H36=0,0,Results_split!H36/Data_split!H36)</f>
        <v>2.1681685364638662E-7</v>
      </c>
      <c r="I36">
        <f>IF(Data_split!I36=0,0,Results_split!I36/Data_split!I36)</f>
        <v>6.0138668390292396E-4</v>
      </c>
    </row>
    <row r="37" spans="3:9" x14ac:dyDescent="0.3">
      <c r="C37" t="s">
        <v>182</v>
      </c>
      <c r="D37">
        <f>IF(Data_split!D37=0,0,Results_split!D37/Data_split!D37)</f>
        <v>19749.21832574359</v>
      </c>
      <c r="G37" t="s">
        <v>66</v>
      </c>
      <c r="H37">
        <f>IF(Data_split!H37=0,0,Results_split!H37/Data_split!H37)</f>
        <v>1.7345348291710927E-7</v>
      </c>
      <c r="I37">
        <f>IF(Data_split!I37=0,0,Results_split!I37/Data_split!I37)</f>
        <v>2.6110295995459518E-4</v>
      </c>
    </row>
    <row r="38" spans="3:9" x14ac:dyDescent="0.3">
      <c r="G38" t="s">
        <v>67</v>
      </c>
      <c r="H38">
        <f>IF(Data_split!H38=0,0,Results_split!H38/Data_split!H38)</f>
        <v>6.7242408657735124E-8</v>
      </c>
      <c r="I38">
        <f>IF(Data_split!I38=0,0,Results_split!I38/Data_split!I38)</f>
        <v>5.7025844933781579E-4</v>
      </c>
    </row>
    <row r="39" spans="3:9" x14ac:dyDescent="0.3">
      <c r="G39" t="s">
        <v>68</v>
      </c>
      <c r="H39">
        <f>IF(Data_split!H39=0,0,Results_split!H39/Data_split!H39)</f>
        <v>2.4310300953559573E-8</v>
      </c>
      <c r="I39">
        <f>IF(Data_split!I39=0,0,Results_split!I39/Data_split!I39)</f>
        <v>1.0845623925913434E-3</v>
      </c>
    </row>
    <row r="40" spans="3:9" x14ac:dyDescent="0.3">
      <c r="G40" t="s">
        <v>69</v>
      </c>
      <c r="H40">
        <f>IF(Data_split!H40=0,0,Results_split!H40/Data_split!H40)</f>
        <v>1.7680218875316053E-8</v>
      </c>
      <c r="I40">
        <f>IF(Data_split!I40=0,0,Results_split!I40/Data_split!I40)</f>
        <v>1.5669453593557636E-4</v>
      </c>
    </row>
    <row r="41" spans="3:9" x14ac:dyDescent="0.3">
      <c r="G41" t="s">
        <v>70</v>
      </c>
      <c r="H41">
        <f>IF(Data_split!H41=0,0,Results_split!H41/Data_split!H41)</f>
        <v>1.2015173315436884E-6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1.0329126891882132</v>
      </c>
      <c r="I42">
        <f>IF(Data_split!I42=0,0,Results_split!I42/Data_split!I42)</f>
        <v>73432.726986064226</v>
      </c>
    </row>
    <row r="43" spans="3:9" x14ac:dyDescent="0.3">
      <c r="G43" t="s">
        <v>72</v>
      </c>
      <c r="H43">
        <f>IF(Data_split!H43=0,0,Results_split!H43/Data_split!H43)</f>
        <v>1.0300294247358901E-7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3.2644128974044949E-7</v>
      </c>
      <c r="I44">
        <f>IF(Data_split!I44=0,0,Results_split!I44/Data_split!I44)</f>
        <v>2.2797851470414736E-2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3.6451010806943818E-4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1.7781112586228871E-4</v>
      </c>
    </row>
    <row r="48" spans="3:9" x14ac:dyDescent="0.3">
      <c r="G48" t="s">
        <v>77</v>
      </c>
      <c r="H48">
        <f>IF(Data_split!H48=0,0,Results_split!H48/Data_split!H48)</f>
        <v>4.712062772363409E-8</v>
      </c>
      <c r="I48">
        <f>IF(Data_split!I48=0,0,Results_split!I48/Data_split!I48)</f>
        <v>4.1863050379433792E-4</v>
      </c>
    </row>
    <row r="49" spans="7:9" x14ac:dyDescent="0.3">
      <c r="G49" t="s">
        <v>78</v>
      </c>
      <c r="H49">
        <f>IF(Data_split!H49=0,0,Results_split!H49/Data_split!H49)</f>
        <v>4.6038399167856383E-9</v>
      </c>
      <c r="I49">
        <f>IF(Data_split!I49=0,0,Results_split!I49/Data_split!I49)</f>
        <v>6.8694243362213888E-5</v>
      </c>
    </row>
    <row r="50" spans="7:9" x14ac:dyDescent="0.3">
      <c r="G50" t="s">
        <v>79</v>
      </c>
      <c r="H50">
        <f>IF(Data_split!H50=0,0,Results_split!H50/Data_split!H50)</f>
        <v>2.0668870229195817E-2</v>
      </c>
      <c r="I50">
        <f>IF(Data_split!I50=0,0,Results_split!I50/Data_split!I50)</f>
        <v>2462.6066043797537</v>
      </c>
    </row>
    <row r="51" spans="7:9" x14ac:dyDescent="0.3">
      <c r="G51" t="s">
        <v>80</v>
      </c>
      <c r="H51">
        <f>IF(Data_split!H51=0,0,Results_split!H51/Data_split!H51)</f>
        <v>5.7620844487557634E-9</v>
      </c>
      <c r="I51">
        <f>IF(Data_split!I51=0,0,Results_split!I51/Data_split!I51)</f>
        <v>1.0598805400509171E-4</v>
      </c>
    </row>
    <row r="52" spans="7:9" x14ac:dyDescent="0.3">
      <c r="G52" t="s">
        <v>81</v>
      </c>
      <c r="H52">
        <f>IF(Data_split!H52=0,0,Results_split!H52/Data_split!H52)</f>
        <v>5.7605940081941362E-9</v>
      </c>
      <c r="I52">
        <f>IF(Data_split!I52=0,0,Results_split!I52/Data_split!I52)</f>
        <v>2.4834514590967282E-4</v>
      </c>
    </row>
    <row r="53" spans="7:9" x14ac:dyDescent="0.3">
      <c r="G53" t="s">
        <v>82</v>
      </c>
      <c r="H53">
        <f>IF(Data_split!H53=0,0,Results_split!H53/Data_split!H53)</f>
        <v>1.5024474487946751E-8</v>
      </c>
      <c r="I53">
        <f>IF(Data_split!I53=0,0,Results_split!I53/Data_split!I53)</f>
        <v>3.5043879440384008E-4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0.29216435707750293</v>
      </c>
      <c r="I55">
        <f>IF(Data_split!I55=0,0,Results_split!I55/Data_split!I55)</f>
        <v>42425.34771025899</v>
      </c>
    </row>
    <row r="56" spans="7:9" x14ac:dyDescent="0.3">
      <c r="G56" t="s">
        <v>85</v>
      </c>
      <c r="H56">
        <f>IF(Data_split!H56=0,0,Results_split!H56/Data_split!H56)</f>
        <v>7.5368006687991965E-9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6.6489472419075879E-2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5.4130694408171165E-4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4.9496051071820082E-4</v>
      </c>
    </row>
    <row r="62" spans="7:9" x14ac:dyDescent="0.3">
      <c r="G62" t="s">
        <v>91</v>
      </c>
      <c r="H62">
        <f>IF(Data_split!H62=0,0,Results_split!H62/Data_split!H62)</f>
        <v>6.7397334695693423E-2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0.10192610972692144</v>
      </c>
      <c r="I65">
        <f>IF(Data_split!I65=0,0,Results_split!I65/Data_split!I65)</f>
        <v>19196.764216088624</v>
      </c>
    </row>
    <row r="66" spans="7:9" x14ac:dyDescent="0.3">
      <c r="G66" t="s">
        <v>95</v>
      </c>
      <c r="H66">
        <f>IF(Data_split!H66=0,0,Results_split!H66/Data_split!H66)</f>
        <v>2.4309615108643787E-7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7.5279230476005994E-3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1.9055972671785837E-8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481.18565489615901</v>
      </c>
    </row>
    <row r="70" spans="7:9" x14ac:dyDescent="0.3">
      <c r="G70" t="s">
        <v>99</v>
      </c>
      <c r="H70">
        <f>IF(Data_split!H70=0,0,Results_split!H70/Data_split!H70)</f>
        <v>2.6998401084135182E-7</v>
      </c>
      <c r="I70">
        <f>IF(Data_split!I70=0,0,Results_split!I70/Data_split!I70)</f>
        <v>7.5948941547680114E-3</v>
      </c>
    </row>
    <row r="71" spans="7:9" x14ac:dyDescent="0.3">
      <c r="G71" t="s">
        <v>100</v>
      </c>
      <c r="H71">
        <f>IF(Data_split!H71=0,0,Results_split!H71/Data_split!H71)</f>
        <v>0.15112437418619418</v>
      </c>
      <c r="I71">
        <f>IF(Data_split!I71=0,0,Results_split!I71/Data_split!I71)</f>
        <v>3900.1355725788076</v>
      </c>
    </row>
    <row r="72" spans="7:9" x14ac:dyDescent="0.3">
      <c r="G72" t="s">
        <v>101</v>
      </c>
      <c r="H72">
        <f>IF(Data_split!H72=0,0,Results_split!H72/Data_split!H72)</f>
        <v>2.7814549427499967E-7</v>
      </c>
      <c r="I72">
        <f>IF(Data_split!I72=0,0,Results_split!I72/Data_split!I72)</f>
        <v>2.4893557620720417E-4</v>
      </c>
    </row>
    <row r="73" spans="7:9" x14ac:dyDescent="0.3">
      <c r="G73" t="s">
        <v>102</v>
      </c>
      <c r="H73">
        <f>IF(Data_split!H73=0,0,Results_split!H73/Data_split!H73)</f>
        <v>0.12981505891090073</v>
      </c>
      <c r="I73">
        <f>IF(Data_split!I73=0,0,Results_split!I73/Data_split!I73)</f>
        <v>14596.143658612778</v>
      </c>
    </row>
    <row r="74" spans="7:9" x14ac:dyDescent="0.3">
      <c r="G74" t="s">
        <v>103</v>
      </c>
      <c r="H74">
        <f>IF(Data_split!H74=0,0,Results_split!H74/Data_split!H74)</f>
        <v>1.7485095932148981E-7</v>
      </c>
      <c r="I74">
        <f>IF(Data_split!I74=0,0,Results_split!I74/Data_split!I74)</f>
        <v>1.8608355910418647E-3</v>
      </c>
    </row>
    <row r="75" spans="7:9" x14ac:dyDescent="0.3">
      <c r="G75" t="s">
        <v>104</v>
      </c>
      <c r="H75">
        <f>IF(Data_split!H75=0,0,Results_split!H75/Data_split!H75)</f>
        <v>0.24384912031771658</v>
      </c>
      <c r="I75">
        <f>IF(Data_split!I75=0,0,Results_split!I75/Data_split!I75)</f>
        <v>42132.366836071618</v>
      </c>
    </row>
    <row r="76" spans="7:9" x14ac:dyDescent="0.3">
      <c r="G76" t="s">
        <v>105</v>
      </c>
      <c r="H76">
        <f>IF(Data_split!H76=0,0,Results_split!H76/Data_split!H76)</f>
        <v>5.7620844487557634E-9</v>
      </c>
      <c r="I76">
        <f>IF(Data_split!I76=0,0,Results_split!I76/Data_split!I76)</f>
        <v>1.3792965932169469E-4</v>
      </c>
    </row>
    <row r="77" spans="7:9" x14ac:dyDescent="0.3">
      <c r="G77" t="s">
        <v>106</v>
      </c>
      <c r="H77">
        <f>IF(Data_split!H77=0,0,Results_split!H77/Data_split!H77)</f>
        <v>2.4162881762365868E-8</v>
      </c>
      <c r="I77">
        <f>IF(Data_split!I77=0,0,Results_split!I77/Data_split!I77)</f>
        <v>1.8606137504531565E-3</v>
      </c>
    </row>
    <row r="78" spans="7:9" x14ac:dyDescent="0.3">
      <c r="G78" t="s">
        <v>107</v>
      </c>
      <c r="H78">
        <f>IF(Data_split!H78=0,0,Results_split!H78/Data_split!H78)</f>
        <v>0.8595294534664083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3.1500624068171295E-4</v>
      </c>
    </row>
    <row r="80" spans="7:9" x14ac:dyDescent="0.3">
      <c r="G80" t="s">
        <v>109</v>
      </c>
      <c r="H80">
        <f>IF(Data_split!H80=0,0,Results_split!H80/Data_split!H80)</f>
        <v>6.3445865007233745E-2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0.25015671202208617</v>
      </c>
      <c r="I81">
        <f>IF(Data_split!I81=0,0,Results_split!I81/Data_split!I81)</f>
        <v>14741.558650054292</v>
      </c>
    </row>
    <row r="82" spans="7:9" x14ac:dyDescent="0.3">
      <c r="G82" t="s">
        <v>111</v>
      </c>
      <c r="H82">
        <f>IF(Data_split!H82=0,0,Results_split!H82/Data_split!H82)</f>
        <v>5.8483271317490048E-6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0.24460280087638775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4.459766456633804E-8</v>
      </c>
      <c r="I85">
        <f>IF(Data_split!I85=0,0,Results_split!I85/Data_split!I85)</f>
        <v>1.8803419612864637E-4</v>
      </c>
    </row>
    <row r="86" spans="7:9" x14ac:dyDescent="0.3">
      <c r="G86" t="s">
        <v>115</v>
      </c>
      <c r="H86">
        <f>IF(Data_split!H86=0,0,Results_split!H86/Data_split!H86)</f>
        <v>6.3251319551705211E-6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0.10000043846486713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2.3669999226020715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3.5554683389133787E-9</v>
      </c>
      <c r="I89">
        <f>IF(Data_split!I89=0,0,Results_split!I89/Data_split!I89)</f>
        <v>1.1166936219860905E-4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7.4148015853428854E-4</v>
      </c>
    </row>
    <row r="91" spans="7:9" x14ac:dyDescent="0.3">
      <c r="G91" t="s">
        <v>119</v>
      </c>
      <c r="H91">
        <f>IF(Data_split!H91=0,0,Results_split!H91/Data_split!H91)</f>
        <v>1.537064707281375E-8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1.6696662504169772E-8</v>
      </c>
      <c r="I92">
        <f>IF(Data_split!I92=0,0,Results_split!I92/Data_split!I92)</f>
        <v>5.631797011719081E-4</v>
      </c>
    </row>
    <row r="93" spans="7:9" x14ac:dyDescent="0.3">
      <c r="G93" t="s">
        <v>121</v>
      </c>
      <c r="H93">
        <f>IF(Data_split!H93=0,0,Results_split!H93/Data_split!H93)</f>
        <v>0.19326050710067338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0.38192557418037998</v>
      </c>
      <c r="I94">
        <f>IF(Data_split!I94=0,0,Results_split!I94/Data_split!I94)</f>
        <v>36811.854387211381</v>
      </c>
    </row>
    <row r="95" spans="7:9" x14ac:dyDescent="0.3">
      <c r="G95" t="s">
        <v>123</v>
      </c>
      <c r="H95">
        <f>IF(Data_split!H95=0,0,Results_split!H95/Data_split!H95)</f>
        <v>0.26544432064104945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7.3498340656259105E-9</v>
      </c>
      <c r="I96">
        <f>IF(Data_split!I96=0,0,Results_split!I96/Data_split!I96)</f>
        <v>5.3581624250768747E-5</v>
      </c>
    </row>
    <row r="97" spans="7:9" x14ac:dyDescent="0.3">
      <c r="G97" t="s">
        <v>125</v>
      </c>
      <c r="H97">
        <f>IF(Data_split!H97=0,0,Results_split!H97/Data_split!H97)</f>
        <v>1.8788968912861522E-8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3.4311770905238634</v>
      </c>
      <c r="I98">
        <f>IF(Data_split!I98=0,0,Results_split!I98/Data_split!I98)</f>
        <v>41744.762338467124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1.3322216002227491E-5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1.9183932459074421E-5</v>
      </c>
    </row>
    <row r="101" spans="7:9" x14ac:dyDescent="0.3">
      <c r="G101" t="s">
        <v>129</v>
      </c>
      <c r="H101">
        <f>IF(Data_split!H101=0,0,Results_split!H101/Data_split!H101)</f>
        <v>4.4499581026130736E-6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4.4499581026130736E-6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4.4499581026130736E-6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4.4499581026130736E-6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4.4499581026130736E-6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4.4499581026130736E-6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4.4499581026130736E-6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4.4499581026130736E-6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2.9681858371757244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4.4499581026130736E-6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3.7577423977621514E-5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35.906923797434551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2.3566060925629913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19769.65363385162</v>
      </c>
    </row>
    <row r="115" spans="7:9" x14ac:dyDescent="0.3">
      <c r="G115" t="s">
        <v>143</v>
      </c>
      <c r="H115">
        <f>IF(Data_split!H115=0,0,Results_split!H115/Data_split!H115)</f>
        <v>0.33333333363107259</v>
      </c>
      <c r="I115">
        <f>IF(Data_split!I115=0,0,Results_split!I115/Data_split!I115)</f>
        <v>20063.435539957762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E3" sqref="E3:E37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2.8093631148936871E-3</v>
      </c>
      <c r="E5">
        <v>7.0327121592133085E-2</v>
      </c>
      <c r="F5">
        <v>2.9215831304649118</v>
      </c>
      <c r="G5">
        <v>1.42983952139916E-5</v>
      </c>
      <c r="H5">
        <v>3.1189313616918898E-4</v>
      </c>
      <c r="I5">
        <v>1.0259611154386471E-2</v>
      </c>
      <c r="J5">
        <v>1.338139778311208E-10</v>
      </c>
      <c r="K5">
        <v>2.3664324052505149E-9</v>
      </c>
      <c r="L5">
        <v>1.1893179400296961E-2</v>
      </c>
      <c r="M5">
        <v>5.6082352603525027</v>
      </c>
      <c r="N5">
        <v>3.3188582853354059E-6</v>
      </c>
      <c r="O5">
        <v>1.5087878190757971E-8</v>
      </c>
      <c r="P5">
        <v>7.5716539785846619E-4</v>
      </c>
      <c r="Q5">
        <v>0.50841301533307659</v>
      </c>
      <c r="R5">
        <v>0.68476321781429439</v>
      </c>
      <c r="S5">
        <v>8.0645866097507789E-9</v>
      </c>
    </row>
    <row r="6" spans="1:19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19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182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:S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2.4544544892786884E-4</v>
      </c>
      <c r="E3">
        <f>D3</f>
        <v>2.4544544892786884E-4</v>
      </c>
      <c r="F3">
        <f t="shared" ref="F3:S3" si="0">E3</f>
        <v>2.4544544892786884E-4</v>
      </c>
      <c r="G3">
        <f t="shared" si="0"/>
        <v>2.4544544892786884E-4</v>
      </c>
      <c r="H3">
        <f t="shared" si="0"/>
        <v>2.4544544892786884E-4</v>
      </c>
      <c r="I3">
        <f t="shared" si="0"/>
        <v>2.4544544892786884E-4</v>
      </c>
      <c r="J3">
        <f t="shared" si="0"/>
        <v>2.4544544892786884E-4</v>
      </c>
      <c r="K3">
        <f t="shared" si="0"/>
        <v>2.4544544892786884E-4</v>
      </c>
      <c r="L3">
        <f t="shared" si="0"/>
        <v>2.4544544892786884E-4</v>
      </c>
      <c r="M3">
        <f t="shared" si="0"/>
        <v>2.4544544892786884E-4</v>
      </c>
      <c r="N3">
        <f t="shared" si="0"/>
        <v>2.4544544892786884E-4</v>
      </c>
      <c r="O3">
        <f t="shared" si="0"/>
        <v>2.4544544892786884E-4</v>
      </c>
      <c r="P3">
        <f t="shared" si="0"/>
        <v>2.4544544892786884E-4</v>
      </c>
      <c r="Q3">
        <f t="shared" si="0"/>
        <v>2.4544544892786884E-4</v>
      </c>
      <c r="R3">
        <f t="shared" si="0"/>
        <v>2.4544544892786884E-4</v>
      </c>
      <c r="S3">
        <f t="shared" si="0"/>
        <v>2.4544544892786884E-4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10562.414928739152</v>
      </c>
      <c r="E5">
        <f t="shared" si="1"/>
        <v>10562.414928739152</v>
      </c>
      <c r="F5">
        <f t="shared" ref="F5:S5" si="3">E5</f>
        <v>10562.414928739152</v>
      </c>
      <c r="G5">
        <f t="shared" si="3"/>
        <v>10562.414928739152</v>
      </c>
      <c r="H5">
        <f t="shared" si="3"/>
        <v>10562.414928739152</v>
      </c>
      <c r="I5">
        <f t="shared" si="3"/>
        <v>10562.414928739152</v>
      </c>
      <c r="J5">
        <f t="shared" si="3"/>
        <v>10562.414928739152</v>
      </c>
      <c r="K5">
        <f t="shared" si="3"/>
        <v>10562.414928739152</v>
      </c>
      <c r="L5">
        <f t="shared" si="3"/>
        <v>10562.414928739152</v>
      </c>
      <c r="M5">
        <f t="shared" si="3"/>
        <v>10562.414928739152</v>
      </c>
      <c r="N5">
        <f t="shared" si="3"/>
        <v>10562.414928739152</v>
      </c>
      <c r="O5">
        <f t="shared" si="3"/>
        <v>10562.414928739152</v>
      </c>
      <c r="P5">
        <f t="shared" si="3"/>
        <v>10562.414928739152</v>
      </c>
      <c r="Q5">
        <f t="shared" si="3"/>
        <v>10562.414928739152</v>
      </c>
      <c r="R5">
        <f t="shared" si="3"/>
        <v>10562.414928739152</v>
      </c>
      <c r="S5">
        <f t="shared" si="3"/>
        <v>10562.414928739152</v>
      </c>
    </row>
    <row r="6" spans="1:19" x14ac:dyDescent="0.3">
      <c r="C6" t="s">
        <v>4</v>
      </c>
      <c r="D6">
        <f>Mult_split!D6</f>
        <v>1.6121857140403136E-3</v>
      </c>
      <c r="E6">
        <f t="shared" si="1"/>
        <v>1.6121857140403136E-3</v>
      </c>
      <c r="F6">
        <f t="shared" ref="F6:S6" si="4">E6</f>
        <v>1.6121857140403136E-3</v>
      </c>
      <c r="G6">
        <f t="shared" si="4"/>
        <v>1.6121857140403136E-3</v>
      </c>
      <c r="H6">
        <f t="shared" si="4"/>
        <v>1.6121857140403136E-3</v>
      </c>
      <c r="I6">
        <f t="shared" si="4"/>
        <v>1.6121857140403136E-3</v>
      </c>
      <c r="J6">
        <f t="shared" si="4"/>
        <v>1.6121857140403136E-3</v>
      </c>
      <c r="K6">
        <f t="shared" si="4"/>
        <v>1.6121857140403136E-3</v>
      </c>
      <c r="L6">
        <f t="shared" si="4"/>
        <v>1.6121857140403136E-3</v>
      </c>
      <c r="M6">
        <f t="shared" si="4"/>
        <v>1.6121857140403136E-3</v>
      </c>
      <c r="N6">
        <f t="shared" si="4"/>
        <v>1.6121857140403136E-3</v>
      </c>
      <c r="O6">
        <f t="shared" si="4"/>
        <v>1.6121857140403136E-3</v>
      </c>
      <c r="P6">
        <f t="shared" si="4"/>
        <v>1.6121857140403136E-3</v>
      </c>
      <c r="Q6">
        <f t="shared" si="4"/>
        <v>1.6121857140403136E-3</v>
      </c>
      <c r="R6">
        <f t="shared" si="4"/>
        <v>1.6121857140403136E-3</v>
      </c>
      <c r="S6">
        <f t="shared" si="4"/>
        <v>1.6121857140403136E-3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3.6076366755834563E-4</v>
      </c>
      <c r="E8">
        <f t="shared" si="1"/>
        <v>3.6076366755834563E-4</v>
      </c>
      <c r="F8">
        <f t="shared" ref="F8:S8" si="6">E8</f>
        <v>3.6076366755834563E-4</v>
      </c>
      <c r="G8">
        <f t="shared" si="6"/>
        <v>3.6076366755834563E-4</v>
      </c>
      <c r="H8">
        <f t="shared" si="6"/>
        <v>3.6076366755834563E-4</v>
      </c>
      <c r="I8">
        <f t="shared" si="6"/>
        <v>3.6076366755834563E-4</v>
      </c>
      <c r="J8">
        <f t="shared" si="6"/>
        <v>3.6076366755834563E-4</v>
      </c>
      <c r="K8">
        <f t="shared" si="6"/>
        <v>3.6076366755834563E-4</v>
      </c>
      <c r="L8">
        <f t="shared" si="6"/>
        <v>3.6076366755834563E-4</v>
      </c>
      <c r="M8">
        <f t="shared" si="6"/>
        <v>3.6076366755834563E-4</v>
      </c>
      <c r="N8">
        <f t="shared" si="6"/>
        <v>3.6076366755834563E-4</v>
      </c>
      <c r="O8">
        <f t="shared" si="6"/>
        <v>3.6076366755834563E-4</v>
      </c>
      <c r="P8">
        <f t="shared" si="6"/>
        <v>3.6076366755834563E-4</v>
      </c>
      <c r="Q8">
        <f t="shared" si="6"/>
        <v>3.6076366755834563E-4</v>
      </c>
      <c r="R8">
        <f t="shared" si="6"/>
        <v>3.6076366755834563E-4</v>
      </c>
      <c r="S8">
        <f t="shared" si="6"/>
        <v>3.6076366755834563E-4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9.2754614976079657E-3</v>
      </c>
      <c r="E13">
        <f t="shared" si="1"/>
        <v>9.2754614976079657E-3</v>
      </c>
      <c r="F13">
        <f t="shared" ref="F13:S13" si="11">E13</f>
        <v>9.2754614976079657E-3</v>
      </c>
      <c r="G13">
        <f t="shared" si="11"/>
        <v>9.2754614976079657E-3</v>
      </c>
      <c r="H13">
        <f t="shared" si="11"/>
        <v>9.2754614976079657E-3</v>
      </c>
      <c r="I13">
        <f t="shared" si="11"/>
        <v>9.2754614976079657E-3</v>
      </c>
      <c r="J13">
        <f t="shared" si="11"/>
        <v>9.2754614976079657E-3</v>
      </c>
      <c r="K13">
        <f t="shared" si="11"/>
        <v>9.2754614976079657E-3</v>
      </c>
      <c r="L13">
        <f t="shared" si="11"/>
        <v>9.2754614976079657E-3</v>
      </c>
      <c r="M13">
        <f t="shared" si="11"/>
        <v>9.2754614976079657E-3</v>
      </c>
      <c r="N13">
        <f t="shared" si="11"/>
        <v>9.2754614976079657E-3</v>
      </c>
      <c r="O13">
        <f t="shared" si="11"/>
        <v>9.2754614976079657E-3</v>
      </c>
      <c r="P13">
        <f t="shared" si="11"/>
        <v>9.2754614976079657E-3</v>
      </c>
      <c r="Q13">
        <f t="shared" si="11"/>
        <v>9.2754614976079657E-3</v>
      </c>
      <c r="R13">
        <f t="shared" si="11"/>
        <v>9.2754614976079657E-3</v>
      </c>
      <c r="S13">
        <f t="shared" si="11"/>
        <v>9.2754614976079657E-3</v>
      </c>
    </row>
    <row r="14" spans="1:19" x14ac:dyDescent="0.3">
      <c r="C14" t="s">
        <v>2</v>
      </c>
      <c r="D14">
        <f>Mult_split!D14</f>
        <v>1.0908520861131251E-3</v>
      </c>
      <c r="E14">
        <f t="shared" si="1"/>
        <v>1.0908520861131251E-3</v>
      </c>
      <c r="F14">
        <f t="shared" ref="F14:S14" si="12">E14</f>
        <v>1.0908520861131251E-3</v>
      </c>
      <c r="G14">
        <f t="shared" si="12"/>
        <v>1.0908520861131251E-3</v>
      </c>
      <c r="H14">
        <f t="shared" si="12"/>
        <v>1.0908520861131251E-3</v>
      </c>
      <c r="I14">
        <f t="shared" si="12"/>
        <v>1.0908520861131251E-3</v>
      </c>
      <c r="J14">
        <f t="shared" si="12"/>
        <v>1.0908520861131251E-3</v>
      </c>
      <c r="K14">
        <f t="shared" si="12"/>
        <v>1.0908520861131251E-3</v>
      </c>
      <c r="L14">
        <f t="shared" si="12"/>
        <v>1.0908520861131251E-3</v>
      </c>
      <c r="M14">
        <f t="shared" si="12"/>
        <v>1.0908520861131251E-3</v>
      </c>
      <c r="N14">
        <f t="shared" si="12"/>
        <v>1.0908520861131251E-3</v>
      </c>
      <c r="O14">
        <f t="shared" si="12"/>
        <v>1.0908520861131251E-3</v>
      </c>
      <c r="P14">
        <f t="shared" si="12"/>
        <v>1.0908520861131251E-3</v>
      </c>
      <c r="Q14">
        <f t="shared" si="12"/>
        <v>1.0908520861131251E-3</v>
      </c>
      <c r="R14">
        <f t="shared" si="12"/>
        <v>1.0908520861131251E-3</v>
      </c>
      <c r="S14">
        <f t="shared" si="12"/>
        <v>1.0908520861131251E-3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27567.230309163922</v>
      </c>
      <c r="E16">
        <f t="shared" si="1"/>
        <v>27567.230309163922</v>
      </c>
      <c r="F16">
        <f t="shared" ref="F16:S16" si="14">E16</f>
        <v>27567.230309163922</v>
      </c>
      <c r="G16">
        <f t="shared" si="14"/>
        <v>27567.230309163922</v>
      </c>
      <c r="H16">
        <f t="shared" si="14"/>
        <v>27567.230309163922</v>
      </c>
      <c r="I16">
        <f t="shared" si="14"/>
        <v>27567.230309163922</v>
      </c>
      <c r="J16">
        <f t="shared" si="14"/>
        <v>27567.230309163922</v>
      </c>
      <c r="K16">
        <f t="shared" si="14"/>
        <v>27567.230309163922</v>
      </c>
      <c r="L16">
        <f t="shared" si="14"/>
        <v>27567.230309163922</v>
      </c>
      <c r="M16">
        <f t="shared" si="14"/>
        <v>27567.230309163922</v>
      </c>
      <c r="N16">
        <f t="shared" si="14"/>
        <v>27567.230309163922</v>
      </c>
      <c r="O16">
        <f t="shared" si="14"/>
        <v>27567.230309163922</v>
      </c>
      <c r="P16">
        <f t="shared" si="14"/>
        <v>27567.230309163922</v>
      </c>
      <c r="Q16">
        <f t="shared" si="14"/>
        <v>27567.230309163922</v>
      </c>
      <c r="R16">
        <f t="shared" si="14"/>
        <v>27567.230309163922</v>
      </c>
      <c r="S16">
        <f t="shared" si="14"/>
        <v>27567.230309163922</v>
      </c>
    </row>
    <row r="17" spans="3:19" x14ac:dyDescent="0.3">
      <c r="C17" t="s">
        <v>8</v>
      </c>
      <c r="D17">
        <f>Mult_split!D17</f>
        <v>111133.29041250345</v>
      </c>
      <c r="E17">
        <f t="shared" si="1"/>
        <v>111133.29041250345</v>
      </c>
      <c r="F17">
        <f t="shared" ref="F17:S17" si="15">E17</f>
        <v>111133.29041250345</v>
      </c>
      <c r="G17">
        <f t="shared" si="15"/>
        <v>111133.29041250345</v>
      </c>
      <c r="H17">
        <f t="shared" si="15"/>
        <v>111133.29041250345</v>
      </c>
      <c r="I17">
        <f t="shared" si="15"/>
        <v>111133.29041250345</v>
      </c>
      <c r="J17">
        <f t="shared" si="15"/>
        <v>111133.29041250345</v>
      </c>
      <c r="K17">
        <f t="shared" si="15"/>
        <v>111133.29041250345</v>
      </c>
      <c r="L17">
        <f t="shared" si="15"/>
        <v>111133.29041250345</v>
      </c>
      <c r="M17">
        <f t="shared" si="15"/>
        <v>111133.29041250345</v>
      </c>
      <c r="N17">
        <f t="shared" si="15"/>
        <v>111133.29041250345</v>
      </c>
      <c r="O17">
        <f t="shared" si="15"/>
        <v>111133.29041250345</v>
      </c>
      <c r="P17">
        <f t="shared" si="15"/>
        <v>111133.29041250345</v>
      </c>
      <c r="Q17">
        <f t="shared" si="15"/>
        <v>111133.29041250345</v>
      </c>
      <c r="R17">
        <f t="shared" si="15"/>
        <v>111133.29041250345</v>
      </c>
      <c r="S17">
        <f t="shared" si="15"/>
        <v>111133.29041250345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3.9141784022538604E-4</v>
      </c>
      <c r="E19">
        <f t="shared" si="1"/>
        <v>3.9141784022538604E-4</v>
      </c>
      <c r="F19">
        <f t="shared" ref="F19:S19" si="17">E19</f>
        <v>3.9141784022538604E-4</v>
      </c>
      <c r="G19">
        <f t="shared" si="17"/>
        <v>3.9141784022538604E-4</v>
      </c>
      <c r="H19">
        <f t="shared" si="17"/>
        <v>3.9141784022538604E-4</v>
      </c>
      <c r="I19">
        <f t="shared" si="17"/>
        <v>3.9141784022538604E-4</v>
      </c>
      <c r="J19">
        <f t="shared" si="17"/>
        <v>3.9141784022538604E-4</v>
      </c>
      <c r="K19">
        <f t="shared" si="17"/>
        <v>3.9141784022538604E-4</v>
      </c>
      <c r="L19">
        <f t="shared" si="17"/>
        <v>3.9141784022538604E-4</v>
      </c>
      <c r="M19">
        <f t="shared" si="17"/>
        <v>3.9141784022538604E-4</v>
      </c>
      <c r="N19">
        <f t="shared" si="17"/>
        <v>3.9141784022538604E-4</v>
      </c>
      <c r="O19">
        <f t="shared" si="17"/>
        <v>3.9141784022538604E-4</v>
      </c>
      <c r="P19">
        <f t="shared" si="17"/>
        <v>3.9141784022538604E-4</v>
      </c>
      <c r="Q19">
        <f t="shared" si="17"/>
        <v>3.9141784022538604E-4</v>
      </c>
      <c r="R19">
        <f t="shared" si="17"/>
        <v>3.9141784022538604E-4</v>
      </c>
      <c r="S19">
        <f t="shared" si="17"/>
        <v>3.9141784022538604E-4</v>
      </c>
    </row>
    <row r="20" spans="3:19" x14ac:dyDescent="0.3">
      <c r="C20" t="s">
        <v>1</v>
      </c>
      <c r="D20">
        <f>Mult_split!D20</f>
        <v>2.3392219768317066E-4</v>
      </c>
      <c r="E20">
        <f t="shared" si="1"/>
        <v>2.3392219768317066E-4</v>
      </c>
      <c r="F20">
        <f t="shared" ref="F20:S20" si="18">E20</f>
        <v>2.3392219768317066E-4</v>
      </c>
      <c r="G20">
        <f t="shared" si="18"/>
        <v>2.3392219768317066E-4</v>
      </c>
      <c r="H20">
        <f t="shared" si="18"/>
        <v>2.3392219768317066E-4</v>
      </c>
      <c r="I20">
        <f t="shared" si="18"/>
        <v>2.3392219768317066E-4</v>
      </c>
      <c r="J20">
        <f t="shared" si="18"/>
        <v>2.3392219768317066E-4</v>
      </c>
      <c r="K20">
        <f t="shared" si="18"/>
        <v>2.3392219768317066E-4</v>
      </c>
      <c r="L20">
        <f t="shared" si="18"/>
        <v>2.3392219768317066E-4</v>
      </c>
      <c r="M20">
        <f t="shared" si="18"/>
        <v>2.3392219768317066E-4</v>
      </c>
      <c r="N20">
        <f t="shared" si="18"/>
        <v>2.3392219768317066E-4</v>
      </c>
      <c r="O20">
        <f t="shared" si="18"/>
        <v>2.3392219768317066E-4</v>
      </c>
      <c r="P20">
        <f t="shared" si="18"/>
        <v>2.3392219768317066E-4</v>
      </c>
      <c r="Q20">
        <f t="shared" si="18"/>
        <v>2.3392219768317066E-4</v>
      </c>
      <c r="R20">
        <f t="shared" si="18"/>
        <v>2.3392219768317066E-4</v>
      </c>
      <c r="S20">
        <f t="shared" si="18"/>
        <v>2.3392219768317066E-4</v>
      </c>
    </row>
    <row r="21" spans="3:19" x14ac:dyDescent="0.3">
      <c r="C21" t="s">
        <v>16</v>
      </c>
      <c r="D21">
        <f>Mult_split!D21</f>
        <v>2.595139089884801E-6</v>
      </c>
      <c r="E21">
        <f t="shared" si="1"/>
        <v>2.595139089884801E-6</v>
      </c>
      <c r="F21">
        <f t="shared" ref="F21:S21" si="19">E21</f>
        <v>2.595139089884801E-6</v>
      </c>
      <c r="G21">
        <f t="shared" si="19"/>
        <v>2.595139089884801E-6</v>
      </c>
      <c r="H21">
        <f t="shared" si="19"/>
        <v>2.595139089884801E-6</v>
      </c>
      <c r="I21">
        <f t="shared" si="19"/>
        <v>2.595139089884801E-6</v>
      </c>
      <c r="J21">
        <f t="shared" si="19"/>
        <v>2.595139089884801E-6</v>
      </c>
      <c r="K21">
        <f t="shared" si="19"/>
        <v>2.595139089884801E-6</v>
      </c>
      <c r="L21">
        <f t="shared" si="19"/>
        <v>2.595139089884801E-6</v>
      </c>
      <c r="M21">
        <f t="shared" si="19"/>
        <v>2.595139089884801E-6</v>
      </c>
      <c r="N21">
        <f t="shared" si="19"/>
        <v>2.595139089884801E-6</v>
      </c>
      <c r="O21">
        <f t="shared" si="19"/>
        <v>2.595139089884801E-6</v>
      </c>
      <c r="P21">
        <f t="shared" si="19"/>
        <v>2.595139089884801E-6</v>
      </c>
      <c r="Q21">
        <f t="shared" si="19"/>
        <v>2.595139089884801E-6</v>
      </c>
      <c r="R21">
        <f t="shared" si="19"/>
        <v>2.595139089884801E-6</v>
      </c>
      <c r="S21">
        <f t="shared" si="19"/>
        <v>2.595139089884801E-6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0</v>
      </c>
      <c r="E24">
        <f t="shared" si="1"/>
        <v>0</v>
      </c>
      <c r="F24">
        <f t="shared" ref="F24:S24" si="22">E24</f>
        <v>0</v>
      </c>
      <c r="G24">
        <f t="shared" si="22"/>
        <v>0</v>
      </c>
      <c r="H24">
        <f t="shared" si="22"/>
        <v>0</v>
      </c>
      <c r="I24">
        <f t="shared" si="22"/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5.7173845378357053E-4</v>
      </c>
      <c r="E26">
        <f t="shared" si="1"/>
        <v>5.7173845378357053E-4</v>
      </c>
      <c r="F26">
        <f t="shared" ref="F26:S26" si="24">E26</f>
        <v>5.7173845378357053E-4</v>
      </c>
      <c r="G26">
        <f t="shared" si="24"/>
        <v>5.7173845378357053E-4</v>
      </c>
      <c r="H26">
        <f t="shared" si="24"/>
        <v>5.7173845378357053E-4</v>
      </c>
      <c r="I26">
        <f t="shared" si="24"/>
        <v>5.7173845378357053E-4</v>
      </c>
      <c r="J26">
        <f t="shared" si="24"/>
        <v>5.7173845378357053E-4</v>
      </c>
      <c r="K26">
        <f t="shared" si="24"/>
        <v>5.7173845378357053E-4</v>
      </c>
      <c r="L26">
        <f t="shared" si="24"/>
        <v>5.7173845378357053E-4</v>
      </c>
      <c r="M26">
        <f t="shared" si="24"/>
        <v>5.7173845378357053E-4</v>
      </c>
      <c r="N26">
        <f t="shared" si="24"/>
        <v>5.7173845378357053E-4</v>
      </c>
      <c r="O26">
        <f t="shared" si="24"/>
        <v>5.7173845378357053E-4</v>
      </c>
      <c r="P26">
        <f t="shared" si="24"/>
        <v>5.7173845378357053E-4</v>
      </c>
      <c r="Q26">
        <f t="shared" si="24"/>
        <v>5.7173845378357053E-4</v>
      </c>
      <c r="R26">
        <f t="shared" si="24"/>
        <v>5.7173845378357053E-4</v>
      </c>
      <c r="S26">
        <f t="shared" si="24"/>
        <v>5.7173845378357053E-4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40042.769930538445</v>
      </c>
      <c r="E28">
        <f t="shared" si="1"/>
        <v>40042.769930538445</v>
      </c>
      <c r="F28">
        <f t="shared" ref="F28:S28" si="26">E28</f>
        <v>40042.769930538445</v>
      </c>
      <c r="G28">
        <f t="shared" si="26"/>
        <v>40042.769930538445</v>
      </c>
      <c r="H28">
        <f t="shared" si="26"/>
        <v>40042.769930538445</v>
      </c>
      <c r="I28">
        <f t="shared" si="26"/>
        <v>40042.769930538445</v>
      </c>
      <c r="J28">
        <f t="shared" si="26"/>
        <v>40042.769930538445</v>
      </c>
      <c r="K28">
        <f t="shared" si="26"/>
        <v>40042.769930538445</v>
      </c>
      <c r="L28">
        <f t="shared" si="26"/>
        <v>40042.769930538445</v>
      </c>
      <c r="M28">
        <f t="shared" si="26"/>
        <v>40042.769930538445</v>
      </c>
      <c r="N28">
        <f t="shared" si="26"/>
        <v>40042.769930538445</v>
      </c>
      <c r="O28">
        <f t="shared" si="26"/>
        <v>40042.769930538445</v>
      </c>
      <c r="P28">
        <f t="shared" si="26"/>
        <v>40042.769930538445</v>
      </c>
      <c r="Q28">
        <f t="shared" si="26"/>
        <v>40042.769930538445</v>
      </c>
      <c r="R28">
        <f t="shared" si="26"/>
        <v>40042.769930538445</v>
      </c>
      <c r="S28">
        <f t="shared" si="26"/>
        <v>40042.769930538445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38899.999864258767</v>
      </c>
      <c r="E35">
        <f t="shared" si="1"/>
        <v>38899.999864258767</v>
      </c>
      <c r="F35">
        <f t="shared" ref="F35:S35" si="33">E35</f>
        <v>38899.999864258767</v>
      </c>
      <c r="G35">
        <f t="shared" si="33"/>
        <v>38899.999864258767</v>
      </c>
      <c r="H35">
        <f t="shared" si="33"/>
        <v>38899.999864258767</v>
      </c>
      <c r="I35">
        <f t="shared" si="33"/>
        <v>38899.999864258767</v>
      </c>
      <c r="J35">
        <f t="shared" si="33"/>
        <v>38899.999864258767</v>
      </c>
      <c r="K35">
        <f t="shared" si="33"/>
        <v>38899.999864258767</v>
      </c>
      <c r="L35">
        <f t="shared" si="33"/>
        <v>38899.999864258767</v>
      </c>
      <c r="M35">
        <f t="shared" si="33"/>
        <v>38899.999864258767</v>
      </c>
      <c r="N35">
        <f t="shared" si="33"/>
        <v>38899.999864258767</v>
      </c>
      <c r="O35">
        <f t="shared" si="33"/>
        <v>38899.999864258767</v>
      </c>
      <c r="P35">
        <f t="shared" si="33"/>
        <v>38899.999864258767</v>
      </c>
      <c r="Q35">
        <f t="shared" si="33"/>
        <v>38899.999864258767</v>
      </c>
      <c r="R35">
        <f t="shared" si="33"/>
        <v>38899.999864258767</v>
      </c>
      <c r="S35">
        <f t="shared" si="33"/>
        <v>38899.999864258767</v>
      </c>
    </row>
    <row r="36" spans="3:19" x14ac:dyDescent="0.3">
      <c r="C36" t="s">
        <v>11</v>
      </c>
      <c r="D36">
        <f>Mult_split!D36</f>
        <v>23400.000063538908</v>
      </c>
      <c r="E36">
        <f t="shared" si="1"/>
        <v>23400.000063538908</v>
      </c>
      <c r="F36">
        <f t="shared" ref="F36:S36" si="34">E36</f>
        <v>23400.000063538908</v>
      </c>
      <c r="G36">
        <f t="shared" si="34"/>
        <v>23400.000063538908</v>
      </c>
      <c r="H36">
        <f t="shared" si="34"/>
        <v>23400.000063538908</v>
      </c>
      <c r="I36">
        <f t="shared" si="34"/>
        <v>23400.000063538908</v>
      </c>
      <c r="J36">
        <f t="shared" si="34"/>
        <v>23400.000063538908</v>
      </c>
      <c r="K36">
        <f t="shared" si="34"/>
        <v>23400.000063538908</v>
      </c>
      <c r="L36">
        <f t="shared" si="34"/>
        <v>23400.000063538908</v>
      </c>
      <c r="M36">
        <f t="shared" si="34"/>
        <v>23400.000063538908</v>
      </c>
      <c r="N36">
        <f t="shared" si="34"/>
        <v>23400.000063538908</v>
      </c>
      <c r="O36">
        <f t="shared" si="34"/>
        <v>23400.000063538908</v>
      </c>
      <c r="P36">
        <f t="shared" si="34"/>
        <v>23400.000063538908</v>
      </c>
      <c r="Q36">
        <f t="shared" si="34"/>
        <v>23400.000063538908</v>
      </c>
      <c r="R36">
        <f t="shared" si="34"/>
        <v>23400.000063538908</v>
      </c>
      <c r="S36">
        <f t="shared" si="34"/>
        <v>23400.000063538908</v>
      </c>
    </row>
    <row r="37" spans="3:19" x14ac:dyDescent="0.3">
      <c r="C37" t="s">
        <v>182</v>
      </c>
      <c r="D37">
        <f>Mult_split!D37</f>
        <v>19749.21832574359</v>
      </c>
      <c r="E37">
        <f t="shared" ref="E37" si="35">D37</f>
        <v>19749.21832574359</v>
      </c>
      <c r="F37">
        <f t="shared" ref="F37" si="36">E37</f>
        <v>19749.21832574359</v>
      </c>
      <c r="G37">
        <f t="shared" ref="G37" si="37">F37</f>
        <v>19749.21832574359</v>
      </c>
      <c r="H37">
        <f t="shared" ref="H37" si="38">G37</f>
        <v>19749.21832574359</v>
      </c>
      <c r="I37">
        <f t="shared" ref="I37" si="39">H37</f>
        <v>19749.21832574359</v>
      </c>
      <c r="J37">
        <f t="shared" ref="J37" si="40">I37</f>
        <v>19749.21832574359</v>
      </c>
      <c r="K37">
        <f t="shared" ref="K37" si="41">J37</f>
        <v>19749.21832574359</v>
      </c>
      <c r="L37">
        <f t="shared" ref="L37" si="42">K37</f>
        <v>19749.21832574359</v>
      </c>
      <c r="M37">
        <f t="shared" ref="M37" si="43">L37</f>
        <v>19749.21832574359</v>
      </c>
      <c r="N37">
        <f t="shared" ref="N37" si="44">M37</f>
        <v>19749.21832574359</v>
      </c>
      <c r="O37">
        <f t="shared" ref="O37" si="45">N37</f>
        <v>19749.21832574359</v>
      </c>
      <c r="P37">
        <f t="shared" ref="P37" si="46">O37</f>
        <v>19749.21832574359</v>
      </c>
      <c r="Q37">
        <f t="shared" ref="Q37" si="47">P37</f>
        <v>19749.21832574359</v>
      </c>
      <c r="R37">
        <f t="shared" ref="R37" si="48">Q37</f>
        <v>19749.21832574359</v>
      </c>
      <c r="S37">
        <f t="shared" ref="S37" si="49">R37</f>
        <v>19749.21832574359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G41" sqref="G41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1.5416508869361215E-7</v>
      </c>
      <c r="E3">
        <f>LCA_res_data!E3*Mult_res!E3</f>
        <v>1.07E-4</v>
      </c>
      <c r="F3">
        <f>LCA_res_data!F3*Mult_res!F3</f>
        <v>7.6096837448480178E-4</v>
      </c>
      <c r="G3">
        <f>LCA_res_data!G3*Mult_res!G3</f>
        <v>3.0080958369012872E-9</v>
      </c>
      <c r="H3">
        <f>LCA_res_data!H3*Mult_res!H3</f>
        <v>3.9515217686412544E-8</v>
      </c>
      <c r="I3">
        <f>LCA_res_data!I3*Mult_res!I3</f>
        <v>3.6155399637022851E-7</v>
      </c>
      <c r="J3">
        <f>LCA_res_data!J3*Mult_res!J3</f>
        <v>2.9728305258077169E-14</v>
      </c>
      <c r="K3">
        <f>LCA_res_data!K3*Mult_res!K3</f>
        <v>5.2647837388914911E-13</v>
      </c>
      <c r="L3">
        <f>LCA_res_data!L3*Mult_res!L3</f>
        <v>7.2677865056175647E-6</v>
      </c>
      <c r="M3">
        <f>LCA_res_data!M3*Mult_res!M3</f>
        <v>1.512582994868824E-4</v>
      </c>
      <c r="N3">
        <f>LCA_res_data!N3*Mult_res!N3</f>
        <v>7.4337249163913026E-10</v>
      </c>
      <c r="O3">
        <f>LCA_res_data!O3*Mult_res!O3</f>
        <v>1.0772206063840847E-12</v>
      </c>
      <c r="P3">
        <f>LCA_res_data!P3*Mult_res!P3</f>
        <v>1.8438388744448256E-7</v>
      </c>
      <c r="Q3">
        <f>LCA_res_data!Q3*Mult_res!Q3</f>
        <v>1.1345974508602661E-4</v>
      </c>
      <c r="R3">
        <f>LCA_res_data!R3*Mult_res!R3</f>
        <v>1.6157786555888161E-3</v>
      </c>
      <c r="S3">
        <f>LCA_res_data!S3*Mult_res!S3</f>
        <v>1.5741955362759689E-11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29.673658905002206</v>
      </c>
      <c r="E5">
        <f>LCA_res_data!E5*Mult_res!E5</f>
        <v>742.82423900000003</v>
      </c>
      <c r="F5">
        <f>LCA_res_data!F5*Mult_res!F5</f>
        <v>30858.973272775049</v>
      </c>
      <c r="G5">
        <f>LCA_res_data!G5*Mult_res!G5</f>
        <v>0.15102558306527733</v>
      </c>
      <c r="H5">
        <f>LCA_res_data!H5*Mult_res!H5</f>
        <v>3.2943447176447149</v>
      </c>
      <c r="I5">
        <f>LCA_res_data!I5*Mult_res!I5</f>
        <v>108.36627002015038</v>
      </c>
      <c r="J5">
        <f>LCA_res_data!J5*Mult_res!J5</f>
        <v>1.4133987571174002E-6</v>
      </c>
      <c r="K5">
        <f>LCA_res_data!K5*Mult_res!K5</f>
        <v>2.4995240965070136E-5</v>
      </c>
      <c r="L5">
        <f>LCA_res_data!L5*Mult_res!L5</f>
        <v>125.62069564786957</v>
      </c>
      <c r="M5">
        <f>LCA_res_data!M5*Mult_res!M5</f>
        <v>59236.507837828576</v>
      </c>
      <c r="N5">
        <f>LCA_res_data!N5*Mult_res!N5</f>
        <v>3.5055158299396316E-2</v>
      </c>
      <c r="O5">
        <f>LCA_res_data!O5*Mult_res!O5</f>
        <v>1.5936442984505986E-4</v>
      </c>
      <c r="P5">
        <f>LCA_res_data!P5*Mult_res!P5</f>
        <v>7.9974951018649829</v>
      </c>
      <c r="Q5">
        <f>LCA_res_data!Q5*Mult_res!Q5</f>
        <v>5370.0692231193752</v>
      </c>
      <c r="R5">
        <f>LCA_res_data!R5*Mult_res!R5</f>
        <v>7232.7532344931624</v>
      </c>
      <c r="S5">
        <f>LCA_res_data!S5*Mult_res!S5</f>
        <v>8.5181510000941499E-5</v>
      </c>
    </row>
    <row r="6" spans="1:19" x14ac:dyDescent="0.3">
      <c r="C6" t="s">
        <v>4</v>
      </c>
      <c r="D6">
        <f>LCA_res_data!D6*Mult_res!D6</f>
        <v>5.0884015236567851E-6</v>
      </c>
      <c r="E6">
        <f>LCA_res_data!E6*Mult_res!E6</f>
        <v>-1.94E-4</v>
      </c>
      <c r="F6">
        <f>LCA_res_data!F6*Mult_res!F6</f>
        <v>2.8328687527966617E-2</v>
      </c>
      <c r="G6">
        <f>LCA_res_data!G6*Mult_res!G6</f>
        <v>5.4186324394466357E-8</v>
      </c>
      <c r="H6">
        <f>LCA_res_data!H6*Mult_res!H6</f>
        <v>4.3542473958665569E-6</v>
      </c>
      <c r="I6">
        <f>LCA_res_data!I6*Mult_res!I6</f>
        <v>2.0858203587793504E-5</v>
      </c>
      <c r="J6">
        <f>LCA_res_data!J6*Mult_res!J6</f>
        <v>3.0695726356088849E-13</v>
      </c>
      <c r="K6">
        <f>LCA_res_data!K6*Mult_res!K6</f>
        <v>1.4710023293859548E-11</v>
      </c>
      <c r="L6">
        <f>LCA_res_data!L6*Mult_res!L6</f>
        <v>1.0546399962705412E-5</v>
      </c>
      <c r="M6">
        <f>LCA_res_data!M6*Mult_res!M6</f>
        <v>5.4286722530279483E-2</v>
      </c>
      <c r="N6">
        <f>LCA_res_data!N6*Mult_res!N6</f>
        <v>3.9544728978103235E-9</v>
      </c>
      <c r="O6">
        <f>LCA_res_data!O6*Mult_res!O6</f>
        <v>3.9863359234724485E-11</v>
      </c>
      <c r="P6">
        <f>LCA_res_data!P6*Mult_res!P6</f>
        <v>7.8082979266491194E-7</v>
      </c>
      <c r="Q6">
        <f>LCA_res_data!Q6*Mult_res!Q6</f>
        <v>2.4477110906001454E-3</v>
      </c>
      <c r="R6">
        <f>LCA_res_data!R6*Mult_res!R6</f>
        <v>2.1887846872878157E-3</v>
      </c>
      <c r="S6">
        <f>LCA_res_data!S6*Mult_res!S6</f>
        <v>3.643442729220824E-11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1.0684499682144183E-6</v>
      </c>
      <c r="E8">
        <f>LCA_res_data!E8*Mult_res!E8</f>
        <v>-3.4E-5</v>
      </c>
      <c r="F8">
        <f>LCA_res_data!F8*Mult_res!F8</f>
        <v>4.2806758469488299E-3</v>
      </c>
      <c r="G8">
        <f>LCA_res_data!G8*Mult_res!G8</f>
        <v>1.296683551864116E-8</v>
      </c>
      <c r="H8">
        <f>LCA_res_data!H8*Mult_res!H8</f>
        <v>9.8978127680927527E-7</v>
      </c>
      <c r="I8">
        <f>LCA_res_data!I8*Mult_res!I8</f>
        <v>4.2762369172520217E-6</v>
      </c>
      <c r="J8">
        <f>LCA_res_data!J8*Mult_res!J8</f>
        <v>5.9377157463839871E-14</v>
      </c>
      <c r="K8">
        <f>LCA_res_data!K8*Mult_res!K8</f>
        <v>3.4869287062814262E-12</v>
      </c>
      <c r="L8">
        <f>LCA_res_data!L8*Mult_res!L8</f>
        <v>3.3973804552110419E-6</v>
      </c>
      <c r="M8">
        <f>LCA_res_data!M8*Mult_res!M8</f>
        <v>1.1307524674249558E-2</v>
      </c>
      <c r="N8">
        <f>LCA_res_data!N8*Mult_res!N8</f>
        <v>8.9675409140149454E-10</v>
      </c>
      <c r="O8">
        <f>LCA_res_data!O8*Mult_res!O8</f>
        <v>9.1138521368781597E-12</v>
      </c>
      <c r="P8">
        <f>LCA_res_data!P8*Mult_res!P8</f>
        <v>1.9665864940984291E-7</v>
      </c>
      <c r="Q8">
        <f>LCA_res_data!Q8*Mult_res!Q8</f>
        <v>5.6174127488096471E-4</v>
      </c>
      <c r="R8">
        <f>LCA_res_data!R8*Mult_res!R8</f>
        <v>6.8342538170918421E-4</v>
      </c>
      <c r="S8">
        <f>LCA_res_data!S8*Mult_res!S8</f>
        <v>7.872801831297063E-12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3.2910477111824491E-6</v>
      </c>
      <c r="E13">
        <f>LCA_res_data!E13*Mult_res!E13</f>
        <v>2.5700000000000001E-4</v>
      </c>
      <c r="F13">
        <f>LCA_res_data!F13*Mult_res!F13</f>
        <v>5.9248625774173502E-2</v>
      </c>
      <c r="G13">
        <f>LCA_res_data!G13*Mult_res!G13</f>
        <v>1.6141752016476086E-6</v>
      </c>
      <c r="H13">
        <f>LCA_res_data!H13*Mult_res!H13</f>
        <v>1.3043247780283536E-6</v>
      </c>
      <c r="I13">
        <f>LCA_res_data!I13*Mult_res!I13</f>
        <v>1.1672307032304616E-5</v>
      </c>
      <c r="J13">
        <f>LCA_res_data!J13*Mult_res!J13</f>
        <v>4.3333754174174158E-13</v>
      </c>
      <c r="K13">
        <f>LCA_res_data!K13*Mult_res!K13</f>
        <v>2.2169147960591011E-11</v>
      </c>
      <c r="L13">
        <f>LCA_res_data!L13*Mult_res!L13</f>
        <v>1.1821783477639544E-5</v>
      </c>
      <c r="M13">
        <f>LCA_res_data!M13*Mult_res!M13</f>
        <v>6.7906286277703183E-3</v>
      </c>
      <c r="N13">
        <f>LCA_res_data!N13*Mult_res!N13</f>
        <v>1.775092797777411E-9</v>
      </c>
      <c r="O13">
        <f>LCA_res_data!O13*Mult_res!O13</f>
        <v>2.0328144598887714E-11</v>
      </c>
      <c r="P13">
        <f>LCA_res_data!P13*Mult_res!P13</f>
        <v>2.7559004075455935E-6</v>
      </c>
      <c r="Q13">
        <f>LCA_res_data!Q13*Mult_res!Q13</f>
        <v>7.9364803753071079E-5</v>
      </c>
      <c r="R13">
        <f>LCA_res_data!R13*Mult_res!R13</f>
        <v>3.3235130126990121E-2</v>
      </c>
      <c r="S13">
        <f>LCA_res_data!S13*Mult_res!S13</f>
        <v>2.0504878183670523E-11</v>
      </c>
    </row>
    <row r="14" spans="1:19" x14ac:dyDescent="0.3">
      <c r="C14" t="s">
        <v>2</v>
      </c>
      <c r="D14">
        <f>LCA_res_data!D14*Mult_res!D14</f>
        <v>5.2595816962129222E-7</v>
      </c>
      <c r="E14">
        <f>LCA_res_data!E14*Mult_res!E14</f>
        <v>3.6999999999999998E-5</v>
      </c>
      <c r="F14">
        <f>LCA_res_data!F14*Mult_res!F14</f>
        <v>2.4479852431025721E-3</v>
      </c>
      <c r="G14">
        <f>LCA_res_data!G14*Mult_res!G14</f>
        <v>1.3543761838773179E-9</v>
      </c>
      <c r="H14">
        <f>LCA_res_data!H14*Mult_res!H14</f>
        <v>6.7158642414818674E-8</v>
      </c>
      <c r="I14">
        <f>LCA_res_data!I14*Mult_res!I14</f>
        <v>7.0402299317431581E-7</v>
      </c>
      <c r="J14">
        <f>LCA_res_data!J14*Mult_res!J14</f>
        <v>1.977950499270823E-14</v>
      </c>
      <c r="K14">
        <f>LCA_res_data!K14*Mult_res!K14</f>
        <v>5.6263351409402753E-13</v>
      </c>
      <c r="L14">
        <f>LCA_res_data!L14*Mult_res!L14</f>
        <v>2.0329950390959261E-5</v>
      </c>
      <c r="M14">
        <f>LCA_res_data!M14*Mult_res!M14</f>
        <v>7.1122146361608308E-4</v>
      </c>
      <c r="N14">
        <f>LCA_res_data!N14*Mult_res!N14</f>
        <v>1.2247008512644248E-10</v>
      </c>
      <c r="O14">
        <f>LCA_res_data!O14*Mult_res!O14</f>
        <v>2.845951322815767E-12</v>
      </c>
      <c r="P14">
        <f>LCA_res_data!P14*Mult_res!P14</f>
        <v>2.9184393399637303E-7</v>
      </c>
      <c r="Q14">
        <f>LCA_res_data!Q14*Mult_res!Q14</f>
        <v>8.5827159048442785E-6</v>
      </c>
      <c r="R14">
        <f>LCA_res_data!R14*Mult_res!R14</f>
        <v>4.4214526920569987E-3</v>
      </c>
      <c r="S14">
        <f>LCA_res_data!S14*Mult_res!S14</f>
        <v>7.5100724039617294E-11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4.2698275724552399</v>
      </c>
      <c r="E16">
        <f>LCA_res_data!E16*Mult_res!E16</f>
        <v>641.06144600000005</v>
      </c>
      <c r="F16">
        <f>LCA_res_data!F16*Mult_res!F16</f>
        <v>35197.801550409618</v>
      </c>
      <c r="G16">
        <f>LCA_res_data!G16*Mult_res!G16</f>
        <v>0.19207290406578939</v>
      </c>
      <c r="H16">
        <f>LCA_res_data!H16*Mult_res!H16</f>
        <v>1.0214970891846671</v>
      </c>
      <c r="I16">
        <f>LCA_res_data!I16*Mult_res!I16</f>
        <v>10.474730651970859</v>
      </c>
      <c r="J16">
        <f>LCA_res_data!J16*Mult_res!J16</f>
        <v>2.1559942774849785E-6</v>
      </c>
      <c r="K16">
        <f>LCA_res_data!K16*Mult_res!K16</f>
        <v>3.3795189353957031E-5</v>
      </c>
      <c r="L16">
        <f>LCA_res_data!L16*Mult_res!L16</f>
        <v>385.88220376209216</v>
      </c>
      <c r="M16">
        <f>LCA_res_data!M16*Mult_res!M16</f>
        <v>42293.745840614123</v>
      </c>
      <c r="N16">
        <f>LCA_res_data!N16*Mult_res!N16</f>
        <v>4.1665567600210826E-2</v>
      </c>
      <c r="O16">
        <f>LCA_res_data!O16*Mult_res!O16</f>
        <v>5.961914189674701E-5</v>
      </c>
      <c r="P16">
        <f>LCA_res_data!P16*Mult_res!P16</f>
        <v>3.0783599285345717</v>
      </c>
      <c r="Q16">
        <f>LCA_res_data!Q16*Mult_res!Q16</f>
        <v>1139.7893884622674</v>
      </c>
      <c r="R16">
        <f>LCA_res_data!R16*Mult_res!R16</f>
        <v>14898.892502204619</v>
      </c>
      <c r="S16">
        <f>LCA_res_data!S16*Mult_res!S16</f>
        <v>7.029813245887698E-5</v>
      </c>
    </row>
    <row r="17" spans="3:19" x14ac:dyDescent="0.3">
      <c r="C17" t="s">
        <v>8</v>
      </c>
      <c r="D17">
        <f>LCA_res_data!D17*Mult_res!D17</f>
        <v>10.430224662518915</v>
      </c>
      <c r="E17">
        <f>LCA_res_data!E17*Mult_res!E17</f>
        <v>6023.7568359999996</v>
      </c>
      <c r="F17">
        <f>LCA_res_data!F17*Mult_res!F17</f>
        <v>99661.00814855624</v>
      </c>
      <c r="G17">
        <f>LCA_res_data!G17*Mult_res!G17</f>
        <v>0.17205927629958848</v>
      </c>
      <c r="H17">
        <f>LCA_res_data!H17*Mult_res!H17</f>
        <v>3.8741637786769969</v>
      </c>
      <c r="I17">
        <f>LCA_res_data!I17*Mult_res!I17</f>
        <v>40.917835306079297</v>
      </c>
      <c r="J17">
        <f>LCA_res_data!J17*Mult_res!J17</f>
        <v>2.763603358821371E-6</v>
      </c>
      <c r="K17">
        <f>LCA_res_data!K17*Mult_res!K17</f>
        <v>3.3560824978424628E-5</v>
      </c>
      <c r="L17">
        <f>LCA_res_data!L17*Mult_res!L17</f>
        <v>2843.0370557878696</v>
      </c>
      <c r="M17">
        <f>LCA_res_data!M17*Mult_res!M17</f>
        <v>11131.262701715021</v>
      </c>
      <c r="N17">
        <f>LCA_res_data!N17*Mult_res!N17</f>
        <v>1.1169665331896008E-2</v>
      </c>
      <c r="O17">
        <f>LCA_res_data!O17*Mult_res!O17</f>
        <v>1.0316014008854238E-4</v>
      </c>
      <c r="P17">
        <f>LCA_res_data!P17*Mult_res!P17</f>
        <v>34.298986525372804</v>
      </c>
      <c r="Q17">
        <f>LCA_res_data!Q17*Mult_res!Q17</f>
        <v>579.46793632261688</v>
      </c>
      <c r="R17">
        <f>LCA_res_data!R17*Mult_res!R17</f>
        <v>453432.59608716966</v>
      </c>
      <c r="S17">
        <f>LCA_res_data!S17*Mult_res!S17</f>
        <v>5.7762022259928835E-3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3.1591399591497527E-7</v>
      </c>
      <c r="E19">
        <f>LCA_res_data!E19*Mult_res!E19</f>
        <v>-5.5000000000000002E-5</v>
      </c>
      <c r="F19">
        <f>LCA_res_data!F19*Mult_res!F19</f>
        <v>2.282791331845592E-3</v>
      </c>
      <c r="G19">
        <f>LCA_res_data!G19*Mult_res!G19</f>
        <v>9.4580770884797141E-9</v>
      </c>
      <c r="H19">
        <f>LCA_res_data!H19*Mult_res!H19</f>
        <v>5.0137700837301524E-8</v>
      </c>
      <c r="I19">
        <f>LCA_res_data!I19*Mult_res!I19</f>
        <v>5.4378254041674176E-7</v>
      </c>
      <c r="J19">
        <f>LCA_res_data!J19*Mult_res!J19</f>
        <v>8.1773824910918558E-14</v>
      </c>
      <c r="K19">
        <f>LCA_res_data!K19*Mult_res!K19</f>
        <v>1.587606739321207E-12</v>
      </c>
      <c r="L19">
        <f>LCA_res_data!L19*Mult_res!L19</f>
        <v>3.8171997967715227E-6</v>
      </c>
      <c r="M19">
        <f>LCA_res_data!M19*Mult_res!M19</f>
        <v>1.881542096687606E-3</v>
      </c>
      <c r="N19">
        <f>LCA_res_data!N19*Mult_res!N19</f>
        <v>2.51899804451124E-9</v>
      </c>
      <c r="O19">
        <f>LCA_res_data!O19*Mult_res!O19</f>
        <v>1.7604071540683767E-12</v>
      </c>
      <c r="P19">
        <f>LCA_res_data!P19*Mult_res!P19</f>
        <v>1.5334876069329727E-7</v>
      </c>
      <c r="Q19">
        <f>LCA_res_data!Q19*Mult_res!Q19</f>
        <v>1.6802773420078744E-4</v>
      </c>
      <c r="R19">
        <f>LCA_res_data!R19*Mult_res!R19</f>
        <v>1.8796745763478712E-4</v>
      </c>
      <c r="S19">
        <f>LCA_res_data!S19*Mult_res!S19</f>
        <v>2.882814534618138E-12</v>
      </c>
    </row>
    <row r="20" spans="3:19" x14ac:dyDescent="0.3">
      <c r="C20" t="s">
        <v>1</v>
      </c>
      <c r="D20">
        <f>LCA_res_data!D20*Mult_res!D20</f>
        <v>1.4533429203372631E-7</v>
      </c>
      <c r="E20">
        <f>LCA_res_data!E20*Mult_res!E20</f>
        <v>1.1E-5</v>
      </c>
      <c r="F20">
        <f>LCA_res_data!F20*Mult_res!F20</f>
        <v>5.6758684036604078E-4</v>
      </c>
      <c r="G20">
        <f>LCA_res_data!G20*Mult_res!G20</f>
        <v>4.1777731992857831E-10</v>
      </c>
      <c r="H20">
        <f>LCA_res_data!H20*Mult_res!H20</f>
        <v>1.6536510629052969E-8</v>
      </c>
      <c r="I20">
        <f>LCA_res_data!I20*Mult_res!I20</f>
        <v>1.743707510640526E-7</v>
      </c>
      <c r="J20">
        <f>LCA_res_data!J20*Mult_res!J20</f>
        <v>5.7443171898406903E-15</v>
      </c>
      <c r="K20">
        <f>LCA_res_data!K20*Mult_res!K20</f>
        <v>1.4443116341306304E-13</v>
      </c>
      <c r="L20">
        <f>LCA_res_data!L20*Mult_res!L20</f>
        <v>4.4535208860923592E-6</v>
      </c>
      <c r="M20">
        <f>LCA_res_data!M20*Mult_res!M20</f>
        <v>1.5746860086250674E-4</v>
      </c>
      <c r="N20">
        <f>LCA_res_data!N20*Mult_res!N20</f>
        <v>3.0911892824382978E-11</v>
      </c>
      <c r="O20">
        <f>LCA_res_data!O20*Mult_res!O20</f>
        <v>9.477953044169011E-13</v>
      </c>
      <c r="P20">
        <f>LCA_res_data!P20*Mult_res!P20</f>
        <v>7.1596074552116462E-8</v>
      </c>
      <c r="Q20">
        <f>LCA_res_data!Q20*Mult_res!Q20</f>
        <v>2.0415691960633091E-6</v>
      </c>
      <c r="R20">
        <f>LCA_res_data!R20*Mult_res!R20</f>
        <v>9.7064969015498131E-4</v>
      </c>
      <c r="S20">
        <f>LCA_res_data!S20*Mult_res!S20</f>
        <v>1.6438511542993902E-11</v>
      </c>
    </row>
    <row r="21" spans="3:19" x14ac:dyDescent="0.3">
      <c r="C21" t="s">
        <v>16</v>
      </c>
      <c r="D21">
        <f>LCA_res_data!D21*Mult_res!D21</f>
        <v>6.4860184029341765E-10</v>
      </c>
      <c r="E21">
        <f>LCA_res_data!E21*Mult_res!E21</f>
        <v>9.9999999999999995E-7</v>
      </c>
      <c r="F21">
        <f>LCA_res_data!F21*Mult_res!F21</f>
        <v>6.6675923360975397E-6</v>
      </c>
      <c r="G21">
        <f>LCA_res_data!G21*Mult_res!G21</f>
        <v>1.8344069127984782E-11</v>
      </c>
      <c r="H21">
        <f>LCA_res_data!H21*Mult_res!H21</f>
        <v>1.479527103412381E-10</v>
      </c>
      <c r="I21">
        <f>LCA_res_data!I21*Mult_res!I21</f>
        <v>1.5697262244845837E-9</v>
      </c>
      <c r="J21">
        <f>LCA_res_data!J21*Mult_res!J21</f>
        <v>1.9979516918680778E-16</v>
      </c>
      <c r="K21">
        <f>LCA_res_data!K21*Mult_res!K21</f>
        <v>3.6108044379253796E-15</v>
      </c>
      <c r="L21">
        <f>LCA_res_data!L21*Mult_res!L21</f>
        <v>8.7112147047463501E-8</v>
      </c>
      <c r="M21">
        <f>LCA_res_data!M21*Mult_res!M21</f>
        <v>1.1446942257692232E-6</v>
      </c>
      <c r="N21">
        <f>LCA_res_data!N21*Mult_res!N21</f>
        <v>4.1123239677448302E-12</v>
      </c>
      <c r="O21">
        <f>LCA_res_data!O21*Mult_res!O21</f>
        <v>5.5033471153983119E-15</v>
      </c>
      <c r="P21">
        <f>LCA_res_data!P21*Mult_res!P21</f>
        <v>1.3692678415455085E-9</v>
      </c>
      <c r="Q21">
        <f>LCA_res_data!Q21*Mult_res!Q21</f>
        <v>7.3108608732800936E-8</v>
      </c>
      <c r="R21">
        <f>LCA_res_data!R21*Mult_res!R21</f>
        <v>1.553448519466208E-5</v>
      </c>
      <c r="S21">
        <f>LCA_res_data!S21*Mult_res!S21</f>
        <v>9.1315575928355322E-14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0</v>
      </c>
      <c r="E24">
        <f>LCA_res_data!E24*Mult_res!E24</f>
        <v>0</v>
      </c>
      <c r="F24">
        <f>LCA_res_data!F24*Mult_res!F24</f>
        <v>0</v>
      </c>
      <c r="G24">
        <f>LCA_res_data!G24*Mult_res!G24</f>
        <v>0</v>
      </c>
      <c r="H24">
        <f>LCA_res_data!H24*Mult_res!H24</f>
        <v>0</v>
      </c>
      <c r="I24">
        <f>LCA_res_data!I24*Mult_res!I24</f>
        <v>0</v>
      </c>
      <c r="J24">
        <f>LCA_res_data!J24*Mult_res!J24</f>
        <v>0</v>
      </c>
      <c r="K24">
        <f>LCA_res_data!K24*Mult_res!K24</f>
        <v>0</v>
      </c>
      <c r="L24">
        <f>LCA_res_data!L24*Mult_res!L24</f>
        <v>0</v>
      </c>
      <c r="M24">
        <f>LCA_res_data!M24*Mult_res!M24</f>
        <v>0</v>
      </c>
      <c r="N24">
        <f>LCA_res_data!N24*Mult_res!N24</f>
        <v>0</v>
      </c>
      <c r="O24">
        <f>LCA_res_data!O24*Mult_res!O24</f>
        <v>0</v>
      </c>
      <c r="P24">
        <f>LCA_res_data!P24*Mult_res!P24</f>
        <v>0</v>
      </c>
      <c r="Q24">
        <f>LCA_res_data!Q24*Mult_res!Q24</f>
        <v>0</v>
      </c>
      <c r="R24">
        <f>LCA_res_data!R24*Mult_res!R24</f>
        <v>0</v>
      </c>
      <c r="S24">
        <f>LCA_res_data!S24*Mult_res!S24</f>
        <v>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1.4714282657883181E-7</v>
      </c>
      <c r="E26">
        <f>LCA_res_data!E26*Mult_res!E26</f>
        <v>3.6999999999999998E-5</v>
      </c>
      <c r="F26">
        <f>LCA_res_data!F26*Mult_res!F26</f>
        <v>1.0965531117949434E-3</v>
      </c>
      <c r="G26">
        <f>LCA_res_data!G26*Mult_res!G26</f>
        <v>2.8556850844993725E-9</v>
      </c>
      <c r="H26">
        <f>LCA_res_data!H26*Mult_res!H26</f>
        <v>3.0802230030004687E-8</v>
      </c>
      <c r="I26">
        <f>LCA_res_data!I26*Mult_res!I26</f>
        <v>3.2209822902460539E-7</v>
      </c>
      <c r="J26">
        <f>LCA_res_data!J26*Mult_res!J26</f>
        <v>1.5634382557874751E-14</v>
      </c>
      <c r="K26">
        <f>LCA_res_data!K26*Mult_res!K26</f>
        <v>4.3860318708105593E-13</v>
      </c>
      <c r="L26">
        <f>LCA_res_data!L26*Mult_res!L26</f>
        <v>5.6904215408973479E-6</v>
      </c>
      <c r="M26">
        <f>LCA_res_data!M26*Mult_res!M26</f>
        <v>1.6787387262819179E-4</v>
      </c>
      <c r="N26">
        <f>LCA_res_data!N26*Mult_res!N26</f>
        <v>3.1978203823544487E-10</v>
      </c>
      <c r="O26">
        <f>LCA_res_data!O26*Mult_res!O26</f>
        <v>1.0628592867936324E-12</v>
      </c>
      <c r="P26">
        <f>LCA_res_data!P26*Mult_res!P26</f>
        <v>1.9728372284455289E-7</v>
      </c>
      <c r="Q26">
        <f>LCA_res_data!Q26*Mult_res!Q26</f>
        <v>1.5448795114471088E-5</v>
      </c>
      <c r="R26">
        <f>LCA_res_data!R26*Mult_res!R26</f>
        <v>2.407849889116962E-3</v>
      </c>
      <c r="S26">
        <f>LCA_res_data!S26*Mult_res!S26</f>
        <v>1.6763734853596311E-11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51.195285729868786</v>
      </c>
      <c r="E28">
        <f>LCA_res_data!E28*Mult_res!E28</f>
        <v>-4104.2361549999996</v>
      </c>
      <c r="F28">
        <f>LCA_res_data!F28*Mult_res!F28</f>
        <v>398148.84123581467</v>
      </c>
      <c r="G28">
        <f>LCA_res_data!G28*Mult_res!G28</f>
        <v>1.4511704459533914</v>
      </c>
      <c r="H28">
        <f>LCA_res_data!H28*Mult_res!H28</f>
        <v>16.980362459191372</v>
      </c>
      <c r="I28">
        <f>LCA_res_data!I28*Mult_res!I28</f>
        <v>105.65437259558389</v>
      </c>
      <c r="J28">
        <f>LCA_res_data!J28*Mult_res!J28</f>
        <v>9.5063627256543104E-6</v>
      </c>
      <c r="K28">
        <f>LCA_res_data!K28*Mult_res!K28</f>
        <v>2.0193536422234725E-4</v>
      </c>
      <c r="L28">
        <f>LCA_res_data!L28*Mult_res!L28</f>
        <v>405.71581161311042</v>
      </c>
      <c r="M28">
        <f>LCA_res_data!M28*Mult_res!M28</f>
        <v>136571.37036980462</v>
      </c>
      <c r="N28">
        <f>LCA_res_data!N28*Mult_res!N28</f>
        <v>0.23916732689490852</v>
      </c>
      <c r="O28">
        <f>LCA_res_data!O28*Mult_res!O28</f>
        <v>3.0857742528353678E-4</v>
      </c>
      <c r="P28">
        <f>LCA_res_data!P28*Mult_res!P28</f>
        <v>28.465789109220193</v>
      </c>
      <c r="Q28">
        <f>LCA_res_data!Q28*Mult_res!Q28</f>
        <v>12904.508904864526</v>
      </c>
      <c r="R28">
        <f>LCA_res_data!R28*Mult_res!R28</f>
        <v>51406.595301775174</v>
      </c>
      <c r="S28">
        <f>LCA_res_data!S28*Mult_res!S28</f>
        <v>5.7343719152239494E-4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9.6001249429093978</v>
      </c>
      <c r="E35">
        <f>LCA_res_data!E35*Mult_res!E35</f>
        <v>-16341.968167999999</v>
      </c>
      <c r="F35">
        <f>LCA_res_data!F35*Mult_res!F35</f>
        <v>33175.994205477764</v>
      </c>
      <c r="G35">
        <f>LCA_res_data!G35*Mult_res!G35</f>
        <v>0.14125166087972926</v>
      </c>
      <c r="H35">
        <f>LCA_res_data!H35*Mult_res!H35</f>
        <v>9.7120880646380936</v>
      </c>
      <c r="I35">
        <f>LCA_res_data!I35*Mult_res!I35</f>
        <v>40.671514056844956</v>
      </c>
      <c r="J35">
        <f>LCA_res_data!J35*Mult_res!J35</f>
        <v>-1.119431771842228E-7</v>
      </c>
      <c r="K35">
        <f>LCA_res_data!K35*Mult_res!K35</f>
        <v>-4.8254776234695711E-5</v>
      </c>
      <c r="L35">
        <f>LCA_res_data!L35*Mult_res!L35</f>
        <v>25.747323297164765</v>
      </c>
      <c r="M35">
        <f>LCA_res_data!M35*Mult_res!M35</f>
        <v>90081.009235716338</v>
      </c>
      <c r="N35">
        <f>LCA_res_data!N35*Mult_res!N35</f>
        <v>1.0351365348969514E-2</v>
      </c>
      <c r="O35">
        <f>LCA_res_data!O35*Mult_res!O35</f>
        <v>8.8189372791466728E-5</v>
      </c>
      <c r="P35">
        <f>LCA_res_data!P35*Mult_res!P35</f>
        <v>2.6804554677665773</v>
      </c>
      <c r="Q35">
        <f>LCA_res_data!Q35*Mult_res!Q35</f>
        <v>1562.6003815644099</v>
      </c>
      <c r="R35">
        <f>LCA_res_data!R35*Mult_res!R35</f>
        <v>3993.88727969407</v>
      </c>
      <c r="S35">
        <f>LCA_res_data!S35*Mult_res!S35</f>
        <v>4.2560556225635144E-5</v>
      </c>
    </row>
    <row r="36" spans="3:19" x14ac:dyDescent="0.3">
      <c r="C36" t="s">
        <v>11</v>
      </c>
      <c r="D36">
        <f>LCA_res_data!D36*Mult_res!D36</f>
        <v>3.7997298963731079</v>
      </c>
      <c r="E36">
        <f>LCA_res_data!E36*Mult_res!E36</f>
        <v>-7555.389596</v>
      </c>
      <c r="F36">
        <f>LCA_res_data!F36*Mult_res!F36</f>
        <v>46896.259670402098</v>
      </c>
      <c r="G36">
        <f>LCA_res_data!G36*Mult_res!G36</f>
        <v>8.8198504277424442E-2</v>
      </c>
      <c r="H36">
        <f>LCA_res_data!H36*Mult_res!H36</f>
        <v>4.8386679178027281</v>
      </c>
      <c r="I36">
        <f>LCA_res_data!I36*Mult_res!I36</f>
        <v>15.229226130217508</v>
      </c>
      <c r="J36">
        <f>LCA_res_data!J36*Mult_res!J36</f>
        <v>4.5664517225543593E-7</v>
      </c>
      <c r="K36">
        <f>LCA_res_data!K36*Mult_res!K36</f>
        <v>1.9618773098691382E-5</v>
      </c>
      <c r="L36">
        <f>LCA_res_data!L36*Mult_res!L36</f>
        <v>12.646594917178039</v>
      </c>
      <c r="M36">
        <f>LCA_res_data!M36*Mult_res!M36</f>
        <v>95588.086729060291</v>
      </c>
      <c r="N36">
        <f>LCA_res_data!N36*Mult_res!N36</f>
        <v>5.5902547028695284E-3</v>
      </c>
      <c r="O36">
        <f>LCA_res_data!O36*Mult_res!O36</f>
        <v>3.5938592580082315E-5</v>
      </c>
      <c r="P36">
        <f>LCA_res_data!P36*Mult_res!P36</f>
        <v>1.2135499982543583</v>
      </c>
      <c r="Q36">
        <f>LCA_res_data!Q36*Mult_res!Q36</f>
        <v>1288.7869870939778</v>
      </c>
      <c r="R36">
        <f>LCA_res_data!R36*Mult_res!R36</f>
        <v>2049.9652691438268</v>
      </c>
      <c r="S36">
        <f>LCA_res_data!S36*Mult_res!S36</f>
        <v>2.4633791450723314E-5</v>
      </c>
    </row>
    <row r="37" spans="3:19" x14ac:dyDescent="0.3">
      <c r="C37" t="s">
        <v>182</v>
      </c>
      <c r="D37">
        <f>LCA_res_data!D37*Mult_res!D37</f>
        <v>1.8023151085340881</v>
      </c>
      <c r="E37">
        <f>LCA_res_data!E37*Mult_res!E37</f>
        <v>-6789.7445419999995</v>
      </c>
      <c r="F37">
        <f>LCA_res_data!F37*Mult_res!F37</f>
        <v>23287.188036789368</v>
      </c>
      <c r="G37">
        <f>LCA_res_data!G37*Mult_res!G37</f>
        <v>0.2220950007680503</v>
      </c>
      <c r="H37">
        <f>LCA_res_data!H37*Mult_res!H37</f>
        <v>4.5702035546431574</v>
      </c>
      <c r="I37">
        <f>LCA_res_data!I37*Mult_res!I37</f>
        <v>6.9222009425471551</v>
      </c>
      <c r="J37">
        <f>LCA_res_data!J37*Mult_res!J37</f>
        <v>8.6845666276623781E-7</v>
      </c>
      <c r="K37">
        <f>LCA_res_data!K37*Mult_res!K37</f>
        <v>-2.948238866727427E-6</v>
      </c>
      <c r="L37">
        <f>LCA_res_data!L37*Mult_res!L37</f>
        <v>11.509552457486414</v>
      </c>
      <c r="M37">
        <f>LCA_res_data!M37*Mult_res!M37</f>
        <v>188811.98605212141</v>
      </c>
      <c r="N37">
        <f>LCA_res_data!N37*Mult_res!N37</f>
        <v>4.5970154167609793E-3</v>
      </c>
      <c r="O37">
        <f>LCA_res_data!O37*Mult_res!O37</f>
        <v>2.1013505117402024E-5</v>
      </c>
      <c r="P37">
        <f>LCA_res_data!P37*Mult_res!P37</f>
        <v>1.257531602657705</v>
      </c>
      <c r="Q37">
        <f>LCA_res_data!Q37*Mult_res!Q37</f>
        <v>95.214276489285467</v>
      </c>
      <c r="R37">
        <f>LCA_res_data!R37*Mult_res!R37</f>
        <v>1596.3593930824936</v>
      </c>
      <c r="S37">
        <f>LCA_res_data!S37*Mult_res!S37</f>
        <v>1.9164749608283125E-5</v>
      </c>
    </row>
    <row r="39" spans="3:19" x14ac:dyDescent="0.3">
      <c r="D39">
        <f>SUM(D3:D37)</f>
        <v>110.77117755472392</v>
      </c>
      <c r="E39">
        <f>SUM(E3:E37)</f>
        <v>-27383.695772999999</v>
      </c>
      <c r="F39">
        <f t="shared" ref="F39:P39" si="0">SUM(F3:F37)</f>
        <v>667226.16514076642</v>
      </c>
      <c r="G39">
        <f t="shared" si="0"/>
        <v>2.4178750737499679</v>
      </c>
      <c r="H39">
        <f t="shared" si="0"/>
        <v>44.291334434433438</v>
      </c>
      <c r="I39">
        <f t="shared" si="0"/>
        <v>328.23618861753982</v>
      </c>
      <c r="J39">
        <f t="shared" si="0"/>
        <v>1.7052518729447609E-5</v>
      </c>
      <c r="K39">
        <f t="shared" si="0"/>
        <v>2.6270242114653103E-4</v>
      </c>
      <c r="L39">
        <f t="shared" si="0"/>
        <v>3810.1593048943259</v>
      </c>
      <c r="M39">
        <f t="shared" si="0"/>
        <v>623714.04422224523</v>
      </c>
      <c r="N39">
        <f t="shared" si="0"/>
        <v>0.34759636396097832</v>
      </c>
      <c r="O39">
        <f t="shared" si="0"/>
        <v>7.7586268460793013E-4</v>
      </c>
      <c r="P39">
        <f t="shared" si="0"/>
        <v>78.992172366885697</v>
      </c>
      <c r="Q39">
        <f>SUM(Q3:Q37)</f>
        <v>22940.4404943673</v>
      </c>
      <c r="R39">
        <f>SUM(R3:R37)</f>
        <v>534611.09479413601</v>
      </c>
      <c r="S39">
        <f>SUM(S3:S37)</f>
        <v>6.5914783490909007E-3</v>
      </c>
    </row>
    <row r="40" spans="3:19" x14ac:dyDescent="0.3">
      <c r="D40">
        <f>D39</f>
        <v>110.77117755472392</v>
      </c>
      <c r="E40">
        <f>E39/1000</f>
        <v>-27.383695772999999</v>
      </c>
      <c r="F40">
        <f t="shared" ref="F40:Q40" si="1">F39</f>
        <v>667226.16514076642</v>
      </c>
      <c r="G40">
        <f t="shared" si="1"/>
        <v>2.4178750737499679</v>
      </c>
      <c r="H40">
        <f t="shared" si="1"/>
        <v>44.291334434433438</v>
      </c>
      <c r="I40">
        <f t="shared" si="1"/>
        <v>328.23618861753982</v>
      </c>
      <c r="J40">
        <f t="shared" si="1"/>
        <v>1.7052518729447609E-5</v>
      </c>
      <c r="K40">
        <f t="shared" si="1"/>
        <v>2.6270242114653103E-4</v>
      </c>
      <c r="L40">
        <f t="shared" si="1"/>
        <v>3810.1593048943259</v>
      </c>
      <c r="M40">
        <f t="shared" si="1"/>
        <v>623714.04422224523</v>
      </c>
      <c r="N40">
        <f t="shared" si="1"/>
        <v>0.34759636396097832</v>
      </c>
      <c r="O40">
        <f t="shared" si="1"/>
        <v>7.7586268460793013E-4</v>
      </c>
      <c r="P40">
        <f t="shared" si="1"/>
        <v>78.992172366885697</v>
      </c>
      <c r="Q40">
        <f t="shared" si="1"/>
        <v>22940.4404943673</v>
      </c>
      <c r="R40">
        <f t="shared" ref="R40:S40" si="2">R39</f>
        <v>534611.09479413601</v>
      </c>
      <c r="S40">
        <f t="shared" si="2"/>
        <v>6.5914783490909007E-3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sqref="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4:AL116">
    <sortCondition ref="V4:V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1.2375173436302712E-7</v>
      </c>
      <c r="E3">
        <f>D3</f>
        <v>1.2375173436302712E-7</v>
      </c>
      <c r="F3">
        <f t="shared" ref="F3:Q18" si="0">E3</f>
        <v>1.2375173436302712E-7</v>
      </c>
      <c r="G3">
        <f t="shared" si="0"/>
        <v>1.2375173436302712E-7</v>
      </c>
      <c r="H3">
        <f t="shared" si="0"/>
        <v>1.2375173436302712E-7</v>
      </c>
      <c r="I3">
        <f t="shared" si="0"/>
        <v>1.2375173436302712E-7</v>
      </c>
      <c r="J3">
        <f t="shared" si="0"/>
        <v>1.2375173436302712E-7</v>
      </c>
      <c r="K3">
        <f t="shared" si="0"/>
        <v>1.2375173436302712E-7</v>
      </c>
      <c r="L3">
        <f t="shared" si="0"/>
        <v>1.2375173436302712E-7</v>
      </c>
      <c r="M3">
        <f t="shared" si="0"/>
        <v>1.2375173436302712E-7</v>
      </c>
      <c r="N3">
        <f t="shared" si="0"/>
        <v>1.2375173436302712E-7</v>
      </c>
      <c r="O3">
        <f t="shared" si="0"/>
        <v>1.2375173436302712E-7</v>
      </c>
      <c r="P3">
        <f t="shared" si="0"/>
        <v>1.2375173436302712E-7</v>
      </c>
      <c r="Q3">
        <f t="shared" si="0"/>
        <v>1.2375173436302712E-7</v>
      </c>
    </row>
    <row r="4" spans="1:17" x14ac:dyDescent="0.3">
      <c r="C4" t="s">
        <v>145</v>
      </c>
      <c r="D4">
        <f>Mult_split!H4</f>
        <v>2.6143458538887815E-8</v>
      </c>
      <c r="E4">
        <f t="shared" ref="E4:E67" si="1">D4</f>
        <v>2.6143458538887815E-8</v>
      </c>
      <c r="F4">
        <f t="shared" si="0"/>
        <v>2.6143458538887815E-8</v>
      </c>
      <c r="G4">
        <f t="shared" si="0"/>
        <v>2.6143458538887815E-8</v>
      </c>
      <c r="H4">
        <f t="shared" si="0"/>
        <v>2.6143458538887815E-8</v>
      </c>
      <c r="I4">
        <f t="shared" si="0"/>
        <v>2.6143458538887815E-8</v>
      </c>
      <c r="J4">
        <f t="shared" si="0"/>
        <v>2.6143458538887815E-8</v>
      </c>
      <c r="K4">
        <f t="shared" si="0"/>
        <v>2.6143458538887815E-8</v>
      </c>
      <c r="L4">
        <f t="shared" si="0"/>
        <v>2.6143458538887815E-8</v>
      </c>
      <c r="M4">
        <f t="shared" si="0"/>
        <v>2.6143458538887815E-8</v>
      </c>
      <c r="N4">
        <f t="shared" si="0"/>
        <v>2.6143458538887815E-8</v>
      </c>
      <c r="O4">
        <f t="shared" si="0"/>
        <v>2.6143458538887815E-8</v>
      </c>
      <c r="P4">
        <f t="shared" si="0"/>
        <v>2.6143458538887815E-8</v>
      </c>
      <c r="Q4">
        <f t="shared" si="0"/>
        <v>2.6143458538887815E-8</v>
      </c>
    </row>
    <row r="5" spans="1:17" x14ac:dyDescent="0.3">
      <c r="C5" t="s">
        <v>34</v>
      </c>
      <c r="D5">
        <f>Mult_split!H5</f>
        <v>1.3624273243061577E-4</v>
      </c>
      <c r="E5">
        <f t="shared" si="1"/>
        <v>1.3624273243061577E-4</v>
      </c>
      <c r="F5">
        <f t="shared" si="0"/>
        <v>1.3624273243061577E-4</v>
      </c>
      <c r="G5">
        <f t="shared" si="0"/>
        <v>1.3624273243061577E-4</v>
      </c>
      <c r="H5">
        <f t="shared" si="0"/>
        <v>1.3624273243061577E-4</v>
      </c>
      <c r="I5">
        <f t="shared" si="0"/>
        <v>1.3624273243061577E-4</v>
      </c>
      <c r="J5">
        <f t="shared" si="0"/>
        <v>1.3624273243061577E-4</v>
      </c>
      <c r="K5">
        <f t="shared" si="0"/>
        <v>1.3624273243061577E-4</v>
      </c>
      <c r="L5">
        <f t="shared" si="0"/>
        <v>1.3624273243061577E-4</v>
      </c>
      <c r="M5">
        <f t="shared" si="0"/>
        <v>1.3624273243061577E-4</v>
      </c>
      <c r="N5">
        <f t="shared" si="0"/>
        <v>1.3624273243061577E-4</v>
      </c>
      <c r="O5">
        <f t="shared" si="0"/>
        <v>1.3624273243061577E-4</v>
      </c>
      <c r="P5">
        <f t="shared" si="0"/>
        <v>1.3624273243061577E-4</v>
      </c>
      <c r="Q5">
        <f t="shared" si="0"/>
        <v>1.3624273243061577E-4</v>
      </c>
    </row>
    <row r="6" spans="1:17" x14ac:dyDescent="0.3">
      <c r="C6" t="s">
        <v>35</v>
      </c>
      <c r="D6">
        <f>Mult_split!H6</f>
        <v>1.4346558720409068E-8</v>
      </c>
      <c r="E6">
        <f t="shared" si="1"/>
        <v>1.4346558720409068E-8</v>
      </c>
      <c r="F6">
        <f t="shared" si="0"/>
        <v>1.4346558720409068E-8</v>
      </c>
      <c r="G6">
        <f t="shared" si="0"/>
        <v>1.4346558720409068E-8</v>
      </c>
      <c r="H6">
        <f t="shared" si="0"/>
        <v>1.4346558720409068E-8</v>
      </c>
      <c r="I6">
        <f t="shared" si="0"/>
        <v>1.4346558720409068E-8</v>
      </c>
      <c r="J6">
        <f t="shared" si="0"/>
        <v>1.4346558720409068E-8</v>
      </c>
      <c r="K6">
        <f t="shared" si="0"/>
        <v>1.4346558720409068E-8</v>
      </c>
      <c r="L6">
        <f t="shared" si="0"/>
        <v>1.4346558720409068E-8</v>
      </c>
      <c r="M6">
        <f t="shared" si="0"/>
        <v>1.4346558720409068E-8</v>
      </c>
      <c r="N6">
        <f t="shared" si="0"/>
        <v>1.4346558720409068E-8</v>
      </c>
      <c r="O6">
        <f t="shared" si="0"/>
        <v>1.4346558720409068E-8</v>
      </c>
      <c r="P6">
        <f t="shared" si="0"/>
        <v>1.4346558720409068E-8</v>
      </c>
      <c r="Q6">
        <f t="shared" si="0"/>
        <v>1.4346558720409068E-8</v>
      </c>
    </row>
    <row r="7" spans="1:17" x14ac:dyDescent="0.3">
      <c r="C7" t="s">
        <v>36</v>
      </c>
      <c r="D7">
        <f>Mult_split!H7</f>
        <v>2.317038090988045E-9</v>
      </c>
      <c r="E7">
        <f t="shared" si="1"/>
        <v>2.317038090988045E-9</v>
      </c>
      <c r="F7">
        <f t="shared" si="0"/>
        <v>2.317038090988045E-9</v>
      </c>
      <c r="G7">
        <f t="shared" si="0"/>
        <v>2.317038090988045E-9</v>
      </c>
      <c r="H7">
        <f t="shared" si="0"/>
        <v>2.317038090988045E-9</v>
      </c>
      <c r="I7">
        <f t="shared" si="0"/>
        <v>2.317038090988045E-9</v>
      </c>
      <c r="J7">
        <f t="shared" si="0"/>
        <v>2.317038090988045E-9</v>
      </c>
      <c r="K7">
        <f t="shared" si="0"/>
        <v>2.317038090988045E-9</v>
      </c>
      <c r="L7">
        <f t="shared" si="0"/>
        <v>2.317038090988045E-9</v>
      </c>
      <c r="M7">
        <f t="shared" si="0"/>
        <v>2.317038090988045E-9</v>
      </c>
      <c r="N7">
        <f t="shared" si="0"/>
        <v>2.317038090988045E-9</v>
      </c>
      <c r="O7">
        <f t="shared" si="0"/>
        <v>2.317038090988045E-9</v>
      </c>
      <c r="P7">
        <f t="shared" si="0"/>
        <v>2.317038090988045E-9</v>
      </c>
      <c r="Q7">
        <f t="shared" si="0"/>
        <v>2.317038090988045E-9</v>
      </c>
    </row>
    <row r="8" spans="1:17" x14ac:dyDescent="0.3">
      <c r="C8" t="s">
        <v>37</v>
      </c>
      <c r="D8">
        <f>Mult_split!H8</f>
        <v>0.38029768637263378</v>
      </c>
      <c r="E8">
        <f t="shared" si="1"/>
        <v>0.38029768637263378</v>
      </c>
      <c r="F8">
        <f t="shared" si="0"/>
        <v>0.38029768637263378</v>
      </c>
      <c r="G8">
        <f t="shared" si="0"/>
        <v>0.38029768637263378</v>
      </c>
      <c r="H8">
        <f t="shared" si="0"/>
        <v>0.38029768637263378</v>
      </c>
      <c r="I8">
        <f t="shared" si="0"/>
        <v>0.38029768637263378</v>
      </c>
      <c r="J8">
        <f t="shared" si="0"/>
        <v>0.38029768637263378</v>
      </c>
      <c r="K8">
        <f t="shared" si="0"/>
        <v>0.38029768637263378</v>
      </c>
      <c r="L8">
        <f t="shared" si="0"/>
        <v>0.38029768637263378</v>
      </c>
      <c r="M8">
        <f t="shared" si="0"/>
        <v>0.38029768637263378</v>
      </c>
      <c r="N8">
        <f t="shared" si="0"/>
        <v>0.38029768637263378</v>
      </c>
      <c r="O8">
        <f t="shared" si="0"/>
        <v>0.38029768637263378</v>
      </c>
      <c r="P8">
        <f t="shared" si="0"/>
        <v>0.38029768637263378</v>
      </c>
      <c r="Q8">
        <f t="shared" si="0"/>
        <v>0.38029768637263378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0.14740156525901113</v>
      </c>
      <c r="E10">
        <f t="shared" si="1"/>
        <v>0.14740156525901113</v>
      </c>
      <c r="F10">
        <f t="shared" si="0"/>
        <v>0.14740156525901113</v>
      </c>
      <c r="G10">
        <f t="shared" si="0"/>
        <v>0.14740156525901113</v>
      </c>
      <c r="H10">
        <f t="shared" si="0"/>
        <v>0.14740156525901113</v>
      </c>
      <c r="I10">
        <f t="shared" si="0"/>
        <v>0.14740156525901113</v>
      </c>
      <c r="J10">
        <f t="shared" si="0"/>
        <v>0.14740156525901113</v>
      </c>
      <c r="K10">
        <f t="shared" si="0"/>
        <v>0.14740156525901113</v>
      </c>
      <c r="L10">
        <f t="shared" si="0"/>
        <v>0.14740156525901113</v>
      </c>
      <c r="M10">
        <f t="shared" si="0"/>
        <v>0.14740156525901113</v>
      </c>
      <c r="N10">
        <f t="shared" si="0"/>
        <v>0.14740156525901113</v>
      </c>
      <c r="O10">
        <f t="shared" si="0"/>
        <v>0.14740156525901113</v>
      </c>
      <c r="P10">
        <f t="shared" si="0"/>
        <v>0.14740156525901113</v>
      </c>
      <c r="Q10">
        <f t="shared" si="0"/>
        <v>0.14740156525901113</v>
      </c>
    </row>
    <row r="11" spans="1:17" x14ac:dyDescent="0.3">
      <c r="C11" t="s">
        <v>40</v>
      </c>
      <c r="D11">
        <f>Mult_split!H11</f>
        <v>1.0917048560418696E-8</v>
      </c>
      <c r="E11">
        <f t="shared" si="1"/>
        <v>1.0917048560418696E-8</v>
      </c>
      <c r="F11">
        <f t="shared" si="0"/>
        <v>1.0917048560418696E-8</v>
      </c>
      <c r="G11">
        <f t="shared" si="0"/>
        <v>1.0917048560418696E-8</v>
      </c>
      <c r="H11">
        <f t="shared" si="0"/>
        <v>1.0917048560418696E-8</v>
      </c>
      <c r="I11">
        <f t="shared" si="0"/>
        <v>1.0917048560418696E-8</v>
      </c>
      <c r="J11">
        <f t="shared" si="0"/>
        <v>1.0917048560418696E-8</v>
      </c>
      <c r="K11">
        <f t="shared" si="0"/>
        <v>1.0917048560418696E-8</v>
      </c>
      <c r="L11">
        <f t="shared" si="0"/>
        <v>1.0917048560418696E-8</v>
      </c>
      <c r="M11">
        <f t="shared" si="0"/>
        <v>1.0917048560418696E-8</v>
      </c>
      <c r="N11">
        <f t="shared" si="0"/>
        <v>1.0917048560418696E-8</v>
      </c>
      <c r="O11">
        <f t="shared" si="0"/>
        <v>1.0917048560418696E-8</v>
      </c>
      <c r="P11">
        <f t="shared" si="0"/>
        <v>1.0917048560418696E-8</v>
      </c>
      <c r="Q11">
        <f t="shared" si="0"/>
        <v>1.0917048560418696E-8</v>
      </c>
    </row>
    <row r="12" spans="1:17" x14ac:dyDescent="0.3">
      <c r="C12" t="s">
        <v>41</v>
      </c>
      <c r="D12">
        <f>Mult_split!H12</f>
        <v>3.7566659209754774E-8</v>
      </c>
      <c r="E12">
        <f t="shared" si="1"/>
        <v>3.7566659209754774E-8</v>
      </c>
      <c r="F12">
        <f t="shared" si="0"/>
        <v>3.7566659209754774E-8</v>
      </c>
      <c r="G12">
        <f t="shared" si="0"/>
        <v>3.7566659209754774E-8</v>
      </c>
      <c r="H12">
        <f t="shared" si="0"/>
        <v>3.7566659209754774E-8</v>
      </c>
      <c r="I12">
        <f t="shared" si="0"/>
        <v>3.7566659209754774E-8</v>
      </c>
      <c r="J12">
        <f t="shared" si="0"/>
        <v>3.7566659209754774E-8</v>
      </c>
      <c r="K12">
        <f t="shared" si="0"/>
        <v>3.7566659209754774E-8</v>
      </c>
      <c r="L12">
        <f t="shared" si="0"/>
        <v>3.7566659209754774E-8</v>
      </c>
      <c r="M12">
        <f t="shared" si="0"/>
        <v>3.7566659209754774E-8</v>
      </c>
      <c r="N12">
        <f t="shared" si="0"/>
        <v>3.7566659209754774E-8</v>
      </c>
      <c r="O12">
        <f t="shared" si="0"/>
        <v>3.7566659209754774E-8</v>
      </c>
      <c r="P12">
        <f t="shared" si="0"/>
        <v>3.7566659209754774E-8</v>
      </c>
      <c r="Q12">
        <f t="shared" si="0"/>
        <v>3.7566659209754774E-8</v>
      </c>
    </row>
    <row r="13" spans="1:17" x14ac:dyDescent="0.3">
      <c r="C13" t="s">
        <v>42</v>
      </c>
      <c r="D13">
        <f>Mult_split!H13</f>
        <v>6.8341962815652961E-7</v>
      </c>
      <c r="E13">
        <f t="shared" si="1"/>
        <v>6.8341962815652961E-7</v>
      </c>
      <c r="F13">
        <f t="shared" si="0"/>
        <v>6.8341962815652961E-7</v>
      </c>
      <c r="G13">
        <f t="shared" si="0"/>
        <v>6.8341962815652961E-7</v>
      </c>
      <c r="H13">
        <f t="shared" si="0"/>
        <v>6.8341962815652961E-7</v>
      </c>
      <c r="I13">
        <f t="shared" si="0"/>
        <v>6.8341962815652961E-7</v>
      </c>
      <c r="J13">
        <f t="shared" si="0"/>
        <v>6.8341962815652961E-7</v>
      </c>
      <c r="K13">
        <f t="shared" si="0"/>
        <v>6.8341962815652961E-7</v>
      </c>
      <c r="L13">
        <f t="shared" si="0"/>
        <v>6.8341962815652961E-7</v>
      </c>
      <c r="M13">
        <f t="shared" si="0"/>
        <v>6.8341962815652961E-7</v>
      </c>
      <c r="N13">
        <f t="shared" si="0"/>
        <v>6.8341962815652961E-7</v>
      </c>
      <c r="O13">
        <f t="shared" si="0"/>
        <v>6.8341962815652961E-7</v>
      </c>
      <c r="P13">
        <f t="shared" si="0"/>
        <v>6.8341962815652961E-7</v>
      </c>
      <c r="Q13">
        <f t="shared" si="0"/>
        <v>6.8341962815652961E-7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0.69571685313903553</v>
      </c>
      <c r="E15">
        <f t="shared" si="1"/>
        <v>0.69571685313903553</v>
      </c>
      <c r="F15">
        <f t="shared" si="0"/>
        <v>0.69571685313903553</v>
      </c>
      <c r="G15">
        <f t="shared" si="0"/>
        <v>0.69571685313903553</v>
      </c>
      <c r="H15">
        <f t="shared" si="0"/>
        <v>0.69571685313903553</v>
      </c>
      <c r="I15">
        <f t="shared" si="0"/>
        <v>0.69571685313903553</v>
      </c>
      <c r="J15">
        <f t="shared" si="0"/>
        <v>0.69571685313903553</v>
      </c>
      <c r="K15">
        <f t="shared" si="0"/>
        <v>0.69571685313903553</v>
      </c>
      <c r="L15">
        <f t="shared" si="0"/>
        <v>0.69571685313903553</v>
      </c>
      <c r="M15">
        <f t="shared" si="0"/>
        <v>0.69571685313903553</v>
      </c>
      <c r="N15">
        <f t="shared" si="0"/>
        <v>0.69571685313903553</v>
      </c>
      <c r="O15">
        <f t="shared" si="0"/>
        <v>0.69571685313903553</v>
      </c>
      <c r="P15">
        <f t="shared" si="0"/>
        <v>0.69571685313903553</v>
      </c>
      <c r="Q15">
        <f t="shared" si="0"/>
        <v>0.69571685313903553</v>
      </c>
    </row>
    <row r="16" spans="1:17" x14ac:dyDescent="0.3">
      <c r="C16" t="s">
        <v>45</v>
      </c>
      <c r="D16">
        <f>Mult_split!H16</f>
        <v>1.8286936174587377E-8</v>
      </c>
      <c r="E16">
        <f t="shared" si="1"/>
        <v>1.8286936174587377E-8</v>
      </c>
      <c r="F16">
        <f t="shared" si="0"/>
        <v>1.8286936174587377E-8</v>
      </c>
      <c r="G16">
        <f t="shared" si="0"/>
        <v>1.8286936174587377E-8</v>
      </c>
      <c r="H16">
        <f t="shared" si="0"/>
        <v>1.8286936174587377E-8</v>
      </c>
      <c r="I16">
        <f t="shared" si="0"/>
        <v>1.8286936174587377E-8</v>
      </c>
      <c r="J16">
        <f t="shared" si="0"/>
        <v>1.8286936174587377E-8</v>
      </c>
      <c r="K16">
        <f t="shared" si="0"/>
        <v>1.8286936174587377E-8</v>
      </c>
      <c r="L16">
        <f t="shared" si="0"/>
        <v>1.8286936174587377E-8</v>
      </c>
      <c r="M16">
        <f t="shared" si="0"/>
        <v>1.8286936174587377E-8</v>
      </c>
      <c r="N16">
        <f t="shared" si="0"/>
        <v>1.8286936174587377E-8</v>
      </c>
      <c r="O16">
        <f t="shared" si="0"/>
        <v>1.8286936174587377E-8</v>
      </c>
      <c r="P16">
        <f t="shared" si="0"/>
        <v>1.8286936174587377E-8</v>
      </c>
      <c r="Q16">
        <f t="shared" si="0"/>
        <v>1.8286936174587377E-8</v>
      </c>
    </row>
    <row r="17" spans="3:17" x14ac:dyDescent="0.3">
      <c r="C17" t="s">
        <v>46</v>
      </c>
      <c r="D17">
        <f>Mult_split!H17</f>
        <v>6.267926378959843E-9</v>
      </c>
      <c r="E17">
        <f t="shared" si="1"/>
        <v>6.267926378959843E-9</v>
      </c>
      <c r="F17">
        <f t="shared" si="0"/>
        <v>6.267926378959843E-9</v>
      </c>
      <c r="G17">
        <f t="shared" si="0"/>
        <v>6.267926378959843E-9</v>
      </c>
      <c r="H17">
        <f t="shared" si="0"/>
        <v>6.267926378959843E-9</v>
      </c>
      <c r="I17">
        <f t="shared" si="0"/>
        <v>6.267926378959843E-9</v>
      </c>
      <c r="J17">
        <f t="shared" si="0"/>
        <v>6.267926378959843E-9</v>
      </c>
      <c r="K17">
        <f t="shared" si="0"/>
        <v>6.267926378959843E-9</v>
      </c>
      <c r="L17">
        <f t="shared" si="0"/>
        <v>6.267926378959843E-9</v>
      </c>
      <c r="M17">
        <f t="shared" si="0"/>
        <v>6.267926378959843E-9</v>
      </c>
      <c r="N17">
        <f t="shared" si="0"/>
        <v>6.267926378959843E-9</v>
      </c>
      <c r="O17">
        <f t="shared" si="0"/>
        <v>6.267926378959843E-9</v>
      </c>
      <c r="P17">
        <f t="shared" si="0"/>
        <v>6.267926378959843E-9</v>
      </c>
      <c r="Q17">
        <f t="shared" si="0"/>
        <v>6.267926378959843E-9</v>
      </c>
    </row>
    <row r="18" spans="3:17" x14ac:dyDescent="0.3">
      <c r="C18" t="s">
        <v>48</v>
      </c>
      <c r="D18">
        <f>Mult_split!H18</f>
        <v>0.48544908452705227</v>
      </c>
      <c r="E18">
        <f t="shared" si="1"/>
        <v>0.48544908452705227</v>
      </c>
      <c r="F18">
        <f t="shared" si="0"/>
        <v>0.48544908452705227</v>
      </c>
      <c r="G18">
        <f t="shared" si="0"/>
        <v>0.48544908452705227</v>
      </c>
      <c r="H18">
        <f t="shared" si="0"/>
        <v>0.48544908452705227</v>
      </c>
      <c r="I18">
        <f t="shared" si="0"/>
        <v>0.48544908452705227</v>
      </c>
      <c r="J18">
        <f t="shared" si="0"/>
        <v>0.48544908452705227</v>
      </c>
      <c r="K18">
        <f t="shared" si="0"/>
        <v>0.48544908452705227</v>
      </c>
      <c r="L18">
        <f t="shared" si="0"/>
        <v>0.48544908452705227</v>
      </c>
      <c r="M18">
        <f t="shared" si="0"/>
        <v>0.48544908452705227</v>
      </c>
      <c r="N18">
        <f t="shared" si="0"/>
        <v>0.48544908452705227</v>
      </c>
      <c r="O18">
        <f t="shared" si="0"/>
        <v>0.48544908452705227</v>
      </c>
      <c r="P18">
        <f t="shared" si="0"/>
        <v>0.48544908452705227</v>
      </c>
      <c r="Q18">
        <f t="shared" si="0"/>
        <v>0.48544908452705227</v>
      </c>
    </row>
    <row r="19" spans="3:17" x14ac:dyDescent="0.3">
      <c r="C19" t="s">
        <v>47</v>
      </c>
      <c r="D19">
        <f>Mult_split!H19</f>
        <v>3.6748890095661127E-8</v>
      </c>
      <c r="E19">
        <f t="shared" si="1"/>
        <v>3.6748890095661127E-8</v>
      </c>
      <c r="F19">
        <f t="shared" ref="F19:Q34" si="2">E19</f>
        <v>3.6748890095661127E-8</v>
      </c>
      <c r="G19">
        <f t="shared" si="2"/>
        <v>3.6748890095661127E-8</v>
      </c>
      <c r="H19">
        <f t="shared" si="2"/>
        <v>3.6748890095661127E-8</v>
      </c>
      <c r="I19">
        <f t="shared" si="2"/>
        <v>3.6748890095661127E-8</v>
      </c>
      <c r="J19">
        <f t="shared" si="2"/>
        <v>3.6748890095661127E-8</v>
      </c>
      <c r="K19">
        <f t="shared" si="2"/>
        <v>3.6748890095661127E-8</v>
      </c>
      <c r="L19">
        <f t="shared" si="2"/>
        <v>3.6748890095661127E-8</v>
      </c>
      <c r="M19">
        <f t="shared" si="2"/>
        <v>3.6748890095661127E-8</v>
      </c>
      <c r="N19">
        <f t="shared" si="2"/>
        <v>3.6748890095661127E-8</v>
      </c>
      <c r="O19">
        <f t="shared" si="2"/>
        <v>3.6748890095661127E-8</v>
      </c>
      <c r="P19">
        <f t="shared" si="2"/>
        <v>3.6748890095661127E-8</v>
      </c>
      <c r="Q19">
        <f t="shared" si="2"/>
        <v>3.6748890095661127E-8</v>
      </c>
    </row>
    <row r="20" spans="3:17" x14ac:dyDescent="0.3">
      <c r="C20" t="s">
        <v>49</v>
      </c>
      <c r="D20">
        <f>Mult_split!H20</f>
        <v>1.2415687916292085E-8</v>
      </c>
      <c r="E20">
        <f t="shared" si="1"/>
        <v>1.2415687916292085E-8</v>
      </c>
      <c r="F20">
        <f t="shared" si="2"/>
        <v>1.2415687916292085E-8</v>
      </c>
      <c r="G20">
        <f t="shared" si="2"/>
        <v>1.2415687916292085E-8</v>
      </c>
      <c r="H20">
        <f t="shared" si="2"/>
        <v>1.2415687916292085E-8</v>
      </c>
      <c r="I20">
        <f t="shared" si="2"/>
        <v>1.2415687916292085E-8</v>
      </c>
      <c r="J20">
        <f t="shared" si="2"/>
        <v>1.2415687916292085E-8</v>
      </c>
      <c r="K20">
        <f t="shared" si="2"/>
        <v>1.2415687916292085E-8</v>
      </c>
      <c r="L20">
        <f t="shared" si="2"/>
        <v>1.2415687916292085E-8</v>
      </c>
      <c r="M20">
        <f t="shared" si="2"/>
        <v>1.2415687916292085E-8</v>
      </c>
      <c r="N20">
        <f t="shared" si="2"/>
        <v>1.2415687916292085E-8</v>
      </c>
      <c r="O20">
        <f t="shared" si="2"/>
        <v>1.2415687916292085E-8</v>
      </c>
      <c r="P20">
        <f t="shared" si="2"/>
        <v>1.2415687916292085E-8</v>
      </c>
      <c r="Q20">
        <f t="shared" si="2"/>
        <v>1.2415687916292085E-8</v>
      </c>
    </row>
    <row r="21" spans="3:17" x14ac:dyDescent="0.3">
      <c r="C21" t="s">
        <v>50</v>
      </c>
      <c r="D21">
        <f>Mult_split!H21</f>
        <v>17.696459440227198</v>
      </c>
      <c r="E21">
        <f t="shared" si="1"/>
        <v>17.696459440227198</v>
      </c>
      <c r="F21">
        <f t="shared" si="2"/>
        <v>17.696459440227198</v>
      </c>
      <c r="G21">
        <f t="shared" si="2"/>
        <v>17.696459440227198</v>
      </c>
      <c r="H21">
        <f t="shared" si="2"/>
        <v>17.696459440227198</v>
      </c>
      <c r="I21">
        <f t="shared" si="2"/>
        <v>17.696459440227198</v>
      </c>
      <c r="J21">
        <f t="shared" si="2"/>
        <v>17.696459440227198</v>
      </c>
      <c r="K21">
        <f t="shared" si="2"/>
        <v>17.696459440227198</v>
      </c>
      <c r="L21">
        <f t="shared" si="2"/>
        <v>17.696459440227198</v>
      </c>
      <c r="M21">
        <f t="shared" si="2"/>
        <v>17.696459440227198</v>
      </c>
      <c r="N21">
        <f t="shared" si="2"/>
        <v>17.696459440227198</v>
      </c>
      <c r="O21">
        <f t="shared" si="2"/>
        <v>17.696459440227198</v>
      </c>
      <c r="P21">
        <f t="shared" si="2"/>
        <v>17.696459440227198</v>
      </c>
      <c r="Q21">
        <f t="shared" si="2"/>
        <v>17.696459440227198</v>
      </c>
    </row>
    <row r="22" spans="3:17" x14ac:dyDescent="0.3">
      <c r="C22" t="s">
        <v>51</v>
      </c>
      <c r="D22">
        <f>Mult_split!H22</f>
        <v>7.21515704473864E-9</v>
      </c>
      <c r="E22">
        <f t="shared" si="1"/>
        <v>7.21515704473864E-9</v>
      </c>
      <c r="F22">
        <f t="shared" si="2"/>
        <v>7.21515704473864E-9</v>
      </c>
      <c r="G22">
        <f t="shared" si="2"/>
        <v>7.21515704473864E-9</v>
      </c>
      <c r="H22">
        <f t="shared" si="2"/>
        <v>7.21515704473864E-9</v>
      </c>
      <c r="I22">
        <f t="shared" si="2"/>
        <v>7.21515704473864E-9</v>
      </c>
      <c r="J22">
        <f t="shared" si="2"/>
        <v>7.21515704473864E-9</v>
      </c>
      <c r="K22">
        <f t="shared" si="2"/>
        <v>7.21515704473864E-9</v>
      </c>
      <c r="L22">
        <f t="shared" si="2"/>
        <v>7.21515704473864E-9</v>
      </c>
      <c r="M22">
        <f t="shared" si="2"/>
        <v>7.21515704473864E-9</v>
      </c>
      <c r="N22">
        <f t="shared" si="2"/>
        <v>7.21515704473864E-9</v>
      </c>
      <c r="O22">
        <f t="shared" si="2"/>
        <v>7.21515704473864E-9</v>
      </c>
      <c r="P22">
        <f t="shared" si="2"/>
        <v>7.21515704473864E-9</v>
      </c>
      <c r="Q22">
        <f t="shared" si="2"/>
        <v>7.21515704473864E-9</v>
      </c>
    </row>
    <row r="23" spans="3:17" x14ac:dyDescent="0.3">
      <c r="C23" t="s">
        <v>52</v>
      </c>
      <c r="D23">
        <f>Mult_split!H23</f>
        <v>9.5618511969016747E-9</v>
      </c>
      <c r="E23">
        <f t="shared" si="1"/>
        <v>9.5618511969016747E-9</v>
      </c>
      <c r="F23">
        <f t="shared" si="2"/>
        <v>9.5618511969016747E-9</v>
      </c>
      <c r="G23">
        <f t="shared" si="2"/>
        <v>9.5618511969016747E-9</v>
      </c>
      <c r="H23">
        <f t="shared" si="2"/>
        <v>9.5618511969016747E-9</v>
      </c>
      <c r="I23">
        <f t="shared" si="2"/>
        <v>9.5618511969016747E-9</v>
      </c>
      <c r="J23">
        <f t="shared" si="2"/>
        <v>9.5618511969016747E-9</v>
      </c>
      <c r="K23">
        <f t="shared" si="2"/>
        <v>9.5618511969016747E-9</v>
      </c>
      <c r="L23">
        <f t="shared" si="2"/>
        <v>9.5618511969016747E-9</v>
      </c>
      <c r="M23">
        <f t="shared" si="2"/>
        <v>9.5618511969016747E-9</v>
      </c>
      <c r="N23">
        <f t="shared" si="2"/>
        <v>9.5618511969016747E-9</v>
      </c>
      <c r="O23">
        <f t="shared" si="2"/>
        <v>9.5618511969016747E-9</v>
      </c>
      <c r="P23">
        <f t="shared" si="2"/>
        <v>9.5618511969016747E-9</v>
      </c>
      <c r="Q23">
        <f t="shared" si="2"/>
        <v>9.5618511969016747E-9</v>
      </c>
    </row>
    <row r="24" spans="3:17" x14ac:dyDescent="0.3">
      <c r="C24" t="s">
        <v>53</v>
      </c>
      <c r="D24">
        <f>Mult_split!H24</f>
        <v>1.4654017911182599E-8</v>
      </c>
      <c r="E24">
        <f t="shared" si="1"/>
        <v>1.4654017911182599E-8</v>
      </c>
      <c r="F24">
        <f t="shared" si="2"/>
        <v>1.4654017911182599E-8</v>
      </c>
      <c r="G24">
        <f t="shared" si="2"/>
        <v>1.4654017911182599E-8</v>
      </c>
      <c r="H24">
        <f t="shared" si="2"/>
        <v>1.4654017911182599E-8</v>
      </c>
      <c r="I24">
        <f t="shared" si="2"/>
        <v>1.4654017911182599E-8</v>
      </c>
      <c r="J24">
        <f t="shared" si="2"/>
        <v>1.4654017911182599E-8</v>
      </c>
      <c r="K24">
        <f t="shared" si="2"/>
        <v>1.4654017911182599E-8</v>
      </c>
      <c r="L24">
        <f t="shared" si="2"/>
        <v>1.4654017911182599E-8</v>
      </c>
      <c r="M24">
        <f t="shared" si="2"/>
        <v>1.4654017911182599E-8</v>
      </c>
      <c r="N24">
        <f t="shared" si="2"/>
        <v>1.4654017911182599E-8</v>
      </c>
      <c r="O24">
        <f t="shared" si="2"/>
        <v>1.4654017911182599E-8</v>
      </c>
      <c r="P24">
        <f t="shared" si="2"/>
        <v>1.4654017911182599E-8</v>
      </c>
      <c r="Q24">
        <f t="shared" si="2"/>
        <v>1.4654017911182599E-8</v>
      </c>
    </row>
    <row r="25" spans="3:17" x14ac:dyDescent="0.3">
      <c r="C25" t="s">
        <v>54</v>
      </c>
      <c r="D25">
        <f>Mult_split!H25</f>
        <v>7.1829990900969327E-9</v>
      </c>
      <c r="E25">
        <f t="shared" si="1"/>
        <v>7.1829990900969327E-9</v>
      </c>
      <c r="F25">
        <f t="shared" si="2"/>
        <v>7.1829990900969327E-9</v>
      </c>
      <c r="G25">
        <f t="shared" si="2"/>
        <v>7.1829990900969327E-9</v>
      </c>
      <c r="H25">
        <f t="shared" si="2"/>
        <v>7.1829990900969327E-9</v>
      </c>
      <c r="I25">
        <f t="shared" si="2"/>
        <v>7.1829990900969327E-9</v>
      </c>
      <c r="J25">
        <f t="shared" si="2"/>
        <v>7.1829990900969327E-9</v>
      </c>
      <c r="K25">
        <f t="shared" si="2"/>
        <v>7.1829990900969327E-9</v>
      </c>
      <c r="L25">
        <f t="shared" si="2"/>
        <v>7.1829990900969327E-9</v>
      </c>
      <c r="M25">
        <f t="shared" si="2"/>
        <v>7.1829990900969327E-9</v>
      </c>
      <c r="N25">
        <f t="shared" si="2"/>
        <v>7.1829990900969327E-9</v>
      </c>
      <c r="O25">
        <f t="shared" si="2"/>
        <v>7.1829990900969327E-9</v>
      </c>
      <c r="P25">
        <f t="shared" si="2"/>
        <v>7.1829990900969327E-9</v>
      </c>
      <c r="Q25">
        <f t="shared" si="2"/>
        <v>7.1829990900969327E-9</v>
      </c>
    </row>
    <row r="26" spans="3:17" x14ac:dyDescent="0.3">
      <c r="C26" t="s">
        <v>55</v>
      </c>
      <c r="D26">
        <f>Mult_split!H26</f>
        <v>7.3270089555912996E-9</v>
      </c>
      <c r="E26">
        <f t="shared" si="1"/>
        <v>7.3270089555912996E-9</v>
      </c>
      <c r="F26">
        <f t="shared" si="2"/>
        <v>7.3270089555912996E-9</v>
      </c>
      <c r="G26">
        <f t="shared" si="2"/>
        <v>7.3270089555912996E-9</v>
      </c>
      <c r="H26">
        <f t="shared" si="2"/>
        <v>7.3270089555912996E-9</v>
      </c>
      <c r="I26">
        <f t="shared" si="2"/>
        <v>7.3270089555912996E-9</v>
      </c>
      <c r="J26">
        <f t="shared" si="2"/>
        <v>7.3270089555912996E-9</v>
      </c>
      <c r="K26">
        <f t="shared" si="2"/>
        <v>7.3270089555912996E-9</v>
      </c>
      <c r="L26">
        <f t="shared" si="2"/>
        <v>7.3270089555912996E-9</v>
      </c>
      <c r="M26">
        <f t="shared" si="2"/>
        <v>7.3270089555912996E-9</v>
      </c>
      <c r="N26">
        <f t="shared" si="2"/>
        <v>7.3270089555912996E-9</v>
      </c>
      <c r="O26">
        <f t="shared" si="2"/>
        <v>7.3270089555912996E-9</v>
      </c>
      <c r="P26">
        <f t="shared" si="2"/>
        <v>7.3270089555912996E-9</v>
      </c>
      <c r="Q26">
        <f t="shared" si="2"/>
        <v>7.3270089555912996E-9</v>
      </c>
    </row>
    <row r="27" spans="3:17" x14ac:dyDescent="0.3">
      <c r="C27" t="s">
        <v>56</v>
      </c>
      <c r="D27">
        <f>Mult_split!H27</f>
        <v>7.1963537824745474E-9</v>
      </c>
      <c r="E27">
        <f t="shared" si="1"/>
        <v>7.1963537824745474E-9</v>
      </c>
      <c r="F27">
        <f t="shared" si="2"/>
        <v>7.1963537824745474E-9</v>
      </c>
      <c r="G27">
        <f t="shared" si="2"/>
        <v>7.1963537824745474E-9</v>
      </c>
      <c r="H27">
        <f t="shared" si="2"/>
        <v>7.1963537824745474E-9</v>
      </c>
      <c r="I27">
        <f t="shared" si="2"/>
        <v>7.1963537824745474E-9</v>
      </c>
      <c r="J27">
        <f t="shared" si="2"/>
        <v>7.1963537824745474E-9</v>
      </c>
      <c r="K27">
        <f t="shared" si="2"/>
        <v>7.1963537824745474E-9</v>
      </c>
      <c r="L27">
        <f t="shared" si="2"/>
        <v>7.1963537824745474E-9</v>
      </c>
      <c r="M27">
        <f t="shared" si="2"/>
        <v>7.1963537824745474E-9</v>
      </c>
      <c r="N27">
        <f t="shared" si="2"/>
        <v>7.1963537824745474E-9</v>
      </c>
      <c r="O27">
        <f t="shared" si="2"/>
        <v>7.1963537824745474E-9</v>
      </c>
      <c r="P27">
        <f t="shared" si="2"/>
        <v>7.1963537824745474E-9</v>
      </c>
      <c r="Q27">
        <f t="shared" si="2"/>
        <v>7.1963537824745474E-9</v>
      </c>
    </row>
    <row r="28" spans="3:17" x14ac:dyDescent="0.3">
      <c r="C28" t="s">
        <v>57</v>
      </c>
      <c r="D28">
        <f>Mult_split!H28</f>
        <v>3.1863720925037005E-6</v>
      </c>
      <c r="E28">
        <f t="shared" si="1"/>
        <v>3.1863720925037005E-6</v>
      </c>
      <c r="F28">
        <f t="shared" si="2"/>
        <v>3.1863720925037005E-6</v>
      </c>
      <c r="G28">
        <f t="shared" si="2"/>
        <v>3.1863720925037005E-6</v>
      </c>
      <c r="H28">
        <f t="shared" si="2"/>
        <v>3.1863720925037005E-6</v>
      </c>
      <c r="I28">
        <f t="shared" si="2"/>
        <v>3.1863720925037005E-6</v>
      </c>
      <c r="J28">
        <f t="shared" si="2"/>
        <v>3.1863720925037005E-6</v>
      </c>
      <c r="K28">
        <f t="shared" si="2"/>
        <v>3.1863720925037005E-6</v>
      </c>
      <c r="L28">
        <f t="shared" si="2"/>
        <v>3.1863720925037005E-6</v>
      </c>
      <c r="M28">
        <f t="shared" si="2"/>
        <v>3.1863720925037005E-6</v>
      </c>
      <c r="N28">
        <f t="shared" si="2"/>
        <v>3.1863720925037005E-6</v>
      </c>
      <c r="O28">
        <f t="shared" si="2"/>
        <v>3.1863720925037005E-6</v>
      </c>
      <c r="P28">
        <f t="shared" si="2"/>
        <v>3.1863720925037005E-6</v>
      </c>
      <c r="Q28">
        <f t="shared" si="2"/>
        <v>3.1863720925037005E-6</v>
      </c>
    </row>
    <row r="29" spans="3:17" x14ac:dyDescent="0.3">
      <c r="C29" t="s">
        <v>58</v>
      </c>
      <c r="D29">
        <f>Mult_split!H29</f>
        <v>5.0794647247147891E-8</v>
      </c>
      <c r="E29">
        <f t="shared" si="1"/>
        <v>5.0794647247147891E-8</v>
      </c>
      <c r="F29">
        <f t="shared" si="2"/>
        <v>5.0794647247147891E-8</v>
      </c>
      <c r="G29">
        <f t="shared" si="2"/>
        <v>5.0794647247147891E-8</v>
      </c>
      <c r="H29">
        <f t="shared" si="2"/>
        <v>5.0794647247147891E-8</v>
      </c>
      <c r="I29">
        <f t="shared" si="2"/>
        <v>5.0794647247147891E-8</v>
      </c>
      <c r="J29">
        <f t="shared" si="2"/>
        <v>5.0794647247147891E-8</v>
      </c>
      <c r="K29">
        <f t="shared" si="2"/>
        <v>5.0794647247147891E-8</v>
      </c>
      <c r="L29">
        <f t="shared" si="2"/>
        <v>5.0794647247147891E-8</v>
      </c>
      <c r="M29">
        <f t="shared" si="2"/>
        <v>5.0794647247147891E-8</v>
      </c>
      <c r="N29">
        <f t="shared" si="2"/>
        <v>5.0794647247147891E-8</v>
      </c>
      <c r="O29">
        <f t="shared" si="2"/>
        <v>5.0794647247147891E-8</v>
      </c>
      <c r="P29">
        <f t="shared" si="2"/>
        <v>5.0794647247147891E-8</v>
      </c>
      <c r="Q29">
        <f t="shared" si="2"/>
        <v>5.0794647247147891E-8</v>
      </c>
    </row>
    <row r="30" spans="3:17" x14ac:dyDescent="0.3">
      <c r="C30" t="s">
        <v>59</v>
      </c>
      <c r="D30">
        <f>Mult_split!H30</f>
        <v>4.2732003533238257E-7</v>
      </c>
      <c r="E30">
        <f t="shared" si="1"/>
        <v>4.2732003533238257E-7</v>
      </c>
      <c r="F30">
        <f t="shared" si="2"/>
        <v>4.2732003533238257E-7</v>
      </c>
      <c r="G30">
        <f t="shared" si="2"/>
        <v>4.2732003533238257E-7</v>
      </c>
      <c r="H30">
        <f t="shared" si="2"/>
        <v>4.2732003533238257E-7</v>
      </c>
      <c r="I30">
        <f t="shared" si="2"/>
        <v>4.2732003533238257E-7</v>
      </c>
      <c r="J30">
        <f t="shared" si="2"/>
        <v>4.2732003533238257E-7</v>
      </c>
      <c r="K30">
        <f t="shared" si="2"/>
        <v>4.2732003533238257E-7</v>
      </c>
      <c r="L30">
        <f t="shared" si="2"/>
        <v>4.2732003533238257E-7</v>
      </c>
      <c r="M30">
        <f t="shared" si="2"/>
        <v>4.2732003533238257E-7</v>
      </c>
      <c r="N30">
        <f t="shared" si="2"/>
        <v>4.2732003533238257E-7</v>
      </c>
      <c r="O30">
        <f t="shared" si="2"/>
        <v>4.2732003533238257E-7</v>
      </c>
      <c r="P30">
        <f t="shared" si="2"/>
        <v>4.2732003533238257E-7</v>
      </c>
      <c r="Q30">
        <f t="shared" si="2"/>
        <v>4.2732003533238257E-7</v>
      </c>
    </row>
    <row r="31" spans="3:17" x14ac:dyDescent="0.3">
      <c r="C31" t="s">
        <v>60</v>
      </c>
      <c r="D31">
        <f>Mult_split!H31</f>
        <v>1.8216164765634167E-5</v>
      </c>
      <c r="E31">
        <f t="shared" si="1"/>
        <v>1.8216164765634167E-5</v>
      </c>
      <c r="F31">
        <f t="shared" si="2"/>
        <v>1.8216164765634167E-5</v>
      </c>
      <c r="G31">
        <f t="shared" si="2"/>
        <v>1.8216164765634167E-5</v>
      </c>
      <c r="H31">
        <f t="shared" si="2"/>
        <v>1.8216164765634167E-5</v>
      </c>
      <c r="I31">
        <f t="shared" si="2"/>
        <v>1.8216164765634167E-5</v>
      </c>
      <c r="J31">
        <f t="shared" si="2"/>
        <v>1.8216164765634167E-5</v>
      </c>
      <c r="K31">
        <f t="shared" si="2"/>
        <v>1.8216164765634167E-5</v>
      </c>
      <c r="L31">
        <f t="shared" si="2"/>
        <v>1.8216164765634167E-5</v>
      </c>
      <c r="M31">
        <f t="shared" si="2"/>
        <v>1.8216164765634167E-5</v>
      </c>
      <c r="N31">
        <f t="shared" si="2"/>
        <v>1.8216164765634167E-5</v>
      </c>
      <c r="O31">
        <f t="shared" si="2"/>
        <v>1.8216164765634167E-5</v>
      </c>
      <c r="P31">
        <f t="shared" si="2"/>
        <v>1.8216164765634167E-5</v>
      </c>
      <c r="Q31">
        <f t="shared" si="2"/>
        <v>1.8216164765634167E-5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9.1677713685647988E-9</v>
      </c>
      <c r="E34">
        <f t="shared" si="1"/>
        <v>9.1677713685647988E-9</v>
      </c>
      <c r="F34">
        <f t="shared" si="2"/>
        <v>9.1677713685647988E-9</v>
      </c>
      <c r="G34">
        <f t="shared" si="2"/>
        <v>9.1677713685647988E-9</v>
      </c>
      <c r="H34">
        <f t="shared" si="2"/>
        <v>9.1677713685647988E-9</v>
      </c>
      <c r="I34">
        <f t="shared" si="2"/>
        <v>9.1677713685647988E-9</v>
      </c>
      <c r="J34">
        <f t="shared" si="2"/>
        <v>9.1677713685647988E-9</v>
      </c>
      <c r="K34">
        <f t="shared" si="2"/>
        <v>9.1677713685647988E-9</v>
      </c>
      <c r="L34">
        <f t="shared" si="2"/>
        <v>9.1677713685647988E-9</v>
      </c>
      <c r="M34">
        <f t="shared" si="2"/>
        <v>9.1677713685647988E-9</v>
      </c>
      <c r="N34">
        <f t="shared" si="2"/>
        <v>9.1677713685647988E-9</v>
      </c>
      <c r="O34">
        <f t="shared" si="2"/>
        <v>9.1677713685647988E-9</v>
      </c>
      <c r="P34">
        <f t="shared" si="2"/>
        <v>9.1677713685647988E-9</v>
      </c>
      <c r="Q34">
        <f t="shared" si="2"/>
        <v>9.1677713685647988E-9</v>
      </c>
    </row>
    <row r="35" spans="3:17" x14ac:dyDescent="0.3">
      <c r="C35" t="s">
        <v>64</v>
      </c>
      <c r="D35">
        <f>Mult_split!H35</f>
        <v>1.3751657052847199E-8</v>
      </c>
      <c r="E35">
        <f t="shared" si="1"/>
        <v>1.3751657052847199E-8</v>
      </c>
      <c r="F35">
        <f t="shared" ref="F35:Q50" si="3">E35</f>
        <v>1.3751657052847199E-8</v>
      </c>
      <c r="G35">
        <f t="shared" si="3"/>
        <v>1.3751657052847199E-8</v>
      </c>
      <c r="H35">
        <f t="shared" si="3"/>
        <v>1.3751657052847199E-8</v>
      </c>
      <c r="I35">
        <f t="shared" si="3"/>
        <v>1.3751657052847199E-8</v>
      </c>
      <c r="J35">
        <f t="shared" si="3"/>
        <v>1.3751657052847199E-8</v>
      </c>
      <c r="K35">
        <f t="shared" si="3"/>
        <v>1.3751657052847199E-8</v>
      </c>
      <c r="L35">
        <f t="shared" si="3"/>
        <v>1.3751657052847199E-8</v>
      </c>
      <c r="M35">
        <f t="shared" si="3"/>
        <v>1.3751657052847199E-8</v>
      </c>
      <c r="N35">
        <f t="shared" si="3"/>
        <v>1.3751657052847199E-8</v>
      </c>
      <c r="O35">
        <f t="shared" si="3"/>
        <v>1.3751657052847199E-8</v>
      </c>
      <c r="P35">
        <f t="shared" si="3"/>
        <v>1.3751657052847199E-8</v>
      </c>
      <c r="Q35">
        <f t="shared" si="3"/>
        <v>1.3751657052847199E-8</v>
      </c>
    </row>
    <row r="36" spans="3:17" x14ac:dyDescent="0.3">
      <c r="C36" t="s">
        <v>65</v>
      </c>
      <c r="D36">
        <f>Mult_split!H36</f>
        <v>2.1681685364638662E-7</v>
      </c>
      <c r="E36">
        <f t="shared" si="1"/>
        <v>2.1681685364638662E-7</v>
      </c>
      <c r="F36">
        <f t="shared" si="3"/>
        <v>2.1681685364638662E-7</v>
      </c>
      <c r="G36">
        <f t="shared" si="3"/>
        <v>2.1681685364638662E-7</v>
      </c>
      <c r="H36">
        <f t="shared" si="3"/>
        <v>2.1681685364638662E-7</v>
      </c>
      <c r="I36">
        <f t="shared" si="3"/>
        <v>2.1681685364638662E-7</v>
      </c>
      <c r="J36">
        <f t="shared" si="3"/>
        <v>2.1681685364638662E-7</v>
      </c>
      <c r="K36">
        <f t="shared" si="3"/>
        <v>2.1681685364638662E-7</v>
      </c>
      <c r="L36">
        <f t="shared" si="3"/>
        <v>2.1681685364638662E-7</v>
      </c>
      <c r="M36">
        <f t="shared" si="3"/>
        <v>2.1681685364638662E-7</v>
      </c>
      <c r="N36">
        <f t="shared" si="3"/>
        <v>2.1681685364638662E-7</v>
      </c>
      <c r="O36">
        <f t="shared" si="3"/>
        <v>2.1681685364638662E-7</v>
      </c>
      <c r="P36">
        <f t="shared" si="3"/>
        <v>2.1681685364638662E-7</v>
      </c>
      <c r="Q36">
        <f t="shared" si="3"/>
        <v>2.1681685364638662E-7</v>
      </c>
    </row>
    <row r="37" spans="3:17" x14ac:dyDescent="0.3">
      <c r="C37" t="s">
        <v>66</v>
      </c>
      <c r="D37">
        <f>Mult_split!H37</f>
        <v>1.7345348291710927E-7</v>
      </c>
      <c r="E37">
        <f t="shared" si="1"/>
        <v>1.7345348291710927E-7</v>
      </c>
      <c r="F37">
        <f t="shared" si="3"/>
        <v>1.7345348291710927E-7</v>
      </c>
      <c r="G37">
        <f t="shared" si="3"/>
        <v>1.7345348291710927E-7</v>
      </c>
      <c r="H37">
        <f t="shared" si="3"/>
        <v>1.7345348291710927E-7</v>
      </c>
      <c r="I37">
        <f t="shared" si="3"/>
        <v>1.7345348291710927E-7</v>
      </c>
      <c r="J37">
        <f t="shared" si="3"/>
        <v>1.7345348291710927E-7</v>
      </c>
      <c r="K37">
        <f t="shared" si="3"/>
        <v>1.7345348291710927E-7</v>
      </c>
      <c r="L37">
        <f t="shared" si="3"/>
        <v>1.7345348291710927E-7</v>
      </c>
      <c r="M37">
        <f t="shared" si="3"/>
        <v>1.7345348291710927E-7</v>
      </c>
      <c r="N37">
        <f t="shared" si="3"/>
        <v>1.7345348291710927E-7</v>
      </c>
      <c r="O37">
        <f t="shared" si="3"/>
        <v>1.7345348291710927E-7</v>
      </c>
      <c r="P37">
        <f t="shared" si="3"/>
        <v>1.7345348291710927E-7</v>
      </c>
      <c r="Q37">
        <f t="shared" si="3"/>
        <v>1.7345348291710927E-7</v>
      </c>
    </row>
    <row r="38" spans="3:17" x14ac:dyDescent="0.3">
      <c r="C38" t="s">
        <v>67</v>
      </c>
      <c r="D38">
        <f>Mult_split!H38</f>
        <v>6.7242408657735124E-8</v>
      </c>
      <c r="E38">
        <f t="shared" si="1"/>
        <v>6.7242408657735124E-8</v>
      </c>
      <c r="F38">
        <f t="shared" si="3"/>
        <v>6.7242408657735124E-8</v>
      </c>
      <c r="G38">
        <f t="shared" si="3"/>
        <v>6.7242408657735124E-8</v>
      </c>
      <c r="H38">
        <f t="shared" si="3"/>
        <v>6.7242408657735124E-8</v>
      </c>
      <c r="I38">
        <f t="shared" si="3"/>
        <v>6.7242408657735124E-8</v>
      </c>
      <c r="J38">
        <f t="shared" si="3"/>
        <v>6.7242408657735124E-8</v>
      </c>
      <c r="K38">
        <f t="shared" si="3"/>
        <v>6.7242408657735124E-8</v>
      </c>
      <c r="L38">
        <f t="shared" si="3"/>
        <v>6.7242408657735124E-8</v>
      </c>
      <c r="M38">
        <f t="shared" si="3"/>
        <v>6.7242408657735124E-8</v>
      </c>
      <c r="N38">
        <f t="shared" si="3"/>
        <v>6.7242408657735124E-8</v>
      </c>
      <c r="O38">
        <f t="shared" si="3"/>
        <v>6.7242408657735124E-8</v>
      </c>
      <c r="P38">
        <f t="shared" si="3"/>
        <v>6.7242408657735124E-8</v>
      </c>
      <c r="Q38">
        <f t="shared" si="3"/>
        <v>6.7242408657735124E-8</v>
      </c>
    </row>
    <row r="39" spans="3:17" x14ac:dyDescent="0.3">
      <c r="C39" t="s">
        <v>68</v>
      </c>
      <c r="D39">
        <f>Mult_split!H39</f>
        <v>2.4310300953559573E-8</v>
      </c>
      <c r="E39">
        <f t="shared" si="1"/>
        <v>2.4310300953559573E-8</v>
      </c>
      <c r="F39">
        <f t="shared" si="3"/>
        <v>2.4310300953559573E-8</v>
      </c>
      <c r="G39">
        <f t="shared" si="3"/>
        <v>2.4310300953559573E-8</v>
      </c>
      <c r="H39">
        <f t="shared" si="3"/>
        <v>2.4310300953559573E-8</v>
      </c>
      <c r="I39">
        <f t="shared" si="3"/>
        <v>2.4310300953559573E-8</v>
      </c>
      <c r="J39">
        <f t="shared" si="3"/>
        <v>2.4310300953559573E-8</v>
      </c>
      <c r="K39">
        <f t="shared" si="3"/>
        <v>2.4310300953559573E-8</v>
      </c>
      <c r="L39">
        <f t="shared" si="3"/>
        <v>2.4310300953559573E-8</v>
      </c>
      <c r="M39">
        <f t="shared" si="3"/>
        <v>2.4310300953559573E-8</v>
      </c>
      <c r="N39">
        <f t="shared" si="3"/>
        <v>2.4310300953559573E-8</v>
      </c>
      <c r="O39">
        <f t="shared" si="3"/>
        <v>2.4310300953559573E-8</v>
      </c>
      <c r="P39">
        <f t="shared" si="3"/>
        <v>2.4310300953559573E-8</v>
      </c>
      <c r="Q39">
        <f t="shared" si="3"/>
        <v>2.4310300953559573E-8</v>
      </c>
    </row>
    <row r="40" spans="3:17" x14ac:dyDescent="0.3">
      <c r="C40" t="s">
        <v>69</v>
      </c>
      <c r="D40">
        <f>Mult_split!H40</f>
        <v>1.7680218875316053E-8</v>
      </c>
      <c r="E40">
        <f t="shared" si="1"/>
        <v>1.7680218875316053E-8</v>
      </c>
      <c r="F40">
        <f t="shared" si="3"/>
        <v>1.7680218875316053E-8</v>
      </c>
      <c r="G40">
        <f t="shared" si="3"/>
        <v>1.7680218875316053E-8</v>
      </c>
      <c r="H40">
        <f t="shared" si="3"/>
        <v>1.7680218875316053E-8</v>
      </c>
      <c r="I40">
        <f t="shared" si="3"/>
        <v>1.7680218875316053E-8</v>
      </c>
      <c r="J40">
        <f t="shared" si="3"/>
        <v>1.7680218875316053E-8</v>
      </c>
      <c r="K40">
        <f t="shared" si="3"/>
        <v>1.7680218875316053E-8</v>
      </c>
      <c r="L40">
        <f t="shared" si="3"/>
        <v>1.7680218875316053E-8</v>
      </c>
      <c r="M40">
        <f t="shared" si="3"/>
        <v>1.7680218875316053E-8</v>
      </c>
      <c r="N40">
        <f t="shared" si="3"/>
        <v>1.7680218875316053E-8</v>
      </c>
      <c r="O40">
        <f t="shared" si="3"/>
        <v>1.7680218875316053E-8</v>
      </c>
      <c r="P40">
        <f t="shared" si="3"/>
        <v>1.7680218875316053E-8</v>
      </c>
      <c r="Q40">
        <f t="shared" si="3"/>
        <v>1.7680218875316053E-8</v>
      </c>
    </row>
    <row r="41" spans="3:17" x14ac:dyDescent="0.3">
      <c r="C41" t="s">
        <v>70</v>
      </c>
      <c r="D41">
        <f>Mult_split!H41</f>
        <v>1.2015173315436884E-6</v>
      </c>
      <c r="E41">
        <f t="shared" si="1"/>
        <v>1.2015173315436884E-6</v>
      </c>
      <c r="F41">
        <f t="shared" si="3"/>
        <v>1.2015173315436884E-6</v>
      </c>
      <c r="G41">
        <f t="shared" si="3"/>
        <v>1.2015173315436884E-6</v>
      </c>
      <c r="H41">
        <f t="shared" si="3"/>
        <v>1.2015173315436884E-6</v>
      </c>
      <c r="I41">
        <f t="shared" si="3"/>
        <v>1.2015173315436884E-6</v>
      </c>
      <c r="J41">
        <f t="shared" si="3"/>
        <v>1.2015173315436884E-6</v>
      </c>
      <c r="K41">
        <f t="shared" si="3"/>
        <v>1.2015173315436884E-6</v>
      </c>
      <c r="L41">
        <f t="shared" si="3"/>
        <v>1.2015173315436884E-6</v>
      </c>
      <c r="M41">
        <f t="shared" si="3"/>
        <v>1.2015173315436884E-6</v>
      </c>
      <c r="N41">
        <f t="shared" si="3"/>
        <v>1.2015173315436884E-6</v>
      </c>
      <c r="O41">
        <f t="shared" si="3"/>
        <v>1.2015173315436884E-6</v>
      </c>
      <c r="P41">
        <f t="shared" si="3"/>
        <v>1.2015173315436884E-6</v>
      </c>
      <c r="Q41">
        <f t="shared" si="3"/>
        <v>1.2015173315436884E-6</v>
      </c>
    </row>
    <row r="42" spans="3:17" x14ac:dyDescent="0.3">
      <c r="C42" t="s">
        <v>71</v>
      </c>
      <c r="D42">
        <f>Mult_split!H42</f>
        <v>1.0329126891882132</v>
      </c>
      <c r="E42">
        <f t="shared" si="1"/>
        <v>1.0329126891882132</v>
      </c>
      <c r="F42">
        <f t="shared" si="3"/>
        <v>1.0329126891882132</v>
      </c>
      <c r="G42">
        <f t="shared" si="3"/>
        <v>1.0329126891882132</v>
      </c>
      <c r="H42">
        <f t="shared" si="3"/>
        <v>1.0329126891882132</v>
      </c>
      <c r="I42">
        <f t="shared" si="3"/>
        <v>1.0329126891882132</v>
      </c>
      <c r="J42">
        <f t="shared" si="3"/>
        <v>1.0329126891882132</v>
      </c>
      <c r="K42">
        <f t="shared" si="3"/>
        <v>1.0329126891882132</v>
      </c>
      <c r="L42">
        <f t="shared" si="3"/>
        <v>1.0329126891882132</v>
      </c>
      <c r="M42">
        <f t="shared" si="3"/>
        <v>1.0329126891882132</v>
      </c>
      <c r="N42">
        <f t="shared" si="3"/>
        <v>1.0329126891882132</v>
      </c>
      <c r="O42">
        <f t="shared" si="3"/>
        <v>1.0329126891882132</v>
      </c>
      <c r="P42">
        <f t="shared" si="3"/>
        <v>1.0329126891882132</v>
      </c>
      <c r="Q42">
        <f t="shared" si="3"/>
        <v>1.0329126891882132</v>
      </c>
    </row>
    <row r="43" spans="3:17" x14ac:dyDescent="0.3">
      <c r="C43" t="s">
        <v>72</v>
      </c>
      <c r="D43">
        <f>Mult_split!H43</f>
        <v>1.0300294247358901E-7</v>
      </c>
      <c r="E43">
        <f t="shared" si="1"/>
        <v>1.0300294247358901E-7</v>
      </c>
      <c r="F43">
        <f t="shared" si="3"/>
        <v>1.0300294247358901E-7</v>
      </c>
      <c r="G43">
        <f t="shared" si="3"/>
        <v>1.0300294247358901E-7</v>
      </c>
      <c r="H43">
        <f t="shared" si="3"/>
        <v>1.0300294247358901E-7</v>
      </c>
      <c r="I43">
        <f t="shared" si="3"/>
        <v>1.0300294247358901E-7</v>
      </c>
      <c r="J43">
        <f t="shared" si="3"/>
        <v>1.0300294247358901E-7</v>
      </c>
      <c r="K43">
        <f t="shared" si="3"/>
        <v>1.0300294247358901E-7</v>
      </c>
      <c r="L43">
        <f t="shared" si="3"/>
        <v>1.0300294247358901E-7</v>
      </c>
      <c r="M43">
        <f t="shared" si="3"/>
        <v>1.0300294247358901E-7</v>
      </c>
      <c r="N43">
        <f t="shared" si="3"/>
        <v>1.0300294247358901E-7</v>
      </c>
      <c r="O43">
        <f t="shared" si="3"/>
        <v>1.0300294247358901E-7</v>
      </c>
      <c r="P43">
        <f t="shared" si="3"/>
        <v>1.0300294247358901E-7</v>
      </c>
      <c r="Q43">
        <f t="shared" si="3"/>
        <v>1.0300294247358901E-7</v>
      </c>
    </row>
    <row r="44" spans="3:17" x14ac:dyDescent="0.3">
      <c r="C44" t="s">
        <v>73</v>
      </c>
      <c r="D44">
        <f>Mult_split!H44</f>
        <v>3.2644128974044949E-7</v>
      </c>
      <c r="E44">
        <f t="shared" si="1"/>
        <v>3.2644128974044949E-7</v>
      </c>
      <c r="F44">
        <f t="shared" si="3"/>
        <v>3.2644128974044949E-7</v>
      </c>
      <c r="G44">
        <f t="shared" si="3"/>
        <v>3.2644128974044949E-7</v>
      </c>
      <c r="H44">
        <f t="shared" si="3"/>
        <v>3.2644128974044949E-7</v>
      </c>
      <c r="I44">
        <f t="shared" si="3"/>
        <v>3.2644128974044949E-7</v>
      </c>
      <c r="J44">
        <f t="shared" si="3"/>
        <v>3.2644128974044949E-7</v>
      </c>
      <c r="K44">
        <f t="shared" si="3"/>
        <v>3.2644128974044949E-7</v>
      </c>
      <c r="L44">
        <f t="shared" si="3"/>
        <v>3.2644128974044949E-7</v>
      </c>
      <c r="M44">
        <f t="shared" si="3"/>
        <v>3.2644128974044949E-7</v>
      </c>
      <c r="N44">
        <f t="shared" si="3"/>
        <v>3.2644128974044949E-7</v>
      </c>
      <c r="O44">
        <f t="shared" si="3"/>
        <v>3.2644128974044949E-7</v>
      </c>
      <c r="P44">
        <f t="shared" si="3"/>
        <v>3.2644128974044949E-7</v>
      </c>
      <c r="Q44">
        <f t="shared" si="3"/>
        <v>3.2644128974044949E-7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76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77</v>
      </c>
      <c r="D48">
        <f>Mult_split!H48</f>
        <v>4.712062772363409E-8</v>
      </c>
      <c r="E48">
        <f t="shared" si="1"/>
        <v>4.712062772363409E-8</v>
      </c>
      <c r="F48">
        <f t="shared" si="3"/>
        <v>4.712062772363409E-8</v>
      </c>
      <c r="G48">
        <f t="shared" si="3"/>
        <v>4.712062772363409E-8</v>
      </c>
      <c r="H48">
        <f t="shared" si="3"/>
        <v>4.712062772363409E-8</v>
      </c>
      <c r="I48">
        <f t="shared" si="3"/>
        <v>4.712062772363409E-8</v>
      </c>
      <c r="J48">
        <f t="shared" si="3"/>
        <v>4.712062772363409E-8</v>
      </c>
      <c r="K48">
        <f t="shared" si="3"/>
        <v>4.712062772363409E-8</v>
      </c>
      <c r="L48">
        <f t="shared" si="3"/>
        <v>4.712062772363409E-8</v>
      </c>
      <c r="M48">
        <f t="shared" si="3"/>
        <v>4.712062772363409E-8</v>
      </c>
      <c r="N48">
        <f t="shared" si="3"/>
        <v>4.712062772363409E-8</v>
      </c>
      <c r="O48">
        <f t="shared" si="3"/>
        <v>4.712062772363409E-8</v>
      </c>
      <c r="P48">
        <f t="shared" si="3"/>
        <v>4.712062772363409E-8</v>
      </c>
      <c r="Q48">
        <f t="shared" si="3"/>
        <v>4.712062772363409E-8</v>
      </c>
    </row>
    <row r="49" spans="3:17" x14ac:dyDescent="0.3">
      <c r="C49" t="s">
        <v>78</v>
      </c>
      <c r="D49">
        <f>Mult_split!H49</f>
        <v>4.6038399167856383E-9</v>
      </c>
      <c r="E49">
        <f t="shared" si="1"/>
        <v>4.6038399167856383E-9</v>
      </c>
      <c r="F49">
        <f t="shared" si="3"/>
        <v>4.6038399167856383E-9</v>
      </c>
      <c r="G49">
        <f t="shared" si="3"/>
        <v>4.6038399167856383E-9</v>
      </c>
      <c r="H49">
        <f t="shared" si="3"/>
        <v>4.6038399167856383E-9</v>
      </c>
      <c r="I49">
        <f t="shared" si="3"/>
        <v>4.6038399167856383E-9</v>
      </c>
      <c r="J49">
        <f t="shared" si="3"/>
        <v>4.6038399167856383E-9</v>
      </c>
      <c r="K49">
        <f t="shared" si="3"/>
        <v>4.6038399167856383E-9</v>
      </c>
      <c r="L49">
        <f t="shared" si="3"/>
        <v>4.6038399167856383E-9</v>
      </c>
      <c r="M49">
        <f t="shared" si="3"/>
        <v>4.6038399167856383E-9</v>
      </c>
      <c r="N49">
        <f t="shared" si="3"/>
        <v>4.6038399167856383E-9</v>
      </c>
      <c r="O49">
        <f t="shared" si="3"/>
        <v>4.6038399167856383E-9</v>
      </c>
      <c r="P49">
        <f t="shared" si="3"/>
        <v>4.6038399167856383E-9</v>
      </c>
      <c r="Q49">
        <f t="shared" si="3"/>
        <v>4.6038399167856383E-9</v>
      </c>
    </row>
    <row r="50" spans="3:17" x14ac:dyDescent="0.3">
      <c r="C50" t="s">
        <v>79</v>
      </c>
      <c r="D50">
        <f>Mult_split!H50</f>
        <v>2.0668870229195817E-2</v>
      </c>
      <c r="E50">
        <f t="shared" si="1"/>
        <v>2.0668870229195817E-2</v>
      </c>
      <c r="F50">
        <f t="shared" si="3"/>
        <v>2.0668870229195817E-2</v>
      </c>
      <c r="G50">
        <f t="shared" si="3"/>
        <v>2.0668870229195817E-2</v>
      </c>
      <c r="H50">
        <f t="shared" si="3"/>
        <v>2.0668870229195817E-2</v>
      </c>
      <c r="I50">
        <f t="shared" si="3"/>
        <v>2.0668870229195817E-2</v>
      </c>
      <c r="J50">
        <f t="shared" si="3"/>
        <v>2.0668870229195817E-2</v>
      </c>
      <c r="K50">
        <f t="shared" si="3"/>
        <v>2.0668870229195817E-2</v>
      </c>
      <c r="L50">
        <f t="shared" si="3"/>
        <v>2.0668870229195817E-2</v>
      </c>
      <c r="M50">
        <f t="shared" si="3"/>
        <v>2.0668870229195817E-2</v>
      </c>
      <c r="N50">
        <f t="shared" si="3"/>
        <v>2.0668870229195817E-2</v>
      </c>
      <c r="O50">
        <f t="shared" si="3"/>
        <v>2.0668870229195817E-2</v>
      </c>
      <c r="P50">
        <f t="shared" si="3"/>
        <v>2.0668870229195817E-2</v>
      </c>
      <c r="Q50">
        <f t="shared" si="3"/>
        <v>2.0668870229195817E-2</v>
      </c>
    </row>
    <row r="51" spans="3:17" x14ac:dyDescent="0.3">
      <c r="C51" t="s">
        <v>80</v>
      </c>
      <c r="D51">
        <f>Mult_split!H51</f>
        <v>5.7620844487557634E-9</v>
      </c>
      <c r="E51">
        <f t="shared" si="1"/>
        <v>5.7620844487557634E-9</v>
      </c>
      <c r="F51">
        <f t="shared" ref="F51:Q66" si="4">E51</f>
        <v>5.7620844487557634E-9</v>
      </c>
      <c r="G51">
        <f t="shared" si="4"/>
        <v>5.7620844487557634E-9</v>
      </c>
      <c r="H51">
        <f t="shared" si="4"/>
        <v>5.7620844487557634E-9</v>
      </c>
      <c r="I51">
        <f t="shared" si="4"/>
        <v>5.7620844487557634E-9</v>
      </c>
      <c r="J51">
        <f t="shared" si="4"/>
        <v>5.7620844487557634E-9</v>
      </c>
      <c r="K51">
        <f t="shared" si="4"/>
        <v>5.7620844487557634E-9</v>
      </c>
      <c r="L51">
        <f t="shared" si="4"/>
        <v>5.7620844487557634E-9</v>
      </c>
      <c r="M51">
        <f t="shared" si="4"/>
        <v>5.7620844487557634E-9</v>
      </c>
      <c r="N51">
        <f t="shared" si="4"/>
        <v>5.7620844487557634E-9</v>
      </c>
      <c r="O51">
        <f t="shared" si="4"/>
        <v>5.7620844487557634E-9</v>
      </c>
      <c r="P51">
        <f t="shared" si="4"/>
        <v>5.7620844487557634E-9</v>
      </c>
      <c r="Q51">
        <f t="shared" si="4"/>
        <v>5.7620844487557634E-9</v>
      </c>
    </row>
    <row r="52" spans="3:17" x14ac:dyDescent="0.3">
      <c r="C52" t="s">
        <v>81</v>
      </c>
      <c r="D52">
        <f>Mult_split!H52</f>
        <v>5.7605940081941362E-9</v>
      </c>
      <c r="E52">
        <f t="shared" si="1"/>
        <v>5.7605940081941362E-9</v>
      </c>
      <c r="F52">
        <f t="shared" si="4"/>
        <v>5.7605940081941362E-9</v>
      </c>
      <c r="G52">
        <f t="shared" si="4"/>
        <v>5.7605940081941362E-9</v>
      </c>
      <c r="H52">
        <f t="shared" si="4"/>
        <v>5.7605940081941362E-9</v>
      </c>
      <c r="I52">
        <f t="shared" si="4"/>
        <v>5.7605940081941362E-9</v>
      </c>
      <c r="J52">
        <f t="shared" si="4"/>
        <v>5.7605940081941362E-9</v>
      </c>
      <c r="K52">
        <f t="shared" si="4"/>
        <v>5.7605940081941362E-9</v>
      </c>
      <c r="L52">
        <f t="shared" si="4"/>
        <v>5.7605940081941362E-9</v>
      </c>
      <c r="M52">
        <f t="shared" si="4"/>
        <v>5.7605940081941362E-9</v>
      </c>
      <c r="N52">
        <f t="shared" si="4"/>
        <v>5.7605940081941362E-9</v>
      </c>
      <c r="O52">
        <f t="shared" si="4"/>
        <v>5.7605940081941362E-9</v>
      </c>
      <c r="P52">
        <f t="shared" si="4"/>
        <v>5.7605940081941362E-9</v>
      </c>
      <c r="Q52">
        <f t="shared" si="4"/>
        <v>5.7605940081941362E-9</v>
      </c>
    </row>
    <row r="53" spans="3:17" x14ac:dyDescent="0.3">
      <c r="C53" t="s">
        <v>82</v>
      </c>
      <c r="D53">
        <f>Mult_split!H53</f>
        <v>1.5024474487946751E-8</v>
      </c>
      <c r="E53">
        <f t="shared" si="1"/>
        <v>1.5024474487946751E-8</v>
      </c>
      <c r="F53">
        <f t="shared" si="4"/>
        <v>1.5024474487946751E-8</v>
      </c>
      <c r="G53">
        <f t="shared" si="4"/>
        <v>1.5024474487946751E-8</v>
      </c>
      <c r="H53">
        <f t="shared" si="4"/>
        <v>1.5024474487946751E-8</v>
      </c>
      <c r="I53">
        <f t="shared" si="4"/>
        <v>1.5024474487946751E-8</v>
      </c>
      <c r="J53">
        <f t="shared" si="4"/>
        <v>1.5024474487946751E-8</v>
      </c>
      <c r="K53">
        <f t="shared" si="4"/>
        <v>1.5024474487946751E-8</v>
      </c>
      <c r="L53">
        <f t="shared" si="4"/>
        <v>1.5024474487946751E-8</v>
      </c>
      <c r="M53">
        <f t="shared" si="4"/>
        <v>1.5024474487946751E-8</v>
      </c>
      <c r="N53">
        <f t="shared" si="4"/>
        <v>1.5024474487946751E-8</v>
      </c>
      <c r="O53">
        <f t="shared" si="4"/>
        <v>1.5024474487946751E-8</v>
      </c>
      <c r="P53">
        <f t="shared" si="4"/>
        <v>1.5024474487946751E-8</v>
      </c>
      <c r="Q53">
        <f t="shared" si="4"/>
        <v>1.5024474487946751E-8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0.29216435707750293</v>
      </c>
      <c r="E55">
        <f t="shared" si="1"/>
        <v>0.29216435707750293</v>
      </c>
      <c r="F55">
        <f t="shared" si="4"/>
        <v>0.29216435707750293</v>
      </c>
      <c r="G55">
        <f t="shared" si="4"/>
        <v>0.29216435707750293</v>
      </c>
      <c r="H55">
        <f t="shared" si="4"/>
        <v>0.29216435707750293</v>
      </c>
      <c r="I55">
        <f t="shared" si="4"/>
        <v>0.29216435707750293</v>
      </c>
      <c r="J55">
        <f t="shared" si="4"/>
        <v>0.29216435707750293</v>
      </c>
      <c r="K55">
        <f t="shared" si="4"/>
        <v>0.29216435707750293</v>
      </c>
      <c r="L55">
        <f t="shared" si="4"/>
        <v>0.29216435707750293</v>
      </c>
      <c r="M55">
        <f t="shared" si="4"/>
        <v>0.29216435707750293</v>
      </c>
      <c r="N55">
        <f t="shared" si="4"/>
        <v>0.29216435707750293</v>
      </c>
      <c r="O55">
        <f t="shared" si="4"/>
        <v>0.29216435707750293</v>
      </c>
      <c r="P55">
        <f t="shared" si="4"/>
        <v>0.29216435707750293</v>
      </c>
      <c r="Q55">
        <f t="shared" si="4"/>
        <v>0.29216435707750293</v>
      </c>
    </row>
    <row r="56" spans="3:17" x14ac:dyDescent="0.3">
      <c r="C56" t="s">
        <v>85</v>
      </c>
      <c r="D56">
        <f>Mult_split!H56</f>
        <v>7.5368006687991965E-9</v>
      </c>
      <c r="E56">
        <f t="shared" si="1"/>
        <v>7.5368006687991965E-9</v>
      </c>
      <c r="F56">
        <f t="shared" si="4"/>
        <v>7.5368006687991965E-9</v>
      </c>
      <c r="G56">
        <f t="shared" si="4"/>
        <v>7.5368006687991965E-9</v>
      </c>
      <c r="H56">
        <f t="shared" si="4"/>
        <v>7.5368006687991965E-9</v>
      </c>
      <c r="I56">
        <f t="shared" si="4"/>
        <v>7.5368006687991965E-9</v>
      </c>
      <c r="J56">
        <f t="shared" si="4"/>
        <v>7.5368006687991965E-9</v>
      </c>
      <c r="K56">
        <f t="shared" si="4"/>
        <v>7.5368006687991965E-9</v>
      </c>
      <c r="L56">
        <f t="shared" si="4"/>
        <v>7.5368006687991965E-9</v>
      </c>
      <c r="M56">
        <f t="shared" si="4"/>
        <v>7.5368006687991965E-9</v>
      </c>
      <c r="N56">
        <f t="shared" si="4"/>
        <v>7.5368006687991965E-9</v>
      </c>
      <c r="O56">
        <f t="shared" si="4"/>
        <v>7.5368006687991965E-9</v>
      </c>
      <c r="P56">
        <f t="shared" si="4"/>
        <v>7.5368006687991965E-9</v>
      </c>
      <c r="Q56">
        <f t="shared" si="4"/>
        <v>7.5368006687991965E-9</v>
      </c>
    </row>
    <row r="57" spans="3:17" x14ac:dyDescent="0.3">
      <c r="C57" t="s">
        <v>86</v>
      </c>
      <c r="D57">
        <f>Mult_split!H57</f>
        <v>6.6489472419075879E-2</v>
      </c>
      <c r="E57">
        <f t="shared" si="1"/>
        <v>6.6489472419075879E-2</v>
      </c>
      <c r="F57">
        <f t="shared" si="4"/>
        <v>6.6489472419075879E-2</v>
      </c>
      <c r="G57">
        <f t="shared" si="4"/>
        <v>6.6489472419075879E-2</v>
      </c>
      <c r="H57">
        <f t="shared" si="4"/>
        <v>6.6489472419075879E-2</v>
      </c>
      <c r="I57">
        <f t="shared" si="4"/>
        <v>6.6489472419075879E-2</v>
      </c>
      <c r="J57">
        <f t="shared" si="4"/>
        <v>6.6489472419075879E-2</v>
      </c>
      <c r="K57">
        <f t="shared" si="4"/>
        <v>6.6489472419075879E-2</v>
      </c>
      <c r="L57">
        <f t="shared" si="4"/>
        <v>6.6489472419075879E-2</v>
      </c>
      <c r="M57">
        <f t="shared" si="4"/>
        <v>6.6489472419075879E-2</v>
      </c>
      <c r="N57">
        <f t="shared" si="4"/>
        <v>6.6489472419075879E-2</v>
      </c>
      <c r="O57">
        <f t="shared" si="4"/>
        <v>6.6489472419075879E-2</v>
      </c>
      <c r="P57">
        <f t="shared" si="4"/>
        <v>6.6489472419075879E-2</v>
      </c>
      <c r="Q57">
        <f t="shared" si="4"/>
        <v>6.6489472419075879E-2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5.4130694408171165E-4</v>
      </c>
      <c r="E59">
        <f t="shared" si="1"/>
        <v>5.4130694408171165E-4</v>
      </c>
      <c r="F59">
        <f t="shared" si="4"/>
        <v>5.4130694408171165E-4</v>
      </c>
      <c r="G59">
        <f t="shared" si="4"/>
        <v>5.4130694408171165E-4</v>
      </c>
      <c r="H59">
        <f t="shared" si="4"/>
        <v>5.4130694408171165E-4</v>
      </c>
      <c r="I59">
        <f t="shared" si="4"/>
        <v>5.4130694408171165E-4</v>
      </c>
      <c r="J59">
        <f t="shared" si="4"/>
        <v>5.4130694408171165E-4</v>
      </c>
      <c r="K59">
        <f t="shared" si="4"/>
        <v>5.4130694408171165E-4</v>
      </c>
      <c r="L59">
        <f t="shared" si="4"/>
        <v>5.4130694408171165E-4</v>
      </c>
      <c r="M59">
        <f t="shared" si="4"/>
        <v>5.4130694408171165E-4</v>
      </c>
      <c r="N59">
        <f t="shared" si="4"/>
        <v>5.4130694408171165E-4</v>
      </c>
      <c r="O59">
        <f t="shared" si="4"/>
        <v>5.4130694408171165E-4</v>
      </c>
      <c r="P59">
        <f t="shared" si="4"/>
        <v>5.4130694408171165E-4</v>
      </c>
      <c r="Q59">
        <f t="shared" si="4"/>
        <v>5.4130694408171165E-4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6.7397334695693423E-2</v>
      </c>
      <c r="E62">
        <f t="shared" si="1"/>
        <v>6.7397334695693423E-2</v>
      </c>
      <c r="F62">
        <f t="shared" si="4"/>
        <v>6.7397334695693423E-2</v>
      </c>
      <c r="G62">
        <f t="shared" si="4"/>
        <v>6.7397334695693423E-2</v>
      </c>
      <c r="H62">
        <f t="shared" si="4"/>
        <v>6.7397334695693423E-2</v>
      </c>
      <c r="I62">
        <f t="shared" si="4"/>
        <v>6.7397334695693423E-2</v>
      </c>
      <c r="J62">
        <f t="shared" si="4"/>
        <v>6.7397334695693423E-2</v>
      </c>
      <c r="K62">
        <f t="shared" si="4"/>
        <v>6.7397334695693423E-2</v>
      </c>
      <c r="L62">
        <f t="shared" si="4"/>
        <v>6.7397334695693423E-2</v>
      </c>
      <c r="M62">
        <f t="shared" si="4"/>
        <v>6.7397334695693423E-2</v>
      </c>
      <c r="N62">
        <f t="shared" si="4"/>
        <v>6.7397334695693423E-2</v>
      </c>
      <c r="O62">
        <f t="shared" si="4"/>
        <v>6.7397334695693423E-2</v>
      </c>
      <c r="P62">
        <f t="shared" si="4"/>
        <v>6.7397334695693423E-2</v>
      </c>
      <c r="Q62">
        <f t="shared" si="4"/>
        <v>6.7397334695693423E-2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4"/>
        <v>1.7113205947181784E-2</v>
      </c>
      <c r="G64">
        <f t="shared" si="4"/>
        <v>1.7113205947181784E-2</v>
      </c>
      <c r="H64">
        <f t="shared" si="4"/>
        <v>1.7113205947181784E-2</v>
      </c>
      <c r="I64">
        <f t="shared" si="4"/>
        <v>1.7113205947181784E-2</v>
      </c>
      <c r="J64">
        <f t="shared" si="4"/>
        <v>1.7113205947181784E-2</v>
      </c>
      <c r="K64">
        <f t="shared" si="4"/>
        <v>1.7113205947181784E-2</v>
      </c>
      <c r="L64">
        <f t="shared" si="4"/>
        <v>1.7113205947181784E-2</v>
      </c>
      <c r="M64">
        <f t="shared" si="4"/>
        <v>1.7113205947181784E-2</v>
      </c>
      <c r="N64">
        <f t="shared" si="4"/>
        <v>1.7113205947181784E-2</v>
      </c>
      <c r="O64">
        <f t="shared" si="4"/>
        <v>1.7113205947181784E-2</v>
      </c>
      <c r="P64">
        <f t="shared" si="4"/>
        <v>1.7113205947181784E-2</v>
      </c>
      <c r="Q64">
        <f t="shared" si="4"/>
        <v>1.7113205947181784E-2</v>
      </c>
    </row>
    <row r="65" spans="3:17" x14ac:dyDescent="0.3">
      <c r="C65" t="s">
        <v>94</v>
      </c>
      <c r="D65">
        <f>Mult_split!H65</f>
        <v>0.10192610972692144</v>
      </c>
      <c r="E65">
        <f t="shared" si="1"/>
        <v>0.10192610972692144</v>
      </c>
      <c r="F65">
        <f t="shared" si="4"/>
        <v>0.10192610972692144</v>
      </c>
      <c r="G65">
        <f t="shared" si="4"/>
        <v>0.10192610972692144</v>
      </c>
      <c r="H65">
        <f t="shared" si="4"/>
        <v>0.10192610972692144</v>
      </c>
      <c r="I65">
        <f t="shared" si="4"/>
        <v>0.10192610972692144</v>
      </c>
      <c r="J65">
        <f t="shared" si="4"/>
        <v>0.10192610972692144</v>
      </c>
      <c r="K65">
        <f t="shared" si="4"/>
        <v>0.10192610972692144</v>
      </c>
      <c r="L65">
        <f t="shared" si="4"/>
        <v>0.10192610972692144</v>
      </c>
      <c r="M65">
        <f t="shared" si="4"/>
        <v>0.10192610972692144</v>
      </c>
      <c r="N65">
        <f t="shared" si="4"/>
        <v>0.10192610972692144</v>
      </c>
      <c r="O65">
        <f t="shared" si="4"/>
        <v>0.10192610972692144</v>
      </c>
      <c r="P65">
        <f t="shared" si="4"/>
        <v>0.10192610972692144</v>
      </c>
      <c r="Q65">
        <f t="shared" si="4"/>
        <v>0.10192610972692144</v>
      </c>
    </row>
    <row r="66" spans="3:17" x14ac:dyDescent="0.3">
      <c r="C66" t="s">
        <v>95</v>
      </c>
      <c r="D66">
        <f>Mult_split!H66</f>
        <v>2.4309615108643787E-7</v>
      </c>
      <c r="E66">
        <f t="shared" si="1"/>
        <v>2.4309615108643787E-7</v>
      </c>
      <c r="F66">
        <f t="shared" si="4"/>
        <v>2.4309615108643787E-7</v>
      </c>
      <c r="G66">
        <f t="shared" si="4"/>
        <v>2.4309615108643787E-7</v>
      </c>
      <c r="H66">
        <f t="shared" si="4"/>
        <v>2.4309615108643787E-7</v>
      </c>
      <c r="I66">
        <f t="shared" si="4"/>
        <v>2.4309615108643787E-7</v>
      </c>
      <c r="J66">
        <f t="shared" si="4"/>
        <v>2.4309615108643787E-7</v>
      </c>
      <c r="K66">
        <f t="shared" si="4"/>
        <v>2.4309615108643787E-7</v>
      </c>
      <c r="L66">
        <f t="shared" si="4"/>
        <v>2.4309615108643787E-7</v>
      </c>
      <c r="M66">
        <f t="shared" si="4"/>
        <v>2.4309615108643787E-7</v>
      </c>
      <c r="N66">
        <f t="shared" si="4"/>
        <v>2.4309615108643787E-7</v>
      </c>
      <c r="O66">
        <f t="shared" si="4"/>
        <v>2.4309615108643787E-7</v>
      </c>
      <c r="P66">
        <f t="shared" si="4"/>
        <v>2.4309615108643787E-7</v>
      </c>
      <c r="Q66">
        <f t="shared" si="4"/>
        <v>2.4309615108643787E-7</v>
      </c>
    </row>
    <row r="67" spans="3:17" x14ac:dyDescent="0.3">
      <c r="C67" t="s">
        <v>96</v>
      </c>
      <c r="D67">
        <f>Mult_split!H67</f>
        <v>7.5279230476005994E-3</v>
      </c>
      <c r="E67">
        <f t="shared" si="1"/>
        <v>7.5279230476005994E-3</v>
      </c>
      <c r="F67">
        <f t="shared" ref="F67:Q82" si="5">E67</f>
        <v>7.5279230476005994E-3</v>
      </c>
      <c r="G67">
        <f t="shared" si="5"/>
        <v>7.5279230476005994E-3</v>
      </c>
      <c r="H67">
        <f t="shared" si="5"/>
        <v>7.5279230476005994E-3</v>
      </c>
      <c r="I67">
        <f t="shared" si="5"/>
        <v>7.5279230476005994E-3</v>
      </c>
      <c r="J67">
        <f t="shared" si="5"/>
        <v>7.5279230476005994E-3</v>
      </c>
      <c r="K67">
        <f t="shared" si="5"/>
        <v>7.5279230476005994E-3</v>
      </c>
      <c r="L67">
        <f t="shared" si="5"/>
        <v>7.5279230476005994E-3</v>
      </c>
      <c r="M67">
        <f t="shared" si="5"/>
        <v>7.5279230476005994E-3</v>
      </c>
      <c r="N67">
        <f t="shared" si="5"/>
        <v>7.5279230476005994E-3</v>
      </c>
      <c r="O67">
        <f t="shared" si="5"/>
        <v>7.5279230476005994E-3</v>
      </c>
      <c r="P67">
        <f t="shared" si="5"/>
        <v>7.5279230476005994E-3</v>
      </c>
      <c r="Q67">
        <f t="shared" si="5"/>
        <v>7.5279230476005994E-3</v>
      </c>
    </row>
    <row r="68" spans="3:17" x14ac:dyDescent="0.3">
      <c r="C68" t="s">
        <v>97</v>
      </c>
      <c r="D68">
        <f>Mult_split!H68</f>
        <v>1.9055972671785837E-8</v>
      </c>
      <c r="E68">
        <f t="shared" ref="E68:E115" si="6">D68</f>
        <v>1.9055972671785837E-8</v>
      </c>
      <c r="F68">
        <f t="shared" si="5"/>
        <v>1.9055972671785837E-8</v>
      </c>
      <c r="G68">
        <f t="shared" si="5"/>
        <v>1.9055972671785837E-8</v>
      </c>
      <c r="H68">
        <f t="shared" si="5"/>
        <v>1.9055972671785837E-8</v>
      </c>
      <c r="I68">
        <f t="shared" si="5"/>
        <v>1.9055972671785837E-8</v>
      </c>
      <c r="J68">
        <f t="shared" si="5"/>
        <v>1.9055972671785837E-8</v>
      </c>
      <c r="K68">
        <f t="shared" si="5"/>
        <v>1.9055972671785837E-8</v>
      </c>
      <c r="L68">
        <f t="shared" si="5"/>
        <v>1.9055972671785837E-8</v>
      </c>
      <c r="M68">
        <f t="shared" si="5"/>
        <v>1.9055972671785837E-8</v>
      </c>
      <c r="N68">
        <f t="shared" si="5"/>
        <v>1.9055972671785837E-8</v>
      </c>
      <c r="O68">
        <f t="shared" si="5"/>
        <v>1.9055972671785837E-8</v>
      </c>
      <c r="P68">
        <f t="shared" si="5"/>
        <v>1.9055972671785837E-8</v>
      </c>
      <c r="Q68">
        <f t="shared" si="5"/>
        <v>1.9055972671785837E-8</v>
      </c>
    </row>
    <row r="69" spans="3:17" x14ac:dyDescent="0.3">
      <c r="C69" t="s">
        <v>98</v>
      </c>
      <c r="D69">
        <f>Mult_split!H69</f>
        <v>2.8750001431468511E-3</v>
      </c>
      <c r="E69">
        <f t="shared" si="6"/>
        <v>2.8750001431468511E-3</v>
      </c>
      <c r="F69">
        <f t="shared" si="5"/>
        <v>2.8750001431468511E-3</v>
      </c>
      <c r="G69">
        <f t="shared" si="5"/>
        <v>2.8750001431468511E-3</v>
      </c>
      <c r="H69">
        <f t="shared" si="5"/>
        <v>2.8750001431468511E-3</v>
      </c>
      <c r="I69">
        <f t="shared" si="5"/>
        <v>2.8750001431468511E-3</v>
      </c>
      <c r="J69">
        <f t="shared" si="5"/>
        <v>2.8750001431468511E-3</v>
      </c>
      <c r="K69">
        <f t="shared" si="5"/>
        <v>2.8750001431468511E-3</v>
      </c>
      <c r="L69">
        <f t="shared" si="5"/>
        <v>2.8750001431468511E-3</v>
      </c>
      <c r="M69">
        <f t="shared" si="5"/>
        <v>2.8750001431468511E-3</v>
      </c>
      <c r="N69">
        <f t="shared" si="5"/>
        <v>2.8750001431468511E-3</v>
      </c>
      <c r="O69">
        <f t="shared" si="5"/>
        <v>2.8750001431468511E-3</v>
      </c>
      <c r="P69">
        <f t="shared" si="5"/>
        <v>2.8750001431468511E-3</v>
      </c>
      <c r="Q69">
        <f t="shared" si="5"/>
        <v>2.8750001431468511E-3</v>
      </c>
    </row>
    <row r="70" spans="3:17" x14ac:dyDescent="0.3">
      <c r="C70" t="s">
        <v>99</v>
      </c>
      <c r="D70">
        <f>Mult_split!H70</f>
        <v>2.6998401084135182E-7</v>
      </c>
      <c r="E70">
        <f t="shared" si="6"/>
        <v>2.6998401084135182E-7</v>
      </c>
      <c r="F70">
        <f t="shared" si="5"/>
        <v>2.6998401084135182E-7</v>
      </c>
      <c r="G70">
        <f t="shared" si="5"/>
        <v>2.6998401084135182E-7</v>
      </c>
      <c r="H70">
        <f t="shared" si="5"/>
        <v>2.6998401084135182E-7</v>
      </c>
      <c r="I70">
        <f t="shared" si="5"/>
        <v>2.6998401084135182E-7</v>
      </c>
      <c r="J70">
        <f t="shared" si="5"/>
        <v>2.6998401084135182E-7</v>
      </c>
      <c r="K70">
        <f t="shared" si="5"/>
        <v>2.6998401084135182E-7</v>
      </c>
      <c r="L70">
        <f t="shared" si="5"/>
        <v>2.6998401084135182E-7</v>
      </c>
      <c r="M70">
        <f t="shared" si="5"/>
        <v>2.6998401084135182E-7</v>
      </c>
      <c r="N70">
        <f t="shared" si="5"/>
        <v>2.6998401084135182E-7</v>
      </c>
      <c r="O70">
        <f t="shared" si="5"/>
        <v>2.6998401084135182E-7</v>
      </c>
      <c r="P70">
        <f t="shared" si="5"/>
        <v>2.6998401084135182E-7</v>
      </c>
      <c r="Q70">
        <f t="shared" si="5"/>
        <v>2.6998401084135182E-7</v>
      </c>
    </row>
    <row r="71" spans="3:17" x14ac:dyDescent="0.3">
      <c r="C71" t="s">
        <v>100</v>
      </c>
      <c r="D71">
        <f>Mult_split!H71</f>
        <v>0.15112437418619418</v>
      </c>
      <c r="E71">
        <f t="shared" si="6"/>
        <v>0.15112437418619418</v>
      </c>
      <c r="F71">
        <f t="shared" si="5"/>
        <v>0.15112437418619418</v>
      </c>
      <c r="G71">
        <f t="shared" si="5"/>
        <v>0.15112437418619418</v>
      </c>
      <c r="H71">
        <f t="shared" si="5"/>
        <v>0.15112437418619418</v>
      </c>
      <c r="I71">
        <f t="shared" si="5"/>
        <v>0.15112437418619418</v>
      </c>
      <c r="J71">
        <f t="shared" si="5"/>
        <v>0.15112437418619418</v>
      </c>
      <c r="K71">
        <f t="shared" si="5"/>
        <v>0.15112437418619418</v>
      </c>
      <c r="L71">
        <f t="shared" si="5"/>
        <v>0.15112437418619418</v>
      </c>
      <c r="M71">
        <f t="shared" si="5"/>
        <v>0.15112437418619418</v>
      </c>
      <c r="N71">
        <f t="shared" si="5"/>
        <v>0.15112437418619418</v>
      </c>
      <c r="O71">
        <f t="shared" si="5"/>
        <v>0.15112437418619418</v>
      </c>
      <c r="P71">
        <f t="shared" si="5"/>
        <v>0.15112437418619418</v>
      </c>
      <c r="Q71">
        <f t="shared" si="5"/>
        <v>0.15112437418619418</v>
      </c>
    </row>
    <row r="72" spans="3:17" x14ac:dyDescent="0.3">
      <c r="C72" t="s">
        <v>101</v>
      </c>
      <c r="D72">
        <f>Mult_split!H72</f>
        <v>2.7814549427499967E-7</v>
      </c>
      <c r="E72">
        <f t="shared" si="6"/>
        <v>2.7814549427499967E-7</v>
      </c>
      <c r="F72">
        <f t="shared" si="5"/>
        <v>2.7814549427499967E-7</v>
      </c>
      <c r="G72">
        <f t="shared" si="5"/>
        <v>2.7814549427499967E-7</v>
      </c>
      <c r="H72">
        <f t="shared" si="5"/>
        <v>2.7814549427499967E-7</v>
      </c>
      <c r="I72">
        <f t="shared" si="5"/>
        <v>2.7814549427499967E-7</v>
      </c>
      <c r="J72">
        <f t="shared" si="5"/>
        <v>2.7814549427499967E-7</v>
      </c>
      <c r="K72">
        <f t="shared" si="5"/>
        <v>2.7814549427499967E-7</v>
      </c>
      <c r="L72">
        <f t="shared" si="5"/>
        <v>2.7814549427499967E-7</v>
      </c>
      <c r="M72">
        <f t="shared" si="5"/>
        <v>2.7814549427499967E-7</v>
      </c>
      <c r="N72">
        <f t="shared" si="5"/>
        <v>2.7814549427499967E-7</v>
      </c>
      <c r="O72">
        <f t="shared" si="5"/>
        <v>2.7814549427499967E-7</v>
      </c>
      <c r="P72">
        <f t="shared" si="5"/>
        <v>2.7814549427499967E-7</v>
      </c>
      <c r="Q72">
        <f t="shared" si="5"/>
        <v>2.7814549427499967E-7</v>
      </c>
    </row>
    <row r="73" spans="3:17" x14ac:dyDescent="0.3">
      <c r="C73" t="s">
        <v>102</v>
      </c>
      <c r="D73">
        <f>Mult_split!H73</f>
        <v>0.12981505891090073</v>
      </c>
      <c r="E73">
        <f t="shared" si="6"/>
        <v>0.12981505891090073</v>
      </c>
      <c r="F73">
        <f t="shared" si="5"/>
        <v>0.12981505891090073</v>
      </c>
      <c r="G73">
        <f t="shared" si="5"/>
        <v>0.12981505891090073</v>
      </c>
      <c r="H73">
        <f t="shared" si="5"/>
        <v>0.12981505891090073</v>
      </c>
      <c r="I73">
        <f t="shared" si="5"/>
        <v>0.12981505891090073</v>
      </c>
      <c r="J73">
        <f t="shared" si="5"/>
        <v>0.12981505891090073</v>
      </c>
      <c r="K73">
        <f t="shared" si="5"/>
        <v>0.12981505891090073</v>
      </c>
      <c r="L73">
        <f t="shared" si="5"/>
        <v>0.12981505891090073</v>
      </c>
      <c r="M73">
        <f t="shared" si="5"/>
        <v>0.12981505891090073</v>
      </c>
      <c r="N73">
        <f t="shared" si="5"/>
        <v>0.12981505891090073</v>
      </c>
      <c r="O73">
        <f t="shared" si="5"/>
        <v>0.12981505891090073</v>
      </c>
      <c r="P73">
        <f t="shared" si="5"/>
        <v>0.12981505891090073</v>
      </c>
      <c r="Q73">
        <f t="shared" si="5"/>
        <v>0.12981505891090073</v>
      </c>
    </row>
    <row r="74" spans="3:17" x14ac:dyDescent="0.3">
      <c r="C74" t="s">
        <v>103</v>
      </c>
      <c r="D74">
        <f>Mult_split!H74</f>
        <v>1.7485095932148981E-7</v>
      </c>
      <c r="E74">
        <f t="shared" si="6"/>
        <v>1.7485095932148981E-7</v>
      </c>
      <c r="F74">
        <f t="shared" si="5"/>
        <v>1.7485095932148981E-7</v>
      </c>
      <c r="G74">
        <f t="shared" si="5"/>
        <v>1.7485095932148981E-7</v>
      </c>
      <c r="H74">
        <f t="shared" si="5"/>
        <v>1.7485095932148981E-7</v>
      </c>
      <c r="I74">
        <f t="shared" si="5"/>
        <v>1.7485095932148981E-7</v>
      </c>
      <c r="J74">
        <f t="shared" si="5"/>
        <v>1.7485095932148981E-7</v>
      </c>
      <c r="K74">
        <f t="shared" si="5"/>
        <v>1.7485095932148981E-7</v>
      </c>
      <c r="L74">
        <f t="shared" si="5"/>
        <v>1.7485095932148981E-7</v>
      </c>
      <c r="M74">
        <f t="shared" si="5"/>
        <v>1.7485095932148981E-7</v>
      </c>
      <c r="N74">
        <f t="shared" si="5"/>
        <v>1.7485095932148981E-7</v>
      </c>
      <c r="O74">
        <f t="shared" si="5"/>
        <v>1.7485095932148981E-7</v>
      </c>
      <c r="P74">
        <f t="shared" si="5"/>
        <v>1.7485095932148981E-7</v>
      </c>
      <c r="Q74">
        <f t="shared" si="5"/>
        <v>1.7485095932148981E-7</v>
      </c>
    </row>
    <row r="75" spans="3:17" x14ac:dyDescent="0.3">
      <c r="C75" t="s">
        <v>104</v>
      </c>
      <c r="D75">
        <f>Mult_split!H75</f>
        <v>0.24384912031771658</v>
      </c>
      <c r="E75">
        <f t="shared" si="6"/>
        <v>0.24384912031771658</v>
      </c>
      <c r="F75">
        <f t="shared" si="5"/>
        <v>0.24384912031771658</v>
      </c>
      <c r="G75">
        <f t="shared" si="5"/>
        <v>0.24384912031771658</v>
      </c>
      <c r="H75">
        <f t="shared" si="5"/>
        <v>0.24384912031771658</v>
      </c>
      <c r="I75">
        <f t="shared" si="5"/>
        <v>0.24384912031771658</v>
      </c>
      <c r="J75">
        <f t="shared" si="5"/>
        <v>0.24384912031771658</v>
      </c>
      <c r="K75">
        <f t="shared" si="5"/>
        <v>0.24384912031771658</v>
      </c>
      <c r="L75">
        <f t="shared" si="5"/>
        <v>0.24384912031771658</v>
      </c>
      <c r="M75">
        <f t="shared" si="5"/>
        <v>0.24384912031771658</v>
      </c>
      <c r="N75">
        <f t="shared" si="5"/>
        <v>0.24384912031771658</v>
      </c>
      <c r="O75">
        <f t="shared" si="5"/>
        <v>0.24384912031771658</v>
      </c>
      <c r="P75">
        <f t="shared" si="5"/>
        <v>0.24384912031771658</v>
      </c>
      <c r="Q75">
        <f t="shared" si="5"/>
        <v>0.24384912031771658</v>
      </c>
    </row>
    <row r="76" spans="3:17" x14ac:dyDescent="0.3">
      <c r="C76" t="s">
        <v>105</v>
      </c>
      <c r="D76">
        <f>Mult_split!H76</f>
        <v>5.7620844487557634E-9</v>
      </c>
      <c r="E76">
        <f t="shared" si="6"/>
        <v>5.7620844487557634E-9</v>
      </c>
      <c r="F76">
        <f t="shared" si="5"/>
        <v>5.7620844487557634E-9</v>
      </c>
      <c r="G76">
        <f t="shared" si="5"/>
        <v>5.7620844487557634E-9</v>
      </c>
      <c r="H76">
        <f t="shared" si="5"/>
        <v>5.7620844487557634E-9</v>
      </c>
      <c r="I76">
        <f t="shared" si="5"/>
        <v>5.7620844487557634E-9</v>
      </c>
      <c r="J76">
        <f t="shared" si="5"/>
        <v>5.7620844487557634E-9</v>
      </c>
      <c r="K76">
        <f t="shared" si="5"/>
        <v>5.7620844487557634E-9</v>
      </c>
      <c r="L76">
        <f t="shared" si="5"/>
        <v>5.7620844487557634E-9</v>
      </c>
      <c r="M76">
        <f t="shared" si="5"/>
        <v>5.7620844487557634E-9</v>
      </c>
      <c r="N76">
        <f t="shared" si="5"/>
        <v>5.7620844487557634E-9</v>
      </c>
      <c r="O76">
        <f t="shared" si="5"/>
        <v>5.7620844487557634E-9</v>
      </c>
      <c r="P76">
        <f t="shared" si="5"/>
        <v>5.7620844487557634E-9</v>
      </c>
      <c r="Q76">
        <f t="shared" si="5"/>
        <v>5.7620844487557634E-9</v>
      </c>
    </row>
    <row r="77" spans="3:17" x14ac:dyDescent="0.3">
      <c r="C77" t="s">
        <v>106</v>
      </c>
      <c r="D77">
        <f>Mult_split!H77</f>
        <v>2.4162881762365868E-8</v>
      </c>
      <c r="E77">
        <f t="shared" si="6"/>
        <v>2.4162881762365868E-8</v>
      </c>
      <c r="F77">
        <f t="shared" si="5"/>
        <v>2.4162881762365868E-8</v>
      </c>
      <c r="G77">
        <f t="shared" si="5"/>
        <v>2.4162881762365868E-8</v>
      </c>
      <c r="H77">
        <f t="shared" si="5"/>
        <v>2.4162881762365868E-8</v>
      </c>
      <c r="I77">
        <f t="shared" si="5"/>
        <v>2.4162881762365868E-8</v>
      </c>
      <c r="J77">
        <f t="shared" si="5"/>
        <v>2.4162881762365868E-8</v>
      </c>
      <c r="K77">
        <f t="shared" si="5"/>
        <v>2.4162881762365868E-8</v>
      </c>
      <c r="L77">
        <f t="shared" si="5"/>
        <v>2.4162881762365868E-8</v>
      </c>
      <c r="M77">
        <f t="shared" si="5"/>
        <v>2.4162881762365868E-8</v>
      </c>
      <c r="N77">
        <f t="shared" si="5"/>
        <v>2.4162881762365868E-8</v>
      </c>
      <c r="O77">
        <f t="shared" si="5"/>
        <v>2.4162881762365868E-8</v>
      </c>
      <c r="P77">
        <f t="shared" si="5"/>
        <v>2.4162881762365868E-8</v>
      </c>
      <c r="Q77">
        <f t="shared" si="5"/>
        <v>2.4162881762365868E-8</v>
      </c>
    </row>
    <row r="78" spans="3:17" x14ac:dyDescent="0.3">
      <c r="C78" t="s">
        <v>107</v>
      </c>
      <c r="D78">
        <f>Mult_split!H78</f>
        <v>0.8595294534664083</v>
      </c>
      <c r="E78">
        <f t="shared" si="6"/>
        <v>0.8595294534664083</v>
      </c>
      <c r="F78">
        <f t="shared" si="5"/>
        <v>0.8595294534664083</v>
      </c>
      <c r="G78">
        <f t="shared" si="5"/>
        <v>0.8595294534664083</v>
      </c>
      <c r="H78">
        <f t="shared" si="5"/>
        <v>0.8595294534664083</v>
      </c>
      <c r="I78">
        <f t="shared" si="5"/>
        <v>0.8595294534664083</v>
      </c>
      <c r="J78">
        <f t="shared" si="5"/>
        <v>0.8595294534664083</v>
      </c>
      <c r="K78">
        <f t="shared" si="5"/>
        <v>0.8595294534664083</v>
      </c>
      <c r="L78">
        <f t="shared" si="5"/>
        <v>0.8595294534664083</v>
      </c>
      <c r="M78">
        <f t="shared" si="5"/>
        <v>0.8595294534664083</v>
      </c>
      <c r="N78">
        <f t="shared" si="5"/>
        <v>0.8595294534664083</v>
      </c>
      <c r="O78">
        <f t="shared" si="5"/>
        <v>0.8595294534664083</v>
      </c>
      <c r="P78">
        <f t="shared" si="5"/>
        <v>0.8595294534664083</v>
      </c>
      <c r="Q78">
        <f t="shared" si="5"/>
        <v>0.8595294534664083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6.3445865007233745E-2</v>
      </c>
      <c r="E80">
        <f t="shared" si="6"/>
        <v>6.3445865007233745E-2</v>
      </c>
      <c r="F80">
        <f t="shared" si="5"/>
        <v>6.3445865007233745E-2</v>
      </c>
      <c r="G80">
        <f t="shared" si="5"/>
        <v>6.3445865007233745E-2</v>
      </c>
      <c r="H80">
        <f t="shared" si="5"/>
        <v>6.3445865007233745E-2</v>
      </c>
      <c r="I80">
        <f t="shared" si="5"/>
        <v>6.3445865007233745E-2</v>
      </c>
      <c r="J80">
        <f t="shared" si="5"/>
        <v>6.3445865007233745E-2</v>
      </c>
      <c r="K80">
        <f t="shared" si="5"/>
        <v>6.3445865007233745E-2</v>
      </c>
      <c r="L80">
        <f t="shared" si="5"/>
        <v>6.3445865007233745E-2</v>
      </c>
      <c r="M80">
        <f t="shared" si="5"/>
        <v>6.3445865007233745E-2</v>
      </c>
      <c r="N80">
        <f t="shared" si="5"/>
        <v>6.3445865007233745E-2</v>
      </c>
      <c r="O80">
        <f t="shared" si="5"/>
        <v>6.3445865007233745E-2</v>
      </c>
      <c r="P80">
        <f t="shared" si="5"/>
        <v>6.3445865007233745E-2</v>
      </c>
      <c r="Q80">
        <f t="shared" si="5"/>
        <v>6.3445865007233745E-2</v>
      </c>
    </row>
    <row r="81" spans="3:17" x14ac:dyDescent="0.3">
      <c r="C81" t="s">
        <v>110</v>
      </c>
      <c r="D81">
        <f>Mult_split!H81</f>
        <v>0.25015671202208617</v>
      </c>
      <c r="E81">
        <f t="shared" si="6"/>
        <v>0.25015671202208617</v>
      </c>
      <c r="F81">
        <f t="shared" si="5"/>
        <v>0.25015671202208617</v>
      </c>
      <c r="G81">
        <f t="shared" si="5"/>
        <v>0.25015671202208617</v>
      </c>
      <c r="H81">
        <f t="shared" si="5"/>
        <v>0.25015671202208617</v>
      </c>
      <c r="I81">
        <f t="shared" si="5"/>
        <v>0.25015671202208617</v>
      </c>
      <c r="J81">
        <f t="shared" si="5"/>
        <v>0.25015671202208617</v>
      </c>
      <c r="K81">
        <f t="shared" si="5"/>
        <v>0.25015671202208617</v>
      </c>
      <c r="L81">
        <f t="shared" si="5"/>
        <v>0.25015671202208617</v>
      </c>
      <c r="M81">
        <f t="shared" si="5"/>
        <v>0.25015671202208617</v>
      </c>
      <c r="N81">
        <f t="shared" si="5"/>
        <v>0.25015671202208617</v>
      </c>
      <c r="O81">
        <f t="shared" si="5"/>
        <v>0.25015671202208617</v>
      </c>
      <c r="P81">
        <f t="shared" si="5"/>
        <v>0.25015671202208617</v>
      </c>
      <c r="Q81">
        <f t="shared" si="5"/>
        <v>0.25015671202208617</v>
      </c>
    </row>
    <row r="82" spans="3:17" x14ac:dyDescent="0.3">
      <c r="C82" t="s">
        <v>111</v>
      </c>
      <c r="D82">
        <f>Mult_split!H82</f>
        <v>5.8483271317490048E-6</v>
      </c>
      <c r="E82">
        <f t="shared" si="6"/>
        <v>5.8483271317490048E-6</v>
      </c>
      <c r="F82">
        <f t="shared" si="5"/>
        <v>5.8483271317490048E-6</v>
      </c>
      <c r="G82">
        <f t="shared" si="5"/>
        <v>5.8483271317490048E-6</v>
      </c>
      <c r="H82">
        <f t="shared" si="5"/>
        <v>5.8483271317490048E-6</v>
      </c>
      <c r="I82">
        <f t="shared" si="5"/>
        <v>5.8483271317490048E-6</v>
      </c>
      <c r="J82">
        <f t="shared" si="5"/>
        <v>5.8483271317490048E-6</v>
      </c>
      <c r="K82">
        <f t="shared" si="5"/>
        <v>5.8483271317490048E-6</v>
      </c>
      <c r="L82">
        <f t="shared" si="5"/>
        <v>5.8483271317490048E-6</v>
      </c>
      <c r="M82">
        <f t="shared" si="5"/>
        <v>5.8483271317490048E-6</v>
      </c>
      <c r="N82">
        <f t="shared" si="5"/>
        <v>5.8483271317490048E-6</v>
      </c>
      <c r="O82">
        <f t="shared" si="5"/>
        <v>5.8483271317490048E-6</v>
      </c>
      <c r="P82">
        <f t="shared" si="5"/>
        <v>5.8483271317490048E-6</v>
      </c>
      <c r="Q82">
        <f t="shared" si="5"/>
        <v>5.8483271317490048E-6</v>
      </c>
    </row>
    <row r="83" spans="3:17" x14ac:dyDescent="0.3">
      <c r="C83" t="s">
        <v>112</v>
      </c>
      <c r="D83">
        <f>Mult_split!H83</f>
        <v>0.24460280087638775</v>
      </c>
      <c r="E83">
        <f t="shared" si="6"/>
        <v>0.24460280087638775</v>
      </c>
      <c r="F83">
        <f t="shared" ref="F83:Q98" si="7">E83</f>
        <v>0.24460280087638775</v>
      </c>
      <c r="G83">
        <f t="shared" si="7"/>
        <v>0.24460280087638775</v>
      </c>
      <c r="H83">
        <f t="shared" si="7"/>
        <v>0.24460280087638775</v>
      </c>
      <c r="I83">
        <f t="shared" si="7"/>
        <v>0.24460280087638775</v>
      </c>
      <c r="J83">
        <f t="shared" si="7"/>
        <v>0.24460280087638775</v>
      </c>
      <c r="K83">
        <f t="shared" si="7"/>
        <v>0.24460280087638775</v>
      </c>
      <c r="L83">
        <f t="shared" si="7"/>
        <v>0.24460280087638775</v>
      </c>
      <c r="M83">
        <f t="shared" si="7"/>
        <v>0.24460280087638775</v>
      </c>
      <c r="N83">
        <f t="shared" si="7"/>
        <v>0.24460280087638775</v>
      </c>
      <c r="O83">
        <f t="shared" si="7"/>
        <v>0.24460280087638775</v>
      </c>
      <c r="P83">
        <f t="shared" si="7"/>
        <v>0.24460280087638775</v>
      </c>
      <c r="Q83">
        <f t="shared" si="7"/>
        <v>0.24460280087638775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4.459766456633804E-8</v>
      </c>
      <c r="E85">
        <f t="shared" si="6"/>
        <v>4.459766456633804E-8</v>
      </c>
      <c r="F85">
        <f t="shared" si="7"/>
        <v>4.459766456633804E-8</v>
      </c>
      <c r="G85">
        <f t="shared" si="7"/>
        <v>4.459766456633804E-8</v>
      </c>
      <c r="H85">
        <f t="shared" si="7"/>
        <v>4.459766456633804E-8</v>
      </c>
      <c r="I85">
        <f t="shared" si="7"/>
        <v>4.459766456633804E-8</v>
      </c>
      <c r="J85">
        <f t="shared" si="7"/>
        <v>4.459766456633804E-8</v>
      </c>
      <c r="K85">
        <f t="shared" si="7"/>
        <v>4.459766456633804E-8</v>
      </c>
      <c r="L85">
        <f t="shared" si="7"/>
        <v>4.459766456633804E-8</v>
      </c>
      <c r="M85">
        <f t="shared" si="7"/>
        <v>4.459766456633804E-8</v>
      </c>
      <c r="N85">
        <f t="shared" si="7"/>
        <v>4.459766456633804E-8</v>
      </c>
      <c r="O85">
        <f t="shared" si="7"/>
        <v>4.459766456633804E-8</v>
      </c>
      <c r="P85">
        <f t="shared" si="7"/>
        <v>4.459766456633804E-8</v>
      </c>
      <c r="Q85">
        <f t="shared" si="7"/>
        <v>4.459766456633804E-8</v>
      </c>
    </row>
    <row r="86" spans="3:17" x14ac:dyDescent="0.3">
      <c r="C86" t="s">
        <v>115</v>
      </c>
      <c r="D86">
        <f>Mult_split!H86</f>
        <v>6.3251319551705211E-6</v>
      </c>
      <c r="E86">
        <f t="shared" si="6"/>
        <v>6.3251319551705211E-6</v>
      </c>
      <c r="F86">
        <f t="shared" si="7"/>
        <v>6.3251319551705211E-6</v>
      </c>
      <c r="G86">
        <f t="shared" si="7"/>
        <v>6.3251319551705211E-6</v>
      </c>
      <c r="H86">
        <f t="shared" si="7"/>
        <v>6.3251319551705211E-6</v>
      </c>
      <c r="I86">
        <f t="shared" si="7"/>
        <v>6.3251319551705211E-6</v>
      </c>
      <c r="J86">
        <f t="shared" si="7"/>
        <v>6.3251319551705211E-6</v>
      </c>
      <c r="K86">
        <f t="shared" si="7"/>
        <v>6.3251319551705211E-6</v>
      </c>
      <c r="L86">
        <f t="shared" si="7"/>
        <v>6.3251319551705211E-6</v>
      </c>
      <c r="M86">
        <f t="shared" si="7"/>
        <v>6.3251319551705211E-6</v>
      </c>
      <c r="N86">
        <f t="shared" si="7"/>
        <v>6.3251319551705211E-6</v>
      </c>
      <c r="O86">
        <f t="shared" si="7"/>
        <v>6.3251319551705211E-6</v>
      </c>
      <c r="P86">
        <f t="shared" si="7"/>
        <v>6.3251319551705211E-6</v>
      </c>
      <c r="Q86">
        <f t="shared" si="7"/>
        <v>6.3251319551705211E-6</v>
      </c>
    </row>
    <row r="87" spans="3:17" x14ac:dyDescent="0.3">
      <c r="C87" t="s">
        <v>116</v>
      </c>
      <c r="D87">
        <f>Mult_split!H87</f>
        <v>0.10000043846486713</v>
      </c>
      <c r="E87">
        <f t="shared" si="6"/>
        <v>0.10000043846486713</v>
      </c>
      <c r="F87">
        <f t="shared" si="7"/>
        <v>0.10000043846486713</v>
      </c>
      <c r="G87">
        <f t="shared" si="7"/>
        <v>0.10000043846486713</v>
      </c>
      <c r="H87">
        <f t="shared" si="7"/>
        <v>0.10000043846486713</v>
      </c>
      <c r="I87">
        <f t="shared" si="7"/>
        <v>0.10000043846486713</v>
      </c>
      <c r="J87">
        <f t="shared" si="7"/>
        <v>0.10000043846486713</v>
      </c>
      <c r="K87">
        <f t="shared" si="7"/>
        <v>0.10000043846486713</v>
      </c>
      <c r="L87">
        <f t="shared" si="7"/>
        <v>0.10000043846486713</v>
      </c>
      <c r="M87">
        <f t="shared" si="7"/>
        <v>0.10000043846486713</v>
      </c>
      <c r="N87">
        <f t="shared" si="7"/>
        <v>0.10000043846486713</v>
      </c>
      <c r="O87">
        <f t="shared" si="7"/>
        <v>0.10000043846486713</v>
      </c>
      <c r="P87">
        <f t="shared" si="7"/>
        <v>0.10000043846486713</v>
      </c>
      <c r="Q87">
        <f t="shared" si="7"/>
        <v>0.10000043846486713</v>
      </c>
    </row>
    <row r="88" spans="3:17" x14ac:dyDescent="0.3">
      <c r="C88" t="s">
        <v>117</v>
      </c>
      <c r="D88">
        <f>Mult_split!H88</f>
        <v>2.3669999226020715</v>
      </c>
      <c r="E88">
        <f t="shared" si="6"/>
        <v>2.3669999226020715</v>
      </c>
      <c r="F88">
        <f t="shared" si="7"/>
        <v>2.3669999226020715</v>
      </c>
      <c r="G88">
        <f t="shared" si="7"/>
        <v>2.3669999226020715</v>
      </c>
      <c r="H88">
        <f t="shared" si="7"/>
        <v>2.3669999226020715</v>
      </c>
      <c r="I88">
        <f t="shared" si="7"/>
        <v>2.3669999226020715</v>
      </c>
      <c r="J88">
        <f t="shared" si="7"/>
        <v>2.3669999226020715</v>
      </c>
      <c r="K88">
        <f t="shared" si="7"/>
        <v>2.3669999226020715</v>
      </c>
      <c r="L88">
        <f t="shared" si="7"/>
        <v>2.3669999226020715</v>
      </c>
      <c r="M88">
        <f t="shared" si="7"/>
        <v>2.3669999226020715</v>
      </c>
      <c r="N88">
        <f t="shared" si="7"/>
        <v>2.3669999226020715</v>
      </c>
      <c r="O88">
        <f t="shared" si="7"/>
        <v>2.3669999226020715</v>
      </c>
      <c r="P88">
        <f t="shared" si="7"/>
        <v>2.3669999226020715</v>
      </c>
      <c r="Q88">
        <f t="shared" si="7"/>
        <v>2.3669999226020715</v>
      </c>
    </row>
    <row r="89" spans="3:17" x14ac:dyDescent="0.3">
      <c r="C89" t="s">
        <v>146</v>
      </c>
      <c r="D89">
        <f>Mult_split!H89</f>
        <v>3.5554683389133787E-9</v>
      </c>
      <c r="E89">
        <f t="shared" si="6"/>
        <v>3.5554683389133787E-9</v>
      </c>
      <c r="F89">
        <f t="shared" si="7"/>
        <v>3.5554683389133787E-9</v>
      </c>
      <c r="G89">
        <f t="shared" si="7"/>
        <v>3.5554683389133787E-9</v>
      </c>
      <c r="H89">
        <f t="shared" si="7"/>
        <v>3.5554683389133787E-9</v>
      </c>
      <c r="I89">
        <f t="shared" si="7"/>
        <v>3.5554683389133787E-9</v>
      </c>
      <c r="J89">
        <f t="shared" si="7"/>
        <v>3.5554683389133787E-9</v>
      </c>
      <c r="K89">
        <f t="shared" si="7"/>
        <v>3.5554683389133787E-9</v>
      </c>
      <c r="L89">
        <f t="shared" si="7"/>
        <v>3.5554683389133787E-9</v>
      </c>
      <c r="M89">
        <f t="shared" si="7"/>
        <v>3.5554683389133787E-9</v>
      </c>
      <c r="N89">
        <f t="shared" si="7"/>
        <v>3.5554683389133787E-9</v>
      </c>
      <c r="O89">
        <f t="shared" si="7"/>
        <v>3.5554683389133787E-9</v>
      </c>
      <c r="P89">
        <f t="shared" si="7"/>
        <v>3.5554683389133787E-9</v>
      </c>
      <c r="Q89">
        <f t="shared" si="7"/>
        <v>3.5554683389133787E-9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1.537064707281375E-8</v>
      </c>
      <c r="E91">
        <f t="shared" si="6"/>
        <v>1.537064707281375E-8</v>
      </c>
      <c r="F91">
        <f t="shared" si="7"/>
        <v>1.537064707281375E-8</v>
      </c>
      <c r="G91">
        <f t="shared" si="7"/>
        <v>1.537064707281375E-8</v>
      </c>
      <c r="H91">
        <f t="shared" si="7"/>
        <v>1.537064707281375E-8</v>
      </c>
      <c r="I91">
        <f t="shared" si="7"/>
        <v>1.537064707281375E-8</v>
      </c>
      <c r="J91">
        <f t="shared" si="7"/>
        <v>1.537064707281375E-8</v>
      </c>
      <c r="K91">
        <f t="shared" si="7"/>
        <v>1.537064707281375E-8</v>
      </c>
      <c r="L91">
        <f t="shared" si="7"/>
        <v>1.537064707281375E-8</v>
      </c>
      <c r="M91">
        <f t="shared" si="7"/>
        <v>1.537064707281375E-8</v>
      </c>
      <c r="N91">
        <f t="shared" si="7"/>
        <v>1.537064707281375E-8</v>
      </c>
      <c r="O91">
        <f t="shared" si="7"/>
        <v>1.537064707281375E-8</v>
      </c>
      <c r="P91">
        <f t="shared" si="7"/>
        <v>1.537064707281375E-8</v>
      </c>
      <c r="Q91">
        <f t="shared" si="7"/>
        <v>1.537064707281375E-8</v>
      </c>
    </row>
    <row r="92" spans="3:17" x14ac:dyDescent="0.3">
      <c r="C92" t="s">
        <v>120</v>
      </c>
      <c r="D92">
        <f>Mult_split!H92</f>
        <v>1.6696662504169772E-8</v>
      </c>
      <c r="E92">
        <f t="shared" si="6"/>
        <v>1.6696662504169772E-8</v>
      </c>
      <c r="F92">
        <f t="shared" si="7"/>
        <v>1.6696662504169772E-8</v>
      </c>
      <c r="G92">
        <f t="shared" si="7"/>
        <v>1.6696662504169772E-8</v>
      </c>
      <c r="H92">
        <f t="shared" si="7"/>
        <v>1.6696662504169772E-8</v>
      </c>
      <c r="I92">
        <f t="shared" si="7"/>
        <v>1.6696662504169772E-8</v>
      </c>
      <c r="J92">
        <f t="shared" si="7"/>
        <v>1.6696662504169772E-8</v>
      </c>
      <c r="K92">
        <f t="shared" si="7"/>
        <v>1.6696662504169772E-8</v>
      </c>
      <c r="L92">
        <f t="shared" si="7"/>
        <v>1.6696662504169772E-8</v>
      </c>
      <c r="M92">
        <f t="shared" si="7"/>
        <v>1.6696662504169772E-8</v>
      </c>
      <c r="N92">
        <f t="shared" si="7"/>
        <v>1.6696662504169772E-8</v>
      </c>
      <c r="O92">
        <f t="shared" si="7"/>
        <v>1.6696662504169772E-8</v>
      </c>
      <c r="P92">
        <f t="shared" si="7"/>
        <v>1.6696662504169772E-8</v>
      </c>
      <c r="Q92">
        <f t="shared" si="7"/>
        <v>1.6696662504169772E-8</v>
      </c>
    </row>
    <row r="93" spans="3:17" x14ac:dyDescent="0.3">
      <c r="C93" t="s">
        <v>121</v>
      </c>
      <c r="D93">
        <f>Mult_split!H93</f>
        <v>0.19326050710067338</v>
      </c>
      <c r="E93">
        <f t="shared" si="6"/>
        <v>0.19326050710067338</v>
      </c>
      <c r="F93">
        <f t="shared" si="7"/>
        <v>0.19326050710067338</v>
      </c>
      <c r="G93">
        <f t="shared" si="7"/>
        <v>0.19326050710067338</v>
      </c>
      <c r="H93">
        <f t="shared" si="7"/>
        <v>0.19326050710067338</v>
      </c>
      <c r="I93">
        <f t="shared" si="7"/>
        <v>0.19326050710067338</v>
      </c>
      <c r="J93">
        <f t="shared" si="7"/>
        <v>0.19326050710067338</v>
      </c>
      <c r="K93">
        <f t="shared" si="7"/>
        <v>0.19326050710067338</v>
      </c>
      <c r="L93">
        <f t="shared" si="7"/>
        <v>0.19326050710067338</v>
      </c>
      <c r="M93">
        <f t="shared" si="7"/>
        <v>0.19326050710067338</v>
      </c>
      <c r="N93">
        <f t="shared" si="7"/>
        <v>0.19326050710067338</v>
      </c>
      <c r="O93">
        <f t="shared" si="7"/>
        <v>0.19326050710067338</v>
      </c>
      <c r="P93">
        <f t="shared" si="7"/>
        <v>0.19326050710067338</v>
      </c>
      <c r="Q93">
        <f t="shared" si="7"/>
        <v>0.19326050710067338</v>
      </c>
    </row>
    <row r="94" spans="3:17" x14ac:dyDescent="0.3">
      <c r="C94" t="s">
        <v>122</v>
      </c>
      <c r="D94">
        <f>Mult_split!H94</f>
        <v>0.38192557418037998</v>
      </c>
      <c r="E94">
        <f t="shared" si="6"/>
        <v>0.38192557418037998</v>
      </c>
      <c r="F94">
        <f t="shared" si="7"/>
        <v>0.38192557418037998</v>
      </c>
      <c r="G94">
        <f t="shared" si="7"/>
        <v>0.38192557418037998</v>
      </c>
      <c r="H94">
        <f t="shared" si="7"/>
        <v>0.38192557418037998</v>
      </c>
      <c r="I94">
        <f t="shared" si="7"/>
        <v>0.38192557418037998</v>
      </c>
      <c r="J94">
        <f t="shared" si="7"/>
        <v>0.38192557418037998</v>
      </c>
      <c r="K94">
        <f t="shared" si="7"/>
        <v>0.38192557418037998</v>
      </c>
      <c r="L94">
        <f t="shared" si="7"/>
        <v>0.38192557418037998</v>
      </c>
      <c r="M94">
        <f t="shared" si="7"/>
        <v>0.38192557418037998</v>
      </c>
      <c r="N94">
        <f t="shared" si="7"/>
        <v>0.38192557418037998</v>
      </c>
      <c r="O94">
        <f t="shared" si="7"/>
        <v>0.38192557418037998</v>
      </c>
      <c r="P94">
        <f t="shared" si="7"/>
        <v>0.38192557418037998</v>
      </c>
      <c r="Q94">
        <f t="shared" si="7"/>
        <v>0.38192557418037998</v>
      </c>
    </row>
    <row r="95" spans="3:17" x14ac:dyDescent="0.3">
      <c r="C95" t="s">
        <v>123</v>
      </c>
      <c r="D95">
        <f>Mult_split!H95</f>
        <v>0.26544432064104945</v>
      </c>
      <c r="E95">
        <f t="shared" si="6"/>
        <v>0.26544432064104945</v>
      </c>
      <c r="F95">
        <f t="shared" si="7"/>
        <v>0.26544432064104945</v>
      </c>
      <c r="G95">
        <f t="shared" si="7"/>
        <v>0.26544432064104945</v>
      </c>
      <c r="H95">
        <f t="shared" si="7"/>
        <v>0.26544432064104945</v>
      </c>
      <c r="I95">
        <f t="shared" si="7"/>
        <v>0.26544432064104945</v>
      </c>
      <c r="J95">
        <f t="shared" si="7"/>
        <v>0.26544432064104945</v>
      </c>
      <c r="K95">
        <f t="shared" si="7"/>
        <v>0.26544432064104945</v>
      </c>
      <c r="L95">
        <f t="shared" si="7"/>
        <v>0.26544432064104945</v>
      </c>
      <c r="M95">
        <f t="shared" si="7"/>
        <v>0.26544432064104945</v>
      </c>
      <c r="N95">
        <f t="shared" si="7"/>
        <v>0.26544432064104945</v>
      </c>
      <c r="O95">
        <f t="shared" si="7"/>
        <v>0.26544432064104945</v>
      </c>
      <c r="P95">
        <f t="shared" si="7"/>
        <v>0.26544432064104945</v>
      </c>
      <c r="Q95">
        <f t="shared" si="7"/>
        <v>0.26544432064104945</v>
      </c>
    </row>
    <row r="96" spans="3:17" x14ac:dyDescent="0.3">
      <c r="C96" t="s">
        <v>124</v>
      </c>
      <c r="D96">
        <f>Mult_split!H96</f>
        <v>7.3498340656259105E-9</v>
      </c>
      <c r="E96">
        <f t="shared" si="6"/>
        <v>7.3498340656259105E-9</v>
      </c>
      <c r="F96">
        <f t="shared" si="7"/>
        <v>7.3498340656259105E-9</v>
      </c>
      <c r="G96">
        <f t="shared" si="7"/>
        <v>7.3498340656259105E-9</v>
      </c>
      <c r="H96">
        <f t="shared" si="7"/>
        <v>7.3498340656259105E-9</v>
      </c>
      <c r="I96">
        <f t="shared" si="7"/>
        <v>7.3498340656259105E-9</v>
      </c>
      <c r="J96">
        <f t="shared" si="7"/>
        <v>7.3498340656259105E-9</v>
      </c>
      <c r="K96">
        <f t="shared" si="7"/>
        <v>7.3498340656259105E-9</v>
      </c>
      <c r="L96">
        <f t="shared" si="7"/>
        <v>7.3498340656259105E-9</v>
      </c>
      <c r="M96">
        <f t="shared" si="7"/>
        <v>7.3498340656259105E-9</v>
      </c>
      <c r="N96">
        <f t="shared" si="7"/>
        <v>7.3498340656259105E-9</v>
      </c>
      <c r="O96">
        <f t="shared" si="7"/>
        <v>7.3498340656259105E-9</v>
      </c>
      <c r="P96">
        <f t="shared" si="7"/>
        <v>7.3498340656259105E-9</v>
      </c>
      <c r="Q96">
        <f t="shared" si="7"/>
        <v>7.3498340656259105E-9</v>
      </c>
    </row>
    <row r="97" spans="3:17" x14ac:dyDescent="0.3">
      <c r="C97" t="s">
        <v>125</v>
      </c>
      <c r="D97">
        <f>Mult_split!H97</f>
        <v>1.8788968912861522E-8</v>
      </c>
      <c r="E97">
        <f t="shared" si="6"/>
        <v>1.8788968912861522E-8</v>
      </c>
      <c r="F97">
        <f t="shared" si="7"/>
        <v>1.8788968912861522E-8</v>
      </c>
      <c r="G97">
        <f t="shared" si="7"/>
        <v>1.8788968912861522E-8</v>
      </c>
      <c r="H97">
        <f t="shared" si="7"/>
        <v>1.8788968912861522E-8</v>
      </c>
      <c r="I97">
        <f t="shared" si="7"/>
        <v>1.8788968912861522E-8</v>
      </c>
      <c r="J97">
        <f t="shared" si="7"/>
        <v>1.8788968912861522E-8</v>
      </c>
      <c r="K97">
        <f t="shared" si="7"/>
        <v>1.8788968912861522E-8</v>
      </c>
      <c r="L97">
        <f t="shared" si="7"/>
        <v>1.8788968912861522E-8</v>
      </c>
      <c r="M97">
        <f t="shared" si="7"/>
        <v>1.8788968912861522E-8</v>
      </c>
      <c r="N97">
        <f t="shared" si="7"/>
        <v>1.8788968912861522E-8</v>
      </c>
      <c r="O97">
        <f t="shared" si="7"/>
        <v>1.8788968912861522E-8</v>
      </c>
      <c r="P97">
        <f t="shared" si="7"/>
        <v>1.8788968912861522E-8</v>
      </c>
      <c r="Q97">
        <f t="shared" si="7"/>
        <v>1.8788968912861522E-8</v>
      </c>
    </row>
    <row r="98" spans="3:17" x14ac:dyDescent="0.3">
      <c r="C98" t="s">
        <v>126</v>
      </c>
      <c r="D98">
        <f>Mult_split!H98</f>
        <v>3.4311770905238634</v>
      </c>
      <c r="E98">
        <f t="shared" si="6"/>
        <v>3.4311770905238634</v>
      </c>
      <c r="F98">
        <f t="shared" si="7"/>
        <v>3.4311770905238634</v>
      </c>
      <c r="G98">
        <f t="shared" si="7"/>
        <v>3.4311770905238634</v>
      </c>
      <c r="H98">
        <f t="shared" si="7"/>
        <v>3.4311770905238634</v>
      </c>
      <c r="I98">
        <f t="shared" si="7"/>
        <v>3.4311770905238634</v>
      </c>
      <c r="J98">
        <f t="shared" si="7"/>
        <v>3.4311770905238634</v>
      </c>
      <c r="K98">
        <f t="shared" si="7"/>
        <v>3.4311770905238634</v>
      </c>
      <c r="L98">
        <f t="shared" si="7"/>
        <v>3.4311770905238634</v>
      </c>
      <c r="M98">
        <f t="shared" si="7"/>
        <v>3.4311770905238634</v>
      </c>
      <c r="N98">
        <f t="shared" si="7"/>
        <v>3.4311770905238634</v>
      </c>
      <c r="O98">
        <f t="shared" si="7"/>
        <v>3.4311770905238634</v>
      </c>
      <c r="P98">
        <f t="shared" si="7"/>
        <v>3.4311770905238634</v>
      </c>
      <c r="Q98">
        <f t="shared" si="7"/>
        <v>3.4311770905238634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4.4499581026130736E-6</v>
      </c>
      <c r="E101">
        <f t="shared" si="6"/>
        <v>4.4499581026130736E-6</v>
      </c>
      <c r="F101">
        <f t="shared" si="8"/>
        <v>4.4499581026130736E-6</v>
      </c>
      <c r="G101">
        <f t="shared" si="8"/>
        <v>4.4499581026130736E-6</v>
      </c>
      <c r="H101">
        <f t="shared" si="8"/>
        <v>4.4499581026130736E-6</v>
      </c>
      <c r="I101">
        <f t="shared" si="8"/>
        <v>4.4499581026130736E-6</v>
      </c>
      <c r="J101">
        <f t="shared" si="8"/>
        <v>4.4499581026130736E-6</v>
      </c>
      <c r="K101">
        <f t="shared" si="8"/>
        <v>4.4499581026130736E-6</v>
      </c>
      <c r="L101">
        <f t="shared" si="8"/>
        <v>4.4499581026130736E-6</v>
      </c>
      <c r="M101">
        <f t="shared" si="8"/>
        <v>4.4499581026130736E-6</v>
      </c>
      <c r="N101">
        <f t="shared" si="8"/>
        <v>4.4499581026130736E-6</v>
      </c>
      <c r="O101">
        <f t="shared" si="8"/>
        <v>4.4499581026130736E-6</v>
      </c>
      <c r="P101">
        <f t="shared" si="8"/>
        <v>4.4499581026130736E-6</v>
      </c>
      <c r="Q101">
        <f t="shared" si="8"/>
        <v>4.4499581026130736E-6</v>
      </c>
    </row>
    <row r="102" spans="3:17" x14ac:dyDescent="0.3">
      <c r="C102" t="s">
        <v>130</v>
      </c>
      <c r="D102">
        <f>Mult_split!H102</f>
        <v>4.4499581026130736E-6</v>
      </c>
      <c r="E102">
        <f t="shared" si="6"/>
        <v>4.4499581026130736E-6</v>
      </c>
      <c r="F102">
        <f t="shared" si="8"/>
        <v>4.4499581026130736E-6</v>
      </c>
      <c r="G102">
        <f t="shared" si="8"/>
        <v>4.4499581026130736E-6</v>
      </c>
      <c r="H102">
        <f t="shared" si="8"/>
        <v>4.4499581026130736E-6</v>
      </c>
      <c r="I102">
        <f t="shared" si="8"/>
        <v>4.4499581026130736E-6</v>
      </c>
      <c r="J102">
        <f t="shared" si="8"/>
        <v>4.4499581026130736E-6</v>
      </c>
      <c r="K102">
        <f t="shared" si="8"/>
        <v>4.4499581026130736E-6</v>
      </c>
      <c r="L102">
        <f t="shared" si="8"/>
        <v>4.4499581026130736E-6</v>
      </c>
      <c r="M102">
        <f t="shared" si="8"/>
        <v>4.4499581026130736E-6</v>
      </c>
      <c r="N102">
        <f t="shared" si="8"/>
        <v>4.4499581026130736E-6</v>
      </c>
      <c r="O102">
        <f t="shared" si="8"/>
        <v>4.4499581026130736E-6</v>
      </c>
      <c r="P102">
        <f t="shared" si="8"/>
        <v>4.4499581026130736E-6</v>
      </c>
      <c r="Q102">
        <f t="shared" si="8"/>
        <v>4.4499581026130736E-6</v>
      </c>
    </row>
    <row r="103" spans="3:17" x14ac:dyDescent="0.3">
      <c r="C103" t="s">
        <v>131</v>
      </c>
      <c r="D103">
        <f>Mult_split!H103</f>
        <v>4.4499581026130736E-6</v>
      </c>
      <c r="E103">
        <f t="shared" si="6"/>
        <v>4.4499581026130736E-6</v>
      </c>
      <c r="F103">
        <f t="shared" si="8"/>
        <v>4.4499581026130736E-6</v>
      </c>
      <c r="G103">
        <f t="shared" si="8"/>
        <v>4.4499581026130736E-6</v>
      </c>
      <c r="H103">
        <f t="shared" si="8"/>
        <v>4.4499581026130736E-6</v>
      </c>
      <c r="I103">
        <f t="shared" si="8"/>
        <v>4.4499581026130736E-6</v>
      </c>
      <c r="J103">
        <f t="shared" si="8"/>
        <v>4.4499581026130736E-6</v>
      </c>
      <c r="K103">
        <f t="shared" si="8"/>
        <v>4.4499581026130736E-6</v>
      </c>
      <c r="L103">
        <f t="shared" si="8"/>
        <v>4.4499581026130736E-6</v>
      </c>
      <c r="M103">
        <f t="shared" si="8"/>
        <v>4.4499581026130736E-6</v>
      </c>
      <c r="N103">
        <f t="shared" si="8"/>
        <v>4.4499581026130736E-6</v>
      </c>
      <c r="O103">
        <f t="shared" si="8"/>
        <v>4.4499581026130736E-6</v>
      </c>
      <c r="P103">
        <f t="shared" si="8"/>
        <v>4.4499581026130736E-6</v>
      </c>
      <c r="Q103">
        <f t="shared" si="8"/>
        <v>4.4499581026130736E-6</v>
      </c>
    </row>
    <row r="104" spans="3:17" x14ac:dyDescent="0.3">
      <c r="C104" t="s">
        <v>132</v>
      </c>
      <c r="D104">
        <f>Mult_split!H104</f>
        <v>4.4499581026130736E-6</v>
      </c>
      <c r="E104">
        <f t="shared" si="6"/>
        <v>4.4499581026130736E-6</v>
      </c>
      <c r="F104">
        <f t="shared" si="8"/>
        <v>4.4499581026130736E-6</v>
      </c>
      <c r="G104">
        <f t="shared" si="8"/>
        <v>4.4499581026130736E-6</v>
      </c>
      <c r="H104">
        <f t="shared" si="8"/>
        <v>4.4499581026130736E-6</v>
      </c>
      <c r="I104">
        <f t="shared" si="8"/>
        <v>4.4499581026130736E-6</v>
      </c>
      <c r="J104">
        <f t="shared" si="8"/>
        <v>4.4499581026130736E-6</v>
      </c>
      <c r="K104">
        <f t="shared" si="8"/>
        <v>4.4499581026130736E-6</v>
      </c>
      <c r="L104">
        <f t="shared" si="8"/>
        <v>4.4499581026130736E-6</v>
      </c>
      <c r="M104">
        <f t="shared" si="8"/>
        <v>4.4499581026130736E-6</v>
      </c>
      <c r="N104">
        <f t="shared" si="8"/>
        <v>4.4499581026130736E-6</v>
      </c>
      <c r="O104">
        <f t="shared" si="8"/>
        <v>4.4499581026130736E-6</v>
      </c>
      <c r="P104">
        <f t="shared" si="8"/>
        <v>4.4499581026130736E-6</v>
      </c>
      <c r="Q104">
        <f t="shared" si="8"/>
        <v>4.4499581026130736E-6</v>
      </c>
    </row>
    <row r="105" spans="3:17" x14ac:dyDescent="0.3">
      <c r="C105" t="s">
        <v>133</v>
      </c>
      <c r="D105">
        <f>Mult_split!H105</f>
        <v>4.4499581026130736E-6</v>
      </c>
      <c r="E105">
        <f t="shared" si="6"/>
        <v>4.4499581026130736E-6</v>
      </c>
      <c r="F105">
        <f t="shared" si="8"/>
        <v>4.4499581026130736E-6</v>
      </c>
      <c r="G105">
        <f t="shared" si="8"/>
        <v>4.4499581026130736E-6</v>
      </c>
      <c r="H105">
        <f t="shared" si="8"/>
        <v>4.4499581026130736E-6</v>
      </c>
      <c r="I105">
        <f t="shared" si="8"/>
        <v>4.4499581026130736E-6</v>
      </c>
      <c r="J105">
        <f t="shared" si="8"/>
        <v>4.4499581026130736E-6</v>
      </c>
      <c r="K105">
        <f t="shared" si="8"/>
        <v>4.4499581026130736E-6</v>
      </c>
      <c r="L105">
        <f t="shared" si="8"/>
        <v>4.4499581026130736E-6</v>
      </c>
      <c r="M105">
        <f t="shared" si="8"/>
        <v>4.4499581026130736E-6</v>
      </c>
      <c r="N105">
        <f t="shared" si="8"/>
        <v>4.4499581026130736E-6</v>
      </c>
      <c r="O105">
        <f t="shared" si="8"/>
        <v>4.4499581026130736E-6</v>
      </c>
      <c r="P105">
        <f t="shared" si="8"/>
        <v>4.4499581026130736E-6</v>
      </c>
      <c r="Q105">
        <f t="shared" si="8"/>
        <v>4.4499581026130736E-6</v>
      </c>
    </row>
    <row r="106" spans="3:17" x14ac:dyDescent="0.3">
      <c r="C106" t="s">
        <v>134</v>
      </c>
      <c r="D106">
        <f>Mult_split!H106</f>
        <v>4.4499581026130736E-6</v>
      </c>
      <c r="E106">
        <f t="shared" si="6"/>
        <v>4.4499581026130736E-6</v>
      </c>
      <c r="F106">
        <f t="shared" si="8"/>
        <v>4.4499581026130736E-6</v>
      </c>
      <c r="G106">
        <f t="shared" si="8"/>
        <v>4.4499581026130736E-6</v>
      </c>
      <c r="H106">
        <f t="shared" si="8"/>
        <v>4.4499581026130736E-6</v>
      </c>
      <c r="I106">
        <f t="shared" si="8"/>
        <v>4.4499581026130736E-6</v>
      </c>
      <c r="J106">
        <f t="shared" si="8"/>
        <v>4.4499581026130736E-6</v>
      </c>
      <c r="K106">
        <f t="shared" si="8"/>
        <v>4.4499581026130736E-6</v>
      </c>
      <c r="L106">
        <f t="shared" si="8"/>
        <v>4.4499581026130736E-6</v>
      </c>
      <c r="M106">
        <f t="shared" si="8"/>
        <v>4.4499581026130736E-6</v>
      </c>
      <c r="N106">
        <f t="shared" si="8"/>
        <v>4.4499581026130736E-6</v>
      </c>
      <c r="O106">
        <f t="shared" si="8"/>
        <v>4.4499581026130736E-6</v>
      </c>
      <c r="P106">
        <f t="shared" si="8"/>
        <v>4.4499581026130736E-6</v>
      </c>
      <c r="Q106">
        <f t="shared" si="8"/>
        <v>4.4499581026130736E-6</v>
      </c>
    </row>
    <row r="107" spans="3:17" x14ac:dyDescent="0.3">
      <c r="C107" t="s">
        <v>135</v>
      </c>
      <c r="D107">
        <f>Mult_split!H107</f>
        <v>4.4499581026130736E-6</v>
      </c>
      <c r="E107">
        <f t="shared" si="6"/>
        <v>4.4499581026130736E-6</v>
      </c>
      <c r="F107">
        <f t="shared" si="8"/>
        <v>4.4499581026130736E-6</v>
      </c>
      <c r="G107">
        <f t="shared" si="8"/>
        <v>4.4499581026130736E-6</v>
      </c>
      <c r="H107">
        <f t="shared" si="8"/>
        <v>4.4499581026130736E-6</v>
      </c>
      <c r="I107">
        <f t="shared" si="8"/>
        <v>4.4499581026130736E-6</v>
      </c>
      <c r="J107">
        <f t="shared" si="8"/>
        <v>4.4499581026130736E-6</v>
      </c>
      <c r="K107">
        <f t="shared" si="8"/>
        <v>4.4499581026130736E-6</v>
      </c>
      <c r="L107">
        <f t="shared" si="8"/>
        <v>4.4499581026130736E-6</v>
      </c>
      <c r="M107">
        <f t="shared" si="8"/>
        <v>4.4499581026130736E-6</v>
      </c>
      <c r="N107">
        <f t="shared" si="8"/>
        <v>4.4499581026130736E-6</v>
      </c>
      <c r="O107">
        <f t="shared" si="8"/>
        <v>4.4499581026130736E-6</v>
      </c>
      <c r="P107">
        <f t="shared" si="8"/>
        <v>4.4499581026130736E-6</v>
      </c>
      <c r="Q107">
        <f t="shared" si="8"/>
        <v>4.4499581026130736E-6</v>
      </c>
    </row>
    <row r="108" spans="3:17" x14ac:dyDescent="0.3">
      <c r="C108" t="s">
        <v>136</v>
      </c>
      <c r="D108">
        <f>Mult_split!H108</f>
        <v>4.4499581026130736E-6</v>
      </c>
      <c r="E108">
        <f t="shared" si="6"/>
        <v>4.4499581026130736E-6</v>
      </c>
      <c r="F108">
        <f t="shared" si="8"/>
        <v>4.4499581026130736E-6</v>
      </c>
      <c r="G108">
        <f t="shared" si="8"/>
        <v>4.4499581026130736E-6</v>
      </c>
      <c r="H108">
        <f t="shared" si="8"/>
        <v>4.4499581026130736E-6</v>
      </c>
      <c r="I108">
        <f t="shared" si="8"/>
        <v>4.4499581026130736E-6</v>
      </c>
      <c r="J108">
        <f t="shared" si="8"/>
        <v>4.4499581026130736E-6</v>
      </c>
      <c r="K108">
        <f t="shared" si="8"/>
        <v>4.4499581026130736E-6</v>
      </c>
      <c r="L108">
        <f t="shared" si="8"/>
        <v>4.4499581026130736E-6</v>
      </c>
      <c r="M108">
        <f t="shared" si="8"/>
        <v>4.4499581026130736E-6</v>
      </c>
      <c r="N108">
        <f t="shared" si="8"/>
        <v>4.4499581026130736E-6</v>
      </c>
      <c r="O108">
        <f t="shared" si="8"/>
        <v>4.4499581026130736E-6</v>
      </c>
      <c r="P108">
        <f t="shared" si="8"/>
        <v>4.4499581026130736E-6</v>
      </c>
      <c r="Q108">
        <f t="shared" si="8"/>
        <v>4.4499581026130736E-6</v>
      </c>
    </row>
    <row r="109" spans="3:17" x14ac:dyDescent="0.3">
      <c r="C109" t="s">
        <v>137</v>
      </c>
      <c r="D109">
        <f>Mult_split!H109</f>
        <v>2.9681858371757244</v>
      </c>
      <c r="E109">
        <f t="shared" si="6"/>
        <v>2.9681858371757244</v>
      </c>
      <c r="F109">
        <f t="shared" si="8"/>
        <v>2.9681858371757244</v>
      </c>
      <c r="G109">
        <f t="shared" si="8"/>
        <v>2.9681858371757244</v>
      </c>
      <c r="H109">
        <f t="shared" si="8"/>
        <v>2.9681858371757244</v>
      </c>
      <c r="I109">
        <f t="shared" si="8"/>
        <v>2.9681858371757244</v>
      </c>
      <c r="J109">
        <f t="shared" si="8"/>
        <v>2.9681858371757244</v>
      </c>
      <c r="K109">
        <f t="shared" si="8"/>
        <v>2.9681858371757244</v>
      </c>
      <c r="L109">
        <f t="shared" si="8"/>
        <v>2.9681858371757244</v>
      </c>
      <c r="M109">
        <f t="shared" si="8"/>
        <v>2.9681858371757244</v>
      </c>
      <c r="N109">
        <f t="shared" si="8"/>
        <v>2.9681858371757244</v>
      </c>
      <c r="O109">
        <f t="shared" si="8"/>
        <v>2.9681858371757244</v>
      </c>
      <c r="P109">
        <f t="shared" si="8"/>
        <v>2.9681858371757244</v>
      </c>
      <c r="Q109">
        <f t="shared" si="8"/>
        <v>2.9681858371757244</v>
      </c>
    </row>
    <row r="110" spans="3:17" x14ac:dyDescent="0.3">
      <c r="C110" t="s">
        <v>138</v>
      </c>
      <c r="D110">
        <f>Mult_split!H110</f>
        <v>4.4499581026130736E-6</v>
      </c>
      <c r="E110">
        <f t="shared" si="6"/>
        <v>4.4499581026130736E-6</v>
      </c>
      <c r="F110">
        <f t="shared" si="8"/>
        <v>4.4499581026130736E-6</v>
      </c>
      <c r="G110">
        <f t="shared" si="8"/>
        <v>4.4499581026130736E-6</v>
      </c>
      <c r="H110">
        <f t="shared" si="8"/>
        <v>4.4499581026130736E-6</v>
      </c>
      <c r="I110">
        <f t="shared" si="8"/>
        <v>4.4499581026130736E-6</v>
      </c>
      <c r="J110">
        <f t="shared" si="8"/>
        <v>4.4499581026130736E-6</v>
      </c>
      <c r="K110">
        <f t="shared" si="8"/>
        <v>4.4499581026130736E-6</v>
      </c>
      <c r="L110">
        <f t="shared" si="8"/>
        <v>4.4499581026130736E-6</v>
      </c>
      <c r="M110">
        <f t="shared" si="8"/>
        <v>4.4499581026130736E-6</v>
      </c>
      <c r="N110">
        <f t="shared" si="8"/>
        <v>4.4499581026130736E-6</v>
      </c>
      <c r="O110">
        <f t="shared" si="8"/>
        <v>4.4499581026130736E-6</v>
      </c>
      <c r="P110">
        <f t="shared" si="8"/>
        <v>4.4499581026130736E-6</v>
      </c>
      <c r="Q110">
        <f t="shared" si="8"/>
        <v>4.4499581026130736E-6</v>
      </c>
    </row>
    <row r="111" spans="3:17" x14ac:dyDescent="0.3">
      <c r="C111" t="s">
        <v>139</v>
      </c>
      <c r="D111">
        <f>Mult_split!H111</f>
        <v>3.7577423977621514E-5</v>
      </c>
      <c r="E111">
        <f t="shared" si="6"/>
        <v>3.7577423977621514E-5</v>
      </c>
      <c r="F111">
        <f t="shared" si="8"/>
        <v>3.7577423977621514E-5</v>
      </c>
      <c r="G111">
        <f t="shared" si="8"/>
        <v>3.7577423977621514E-5</v>
      </c>
      <c r="H111">
        <f t="shared" si="8"/>
        <v>3.7577423977621514E-5</v>
      </c>
      <c r="I111">
        <f t="shared" si="8"/>
        <v>3.7577423977621514E-5</v>
      </c>
      <c r="J111">
        <f t="shared" si="8"/>
        <v>3.7577423977621514E-5</v>
      </c>
      <c r="K111">
        <f t="shared" si="8"/>
        <v>3.7577423977621514E-5</v>
      </c>
      <c r="L111">
        <f t="shared" si="8"/>
        <v>3.7577423977621514E-5</v>
      </c>
      <c r="M111">
        <f t="shared" si="8"/>
        <v>3.7577423977621514E-5</v>
      </c>
      <c r="N111">
        <f t="shared" si="8"/>
        <v>3.7577423977621514E-5</v>
      </c>
      <c r="O111">
        <f t="shared" si="8"/>
        <v>3.7577423977621514E-5</v>
      </c>
      <c r="P111">
        <f t="shared" si="8"/>
        <v>3.7577423977621514E-5</v>
      </c>
      <c r="Q111">
        <f t="shared" si="8"/>
        <v>3.7577423977621514E-5</v>
      </c>
    </row>
    <row r="112" spans="3:17" x14ac:dyDescent="0.3">
      <c r="C112" t="s">
        <v>140</v>
      </c>
      <c r="D112">
        <f>Mult_split!H112</f>
        <v>35.906923797434551</v>
      </c>
      <c r="E112">
        <f t="shared" si="6"/>
        <v>35.906923797434551</v>
      </c>
      <c r="F112">
        <f t="shared" si="8"/>
        <v>35.906923797434551</v>
      </c>
      <c r="G112">
        <f t="shared" si="8"/>
        <v>35.906923797434551</v>
      </c>
      <c r="H112">
        <f t="shared" si="8"/>
        <v>35.906923797434551</v>
      </c>
      <c r="I112">
        <f t="shared" si="8"/>
        <v>35.906923797434551</v>
      </c>
      <c r="J112">
        <f t="shared" si="8"/>
        <v>35.906923797434551</v>
      </c>
      <c r="K112">
        <f t="shared" si="8"/>
        <v>35.906923797434551</v>
      </c>
      <c r="L112">
        <f t="shared" si="8"/>
        <v>35.906923797434551</v>
      </c>
      <c r="M112">
        <f t="shared" si="8"/>
        <v>35.906923797434551</v>
      </c>
      <c r="N112">
        <f t="shared" si="8"/>
        <v>35.906923797434551</v>
      </c>
      <c r="O112">
        <f t="shared" si="8"/>
        <v>35.906923797434551</v>
      </c>
      <c r="P112">
        <f t="shared" si="8"/>
        <v>35.906923797434551</v>
      </c>
      <c r="Q112">
        <f t="shared" si="8"/>
        <v>35.906923797434551</v>
      </c>
    </row>
    <row r="113" spans="3:17" x14ac:dyDescent="0.3">
      <c r="C113" t="s">
        <v>141</v>
      </c>
      <c r="D113">
        <f>Mult_split!H113</f>
        <v>2.3566060925629913</v>
      </c>
      <c r="E113">
        <f t="shared" si="6"/>
        <v>2.3566060925629913</v>
      </c>
      <c r="F113">
        <f t="shared" si="8"/>
        <v>2.3566060925629913</v>
      </c>
      <c r="G113">
        <f t="shared" si="8"/>
        <v>2.3566060925629913</v>
      </c>
      <c r="H113">
        <f t="shared" si="8"/>
        <v>2.3566060925629913</v>
      </c>
      <c r="I113">
        <f t="shared" si="8"/>
        <v>2.3566060925629913</v>
      </c>
      <c r="J113">
        <f t="shared" si="8"/>
        <v>2.3566060925629913</v>
      </c>
      <c r="K113">
        <f t="shared" si="8"/>
        <v>2.3566060925629913</v>
      </c>
      <c r="L113">
        <f t="shared" si="8"/>
        <v>2.3566060925629913</v>
      </c>
      <c r="M113">
        <f t="shared" si="8"/>
        <v>2.3566060925629913</v>
      </c>
      <c r="N113">
        <f t="shared" si="8"/>
        <v>2.3566060925629913</v>
      </c>
      <c r="O113">
        <f t="shared" si="8"/>
        <v>2.3566060925629913</v>
      </c>
      <c r="P113">
        <f t="shared" si="8"/>
        <v>2.3566060925629913</v>
      </c>
      <c r="Q113">
        <f t="shared" si="8"/>
        <v>2.3566060925629913</v>
      </c>
    </row>
    <row r="114" spans="3:17" x14ac:dyDescent="0.3">
      <c r="C114" t="s">
        <v>142</v>
      </c>
      <c r="D114">
        <f>Mult_split!H114</f>
        <v>0.1999999996384263</v>
      </c>
      <c r="E114">
        <f t="shared" si="6"/>
        <v>0.1999999996384263</v>
      </c>
      <c r="F114">
        <f t="shared" si="8"/>
        <v>0.1999999996384263</v>
      </c>
      <c r="G114">
        <f t="shared" si="8"/>
        <v>0.1999999996384263</v>
      </c>
      <c r="H114">
        <f t="shared" si="8"/>
        <v>0.1999999996384263</v>
      </c>
      <c r="I114">
        <f t="shared" si="8"/>
        <v>0.1999999996384263</v>
      </c>
      <c r="J114">
        <f t="shared" si="8"/>
        <v>0.1999999996384263</v>
      </c>
      <c r="K114">
        <f t="shared" si="8"/>
        <v>0.1999999996384263</v>
      </c>
      <c r="L114">
        <f t="shared" si="8"/>
        <v>0.1999999996384263</v>
      </c>
      <c r="M114">
        <f t="shared" si="8"/>
        <v>0.1999999996384263</v>
      </c>
      <c r="N114">
        <f t="shared" si="8"/>
        <v>0.1999999996384263</v>
      </c>
      <c r="O114">
        <f t="shared" si="8"/>
        <v>0.1999999996384263</v>
      </c>
      <c r="P114">
        <f t="shared" si="8"/>
        <v>0.1999999996384263</v>
      </c>
      <c r="Q114">
        <f t="shared" si="8"/>
        <v>0.1999999996384263</v>
      </c>
    </row>
    <row r="115" spans="3:17" x14ac:dyDescent="0.3">
      <c r="C115" t="s">
        <v>143</v>
      </c>
      <c r="D115">
        <f>Mult_split!H115</f>
        <v>0.33333333363107259</v>
      </c>
      <c r="E115">
        <f t="shared" si="6"/>
        <v>0.33333333363107259</v>
      </c>
      <c r="F115">
        <f t="shared" ref="F115:Q115" si="9">E115</f>
        <v>0.33333333363107259</v>
      </c>
      <c r="G115">
        <f t="shared" si="9"/>
        <v>0.33333333363107259</v>
      </c>
      <c r="H115">
        <f t="shared" si="9"/>
        <v>0.33333333363107259</v>
      </c>
      <c r="I115">
        <f t="shared" si="9"/>
        <v>0.33333333363107259</v>
      </c>
      <c r="J115">
        <f t="shared" si="9"/>
        <v>0.33333333363107259</v>
      </c>
      <c r="K115">
        <f t="shared" si="9"/>
        <v>0.33333333363107259</v>
      </c>
      <c r="L115">
        <f t="shared" si="9"/>
        <v>0.33333333363107259</v>
      </c>
      <c r="M115">
        <f t="shared" si="9"/>
        <v>0.33333333363107259</v>
      </c>
      <c r="N115">
        <f t="shared" si="9"/>
        <v>0.33333333363107259</v>
      </c>
      <c r="O115">
        <f t="shared" si="9"/>
        <v>0.33333333363107259</v>
      </c>
      <c r="P115">
        <f t="shared" si="9"/>
        <v>0.33333333363107259</v>
      </c>
      <c r="Q115">
        <f t="shared" si="9"/>
        <v>0.33333333363107259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2024-07-05T09:24:02Z</dcterms:modified>
</cp:coreProperties>
</file>