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3_b\"/>
    </mc:Choice>
  </mc:AlternateContent>
  <xr:revisionPtr revIDLastSave="0" documentId="13_ncr:1_{969C039F-656A-46A7-8892-0207D0CB4EB6}" xr6:coauthVersionLast="47" xr6:coauthVersionMax="47" xr10:uidLastSave="{00000000-0000-0000-0000-000000000000}"/>
  <bookViews>
    <workbookView xWindow="-108" yWindow="-108" windowWidth="23256" windowHeight="13896" activeTab="1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8" l="1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E37" i="9" l="1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F37" i="9" l="1"/>
  <c r="E37" i="10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D39" i="10"/>
  <c r="D40" i="10" s="1"/>
  <c r="D7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G37" i="9" l="1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5" i="13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I116" i="15" l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5" i="13"/>
  <c r="J116" i="15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I37" i="9" l="1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J37" i="9" l="1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H39" i="10"/>
  <c r="H40" i="10" s="1"/>
  <c r="H7" i="16" s="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27" i="15" l="1"/>
  <c r="L37" i="9"/>
  <c r="K37" i="10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37" i="9" l="1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7" i="9" l="1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37" i="9" l="1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R37" i="9" l="1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S37" i="9" l="1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<sst xmlns="http://schemas.openxmlformats.org/spreadsheetml/2006/main" count="1416" uniqueCount="183">
  <si>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</si>
  <si>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</si>
  <si>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</si>
  <si>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</si>
  <si>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</si>
  <si>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</si>
  <si>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</si>
  <si>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</si>
  <si>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</si>
  <si>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</si>
  <si>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</si>
  <si>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</si>
  <si>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</si>
  <si>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</si>
  <si>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</si>
  <si>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</si>
  <si>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</si>
  <si>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</si>
  <si>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</si>
  <si>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</si>
  <si>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</si>
  <si>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</si>
  <si>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</si>
  <si>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</si>
  <si>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</si>
  <si>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</si>
  <si>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</si>
  <si>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</si>
  <si>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</si>
  <si>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</si>
  <si>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</si>
  <si>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</si>
  <si>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</si>
  <si>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</si>
  <si>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</si>
  <si>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</si>
  <si>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</si>
  <si>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</si>
  <si>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</si>
  <si>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</si>
  <si>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</si>
  <si>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</si>
  <si>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</si>
  <si>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</si>
  <si>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</si>
  <si>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</si>
  <si>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</si>
  <si>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</si>
  <si>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</si>
  <si>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</si>
  <si>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</si>
  <si>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</si>
  <si>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</si>
  <si>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</si>
  <si>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</si>
  <si>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</si>
  <si>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</si>
  <si>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</si>
  <si>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</si>
  <si>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</si>
  <si>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</si>
  <si>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</si>
  <si>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</si>
  <si>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</si>
  <si>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</si>
  <si>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</si>
  <si>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</si>
  <si>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</si>
  <si>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</si>
  <si>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</si>
  <si>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</si>
  <si>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</si>
  <si>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</si>
  <si>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</si>
  <si>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</si>
  <si>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</si>
  <si>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</si>
  <si>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</si>
  <si>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</si>
  <si>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</si>
  <si>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</si>
  <si>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</si>
  <si>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</si>
  <si>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</si>
  <si>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</si>
  <si>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</si>
  <si>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</si>
  <si>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</si>
  <si>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</si>
  <si>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</si>
  <si>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</si>
  <si>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</si>
  <si>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</si>
  <si>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</si>
  <si>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</si>
  <si>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</si>
  <si>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</si>
  <si>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</si>
  <si>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</si>
  <si>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</si>
  <si>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</si>
  <si>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</si>
  <si>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</si>
  <si>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</si>
  <si>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</si>
  <si>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</si>
  <si>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</si>
  <si>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</si>
  <si>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</si>
  <si>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</si>
  <si>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</si>
  <si>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</si>
  <si>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</si>
  <si>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</si>
  <si>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</si>
  <si>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</si>
  <si>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</si>
  <si>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</si>
  <si>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</si>
  <si>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</si>
  <si>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</si>
  <si>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</si>
  <si>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</si>
  <si>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</si>
  <si>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</si>
  <si>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</si>
  <si>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</si>
  <si>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</si>
  <si>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</si>
  <si>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</si>
  <si>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</si>
  <si>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</si>
  <si>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</si>
  <si>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</si>
  <si>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</si>
  <si>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</si>
  <si>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</si>
  <si>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</si>
  <si>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</si>
  <si>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</si>
  <si>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</si>
  <si>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</si>
  <si>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</si>
  <si>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</si>
  <si>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</si>
  <si>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</si>
  <si>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</si>
  <si>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</si>
  <si>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</si>
  <si>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</si>
  <si>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</si>
  <si>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</si>
  <si>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</si>
  <si>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</si>
  <si>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</si>
  <si>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</si>
  <si>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</si>
  <si>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</si>
  <si>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</si>
  <si>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</si>
  <si>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</si>
  <si>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</si>
  <si>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</si>
  <si>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</si>
  <si>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</si>
  <si>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</si>
  <si>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</si>
  <si>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</si>
  <si>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</si>
  <si>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</si>
  <si>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</si>
  <si>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</si>
  <si>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</si>
  <si>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</si>
  <si>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</si>
  <si>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</si>
  <si>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</si>
  <si>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</si>
  <si>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</si>
  <si>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</si>
  <si>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</si>
  <si>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method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</si>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</sst>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8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6" xfId="0" applyFont="1" applyBorder="1" applyAlignment="1">
      <alignment horizontal="center" vertical="top"/>
    </xf>
    <xf numFmtId="0" fontId="0" fillId="4" borderId="0" xfId="0" applyFill="1"/>
    <xf numFmtId="0" fontId="6" fillId="0" borderId="6" xfId="0" applyFont="1" applyBorder="1" applyAlignment="1">
      <alignment vertical="top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zoomScale="83" workbookViewId="0">
      <selection activeCell="J12" sqref="J12"/>
    </sheetView>
  </sheetViews>
  <sheetFormatPr defaultColWidth="11.5546875" defaultRowHeight="14.4" x14ac:dyDescent="0.3"/>
  <cols>
    <col min="3" max="3" width="15.33203125" bestFit="1" customWidth="1"/>
  </cols>
  <sheetData>
    <row r="1" spans="1:17" x14ac:dyDescent="0.3">
      <c r="A1" s="5" t="s">
        <v>168</v>
      </c>
      <c r="D1" t="s">
        <v>165</v>
      </c>
      <c r="E1" t="s">
        <v>166</v>
      </c>
      <c r="F1" t="s">
        <v>167</v>
      </c>
    </row>
    <row r="2" spans="1:17" x14ac:dyDescent="0.3">
      <c r="C2" t="s">
        <v>169</v>
      </c>
      <c r="D2" s="4">
        <f>LCA_res_results!E40</f>
        <v>-24.777292928000001</v>
      </c>
      <c r="E2" s="3">
        <f>LCA_tech_results!D119</f>
        <v>6.4369905559999996</v>
      </c>
      <c r="F2" s="4">
        <f>LCA_op_results!F118</f>
        <v>34.340302369000014</v>
      </c>
      <c r="G2" s="4">
        <f>SUM(D2:F2)</f>
        <v>15.99999999700001</v>
      </c>
    </row>
    <row r="3" spans="1:17" x14ac:dyDescent="0.3">
      <c r="C3" t="s">
        <v>170</v>
      </c>
      <c r="D3" s="4">
        <f>Results_split!D39</f>
        <v>-24.777292928000001</v>
      </c>
      <c r="E3" s="4">
        <f>Results_split!H117</f>
        <v>6.4369905559999996</v>
      </c>
      <c r="F3" s="4">
        <f>Results_split!I117</f>
        <v>34.340302369000014</v>
      </c>
      <c r="G3" s="4">
        <f>SUM(D3:F3)</f>
        <v>15.99999999700001</v>
      </c>
    </row>
    <row r="6" spans="1:17" x14ac:dyDescent="0.3">
      <c r="D6" s="1" t="s">
        <v>151</v>
      </c>
      <c r="E6" s="1" t="s">
        <v>152</v>
      </c>
      <c r="F6" s="1" t="s">
        <v>153</v>
      </c>
      <c r="G6" s="1" t="s">
        <v>154</v>
      </c>
      <c r="H6" s="1" t="s">
        <v>155</v>
      </c>
      <c r="I6" s="1" t="s">
        <v>156</v>
      </c>
      <c r="J6" s="1" t="s">
        <v>157</v>
      </c>
      <c r="K6" s="1" t="s">
        <v>158</v>
      </c>
      <c r="L6" s="1" t="s">
        <v>159</v>
      </c>
      <c r="M6" s="1" t="s">
        <v>160</v>
      </c>
      <c r="N6" s="1" t="s">
        <v>161</v>
      </c>
      <c r="O6" s="1" t="s">
        <v>162</v>
      </c>
      <c r="P6" s="1" t="s">
        <v>163</v>
      </c>
      <c r="Q6" s="1" t="s">
        <v>164</v>
      </c>
    </row>
    <row r="7" spans="1:17" x14ac:dyDescent="0.3">
      <c r="C7" t="s">
        <v>174</v>
      </c>
      <c r="D7">
        <f>LCA_res_results!D40</f>
        <v>93.809929545129833</v>
      </c>
      <c r="E7">
        <f>LCA_res_results!E40</f>
        <v>-24.777292928000001</v>
      </c>
      <c r="F7">
        <f>LCA_res_results!F40</f>
        <v>719806.59962735535</v>
      </c>
      <c r="G7">
        <f>LCA_res_results!G40</f>
        <v>2.4972058681426912</v>
      </c>
      <c r="H7">
        <f>LCA_res_results!H40</f>
        <v>41.103372104354833</v>
      </c>
      <c r="I7">
        <f>LCA_res_results!I40</f>
        <v>236.46595563631692</v>
      </c>
      <c r="J7">
        <f>LCA_res_results!J40</f>
        <v>1.7191436225237273E-5</v>
      </c>
      <c r="K7">
        <f>LCA_res_results!K40</f>
        <v>3.0042341991065314E-4</v>
      </c>
      <c r="L7">
        <f>LCA_res_results!L40</f>
        <v>2871.8511068481735</v>
      </c>
      <c r="M7">
        <f>LCA_res_results!M40</f>
        <v>419926.57806335652</v>
      </c>
      <c r="N7">
        <f>LCA_res_results!N40</f>
        <v>0.38821765759746751</v>
      </c>
      <c r="O7">
        <f>LCA_res_results!O40</f>
        <v>6.6959808043037198E-4</v>
      </c>
      <c r="P7">
        <f>LCA_res_results!P40</f>
        <v>68.348306258595713</v>
      </c>
      <c r="Q7">
        <f>LCA_res_results!Q40</f>
        <v>21814.103096705545</v>
      </c>
    </row>
    <row r="8" spans="1:17" x14ac:dyDescent="0.3">
      <c r="C8" t="s">
        <v>175</v>
      </c>
      <c r="D8">
        <f>LCA_tech_results!C119</f>
        <v>82.592761366076687</v>
      </c>
      <c r="E8">
        <f>LCA_tech_results!D119</f>
        <v>6.4369905559999996</v>
      </c>
      <c r="F8">
        <f>LCA_tech_results!E119</f>
        <v>788092.01659660775</v>
      </c>
      <c r="G8">
        <f>LCA_tech_results!F119</f>
        <v>5.2737723473645328</v>
      </c>
      <c r="H8">
        <f>LCA_tech_results!G119</f>
        <v>11.585888317107694</v>
      </c>
      <c r="I8">
        <f>LCA_tech_results!H119</f>
        <v>113.34154707575111</v>
      </c>
      <c r="J8">
        <f>LCA_tech_results!I119</f>
        <v>4.0056099160176798E-5</v>
      </c>
      <c r="K8">
        <f>LCA_tech_results!J119</f>
        <v>7.1277733472982052E-4</v>
      </c>
      <c r="L8">
        <f>LCA_tech_results!K119</f>
        <v>652.37655338362231</v>
      </c>
      <c r="M8">
        <f>LCA_tech_results!L119</f>
        <v>103832.72679900662</v>
      </c>
      <c r="N8">
        <f>LCA_tech_results!M119</f>
        <v>1.537064146974815</v>
      </c>
      <c r="O8">
        <f>LCA_tech_results!N119</f>
        <v>9.1326370784892269E-4</v>
      </c>
      <c r="P8">
        <f>LCA_tech_results!O119</f>
        <v>37.874581926107169</v>
      </c>
      <c r="Q8">
        <f>LCA_tech_results!P119</f>
        <v>7306.3544982844978</v>
      </c>
    </row>
    <row r="9" spans="1:17" ht="15" thickBot="1" x14ac:dyDescent="0.35">
      <c r="C9" t="s">
        <v>176</v>
      </c>
      <c r="D9">
        <f>LCA_op_results!E118</f>
        <v>23.17743773094282</v>
      </c>
      <c r="E9">
        <f>LCA_op_results!F118</f>
        <v>34.340302369000014</v>
      </c>
      <c r="F9">
        <f>LCA_op_results!G118</f>
        <v>298272.78276354191</v>
      </c>
      <c r="G9">
        <f>LCA_op_results!H118</f>
        <v>0.17715741238422775</v>
      </c>
      <c r="H9">
        <f>LCA_op_results!I118</f>
        <v>11.372818142907379</v>
      </c>
      <c r="I9">
        <f>LCA_op_results!J118</f>
        <v>114.17878654637271</v>
      </c>
      <c r="J9">
        <f>LCA_op_results!K118</f>
        <v>2.2362999860617977E-6</v>
      </c>
      <c r="K9">
        <f>LCA_op_results!L118</f>
        <v>2.5797696490403957E-4</v>
      </c>
      <c r="L9">
        <f>LCA_op_results!M118</f>
        <v>42.727795086127443</v>
      </c>
      <c r="M9">
        <f>LCA_op_results!N118</f>
        <v>19412.52570174924</v>
      </c>
      <c r="N9">
        <f>LCA_op_results!O118</f>
        <v>4.0347840243802981E-2</v>
      </c>
      <c r="O9">
        <f>LCA_op_results!P118</f>
        <v>8.7618213137857792E-4</v>
      </c>
      <c r="P9">
        <f>LCA_op_results!Q118</f>
        <v>30.374195676654789</v>
      </c>
      <c r="Q9">
        <f>LCA_op_results!R118</f>
        <v>1386.8107999448252</v>
      </c>
    </row>
    <row r="10" spans="1:17" ht="15" thickBot="1" x14ac:dyDescent="0.35">
      <c r="C10" s="6" t="s">
        <v>177</v>
      </c>
      <c r="D10" s="7">
        <f>SUM(D7:D9)</f>
        <v>199.58012864214933</v>
      </c>
      <c r="E10" s="8">
        <f t="shared" ref="E10:Q10" si="0">SUM(E7:E9)</f>
        <v>15.99999999700001</v>
      </c>
      <c r="F10" s="8">
        <f t="shared" si="0"/>
        <v>1806171.3989875049</v>
      </c>
      <c r="G10" s="8">
        <f t="shared" si="0"/>
        <v>7.9481356278914514</v>
      </c>
      <c r="H10" s="8">
        <f t="shared" si="0"/>
        <v>64.062078564369912</v>
      </c>
      <c r="I10" s="8">
        <f t="shared" si="0"/>
        <v>463.98628925844071</v>
      </c>
      <c r="J10" s="8">
        <f t="shared" si="0"/>
        <v>5.9483835371475871E-5</v>
      </c>
      <c r="K10" s="8">
        <f t="shared" si="0"/>
        <v>1.2711777195445132E-3</v>
      </c>
      <c r="L10" s="8">
        <f t="shared" si="0"/>
        <v>3566.9554553179232</v>
      </c>
      <c r="M10" s="8">
        <f t="shared" si="0"/>
        <v>543171.8305641124</v>
      </c>
      <c r="N10" s="8">
        <f t="shared" si="0"/>
        <v>1.9656296448160855</v>
      </c>
      <c r="O10" s="8">
        <f t="shared" si="0"/>
        <v>2.4590439196578726E-3</v>
      </c>
      <c r="P10" s="8">
        <f t="shared" si="0"/>
        <v>136.59708386135767</v>
      </c>
      <c r="Q10" s="9">
        <f t="shared" si="0"/>
        <v>30507.268394934868</v>
      </c>
    </row>
    <row r="152" spans="10:12" x14ac:dyDescent="0.3">
      <c r="J152">
        <f>SUM(J3:J150)</f>
        <v>1.1896767074295174E-4</v>
      </c>
      <c r="K152">
        <f>SUM(K3:K150)</f>
        <v>2.5423554390890265E-3</v>
      </c>
      <c r="L152">
        <f t="shared" ref="L152" si="1">SUM(L3:L150)</f>
        <v>7133.9109106358464</v>
      </c>
    </row>
    <row r="153" spans="10:12" x14ac:dyDescent="0.3">
      <c r="J153">
        <f>J152/1000</f>
        <v>1.1896767074295174E-7</v>
      </c>
      <c r="K153">
        <f t="shared" ref="K153:L153" si="2">K152/1000</f>
        <v>2.5423554390890264E-6</v>
      </c>
      <c r="L153">
        <f t="shared" si="2"/>
        <v>7.133910910635846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B74" zoomScale="69" workbookViewId="0">
      <selection activeCell="C3" sqref="C3:P3"/>
    </sheetView>
  </sheetViews>
  <sheetFormatPr defaultColWidth="11.5546875" defaultRowHeight="14.4" x14ac:dyDescent="0.3"/>
  <cols>
    <col min="2" max="2" width="27.21875" bestFit="1" customWidth="1"/>
  </cols>
  <sheetData>
    <row r="1" spans="1:16" x14ac:dyDescent="0.3">
      <c r="A1" s="5" t="s">
        <v>168</v>
      </c>
    </row>
    <row r="3" spans="1:16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6" x14ac:dyDescent="0.3">
      <c r="B4" t="s">
        <v>144</v>
      </c>
      <c r="C4">
        <f>LCA_tech_data!D3*Mult_tech!D3</f>
        <v>9.2509256345090334E-7</v>
      </c>
      <c r="D4">
        <f>LCA_tech_data!E3*Mult_tech!E3</f>
        <v>3.8999999999999999E-5</v>
      </c>
      <c r="E4">
        <f>LCA_tech_data!F3*Mult_tech!F3</f>
        <v>8.4954007351027896E-3</v>
      </c>
      <c r="F4">
        <f>LCA_tech_data!G3*Mult_tech!G3</f>
        <v>7.1418947372053761E-8</v>
      </c>
      <c r="G4">
        <f>LCA_tech_data!H3*Mult_tech!H3</f>
        <v>8.355079251543697E-8</v>
      </c>
      <c r="H4">
        <f>LCA_tech_data!I3*Mult_tech!I3</f>
        <v>1.0161157322336994E-6</v>
      </c>
      <c r="I4">
        <f>LCA_tech_data!J3*Mult_tech!J3</f>
        <v>4.9803789339478294E-13</v>
      </c>
      <c r="J4">
        <f>LCA_tech_data!K3*Mult_tech!K3</f>
        <v>1.0748027888810121E-11</v>
      </c>
      <c r="K4">
        <f>LCA_tech_data!L3*Mult_tech!L3</f>
        <v>4.4464198702518523E-6</v>
      </c>
      <c r="L4">
        <f>LCA_tech_data!M3*Mult_tech!M3</f>
        <v>1.765474356402578E-3</v>
      </c>
      <c r="M4">
        <f>LCA_tech_data!N3*Mult_tech!N3</f>
        <v>2.1423162560070164E-8</v>
      </c>
      <c r="N4">
        <f>LCA_tech_data!O3*Mult_tech!O3</f>
        <v>7.4246853248832751E-12</v>
      </c>
      <c r="O4">
        <f>LCA_tech_data!P3*Mult_tech!P3</f>
        <v>2.8970321022427845E-7</v>
      </c>
      <c r="P4">
        <f>LCA_tech_data!Q3*Mult_tech!Q3</f>
        <v>3.2731076052835229E-5</v>
      </c>
    </row>
    <row r="5" spans="1:16" x14ac:dyDescent="0.3">
      <c r="B5" t="s">
        <v>145</v>
      </c>
      <c r="C5">
        <f>LCA_tech_data!D4*Mult_tech!D4</f>
        <v>7.3532998633276993E-7</v>
      </c>
      <c r="D5">
        <f>LCA_tech_data!E4*Mult_tech!E4</f>
        <v>3.1000000000000001E-5</v>
      </c>
      <c r="E5">
        <f>LCA_tech_data!F4*Mult_tech!F4</f>
        <v>6.7527544304663246E-3</v>
      </c>
      <c r="F5">
        <f>LCA_tech_data!G4*Mult_tech!G4</f>
        <v>5.6768906885478727E-8</v>
      </c>
      <c r="G5">
        <f>LCA_tech_data!H4*Mult_tech!H4</f>
        <v>6.6412168409706462E-8</v>
      </c>
      <c r="H5">
        <f>LCA_tech_data!I4*Mult_tech!I4</f>
        <v>8.0768173587806795E-7</v>
      </c>
      <c r="I5">
        <f>LCA_tech_data!J4*Mult_tech!J4</f>
        <v>3.9587627423689953E-13</v>
      </c>
      <c r="J5">
        <f>LCA_tech_data!K4*Mult_tech!K4</f>
        <v>8.5433042193130159E-12</v>
      </c>
      <c r="K5">
        <f>LCA_tech_data!L4*Mult_tech!L4</f>
        <v>3.5343337430207035E-6</v>
      </c>
      <c r="L5">
        <f>LCA_tech_data!M4*Mult_tech!M4</f>
        <v>1.4033257704738427E-3</v>
      </c>
      <c r="M5">
        <f>LCA_tech_data!N4*Mult_tech!N4</f>
        <v>1.7028667675953226E-8</v>
      </c>
      <c r="N5">
        <f>LCA_tech_data!O4*Mult_tech!O4</f>
        <v>5.9016729505482405E-12</v>
      </c>
      <c r="O5">
        <f>LCA_tech_data!P4*Mult_tech!P4</f>
        <v>2.3027691069109305E-7</v>
      </c>
      <c r="P5">
        <f>LCA_tech_data!Q4*Mult_tech!Q4</f>
        <v>2.6017009170202295E-5</v>
      </c>
    </row>
    <row r="6" spans="1:16" x14ac:dyDescent="0.3">
      <c r="B6" t="s">
        <v>34</v>
      </c>
      <c r="C6">
        <f>LCA_tech_data!D5*Mult_tech!D5</f>
        <v>9.242994683219829E-5</v>
      </c>
      <c r="D6">
        <f>LCA_tech_data!E5*Mult_tech!E5</f>
        <v>1.1943E-2</v>
      </c>
      <c r="E6">
        <f>LCA_tech_data!F5*Mult_tech!F5</f>
        <v>0.30731055807004026</v>
      </c>
      <c r="F6">
        <f>LCA_tech_data!G5*Mult_tech!G5</f>
        <v>1.6249658020934848E-6</v>
      </c>
      <c r="G6">
        <f>LCA_tech_data!H5*Mult_tech!H5</f>
        <v>2.5664836243541387E-5</v>
      </c>
      <c r="H6">
        <f>LCA_tech_data!I5*Mult_tech!I5</f>
        <v>3.1629244459275679E-4</v>
      </c>
      <c r="I6">
        <f>LCA_tech_data!J5*Mult_tech!J5</f>
        <v>1.245445264583163E-11</v>
      </c>
      <c r="J6">
        <f>LCA_tech_data!K5*Mult_tech!K5</f>
        <v>1.4799892499568682E-10</v>
      </c>
      <c r="K6">
        <f>LCA_tech_data!L5*Mult_tech!L5</f>
        <v>6.897321158038939E-4</v>
      </c>
      <c r="L6">
        <f>LCA_tech_data!M5*Mult_tech!M5</f>
        <v>4.9158454608607564E-2</v>
      </c>
      <c r="M6">
        <f>LCA_tech_data!N5*Mult_tech!N5</f>
        <v>1.9884617036603516E-7</v>
      </c>
      <c r="N6">
        <f>LCA_tech_data!O5*Mult_tech!O5</f>
        <v>6.807536493355899E-10</v>
      </c>
      <c r="O6">
        <f>LCA_tech_data!P5*Mult_tech!P5</f>
        <v>5.2832014418524546E-5</v>
      </c>
      <c r="P6">
        <f>LCA_tech_data!Q5*Mult_tech!Q5</f>
        <v>6.2360839941981898E-3</v>
      </c>
    </row>
    <row r="7" spans="1:16" x14ac:dyDescent="0.3">
      <c r="B7" t="s">
        <v>35</v>
      </c>
      <c r="C7">
        <f>LCA_tech_data!D6*Mult_tech!D6</f>
        <v>1.6604225497836754E-7</v>
      </c>
      <c r="D7">
        <f>LCA_tech_data!E6*Mult_tech!E6</f>
        <v>6.9999999999999999E-6</v>
      </c>
      <c r="E7">
        <f>LCA_tech_data!F6*Mult_tech!F6</f>
        <v>1.5248155165569128E-3</v>
      </c>
      <c r="F7">
        <f>LCA_tech_data!G6*Mult_tech!G6</f>
        <v>1.2818785425753269E-8</v>
      </c>
      <c r="G7">
        <f>LCA_tech_data!H6*Mult_tech!H6</f>
        <v>1.499629609251436E-8</v>
      </c>
      <c r="H7">
        <f>LCA_tech_data!I6*Mult_tech!I6</f>
        <v>1.8237974681117688E-7</v>
      </c>
      <c r="I7">
        <f>LCA_tech_data!J6*Mult_tech!J6</f>
        <v>8.9391416763164672E-14</v>
      </c>
      <c r="J7">
        <f>LCA_tech_data!K6*Mult_tech!K6</f>
        <v>1.9291332108118642E-12</v>
      </c>
      <c r="K7">
        <f>LCA_tech_data!L6*Mult_tech!L6</f>
        <v>7.9807536132725691E-7</v>
      </c>
      <c r="L7">
        <f>LCA_tech_data!M6*Mult_tech!M6</f>
        <v>3.1688001268764229E-4</v>
      </c>
      <c r="M7">
        <f>LCA_tech_data!N6*Mult_tech!N6</f>
        <v>3.8451830236023393E-9</v>
      </c>
      <c r="N7">
        <f>LCA_tech_data!O6*Mult_tech!O6</f>
        <v>1.3326358275431533E-12</v>
      </c>
      <c r="O7">
        <f>LCA_tech_data!P6*Mult_tech!P6</f>
        <v>5.1998012091537227E-8</v>
      </c>
      <c r="P7">
        <f>LCA_tech_data!Q6*Mult_tech!Q6</f>
        <v>5.8748085223037607E-6</v>
      </c>
    </row>
    <row r="8" spans="1:16" x14ac:dyDescent="0.3">
      <c r="B8" t="s">
        <v>36</v>
      </c>
      <c r="C8">
        <f>LCA_tech_data!D7*Mult_tech!D7</f>
        <v>1.4886814138475011E-8</v>
      </c>
      <c r="D8">
        <f>LCA_tech_data!E7*Mult_tech!E7</f>
        <v>3.0000000000000001E-6</v>
      </c>
      <c r="E8">
        <f>LCA_tech_data!F7*Mult_tech!F7</f>
        <v>8.8191448677809868E-5</v>
      </c>
      <c r="F8">
        <f>LCA_tech_data!G7*Mult_tech!G7</f>
        <v>5.5905653434681249E-10</v>
      </c>
      <c r="G8">
        <f>LCA_tech_data!H7*Mult_tech!H7</f>
        <v>3.9410229560962113E-9</v>
      </c>
      <c r="H8">
        <f>LCA_tech_data!I7*Mult_tech!I7</f>
        <v>4.0991474626720378E-8</v>
      </c>
      <c r="I8">
        <f>LCA_tech_data!J7*Mult_tech!J7</f>
        <v>8.8207801674881979E-15</v>
      </c>
      <c r="J8">
        <f>LCA_tech_data!K7*Mult_tech!K7</f>
        <v>8.007220146299902E-14</v>
      </c>
      <c r="K8">
        <f>LCA_tech_data!L7*Mult_tech!L7</f>
        <v>1.4048626973230406E-7</v>
      </c>
      <c r="L8">
        <f>LCA_tech_data!M7*Mult_tech!M7</f>
        <v>4.5353258325213865E-5</v>
      </c>
      <c r="M8">
        <f>LCA_tech_data!N7*Mult_tech!N7</f>
        <v>7.7955695944824421E-11</v>
      </c>
      <c r="N8">
        <f>LCA_tech_data!O7*Mult_tech!O7</f>
        <v>3.0639563879337837E-13</v>
      </c>
      <c r="O8">
        <f>LCA_tech_data!P7*Mult_tech!P7</f>
        <v>1.209122283645136E-8</v>
      </c>
      <c r="P8">
        <f>LCA_tech_data!Q7*Mult_tech!Q7</f>
        <v>1.397040709501682E-6</v>
      </c>
    </row>
    <row r="9" spans="1:16" x14ac:dyDescent="0.3">
      <c r="B9" t="s">
        <v>37</v>
      </c>
      <c r="C9">
        <f>LCA_tech_data!D8*Mult_tech!D8</f>
        <v>0.32456859360598456</v>
      </c>
      <c r="D9">
        <f>LCA_tech_data!E8*Mult_tech!E8</f>
        <v>16.854101</v>
      </c>
      <c r="E9">
        <f>LCA_tech_data!F8*Mult_tech!F8</f>
        <v>2184.9311263385198</v>
      </c>
      <c r="F9">
        <f>LCA_tech_data!G8*Mult_tech!G8</f>
        <v>1.7724145093456815E-2</v>
      </c>
      <c r="G9">
        <f>LCA_tech_data!H8*Mult_tech!H8</f>
        <v>3.1919786139399005E-2</v>
      </c>
      <c r="H9">
        <f>LCA_tech_data!I8*Mult_tech!I8</f>
        <v>0.31379863948589692</v>
      </c>
      <c r="I9">
        <f>LCA_tech_data!J8*Mult_tech!J8</f>
        <v>2.2973723230141022E-7</v>
      </c>
      <c r="J9">
        <f>LCA_tech_data!K8*Mult_tech!K8</f>
        <v>3.0408495574360435E-6</v>
      </c>
      <c r="K9">
        <f>LCA_tech_data!L8*Mult_tech!L8</f>
        <v>4.7027776907274417</v>
      </c>
      <c r="L9">
        <f>LCA_tech_data!M8*Mult_tech!M8</f>
        <v>247.58419825320186</v>
      </c>
      <c r="M9">
        <f>LCA_tech_data!N8*Mult_tech!N8</f>
        <v>6.7645342821931673E-3</v>
      </c>
      <c r="N9">
        <f>LCA_tech_data!O8*Mult_tech!O8</f>
        <v>2.4340827139220254E-6</v>
      </c>
      <c r="O9">
        <f>LCA_tech_data!P8*Mult_tech!P8</f>
        <v>8.9151014606237131E-2</v>
      </c>
      <c r="P9">
        <f>LCA_tech_data!Q8*Mult_tech!Q8</f>
        <v>81.015834517497126</v>
      </c>
    </row>
    <row r="10" spans="1:16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</row>
    <row r="11" spans="1:16" x14ac:dyDescent="0.3">
      <c r="B11" t="s">
        <v>39</v>
      </c>
      <c r="C11">
        <f>LCA_tech_data!D10*Mult_tech!D10</f>
        <v>0.11642486745536874</v>
      </c>
      <c r="D11">
        <f>LCA_tech_data!E10*Mult_tech!E10</f>
        <v>10.008540999999999</v>
      </c>
      <c r="E11">
        <f>LCA_tech_data!F10*Mult_tech!F10</f>
        <v>628.37684126774184</v>
      </c>
      <c r="F11">
        <f>LCA_tech_data!G10*Mult_tech!G10</f>
        <v>5.048344683210769E-3</v>
      </c>
      <c r="G11">
        <f>LCA_tech_data!H10*Mult_tech!H10</f>
        <v>2.7293954027026182E-2</v>
      </c>
      <c r="H11">
        <f>LCA_tech_data!I10*Mult_tech!I10</f>
        <v>0.28519656834868112</v>
      </c>
      <c r="I11">
        <f>LCA_tech_data!J10*Mult_tech!J10</f>
        <v>4.3972006239673578E-8</v>
      </c>
      <c r="J11">
        <f>LCA_tech_data!K10*Mult_tech!K10</f>
        <v>7.4136289029577625E-7</v>
      </c>
      <c r="K11">
        <f>LCA_tech_data!L10*Mult_tech!L10</f>
        <v>0.64715596444316092</v>
      </c>
      <c r="L11">
        <f>LCA_tech_data!M10*Mult_tech!M10</f>
        <v>1607.3821541777836</v>
      </c>
      <c r="M11">
        <f>LCA_tech_data!N10*Mult_tech!N10</f>
        <v>8.4830726968537805E-4</v>
      </c>
      <c r="N11">
        <f>LCA_tech_data!O10*Mult_tech!O10</f>
        <v>2.2953053484717497E-6</v>
      </c>
      <c r="O11">
        <f>LCA_tech_data!P10*Mult_tech!P10</f>
        <v>8.4352394062811253E-2</v>
      </c>
      <c r="P11">
        <f>LCA_tech_data!Q10*Mult_tech!Q10</f>
        <v>4.5939743017187906</v>
      </c>
    </row>
    <row r="12" spans="1:16" x14ac:dyDescent="0.3">
      <c r="B12" t="s">
        <v>40</v>
      </c>
      <c r="C12">
        <f>LCA_tech_data!D11*Mult_tech!D11</f>
        <v>4.7440644279533533E-7</v>
      </c>
      <c r="D12">
        <f>LCA_tech_data!E11*Mult_tech!E11</f>
        <v>2.0000000000000002E-5</v>
      </c>
      <c r="E12">
        <f>LCA_tech_data!F11*Mult_tech!F11</f>
        <v>4.3566157615911776E-3</v>
      </c>
      <c r="F12">
        <f>LCA_tech_data!G11*Mult_tech!G11</f>
        <v>3.6625101216437883E-8</v>
      </c>
      <c r="G12">
        <f>LCA_tech_data!H11*Mult_tech!H11</f>
        <v>4.2846560264326708E-8</v>
      </c>
      <c r="H12">
        <f>LCA_tech_data!I11*Mult_tech!I11</f>
        <v>5.2108499088907643E-7</v>
      </c>
      <c r="I12">
        <f>LCA_tech_data!J11*Mult_tech!J11</f>
        <v>2.5540404789477447E-13</v>
      </c>
      <c r="J12">
        <f>LCA_tech_data!K11*Mult_tech!K11</f>
        <v>5.5118091737504197E-12</v>
      </c>
      <c r="K12">
        <f>LCA_tech_data!L11*Mult_tech!L11</f>
        <v>2.2802153180778742E-6</v>
      </c>
      <c r="L12">
        <f>LCA_tech_data!M11*Mult_tech!M11</f>
        <v>9.053714648218341E-4</v>
      </c>
      <c r="M12">
        <f>LCA_tech_data!N11*Mult_tech!N11</f>
        <v>1.0986237210292406E-8</v>
      </c>
      <c r="N12">
        <f>LCA_tech_data!O11*Mult_tech!O11</f>
        <v>3.8075309358375756E-12</v>
      </c>
      <c r="O12">
        <f>LCA_tech_data!P11*Mult_tech!P11</f>
        <v>1.4856574883296338E-7</v>
      </c>
      <c r="P12">
        <f>LCA_tech_data!Q11*Mult_tech!Q11</f>
        <v>1.6785167206582126E-5</v>
      </c>
    </row>
    <row r="13" spans="1:16" x14ac:dyDescent="0.3">
      <c r="B13" t="s">
        <v>41</v>
      </c>
      <c r="C13">
        <f>LCA_tech_data!D12*Mult_tech!D12</f>
        <v>5.3632297199804162E-7</v>
      </c>
      <c r="D13">
        <f>LCA_tech_data!E12*Mult_tech!E12</f>
        <v>7.1000000000000005E-5</v>
      </c>
      <c r="E13">
        <f>LCA_tech_data!F12*Mult_tech!F12</f>
        <v>3.8842438251133361E-3</v>
      </c>
      <c r="F13">
        <f>LCA_tech_data!G12*Mult_tech!G12</f>
        <v>3.1342857843233107E-8</v>
      </c>
      <c r="G13">
        <f>LCA_tech_data!H12*Mult_tech!H12</f>
        <v>1.1880720034226072E-7</v>
      </c>
      <c r="H13">
        <f>LCA_tech_data!I12*Mult_tech!I12</f>
        <v>1.2237674088490258E-6</v>
      </c>
      <c r="I13">
        <f>LCA_tech_data!J12*Mult_tech!J12</f>
        <v>6.3699782415575361E-13</v>
      </c>
      <c r="J13">
        <f>LCA_tech_data!K12*Mult_tech!K12</f>
        <v>9.1530579479340613E-12</v>
      </c>
      <c r="K13">
        <f>LCA_tech_data!L12*Mult_tech!L12</f>
        <v>3.6195506527571879E-6</v>
      </c>
      <c r="L13">
        <f>LCA_tech_data!M12*Mult_tech!M12</f>
        <v>3.0058380711751671E-3</v>
      </c>
      <c r="M13">
        <f>LCA_tech_data!N12*Mult_tech!N12</f>
        <v>4.9628466748810753E-9</v>
      </c>
      <c r="N13">
        <f>LCA_tech_data!O12*Mult_tech!O12</f>
        <v>1.4669321993675851E-11</v>
      </c>
      <c r="O13">
        <f>LCA_tech_data!P12*Mult_tech!P12</f>
        <v>4.1453347596938098E-7</v>
      </c>
      <c r="P13">
        <f>LCA_tech_data!Q12*Mult_tech!Q12</f>
        <v>3.2183141518631917E-5</v>
      </c>
    </row>
    <row r="14" spans="1:16" x14ac:dyDescent="0.3">
      <c r="B14" t="s">
        <v>42</v>
      </c>
      <c r="C14">
        <f>LCA_tech_data!D13*Mult_tech!D13</f>
        <v>6.5051479273066241E-7</v>
      </c>
      <c r="D14">
        <f>LCA_tech_data!E13*Mult_tech!E13</f>
        <v>7.2999999999999999E-5</v>
      </c>
      <c r="E14">
        <f>LCA_tech_data!F13*Mult_tech!F13</f>
        <v>3.9163471638742273E-3</v>
      </c>
      <c r="F14">
        <f>LCA_tech_data!G13*Mult_tech!G13</f>
        <v>3.5462779983079624E-8</v>
      </c>
      <c r="G14">
        <f>LCA_tech_data!H13*Mult_tech!H13</f>
        <v>1.0517848015253132E-7</v>
      </c>
      <c r="H14">
        <f>LCA_tech_data!I13*Mult_tech!I13</f>
        <v>9.0853180135839205E-7</v>
      </c>
      <c r="I14">
        <f>LCA_tech_data!J13*Mult_tech!J13</f>
        <v>3.9658014258101633E-13</v>
      </c>
      <c r="J14">
        <f>LCA_tech_data!K13*Mult_tech!K13</f>
        <v>4.4114357449489856E-12</v>
      </c>
      <c r="K14">
        <f>LCA_tech_data!L13*Mult_tech!L13</f>
        <v>2.8077823200341332E-6</v>
      </c>
      <c r="L14">
        <f>LCA_tech_data!M13*Mult_tech!M13</f>
        <v>9.5192237887117099E-4</v>
      </c>
      <c r="M14">
        <f>LCA_tech_data!N13*Mult_tech!N13</f>
        <v>3.5870416701460853E-9</v>
      </c>
      <c r="N14">
        <f>LCA_tech_data!O13*Mult_tech!O13</f>
        <v>9.6139005762219525E-12</v>
      </c>
      <c r="O14">
        <f>LCA_tech_data!P13*Mult_tech!P13</f>
        <v>1.6502658967008218E-6</v>
      </c>
      <c r="P14">
        <f>LCA_tech_data!Q13*Mult_tech!Q13</f>
        <v>3.9456189807269392E-5</v>
      </c>
    </row>
    <row r="15" spans="1:16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</row>
    <row r="16" spans="1:16" x14ac:dyDescent="0.3">
      <c r="B16" t="s">
        <v>44</v>
      </c>
      <c r="C16">
        <f>LCA_tech_data!D15*Mult_tech!D15</f>
        <v>0.16328661815063955</v>
      </c>
      <c r="D16">
        <f>LCA_tech_data!E15*Mult_tech!E15</f>
        <v>18.323830999999998</v>
      </c>
      <c r="E16">
        <f>LCA_tech_data!F15*Mult_tech!F15</f>
        <v>983.04772011178954</v>
      </c>
      <c r="F16">
        <f>LCA_tech_data!G15*Mult_tech!G15</f>
        <v>8.9015614684949847E-3</v>
      </c>
      <c r="G16">
        <f>LCA_tech_data!H15*Mult_tech!H15</f>
        <v>2.6400995823997783E-2</v>
      </c>
      <c r="H16">
        <f>LCA_tech_data!I15*Mult_tech!I15</f>
        <v>0.22805182446872255</v>
      </c>
      <c r="I16">
        <f>LCA_tech_data!J15*Mult_tech!J15</f>
        <v>9.9546130282334893E-8</v>
      </c>
      <c r="J16">
        <f>LCA_tech_data!K15*Mult_tech!K15</f>
        <v>1.1073205898329358E-6</v>
      </c>
      <c r="K16">
        <f>LCA_tech_data!L15*Mult_tech!L15</f>
        <v>0.70478532489168999</v>
      </c>
      <c r="L16">
        <f>LCA_tech_data!M15*Mult_tech!M15</f>
        <v>238.94335336374394</v>
      </c>
      <c r="M16">
        <f>LCA_tech_data!N15*Mult_tech!N15</f>
        <v>9.0038829251663842E-4</v>
      </c>
      <c r="N16">
        <f>LCA_tech_data!O15*Mult_tech!O15</f>
        <v>2.4131984850615572E-6</v>
      </c>
      <c r="O16">
        <f>LCA_tech_data!P15*Mult_tech!P15</f>
        <v>0.41423552597547009</v>
      </c>
      <c r="P16">
        <f>LCA_tech_data!Q15*Mult_tech!Q15</f>
        <v>9.9039527935935183</v>
      </c>
    </row>
    <row r="17" spans="2:16" x14ac:dyDescent="0.3">
      <c r="B17" t="s">
        <v>45</v>
      </c>
      <c r="C17">
        <f>LCA_tech_data!D16*Mult_tech!D16</f>
        <v>2.0670689350083992E-8</v>
      </c>
      <c r="D17">
        <f>LCA_tech_data!E16*Mult_tech!E16</f>
        <v>1.9999999999999999E-6</v>
      </c>
      <c r="E17">
        <f>LCA_tech_data!F16*Mult_tech!F16</f>
        <v>2.1745870968273173E-4</v>
      </c>
      <c r="F17">
        <f>LCA_tech_data!G16*Mult_tech!G16</f>
        <v>1.4708090856496176E-9</v>
      </c>
      <c r="G17">
        <f>LCA_tech_data!H16*Mult_tech!H16</f>
        <v>3.2937953296077559E-9</v>
      </c>
      <c r="H17">
        <f>LCA_tech_data!I16*Mult_tech!I16</f>
        <v>3.0816118161880808E-8</v>
      </c>
      <c r="I17">
        <f>LCA_tech_data!J16*Mult_tech!J16</f>
        <v>9.5845781859400323E-15</v>
      </c>
      <c r="J17">
        <f>LCA_tech_data!K16*Mult_tech!K16</f>
        <v>1.609515560563634E-13</v>
      </c>
      <c r="K17">
        <f>LCA_tech_data!L16*Mult_tech!L16</f>
        <v>1.2125369629692842E-7</v>
      </c>
      <c r="L17">
        <f>LCA_tech_data!M16*Mult_tech!M16</f>
        <v>5.2135565179544009E-5</v>
      </c>
      <c r="M17">
        <f>LCA_tech_data!N16*Mult_tech!N16</f>
        <v>4.2851899420408734E-10</v>
      </c>
      <c r="N17">
        <f>LCA_tech_data!O16*Mult_tech!O16</f>
        <v>1.9283011022611335E-13</v>
      </c>
      <c r="O17">
        <f>LCA_tech_data!P16*Mult_tech!P16</f>
        <v>1.0141731905616543E-8</v>
      </c>
      <c r="P17">
        <f>LCA_tech_data!Q16*Mult_tech!Q16</f>
        <v>2.248326744782366E-6</v>
      </c>
    </row>
    <row r="18" spans="2:16" x14ac:dyDescent="0.3">
      <c r="B18" t="s">
        <v>46</v>
      </c>
      <c r="C18">
        <f>LCA_tech_data!D17*Mult_tech!D17</f>
        <v>1.050569093342778E-8</v>
      </c>
      <c r="D18">
        <f>LCA_tech_data!E17*Mult_tech!E17</f>
        <v>9.9999999999999995E-7</v>
      </c>
      <c r="E18">
        <f>LCA_tech_data!F17*Mult_tech!F17</f>
        <v>1.1166003858801916E-4</v>
      </c>
      <c r="F18">
        <f>LCA_tech_data!G17*Mult_tech!G17</f>
        <v>7.5556240046151029E-10</v>
      </c>
      <c r="G18">
        <f>LCA_tech_data!H17*Mult_tech!H17</f>
        <v>1.6832171031202264E-9</v>
      </c>
      <c r="H18">
        <f>LCA_tech_data!I17*Mult_tech!I17</f>
        <v>1.555636862627776E-8</v>
      </c>
      <c r="I18">
        <f>LCA_tech_data!J17*Mult_tech!J17</f>
        <v>4.5085944160182926E-15</v>
      </c>
      <c r="J18">
        <f>LCA_tech_data!K17*Mult_tech!K17</f>
        <v>8.233931779793655E-14</v>
      </c>
      <c r="K18">
        <f>LCA_tech_data!L17*Mult_tech!L17</f>
        <v>6.173535097273248E-8</v>
      </c>
      <c r="L18">
        <f>LCA_tech_data!M17*Mult_tech!M17</f>
        <v>2.6192043008954819E-5</v>
      </c>
      <c r="M18">
        <f>LCA_tech_data!N17*Mult_tech!N17</f>
        <v>2.2643924077507156E-10</v>
      </c>
      <c r="N18">
        <f>LCA_tech_data!O17*Mult_tech!O17</f>
        <v>9.7407406695522238E-14</v>
      </c>
      <c r="O18">
        <f>LCA_tech_data!P17*Mult_tech!P17</f>
        <v>5.1054930357917635E-9</v>
      </c>
      <c r="P18">
        <f>LCA_tech_data!Q17*Mult_tech!Q17</f>
        <v>1.1465935186337519E-6</v>
      </c>
    </row>
    <row r="19" spans="2:16" x14ac:dyDescent="0.3">
      <c r="B19" t="s">
        <v>48</v>
      </c>
      <c r="C19">
        <f>LCA_tech_data!D18*Mult_tech!D18</f>
        <v>1.636338045092985</v>
      </c>
      <c r="D19">
        <f>LCA_tech_data!E18*Mult_tech!E18</f>
        <v>77.790136000000004</v>
      </c>
      <c r="E19">
        <f>LCA_tech_data!F18*Mult_tech!F18</f>
        <v>20798.3078687991</v>
      </c>
      <c r="F19">
        <f>LCA_tech_data!G18*Mult_tech!G18</f>
        <v>6.7659911413046378E-2</v>
      </c>
      <c r="G19">
        <f>LCA_tech_data!H18*Mult_tech!H18</f>
        <v>0.18667951041979555</v>
      </c>
      <c r="H19">
        <f>LCA_tech_data!I18*Mult_tech!I18</f>
        <v>2.1735957649607696</v>
      </c>
      <c r="I19">
        <f>LCA_tech_data!J18*Mult_tech!J18</f>
        <v>3.7013784975516464E-7</v>
      </c>
      <c r="J19">
        <f>LCA_tech_data!K18*Mult_tech!K18</f>
        <v>6.4347088327457662E-6</v>
      </c>
      <c r="K19">
        <f>LCA_tech_data!L18*Mult_tech!L18</f>
        <v>5.5789979670952183</v>
      </c>
      <c r="L19">
        <f>LCA_tech_data!M18*Mult_tech!M18</f>
        <v>1939.7751423125694</v>
      </c>
      <c r="M19">
        <f>LCA_tech_data!N18*Mult_tech!N18</f>
        <v>1.7627085334503113E-2</v>
      </c>
      <c r="N19">
        <f>LCA_tech_data!O18*Mult_tech!O18</f>
        <v>1.0129361156804819E-5</v>
      </c>
      <c r="O19">
        <f>LCA_tech_data!P18*Mult_tech!P18</f>
        <v>0.61006748183337922</v>
      </c>
      <c r="P19">
        <f>LCA_tech_data!Q18*Mult_tech!Q18</f>
        <v>88.067007655969988</v>
      </c>
    </row>
    <row r="20" spans="2:16" x14ac:dyDescent="0.3">
      <c r="B20" t="s">
        <v>47</v>
      </c>
      <c r="C20">
        <f>LCA_tech_data!D19*Mult_tech!D19</f>
        <v>1.4724702776777373E-7</v>
      </c>
      <c r="D20">
        <f>LCA_tech_data!E19*Mult_tech!E19</f>
        <v>6.9999999999999999E-6</v>
      </c>
      <c r="E20">
        <f>LCA_tech_data!F19*Mult_tech!F19</f>
        <v>1.8715503348855657E-3</v>
      </c>
      <c r="F20">
        <f>LCA_tech_data!G19*Mult_tech!G19</f>
        <v>6.0884246286871722E-9</v>
      </c>
      <c r="G20">
        <f>LCA_tech_data!H19*Mult_tech!H19</f>
        <v>1.6798486802215758E-8</v>
      </c>
      <c r="H20">
        <f>LCA_tech_data!I19*Mult_tech!I19</f>
        <v>1.9559254086823277E-7</v>
      </c>
      <c r="I20">
        <f>LCA_tech_data!J19*Mult_tech!J19</f>
        <v>3.3307114262997979E-14</v>
      </c>
      <c r="J20">
        <f>LCA_tech_data!K19*Mult_tech!K19</f>
        <v>5.7903179175853817E-13</v>
      </c>
      <c r="K20">
        <f>LCA_tech_data!L19*Mult_tech!L19</f>
        <v>5.0203004876693525E-7</v>
      </c>
      <c r="L20">
        <f>LCA_tech_data!M19*Mult_tech!M19</f>
        <v>1.7455202798704434E-4</v>
      </c>
      <c r="M20">
        <f>LCA_tech_data!N19*Mult_tech!N19</f>
        <v>1.5861856488015625E-9</v>
      </c>
      <c r="N20">
        <f>LCA_tech_data!O19*Mult_tech!O19</f>
        <v>9.1149767494472226E-13</v>
      </c>
      <c r="O20">
        <f>LCA_tech_data!P19*Mult_tech!P19</f>
        <v>5.4897350646535118E-8</v>
      </c>
      <c r="P20">
        <f>LCA_tech_data!Q19*Mult_tech!Q19</f>
        <v>7.9247715107708501E-6</v>
      </c>
    </row>
    <row r="21" spans="2:16" x14ac:dyDescent="0.3">
      <c r="B21" t="s">
        <v>49</v>
      </c>
      <c r="C21">
        <f>LCA_tech_data!D20*Mult_tech!D20</f>
        <v>1.0695370201441114E-8</v>
      </c>
      <c r="D21">
        <f>LCA_tech_data!E20*Mult_tech!E20</f>
        <v>9.9999999999999995E-7</v>
      </c>
      <c r="E21">
        <f>LCA_tech_data!F20*Mult_tech!F20</f>
        <v>1.1527259008043543E-4</v>
      </c>
      <c r="F21">
        <f>LCA_tech_data!G20*Mult_tech!G20</f>
        <v>7.9107017463147366E-10</v>
      </c>
      <c r="G21">
        <f>LCA_tech_data!H20*Mult_tech!H20</f>
        <v>1.697629434117521E-9</v>
      </c>
      <c r="H21">
        <f>LCA_tech_data!I20*Mult_tech!I20</f>
        <v>1.574824762214516E-8</v>
      </c>
      <c r="I21">
        <f>LCA_tech_data!J20*Mult_tech!J20</f>
        <v>4.52619023831078E-15</v>
      </c>
      <c r="J21">
        <f>LCA_tech_data!K20*Mult_tech!K20</f>
        <v>8.4591157065418439E-14</v>
      </c>
      <c r="K21">
        <f>LCA_tech_data!L20*Mult_tech!L20</f>
        <v>6.3708170159571543E-8</v>
      </c>
      <c r="L21">
        <f>LCA_tech_data!M20*Mult_tech!M20</f>
        <v>2.615950338648704E-5</v>
      </c>
      <c r="M21">
        <f>LCA_tech_data!N20*Mult_tech!N20</f>
        <v>2.3440888299331522E-10</v>
      </c>
      <c r="N21">
        <f>LCA_tech_data!O20*Mult_tech!O20</f>
        <v>9.819288063693043E-14</v>
      </c>
      <c r="O21">
        <f>LCA_tech_data!P20*Mult_tech!P20</f>
        <v>5.1482266560775097E-9</v>
      </c>
      <c r="P21">
        <f>LCA_tech_data!Q20*Mult_tech!Q20</f>
        <v>1.1558010817126279E-6</v>
      </c>
    </row>
    <row r="22" spans="2:16" x14ac:dyDescent="0.3">
      <c r="B22" t="s">
        <v>50</v>
      </c>
      <c r="C22">
        <f>LCA_tech_data!D21*Mult_tech!D21</f>
        <v>42.528697445103219</v>
      </c>
      <c r="D22">
        <f>LCA_tech_data!E21*Mult_tech!E21</f>
        <v>3497.091363</v>
      </c>
      <c r="E22">
        <f>LCA_tech_data!F21*Mult_tech!F21</f>
        <v>408491.18006724684</v>
      </c>
      <c r="F22">
        <f>LCA_tech_data!G21*Mult_tech!G21</f>
        <v>3.21873833078326</v>
      </c>
      <c r="G22">
        <f>LCA_tech_data!H21*Mult_tech!H21</f>
        <v>5.8389872278857364</v>
      </c>
      <c r="H22">
        <f>LCA_tech_data!I21*Mult_tech!I21</f>
        <v>54.055643157657066</v>
      </c>
      <c r="I22">
        <f>LCA_tech_data!J21*Mult_tech!J21</f>
        <v>2.1287801747951833E-5</v>
      </c>
      <c r="J22">
        <f>LCA_tech_data!K21*Mult_tech!K21</f>
        <v>4.2867229258786952E-4</v>
      </c>
      <c r="K22">
        <f>LCA_tech_data!L21*Mult_tech!L21</f>
        <v>410.57480930194868</v>
      </c>
      <c r="L22">
        <f>LCA_tech_data!M21*Mult_tech!M21</f>
        <v>45934.388373267095</v>
      </c>
      <c r="M22">
        <f>LCA_tech_data!N21*Mult_tech!N21</f>
        <v>1.0358511783539421</v>
      </c>
      <c r="N22">
        <f>LCA_tech_data!O21*Mult_tech!O21</f>
        <v>4.9118699512639926E-4</v>
      </c>
      <c r="O22">
        <f>LCA_tech_data!P21*Mult_tech!P21</f>
        <v>19.42307891192787</v>
      </c>
      <c r="P22">
        <f>LCA_tech_data!Q21*Mult_tech!Q21</f>
        <v>4535.1759996154669</v>
      </c>
    </row>
    <row r="23" spans="2:16" x14ac:dyDescent="0.3">
      <c r="B23" t="s">
        <v>51</v>
      </c>
      <c r="C23">
        <f>LCA_tech_data!D22*Mult_tech!D22</f>
        <v>8.2057579755396404E-9</v>
      </c>
      <c r="D23">
        <f>LCA_tech_data!E22*Mult_tech!E22</f>
        <v>9.9999999999999995E-7</v>
      </c>
      <c r="E23">
        <f>LCA_tech_data!F22*Mult_tech!F22</f>
        <v>9.1828898618299295E-5</v>
      </c>
      <c r="F23">
        <f>LCA_tech_data!G22*Mult_tech!G22</f>
        <v>6.3008199203196042E-10</v>
      </c>
      <c r="G23">
        <f>LCA_tech_data!H22*Mult_tech!H22</f>
        <v>1.4005625476875709E-9</v>
      </c>
      <c r="H23">
        <f>LCA_tech_data!I22*Mult_tech!I22</f>
        <v>1.2874401056229292E-8</v>
      </c>
      <c r="I23">
        <f>LCA_tech_data!J22*Mult_tech!J22</f>
        <v>4.4009729820683141E-15</v>
      </c>
      <c r="J23">
        <f>LCA_tech_data!K22*Mult_tech!K22</f>
        <v>6.7581085775679078E-14</v>
      </c>
      <c r="K23">
        <f>LCA_tech_data!L22*Mult_tech!L22</f>
        <v>7.0663217377903996E-8</v>
      </c>
      <c r="L23">
        <f>LCA_tech_data!M22*Mult_tech!M22</f>
        <v>9.8262612090399381E-6</v>
      </c>
      <c r="M23">
        <f>LCA_tech_data!N22*Mult_tech!N22</f>
        <v>1.7878623875573604E-10</v>
      </c>
      <c r="N23">
        <f>LCA_tech_data!O22*Mult_tech!O22</f>
        <v>1.2237628184474112E-13</v>
      </c>
      <c r="O23">
        <f>LCA_tech_data!P22*Mult_tech!P22</f>
        <v>5.4563005505107435E-9</v>
      </c>
      <c r="P23">
        <f>LCA_tech_data!Q22*Mult_tech!Q22</f>
        <v>6.409248009717984E-7</v>
      </c>
    </row>
    <row r="24" spans="2:16" x14ac:dyDescent="0.3">
      <c r="B24" t="s">
        <v>52</v>
      </c>
      <c r="C24">
        <f>LCA_tech_data!D23*Mult_tech!D23</f>
        <v>1.3610564514427425E-7</v>
      </c>
      <c r="D24">
        <f>LCA_tech_data!E23*Mult_tech!E23</f>
        <v>3.0000000000000001E-6</v>
      </c>
      <c r="E24">
        <f>LCA_tech_data!F23*Mult_tech!F23</f>
        <v>1.8942380584906536E-3</v>
      </c>
      <c r="F24">
        <f>LCA_tech_data!G23*Mult_tech!G23</f>
        <v>2.6694522035560722E-9</v>
      </c>
      <c r="G24">
        <f>LCA_tech_data!H23*Mult_tech!H23</f>
        <v>1.2477307144636789E-8</v>
      </c>
      <c r="H24">
        <f>LCA_tech_data!I23*Mult_tech!I23</f>
        <v>1.7475654345797586E-7</v>
      </c>
      <c r="I24">
        <f>LCA_tech_data!J23*Mult_tech!J23</f>
        <v>1.4088060831399652E-14</v>
      </c>
      <c r="J24">
        <f>LCA_tech_data!K23*Mult_tech!K23</f>
        <v>1.6319039015470158E-13</v>
      </c>
      <c r="K24">
        <f>LCA_tech_data!L23*Mult_tech!L23</f>
        <v>2.5561127189108692E-7</v>
      </c>
      <c r="L24">
        <f>LCA_tech_data!M23*Mult_tech!M23</f>
        <v>4.6513138977394785E-5</v>
      </c>
      <c r="M24">
        <f>LCA_tech_data!N23*Mult_tech!N23</f>
        <v>4.234695763607086E-10</v>
      </c>
      <c r="N24">
        <f>LCA_tech_data!O23*Mult_tech!O23</f>
        <v>6.3929251449714109E-13</v>
      </c>
      <c r="O24">
        <f>LCA_tech_data!P23*Mult_tech!P23</f>
        <v>4.4381195492652485E-8</v>
      </c>
      <c r="P24">
        <f>LCA_tech_data!Q23*Mult_tech!Q23</f>
        <v>2.1149017660104127E-6</v>
      </c>
    </row>
    <row r="25" spans="2:16" x14ac:dyDescent="0.3">
      <c r="B25" t="s">
        <v>53</v>
      </c>
      <c r="C25">
        <f>LCA_tech_data!D24*Mult_tech!D24</f>
        <v>1.6317586766634054E-8</v>
      </c>
      <c r="D25">
        <f>LCA_tech_data!E24*Mult_tech!E24</f>
        <v>1.9999999999999999E-6</v>
      </c>
      <c r="E25">
        <f>LCA_tech_data!F24*Mult_tech!F24</f>
        <v>1.823166616909836E-4</v>
      </c>
      <c r="F25">
        <f>LCA_tech_data!G24*Mult_tech!G24</f>
        <v>1.2665810576127654E-9</v>
      </c>
      <c r="G25">
        <f>LCA_tech_data!H24*Mult_tech!H24</f>
        <v>2.8020921367787265E-9</v>
      </c>
      <c r="H25">
        <f>LCA_tech_data!I24*Mult_tech!I24</f>
        <v>2.5696581065726922E-8</v>
      </c>
      <c r="I25">
        <f>LCA_tech_data!J24*Mult_tech!J24</f>
        <v>8.807591602743004E-15</v>
      </c>
      <c r="J25">
        <f>LCA_tech_data!K24*Mult_tech!K24</f>
        <v>1.353251022930516E-13</v>
      </c>
      <c r="K25">
        <f>LCA_tech_data!L24*Mult_tech!L24</f>
        <v>1.4171065782379816E-7</v>
      </c>
      <c r="L25">
        <f>LCA_tech_data!M24*Mult_tech!M24</f>
        <v>1.9700733086516287E-5</v>
      </c>
      <c r="M25">
        <f>LCA_tech_data!N24*Mult_tech!N24</f>
        <v>3.6115034150964934E-10</v>
      </c>
      <c r="N25">
        <f>LCA_tech_data!O24*Mult_tech!O24</f>
        <v>2.448722582012829E-13</v>
      </c>
      <c r="O25">
        <f>LCA_tech_data!P24*Mult_tech!P24</f>
        <v>1.090668113317263E-8</v>
      </c>
      <c r="P25">
        <f>LCA_tech_data!Q24*Mult_tech!Q24</f>
        <v>1.284946081169577E-6</v>
      </c>
    </row>
    <row r="26" spans="2:16" x14ac:dyDescent="0.3">
      <c r="B26" t="s">
        <v>54</v>
      </c>
      <c r="C26">
        <f>LCA_tech_data!D25*Mult_tech!D25</f>
        <v>1.705266787581966E-8</v>
      </c>
      <c r="D26">
        <f>LCA_tech_data!E25*Mult_tech!E25</f>
        <v>1.9999999999999999E-6</v>
      </c>
      <c r="E26">
        <f>LCA_tech_data!F25*Mult_tech!F25</f>
        <v>1.9507868617342698E-4</v>
      </c>
      <c r="F26">
        <f>LCA_tech_data!G25*Mult_tech!G25</f>
        <v>1.398220746292417E-9</v>
      </c>
      <c r="G26">
        <f>LCA_tech_data!H25*Mult_tech!H25</f>
        <v>2.8690934107313962E-9</v>
      </c>
      <c r="H26">
        <f>LCA_tech_data!I25*Mult_tech!I25</f>
        <v>2.6371523085403635E-8</v>
      </c>
      <c r="I26">
        <f>LCA_tech_data!J25*Mult_tech!J25</f>
        <v>8.8675452377940573E-15</v>
      </c>
      <c r="J26">
        <f>LCA_tech_data!K25*Mult_tech!K25</f>
        <v>1.4579367255403963E-13</v>
      </c>
      <c r="K26">
        <f>LCA_tech_data!L25*Mult_tech!L25</f>
        <v>1.4720586026787655E-7</v>
      </c>
      <c r="L26">
        <f>LCA_tech_data!M25*Mult_tech!M25</f>
        <v>2.0338073366882909E-5</v>
      </c>
      <c r="M26">
        <f>LCA_tech_data!N25*Mult_tech!N25</f>
        <v>4.1002255606141826E-10</v>
      </c>
      <c r="N26">
        <f>LCA_tech_data!O25*Mult_tech!O25</f>
        <v>2.4492781068957568E-13</v>
      </c>
      <c r="O26">
        <f>LCA_tech_data!P25*Mult_tech!P25</f>
        <v>1.1024734561565939E-8</v>
      </c>
      <c r="P26">
        <f>LCA_tech_data!Q25*Mult_tech!Q25</f>
        <v>1.3130605644431959E-6</v>
      </c>
    </row>
    <row r="27" spans="2:16" x14ac:dyDescent="0.3">
      <c r="B27" t="s">
        <v>55</v>
      </c>
      <c r="C27">
        <f>LCA_tech_data!D26*Mult_tech!D26</f>
        <v>8.1587933833170268E-9</v>
      </c>
      <c r="D27">
        <f>LCA_tech_data!E26*Mult_tech!E26</f>
        <v>9.9999999999999995E-7</v>
      </c>
      <c r="E27">
        <f>LCA_tech_data!F26*Mult_tech!F26</f>
        <v>9.1158330845491801E-5</v>
      </c>
      <c r="F27">
        <f>LCA_tech_data!G26*Mult_tech!G26</f>
        <v>6.3329052880638269E-10</v>
      </c>
      <c r="G27">
        <f>LCA_tech_data!H26*Mult_tech!H26</f>
        <v>1.4010460683893632E-9</v>
      </c>
      <c r="H27">
        <f>LCA_tech_data!I26*Mult_tech!I26</f>
        <v>1.2848290532863461E-8</v>
      </c>
      <c r="I27">
        <f>LCA_tech_data!J26*Mult_tech!J26</f>
        <v>4.403795801371502E-15</v>
      </c>
      <c r="J27">
        <f>LCA_tech_data!K26*Mult_tech!K26</f>
        <v>6.7662551146525802E-14</v>
      </c>
      <c r="K27">
        <f>LCA_tech_data!L26*Mult_tech!L26</f>
        <v>7.0855328911899081E-8</v>
      </c>
      <c r="L27">
        <f>LCA_tech_data!M26*Mult_tech!M26</f>
        <v>9.8503665432581435E-6</v>
      </c>
      <c r="M27">
        <f>LCA_tech_data!N26*Mult_tech!N26</f>
        <v>1.8057517075482467E-10</v>
      </c>
      <c r="N27">
        <f>LCA_tech_data!O26*Mult_tech!O26</f>
        <v>1.2243612910064145E-13</v>
      </c>
      <c r="O27">
        <f>LCA_tech_data!P26*Mult_tech!P26</f>
        <v>5.4533405665863149E-9</v>
      </c>
      <c r="P27">
        <f>LCA_tech_data!Q26*Mult_tech!Q26</f>
        <v>6.424730405847885E-7</v>
      </c>
    </row>
    <row r="28" spans="2:16" x14ac:dyDescent="0.3">
      <c r="B28" t="s">
        <v>56</v>
      </c>
      <c r="C28">
        <f>LCA_tech_data!D27*Mult_tech!D27</f>
        <v>1.6266821456736625E-8</v>
      </c>
      <c r="D28">
        <f>LCA_tech_data!E27*Mult_tech!E27</f>
        <v>1.9999999999999999E-6</v>
      </c>
      <c r="E28">
        <f>LCA_tech_data!F27*Mult_tech!F27</f>
        <v>1.8130495849025808E-4</v>
      </c>
      <c r="F28">
        <f>LCA_tech_data!G27*Mult_tech!G27</f>
        <v>1.2550184820180096E-9</v>
      </c>
      <c r="G28">
        <f>LCA_tech_data!H27*Mult_tech!H27</f>
        <v>2.7991552221030119E-9</v>
      </c>
      <c r="H28">
        <f>LCA_tech_data!I27*Mult_tech!I27</f>
        <v>2.5699740240922638E-8</v>
      </c>
      <c r="I28">
        <f>LCA_tech_data!J27*Mult_tech!J27</f>
        <v>1.0445892857953446E-14</v>
      </c>
      <c r="J28">
        <f>LCA_tech_data!K27*Mult_tech!K27</f>
        <v>1.3484162318897533E-13</v>
      </c>
      <c r="K28">
        <f>LCA_tech_data!L27*Mult_tech!L27</f>
        <v>1.4311021970868435E-7</v>
      </c>
      <c r="L28">
        <f>LCA_tech_data!M27*Mult_tech!M27</f>
        <v>1.9957991998215036E-5</v>
      </c>
      <c r="M28">
        <f>LCA_tech_data!N27*Mult_tech!N27</f>
        <v>3.5716746668307628E-10</v>
      </c>
      <c r="N28">
        <f>LCA_tech_data!O27*Mult_tech!O27</f>
        <v>2.4575000322528181E-13</v>
      </c>
      <c r="O28">
        <f>LCA_tech_data!P27*Mult_tech!P27</f>
        <v>1.0847831253845881E-8</v>
      </c>
      <c r="P28">
        <f>LCA_tech_data!Q27*Mult_tech!Q27</f>
        <v>1.2788614042638172E-6</v>
      </c>
    </row>
    <row r="29" spans="2:16" x14ac:dyDescent="0.3">
      <c r="B29" t="s">
        <v>57</v>
      </c>
      <c r="C29">
        <f>LCA_tech_data!D28*Mult_tech!D28</f>
        <v>7.3077879866096206E-6</v>
      </c>
      <c r="D29">
        <f>LCA_tech_data!E28*Mult_tech!E28</f>
        <v>7.2000000000000005E-4</v>
      </c>
      <c r="E29">
        <f>LCA_tech_data!F28*Mult_tech!F28</f>
        <v>7.8085320904745542E-2</v>
      </c>
      <c r="F29">
        <f>LCA_tech_data!G28*Mult_tech!G28</f>
        <v>5.8196325787042663E-7</v>
      </c>
      <c r="G29">
        <f>LCA_tech_data!H28*Mult_tech!H28</f>
        <v>1.1190320762139424E-6</v>
      </c>
      <c r="H29">
        <f>LCA_tech_data!I28*Mult_tech!I28</f>
        <v>1.0240355644280717E-5</v>
      </c>
      <c r="I29">
        <f>LCA_tech_data!J28*Mult_tech!J28</f>
        <v>3.6125138979695189E-12</v>
      </c>
      <c r="J29">
        <f>LCA_tech_data!K28*Mult_tech!K28</f>
        <v>6.7581688835343702E-11</v>
      </c>
      <c r="K29">
        <f>LCA_tech_data!L28*Mult_tech!L28</f>
        <v>6.5066270217002599E-5</v>
      </c>
      <c r="L29">
        <f>LCA_tech_data!M28*Mult_tech!M28</f>
        <v>8.2540950046387038E-3</v>
      </c>
      <c r="M29">
        <f>LCA_tech_data!N28*Mult_tech!N28</f>
        <v>1.7863878734235135E-7</v>
      </c>
      <c r="N29">
        <f>LCA_tech_data!O28*Mult_tech!O28</f>
        <v>9.2251100684044911E-11</v>
      </c>
      <c r="O29">
        <f>LCA_tech_data!P28*Mult_tech!P28</f>
        <v>3.9697531271228049E-6</v>
      </c>
      <c r="P29">
        <f>LCA_tech_data!Q28*Mult_tech!Q28</f>
        <v>6.3969128776603524E-4</v>
      </c>
    </row>
    <row r="30" spans="2:16" x14ac:dyDescent="0.3">
      <c r="B30" t="s">
        <v>58</v>
      </c>
      <c r="C30">
        <f>LCA_tech_data!D29*Mult_tech!D29</f>
        <v>5.9174396303141556E-8</v>
      </c>
      <c r="D30">
        <f>LCA_tech_data!E29*Mult_tech!E29</f>
        <v>3.0000000000000001E-6</v>
      </c>
      <c r="E30">
        <f>LCA_tech_data!F29*Mult_tech!F29</f>
        <v>2.4525272735593731E-4</v>
      </c>
      <c r="F30">
        <f>LCA_tech_data!G29*Mult_tech!G29</f>
        <v>1.8009976564918834E-9</v>
      </c>
      <c r="G30">
        <f>LCA_tech_data!H29*Mult_tech!H29</f>
        <v>8.3326857650097489E-9</v>
      </c>
      <c r="H30">
        <f>LCA_tech_data!I29*Mult_tech!I29</f>
        <v>9.0027486914744197E-8</v>
      </c>
      <c r="I30">
        <f>LCA_tech_data!J29*Mult_tech!J29</f>
        <v>2.978603320221112E-14</v>
      </c>
      <c r="J30">
        <f>LCA_tech_data!K29*Mult_tech!K29</f>
        <v>4.7279841332961819E-13</v>
      </c>
      <c r="K30">
        <f>LCA_tech_data!L29*Mult_tech!L29</f>
        <v>2.3499145994187222E-7</v>
      </c>
      <c r="L30">
        <f>LCA_tech_data!M29*Mult_tech!M29</f>
        <v>7.0731888886959993E-5</v>
      </c>
      <c r="M30">
        <f>LCA_tech_data!N29*Mult_tech!N29</f>
        <v>7.486079336527101E-10</v>
      </c>
      <c r="N30">
        <f>LCA_tech_data!O29*Mult_tech!O29</f>
        <v>6.8803763588065876E-13</v>
      </c>
      <c r="O30">
        <f>LCA_tech_data!P29*Mult_tech!P29</f>
        <v>2.8654769935834369E-8</v>
      </c>
      <c r="P30">
        <f>LCA_tech_data!Q29*Mult_tech!Q29</f>
        <v>1.7005867457959492E-6</v>
      </c>
    </row>
    <row r="31" spans="2:16" x14ac:dyDescent="0.3">
      <c r="B31" t="s">
        <v>59</v>
      </c>
      <c r="C31">
        <f>LCA_tech_data!D30*Mult_tech!D30</f>
        <v>0.25829063802036339</v>
      </c>
      <c r="D31">
        <f>LCA_tech_data!E30*Mult_tech!E30</f>
        <v>13.094716</v>
      </c>
      <c r="E31">
        <f>LCA_tech_data!F30*Mult_tech!F30</f>
        <v>1070.5049376504771</v>
      </c>
      <c r="F31">
        <f>LCA_tech_data!G30*Mult_tech!G30</f>
        <v>7.8611842761422655E-3</v>
      </c>
      <c r="G31">
        <f>LCA_tech_data!H30*Mult_tech!H30</f>
        <v>3.6371384536681824E-2</v>
      </c>
      <c r="H31">
        <f>LCA_tech_data!I30*Mult_tech!I30</f>
        <v>0.39296145778076352</v>
      </c>
      <c r="I31">
        <f>LCA_tech_data!J30*Mult_tech!J30</f>
        <v>1.3001321518317863E-7</v>
      </c>
      <c r="J31">
        <f>LCA_tech_data!K30*Mult_tech!K30</f>
        <v>2.0637203159344064E-6</v>
      </c>
      <c r="K31">
        <f>LCA_tech_data!L30*Mult_tech!L30</f>
        <v>1.0257154767880652</v>
      </c>
      <c r="L31">
        <f>LCA_tech_data!M30*Mult_tech!M30</f>
        <v>308.7379990394324</v>
      </c>
      <c r="M31">
        <f>LCA_tech_data!N30*Mult_tech!N30</f>
        <v>3.2676027621763642E-3</v>
      </c>
      <c r="N31">
        <f>LCA_tech_data!O30*Mult_tech!O30</f>
        <v>3.0032191463895459E-6</v>
      </c>
      <c r="O31">
        <f>LCA_tech_data!P30*Mult_tech!P30</f>
        <v>0.12507535811836326</v>
      </c>
      <c r="P31">
        <f>LCA_tech_data!Q30*Mult_tech!Q30</f>
        <v>7.42290015652073</v>
      </c>
    </row>
    <row r="32" spans="2:16" x14ac:dyDescent="0.3">
      <c r="B32" t="s">
        <v>60</v>
      </c>
      <c r="C32">
        <f>LCA_tech_data!D31*Mult_tech!D31</f>
        <v>2.9641354464315499E-6</v>
      </c>
      <c r="D32">
        <f>LCA_tech_data!E31*Mult_tech!E31</f>
        <v>3.8299999999999999E-4</v>
      </c>
      <c r="E32">
        <f>LCA_tech_data!F31*Mult_tech!F31</f>
        <v>9.8551405627418064E-3</v>
      </c>
      <c r="F32">
        <f>LCA_tech_data!G31*Mult_tech!G31</f>
        <v>5.2111019191308862E-8</v>
      </c>
      <c r="G32">
        <f>LCA_tech_data!H31*Mult_tech!H31</f>
        <v>8.2304548951489232E-7</v>
      </c>
      <c r="H32">
        <f>LCA_tech_data!I31*Mult_tech!I31</f>
        <v>1.0143180631250584E-5</v>
      </c>
      <c r="I32">
        <f>LCA_tech_data!J31*Mult_tech!J31</f>
        <v>3.9940177202993537E-13</v>
      </c>
      <c r="J32">
        <f>LCA_tech_data!K31*Mult_tech!K31</f>
        <v>4.7461766954153607E-12</v>
      </c>
      <c r="K32">
        <f>LCA_tech_data!L31*Mult_tech!L31</f>
        <v>2.2119015352331134E-5</v>
      </c>
      <c r="L32">
        <f>LCA_tech_data!M31*Mult_tech!M31</f>
        <v>1.5764622050654573E-3</v>
      </c>
      <c r="M32">
        <f>LCA_tech_data!N31*Mult_tech!N31</f>
        <v>6.3767967219451467E-9</v>
      </c>
      <c r="N32">
        <f>LCA_tech_data!O31*Mult_tech!O31</f>
        <v>2.1831084961528347E-11</v>
      </c>
      <c r="O32">
        <f>LCA_tech_data!P31*Mult_tech!P31</f>
        <v>1.694269574001085E-6</v>
      </c>
      <c r="P32">
        <f>LCA_tech_data!Q31*Mult_tech!Q31</f>
        <v>1.9998494262563028E-4</v>
      </c>
    </row>
    <row r="33" spans="2:16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</row>
    <row r="34" spans="2:16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</row>
    <row r="35" spans="2:16" x14ac:dyDescent="0.3">
      <c r="B35" t="s">
        <v>63</v>
      </c>
      <c r="C35">
        <f>LCA_tech_data!D34*Mult_tech!D34</f>
        <v>1.3747370492766293E-7</v>
      </c>
      <c r="D35">
        <f>LCA_tech_data!E34*Mult_tech!E34</f>
        <v>9.0000000000000002E-6</v>
      </c>
      <c r="E35">
        <f>LCA_tech_data!F34*Mult_tech!F34</f>
        <v>1.2443227898256831E-3</v>
      </c>
      <c r="F35">
        <f>LCA_tech_data!G34*Mult_tech!G34</f>
        <v>6.885644895323324E-9</v>
      </c>
      <c r="G35">
        <f>LCA_tech_data!H34*Mult_tech!H34</f>
        <v>1.1347430593235297E-7</v>
      </c>
      <c r="H35">
        <f>LCA_tech_data!I34*Mult_tech!I34</f>
        <v>1.8026483241109379E-7</v>
      </c>
      <c r="I35">
        <f>LCA_tech_data!J34*Mult_tech!J34</f>
        <v>1.0268329906545182E-13</v>
      </c>
      <c r="J35">
        <f>LCA_tech_data!K34*Mult_tech!K34</f>
        <v>9.9190496862131312E-13</v>
      </c>
      <c r="K35">
        <f>LCA_tech_data!L34*Mult_tech!L34</f>
        <v>2.7054061827959172E-6</v>
      </c>
      <c r="L35">
        <f>LCA_tech_data!M34*Mult_tech!M34</f>
        <v>2.2786692566020492E-4</v>
      </c>
      <c r="M35">
        <f>LCA_tech_data!N34*Mult_tech!N34</f>
        <v>1.4475846298352341E-9</v>
      </c>
      <c r="N35">
        <f>LCA_tech_data!O34*Mult_tech!O34</f>
        <v>1.2774897560418571E-12</v>
      </c>
      <c r="O35">
        <f>LCA_tech_data!P34*Mult_tech!P34</f>
        <v>5.989896665004516E-8</v>
      </c>
      <c r="P35">
        <f>LCA_tech_data!Q34*Mult_tech!Q34</f>
        <v>9.1612862406888029E-6</v>
      </c>
    </row>
    <row r="36" spans="2:16" x14ac:dyDescent="0.3">
      <c r="B36" t="s">
        <v>64</v>
      </c>
      <c r="C36">
        <f>LCA_tech_data!D35*Mult_tech!D35</f>
        <v>1.5274856103073661E-7</v>
      </c>
      <c r="D36">
        <f>LCA_tech_data!E35*Mult_tech!E35</f>
        <v>1.0000000000000001E-5</v>
      </c>
      <c r="E36">
        <f>LCA_tech_data!F35*Mult_tech!F35</f>
        <v>1.3825808775840926E-3</v>
      </c>
      <c r="F36">
        <f>LCA_tech_data!G35*Mult_tech!G35</f>
        <v>7.6507165503592495E-9</v>
      </c>
      <c r="G36">
        <f>LCA_tech_data!H35*Mult_tech!H35</f>
        <v>1.2608256214705887E-7</v>
      </c>
      <c r="H36">
        <f>LCA_tech_data!I35*Mult_tech!I35</f>
        <v>2.0029425823454865E-7</v>
      </c>
      <c r="I36">
        <f>LCA_tech_data!J35*Mult_tech!J35</f>
        <v>1.1409255451716871E-13</v>
      </c>
      <c r="J36">
        <f>LCA_tech_data!K35*Mult_tech!K35</f>
        <v>1.1021166318014593E-12</v>
      </c>
      <c r="K36">
        <f>LCA_tech_data!L35*Mult_tech!L35</f>
        <v>3.0060068697732419E-6</v>
      </c>
      <c r="L36">
        <f>LCA_tech_data!M35*Mult_tech!M35</f>
        <v>2.5318547295578327E-4</v>
      </c>
      <c r="M36">
        <f>LCA_tech_data!N35*Mult_tech!N35</f>
        <v>1.6084273664835937E-9</v>
      </c>
      <c r="N36">
        <f>LCA_tech_data!O35*Mult_tech!O35</f>
        <v>1.4194330622687302E-12</v>
      </c>
      <c r="O36">
        <f>LCA_tech_data!P35*Mult_tech!P35</f>
        <v>6.6554407388939076E-8</v>
      </c>
      <c r="P36">
        <f>LCA_tech_data!Q35*Mult_tech!Q35</f>
        <v>1.017920693409867E-5</v>
      </c>
    </row>
    <row r="37" spans="2:16" x14ac:dyDescent="0.3">
      <c r="B37" t="s">
        <v>65</v>
      </c>
      <c r="C37">
        <f>LCA_tech_data!D36*Mult_tech!D36</f>
        <v>1.2980926877965755E-7</v>
      </c>
      <c r="D37">
        <f>LCA_tech_data!E36*Mult_tech!E36</f>
        <v>6.9999999999999999E-6</v>
      </c>
      <c r="E37">
        <f>LCA_tech_data!F36*Mult_tech!F36</f>
        <v>1.1479744574493258E-3</v>
      </c>
      <c r="F37">
        <f>LCA_tech_data!G36*Mult_tech!G36</f>
        <v>9.7722114027642252E-9</v>
      </c>
      <c r="G37">
        <f>LCA_tech_data!H36*Mult_tech!H36</f>
        <v>1.3119497418332967E-8</v>
      </c>
      <c r="H37">
        <f>LCA_tech_data!I36*Mult_tech!I36</f>
        <v>1.3221124277753164E-7</v>
      </c>
      <c r="I37">
        <f>LCA_tech_data!J36*Mult_tech!J36</f>
        <v>9.25969337639852E-14</v>
      </c>
      <c r="J37">
        <f>LCA_tech_data!K36*Mult_tech!K36</f>
        <v>1.6314641249773945E-12</v>
      </c>
      <c r="K37">
        <f>LCA_tech_data!L36*Mult_tech!L36</f>
        <v>5.2761363202945688E-7</v>
      </c>
      <c r="L37">
        <f>LCA_tech_data!M36*Mult_tech!M36</f>
        <v>1.0523851047620934E-4</v>
      </c>
      <c r="M37">
        <f>LCA_tech_data!N36*Mult_tech!N36</f>
        <v>2.4572963305558833E-9</v>
      </c>
      <c r="N37">
        <f>LCA_tech_data!O36*Mult_tech!O36</f>
        <v>1.0375591389640568E-12</v>
      </c>
      <c r="O37">
        <f>LCA_tech_data!P36*Mult_tech!P36</f>
        <v>4.6219421595479677E-8</v>
      </c>
      <c r="P37">
        <f>LCA_tech_data!Q36*Mult_tech!Q36</f>
        <v>6.1620224932714933E-6</v>
      </c>
    </row>
    <row r="38" spans="2:16" x14ac:dyDescent="0.3">
      <c r="B38" t="s">
        <v>66</v>
      </c>
      <c r="C38">
        <f>LCA_tech_data!D37*Mult_tech!D37</f>
        <v>9.2720906271183981E-8</v>
      </c>
      <c r="D38">
        <f>LCA_tech_data!E37*Mult_tech!E37</f>
        <v>5.0000000000000004E-6</v>
      </c>
      <c r="E38">
        <f>LCA_tech_data!F37*Mult_tech!F37</f>
        <v>8.1998175532094707E-4</v>
      </c>
      <c r="F38">
        <f>LCA_tech_data!G37*Mult_tech!G37</f>
        <v>6.9801510019744475E-9</v>
      </c>
      <c r="G38">
        <f>LCA_tech_data!H37*Mult_tech!H37</f>
        <v>9.371069584523549E-9</v>
      </c>
      <c r="H38">
        <f>LCA_tech_data!I37*Mult_tech!I37</f>
        <v>9.4436601983951187E-8</v>
      </c>
      <c r="I38">
        <f>LCA_tech_data!J37*Mult_tech!J37</f>
        <v>6.6140666974275154E-14</v>
      </c>
      <c r="J38">
        <f>LCA_tech_data!K37*Mult_tech!K37</f>
        <v>1.1653315178409961E-12</v>
      </c>
      <c r="K38">
        <f>LCA_tech_data!L37*Mult_tech!L37</f>
        <v>3.7686688002104064E-7</v>
      </c>
      <c r="L38">
        <f>LCA_tech_data!M37*Mult_tech!M37</f>
        <v>7.5170364625863832E-5</v>
      </c>
      <c r="M38">
        <f>LCA_tech_data!N37*Mult_tech!N37</f>
        <v>1.7552116646827738E-9</v>
      </c>
      <c r="N38">
        <f>LCA_tech_data!O37*Mult_tech!O37</f>
        <v>7.4111367068861213E-13</v>
      </c>
      <c r="O38">
        <f>LCA_tech_data!P37*Mult_tech!P37</f>
        <v>3.3013872568199772E-8</v>
      </c>
      <c r="P38">
        <f>LCA_tech_data!Q37*Mult_tech!Q37</f>
        <v>4.401444638051067E-6</v>
      </c>
    </row>
    <row r="39" spans="2:16" x14ac:dyDescent="0.3">
      <c r="B39" t="s">
        <v>67</v>
      </c>
      <c r="C39">
        <f>LCA_tech_data!D38*Mult_tech!D38</f>
        <v>8.8174929290532342E-8</v>
      </c>
      <c r="D39">
        <f>LCA_tech_data!E38*Mult_tech!E38</f>
        <v>1.5E-5</v>
      </c>
      <c r="E39">
        <f>LCA_tech_data!F38*Mult_tech!F38</f>
        <v>5.3638286960111178E-4</v>
      </c>
      <c r="F39">
        <f>LCA_tech_data!G38*Mult_tech!G38</f>
        <v>3.1181124334666138E-9</v>
      </c>
      <c r="G39">
        <f>LCA_tech_data!H38*Mult_tech!H38</f>
        <v>2.4925999707424703E-8</v>
      </c>
      <c r="H39">
        <f>LCA_tech_data!I38*Mult_tech!I38</f>
        <v>2.5586393240651423E-7</v>
      </c>
      <c r="I39">
        <f>LCA_tech_data!J38*Mult_tech!J38</f>
        <v>2.8206463885779883E-14</v>
      </c>
      <c r="J39">
        <f>LCA_tech_data!K38*Mult_tech!K38</f>
        <v>5.3013746741281544E-13</v>
      </c>
      <c r="K39">
        <f>LCA_tech_data!L38*Mult_tech!L38</f>
        <v>7.8000101058086122E-7</v>
      </c>
      <c r="L39">
        <f>LCA_tech_data!M38*Mult_tech!M38</f>
        <v>1.0032603490782522E-3</v>
      </c>
      <c r="M39">
        <f>LCA_tech_data!N38*Mult_tech!N38</f>
        <v>5.0889475095192436E-10</v>
      </c>
      <c r="N39">
        <f>LCA_tech_data!O38*Mult_tech!O38</f>
        <v>1.8636040662822488E-12</v>
      </c>
      <c r="O39">
        <f>LCA_tech_data!P38*Mult_tech!P38</f>
        <v>7.0454808568509055E-8</v>
      </c>
      <c r="P39">
        <f>LCA_tech_data!Q38*Mult_tech!Q38</f>
        <v>5.7257499950496347E-6</v>
      </c>
    </row>
    <row r="40" spans="2:16" x14ac:dyDescent="0.3">
      <c r="B40" t="s">
        <v>68</v>
      </c>
      <c r="C40">
        <f>LCA_tech_data!D39*Mult_tech!D39</f>
        <v>1.0350529511521564E-7</v>
      </c>
      <c r="D40">
        <f>LCA_tech_data!E39*Mult_tech!E39</f>
        <v>1.1E-5</v>
      </c>
      <c r="E40">
        <f>LCA_tech_data!F39*Mult_tech!F39</f>
        <v>6.3093454403281184E-4</v>
      </c>
      <c r="F40">
        <f>LCA_tech_data!G39*Mult_tech!G39</f>
        <v>5.5758242711122491E-9</v>
      </c>
      <c r="G40">
        <f>LCA_tech_data!H39*Mult_tech!H39</f>
        <v>1.420158543964019E-8</v>
      </c>
      <c r="H40">
        <f>LCA_tech_data!I39*Mult_tech!I39</f>
        <v>1.4934564575260087E-7</v>
      </c>
      <c r="I40">
        <f>LCA_tech_data!J39*Mult_tech!J39</f>
        <v>4.4285156270215904E-14</v>
      </c>
      <c r="J40">
        <f>LCA_tech_data!K39*Mult_tech!K39</f>
        <v>6.5690539094434275E-13</v>
      </c>
      <c r="K40">
        <f>LCA_tech_data!L39*Mult_tech!L39</f>
        <v>5.6018188987512691E-7</v>
      </c>
      <c r="L40">
        <f>LCA_tech_data!M39*Mult_tech!M39</f>
        <v>1.0623503346315403E-4</v>
      </c>
      <c r="M40">
        <f>LCA_tech_data!N39*Mult_tech!N39</f>
        <v>7.0472878514198056E-10</v>
      </c>
      <c r="N40">
        <f>LCA_tech_data!O39*Mult_tech!O39</f>
        <v>1.1944978122983866E-12</v>
      </c>
      <c r="O40">
        <f>LCA_tech_data!P39*Mult_tech!P39</f>
        <v>4.9690064801692118E-8</v>
      </c>
      <c r="P40">
        <f>LCA_tech_data!Q39*Mult_tech!Q39</f>
        <v>4.3031515885735987E-6</v>
      </c>
    </row>
    <row r="41" spans="2:16" x14ac:dyDescent="0.3">
      <c r="B41" t="s">
        <v>69</v>
      </c>
      <c r="C41">
        <f>LCA_tech_data!D40*Mult_tech!D40</f>
        <v>1.0350529511521564E-7</v>
      </c>
      <c r="D41">
        <f>LCA_tech_data!E40*Mult_tech!E40</f>
        <v>1.1E-5</v>
      </c>
      <c r="E41">
        <f>LCA_tech_data!F40*Mult_tech!F40</f>
        <v>6.3093454403281184E-4</v>
      </c>
      <c r="F41">
        <f>LCA_tech_data!G40*Mult_tech!G40</f>
        <v>5.5758242711122491E-9</v>
      </c>
      <c r="G41">
        <f>LCA_tech_data!H40*Mult_tech!H40</f>
        <v>1.420158543964019E-8</v>
      </c>
      <c r="H41">
        <f>LCA_tech_data!I40*Mult_tech!I40</f>
        <v>1.4934564575260087E-7</v>
      </c>
      <c r="I41">
        <f>LCA_tech_data!J40*Mult_tech!J40</f>
        <v>4.4285156270215904E-14</v>
      </c>
      <c r="J41">
        <f>LCA_tech_data!K40*Mult_tech!K40</f>
        <v>6.5690539094434275E-13</v>
      </c>
      <c r="K41">
        <f>LCA_tech_data!L40*Mult_tech!L40</f>
        <v>5.6018188987512691E-7</v>
      </c>
      <c r="L41">
        <f>LCA_tech_data!M40*Mult_tech!M40</f>
        <v>1.0623503346315403E-4</v>
      </c>
      <c r="M41">
        <f>LCA_tech_data!N40*Mult_tech!N40</f>
        <v>7.0472878514198056E-10</v>
      </c>
      <c r="N41">
        <f>LCA_tech_data!O40*Mult_tech!O40</f>
        <v>1.1944978122983866E-12</v>
      </c>
      <c r="O41">
        <f>LCA_tech_data!P40*Mult_tech!P40</f>
        <v>4.9690064801692118E-8</v>
      </c>
      <c r="P41">
        <f>LCA_tech_data!Q40*Mult_tech!Q40</f>
        <v>4.3031515885735987E-6</v>
      </c>
    </row>
    <row r="42" spans="2:16" x14ac:dyDescent="0.3">
      <c r="B42" t="s">
        <v>70</v>
      </c>
      <c r="C42">
        <f>LCA_tech_data!D41*Mult_tech!D41</f>
        <v>7.875101053515909E-9</v>
      </c>
      <c r="D42">
        <f>LCA_tech_data!E41*Mult_tech!E41</f>
        <v>9.9999999999999995E-7</v>
      </c>
      <c r="E42">
        <f>LCA_tech_data!F41*Mult_tech!F41</f>
        <v>6.6110634058743188E-5</v>
      </c>
      <c r="F42">
        <f>LCA_tech_data!G41*Mult_tech!G41</f>
        <v>4.2738512342073293E-10</v>
      </c>
      <c r="G42">
        <f>LCA_tech_data!H41*Mult_tech!H41</f>
        <v>1.0987315056691051E-9</v>
      </c>
      <c r="H42">
        <f>LCA_tech_data!I41*Mult_tech!I41</f>
        <v>1.2634050460627734E-8</v>
      </c>
      <c r="I42">
        <f>LCA_tech_data!J41*Mult_tech!J41</f>
        <v>3.2578057637344033E-14</v>
      </c>
      <c r="J42">
        <f>LCA_tech_data!K41*Mult_tech!K41</f>
        <v>9.7092585888247359E-14</v>
      </c>
      <c r="K42">
        <f>LCA_tech_data!L41*Mult_tech!L41</f>
        <v>8.1722268299249092E-8</v>
      </c>
      <c r="L42">
        <f>LCA_tech_data!M41*Mult_tech!M41</f>
        <v>1.4472258449715335E-5</v>
      </c>
      <c r="M42">
        <f>LCA_tech_data!N41*Mult_tech!N41</f>
        <v>1.0610569920015958E-10</v>
      </c>
      <c r="N42">
        <f>LCA_tech_data!O41*Mult_tech!O41</f>
        <v>1.2488592702697578E-13</v>
      </c>
      <c r="O42">
        <f>LCA_tech_data!P41*Mult_tech!P41</f>
        <v>4.2067042404015683E-9</v>
      </c>
      <c r="P42">
        <f>LCA_tech_data!Q41*Mult_tech!Q41</f>
        <v>5.0865925009483411E-7</v>
      </c>
    </row>
    <row r="43" spans="2:16" x14ac:dyDescent="0.3">
      <c r="B43" t="s">
        <v>71</v>
      </c>
      <c r="C43">
        <f>LCA_tech_data!D42*Mult_tech!D42</f>
        <v>1.3195553742145218</v>
      </c>
      <c r="D43">
        <f>LCA_tech_data!E42*Mult_tech!E42</f>
        <v>118.320215</v>
      </c>
      <c r="E43">
        <f>LCA_tech_data!F42*Mult_tech!F42</f>
        <v>11851.518025226984</v>
      </c>
      <c r="F43">
        <f>LCA_tech_data!G42*Mult_tech!G42</f>
        <v>0.10128274039637471</v>
      </c>
      <c r="G43">
        <f>LCA_tech_data!H42*Mult_tech!H42</f>
        <v>7.5746026788857501E-2</v>
      </c>
      <c r="H43">
        <f>LCA_tech_data!I42*Mult_tech!I42</f>
        <v>0.95500408385245106</v>
      </c>
      <c r="I43">
        <f>LCA_tech_data!J42*Mult_tech!J42</f>
        <v>3.6548195753916344E-7</v>
      </c>
      <c r="J43">
        <f>LCA_tech_data!K42*Mult_tech!K42</f>
        <v>1.7671310804777237E-5</v>
      </c>
      <c r="K43">
        <f>LCA_tech_data!L42*Mult_tech!L42</f>
        <v>2.8752148239123039</v>
      </c>
      <c r="L43">
        <f>LCA_tech_data!M42*Mult_tech!M42</f>
        <v>649.18375969878036</v>
      </c>
      <c r="M43">
        <f>LCA_tech_data!N42*Mult_tech!N42</f>
        <v>3.101522491589025E-2</v>
      </c>
      <c r="N43">
        <f>LCA_tech_data!O42*Mult_tech!O42</f>
        <v>5.1671706482465557E-6</v>
      </c>
      <c r="O43">
        <f>LCA_tech_data!P42*Mult_tech!P42</f>
        <v>0.31113824523375649</v>
      </c>
      <c r="P43">
        <f>LCA_tech_data!Q42*Mult_tech!Q42</f>
        <v>28.8087476470353</v>
      </c>
    </row>
    <row r="44" spans="2:16" x14ac:dyDescent="0.3">
      <c r="B44" t="s">
        <v>72</v>
      </c>
      <c r="C44">
        <f>LCA_tech_data!D43*Mult_tech!D43</f>
        <v>2.9608847325730229E-6</v>
      </c>
      <c r="D44">
        <f>LCA_tech_data!E43*Mult_tech!E43</f>
        <v>1.1399999999999999E-4</v>
      </c>
      <c r="E44">
        <f>LCA_tech_data!F43*Mult_tech!F43</f>
        <v>2.439523449182485E-2</v>
      </c>
      <c r="F44">
        <f>LCA_tech_data!G43*Mult_tech!G43</f>
        <v>2.0294644293530009E-7</v>
      </c>
      <c r="G44">
        <f>LCA_tech_data!H43*Mult_tech!H43</f>
        <v>2.1013491197831918E-7</v>
      </c>
      <c r="H44">
        <f>LCA_tech_data!I43*Mult_tech!I43</f>
        <v>2.5504440607238916E-6</v>
      </c>
      <c r="I44">
        <f>LCA_tech_data!J43*Mult_tech!J43</f>
        <v>1.2294086485762256E-12</v>
      </c>
      <c r="J44">
        <f>LCA_tech_data!K43*Mult_tech!K43</f>
        <v>3.4050485054661649E-11</v>
      </c>
      <c r="K44">
        <f>LCA_tech_data!L43*Mult_tech!L43</f>
        <v>7.1606431638610171E-6</v>
      </c>
      <c r="L44">
        <f>LCA_tech_data!M43*Mult_tech!M43</f>
        <v>1.7482176244634745E-3</v>
      </c>
      <c r="M44">
        <f>LCA_tech_data!N43*Mult_tech!N43</f>
        <v>5.9486639959876108E-8</v>
      </c>
      <c r="N44">
        <f>LCA_tech_data!O43*Mult_tech!O43</f>
        <v>1.5298146734306406E-11</v>
      </c>
      <c r="O44">
        <f>LCA_tech_data!P43*Mult_tech!P43</f>
        <v>7.4662509117093055E-7</v>
      </c>
      <c r="P44">
        <f>LCA_tech_data!Q43*Mult_tech!Q43</f>
        <v>7.2414447611908857E-5</v>
      </c>
    </row>
    <row r="45" spans="2:16" x14ac:dyDescent="0.3">
      <c r="B45" t="s">
        <v>73</v>
      </c>
      <c r="C45">
        <f>LCA_tech_data!D44*Mult_tech!D44</f>
        <v>5.9568252157694059E-7</v>
      </c>
      <c r="D45">
        <f>LCA_tech_data!E44*Mult_tech!E44</f>
        <v>3.6999999999999998E-5</v>
      </c>
      <c r="E45">
        <f>LCA_tech_data!F44*Mult_tech!F44</f>
        <v>3.1498647711213881E-3</v>
      </c>
      <c r="F45">
        <f>LCA_tech_data!G44*Mult_tech!G44</f>
        <v>2.5431252167207803E-8</v>
      </c>
      <c r="G45">
        <f>LCA_tech_data!H44*Mult_tech!H44</f>
        <v>8.3843167014852685E-8</v>
      </c>
      <c r="H45">
        <f>LCA_tech_data!I44*Mult_tech!I44</f>
        <v>1.7091063122239886E-6</v>
      </c>
      <c r="I45">
        <f>LCA_tech_data!J44*Mult_tech!J44</f>
        <v>3.0631912373198852E-13</v>
      </c>
      <c r="J45">
        <f>LCA_tech_data!K44*Mult_tech!K44</f>
        <v>3.337931945995241E-12</v>
      </c>
      <c r="K45">
        <f>LCA_tech_data!L44*Mult_tech!L44</f>
        <v>2.8722218302841444E-6</v>
      </c>
      <c r="L45">
        <f>LCA_tech_data!M44*Mult_tech!M44</f>
        <v>5.6166960630280147E-4</v>
      </c>
      <c r="M45">
        <f>LCA_tech_data!N44*Mult_tech!N44</f>
        <v>6.1271325468988909E-9</v>
      </c>
      <c r="N45">
        <f>LCA_tech_data!O44*Mult_tech!O44</f>
        <v>7.5435974864246798E-12</v>
      </c>
      <c r="O45">
        <f>LCA_tech_data!P44*Mult_tech!P44</f>
        <v>2.6714961661293172E-7</v>
      </c>
      <c r="P45">
        <f>LCA_tech_data!Q44*Mult_tech!Q44</f>
        <v>2.5007851780171996E-5</v>
      </c>
    </row>
    <row r="46" spans="2:16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</row>
    <row r="47" spans="2:16" x14ac:dyDescent="0.3">
      <c r="B47" t="s">
        <v>75</v>
      </c>
      <c r="C47">
        <f>LCA_tech_data!D46*Mult_tech!D46</f>
        <v>5.3063208592530998E-9</v>
      </c>
      <c r="D47">
        <f>LCA_tech_data!E46*Mult_tech!E46</f>
        <v>9.9999999999999995E-7</v>
      </c>
      <c r="E47">
        <f>LCA_tech_data!F46*Mult_tech!F46</f>
        <v>3.9599989501717568E-5</v>
      </c>
      <c r="F47">
        <f>LCA_tech_data!G46*Mult_tech!G46</f>
        <v>3.5174462165713597E-10</v>
      </c>
      <c r="G47">
        <f>LCA_tech_data!H46*Mult_tech!H46</f>
        <v>1.1087500267715404E-9</v>
      </c>
      <c r="H47">
        <f>LCA_tech_data!I46*Mult_tech!I46</f>
        <v>1.1404120273374884E-8</v>
      </c>
      <c r="I47">
        <f>LCA_tech_data!J46*Mult_tech!J46</f>
        <v>1.8501535850196376E-14</v>
      </c>
      <c r="J47">
        <f>LCA_tech_data!K46*Mult_tech!K46</f>
        <v>2.0074210759827314E-13</v>
      </c>
      <c r="K47">
        <f>LCA_tech_data!L46*Mult_tech!L46</f>
        <v>5.8916258176731796E-8</v>
      </c>
      <c r="L47">
        <f>LCA_tech_data!M46*Mult_tech!M46</f>
        <v>8.5971886739844297E-6</v>
      </c>
      <c r="M47">
        <f>LCA_tech_data!N46*Mult_tech!N46</f>
        <v>1.3117184229565088E-11</v>
      </c>
      <c r="N47">
        <f>LCA_tech_data!O46*Mult_tech!O46</f>
        <v>1.3409304825646582E-13</v>
      </c>
      <c r="O47">
        <f>LCA_tech_data!P46*Mult_tech!P46</f>
        <v>5.1538703064773116E-9</v>
      </c>
      <c r="P47">
        <f>LCA_tech_data!Q46*Mult_tech!Q46</f>
        <v>3.2245718609502974E-7</v>
      </c>
    </row>
    <row r="48" spans="2:16" x14ac:dyDescent="0.3">
      <c r="B48" t="s">
        <v>76</v>
      </c>
      <c r="C48">
        <f>LCA_tech_data!D47*Mult_tech!D47</f>
        <v>5.3063208592530998E-9</v>
      </c>
      <c r="D48">
        <f>LCA_tech_data!E47*Mult_tech!E47</f>
        <v>9.9999999999999995E-7</v>
      </c>
      <c r="E48">
        <f>LCA_tech_data!F47*Mult_tech!F47</f>
        <v>3.9599989501717568E-5</v>
      </c>
      <c r="F48">
        <f>LCA_tech_data!G47*Mult_tech!G47</f>
        <v>3.5174462165713597E-10</v>
      </c>
      <c r="G48">
        <f>LCA_tech_data!H47*Mult_tech!H47</f>
        <v>1.1087500267715404E-9</v>
      </c>
      <c r="H48">
        <f>LCA_tech_data!I47*Mult_tech!I47</f>
        <v>1.1404120273374884E-8</v>
      </c>
      <c r="I48">
        <f>LCA_tech_data!J47*Mult_tech!J47</f>
        <v>1.8501535850196376E-14</v>
      </c>
      <c r="J48">
        <f>LCA_tech_data!K47*Mult_tech!K47</f>
        <v>2.0074210759827314E-13</v>
      </c>
      <c r="K48">
        <f>LCA_tech_data!L47*Mult_tech!L47</f>
        <v>5.8916258176731796E-8</v>
      </c>
      <c r="L48">
        <f>LCA_tech_data!M47*Mult_tech!M47</f>
        <v>8.5971886739844297E-6</v>
      </c>
      <c r="M48">
        <f>LCA_tech_data!N47*Mult_tech!N47</f>
        <v>1.3117184229565088E-11</v>
      </c>
      <c r="N48">
        <f>LCA_tech_data!O47*Mult_tech!O47</f>
        <v>1.3409304825646582E-13</v>
      </c>
      <c r="O48">
        <f>LCA_tech_data!P47*Mult_tech!P47</f>
        <v>5.1538703064773116E-9</v>
      </c>
      <c r="P48">
        <f>LCA_tech_data!Q47*Mult_tech!Q47</f>
        <v>3.2245718609502974E-7</v>
      </c>
    </row>
    <row r="49" spans="2:16" x14ac:dyDescent="0.3">
      <c r="B49" t="s">
        <v>77</v>
      </c>
      <c r="C49">
        <f>LCA_tech_data!D48*Mult_tech!D48</f>
        <v>3.2820902456961161E-8</v>
      </c>
      <c r="D49">
        <f>LCA_tech_data!E48*Mult_tech!E48</f>
        <v>3.0000000000000005E-6</v>
      </c>
      <c r="E49">
        <f>LCA_tech_data!F48*Mult_tech!F48</f>
        <v>1.5563056978641727E-4</v>
      </c>
      <c r="F49">
        <f>LCA_tech_data!G48*Mult_tech!G48</f>
        <v>1.3130728679686482E-9</v>
      </c>
      <c r="G49">
        <f>LCA_tech_data!H48*Mult_tech!H48</f>
        <v>5.6064776790532979E-9</v>
      </c>
      <c r="H49">
        <f>LCA_tech_data!I48*Mult_tech!I48</f>
        <v>4.9593880870716143E-8</v>
      </c>
      <c r="I49">
        <f>LCA_tech_data!J48*Mult_tech!J48</f>
        <v>3.3699317618504027E-14</v>
      </c>
      <c r="J49">
        <f>LCA_tech_data!K48*Mult_tech!K48</f>
        <v>2.1951322096438674E-13</v>
      </c>
      <c r="K49">
        <f>LCA_tech_data!L48*Mult_tech!L48</f>
        <v>2.3417312787929238E-7</v>
      </c>
      <c r="L49">
        <f>LCA_tech_data!M48*Mult_tech!M48</f>
        <v>9.4391522683042869E-5</v>
      </c>
      <c r="M49">
        <f>LCA_tech_data!N48*Mult_tech!N48</f>
        <v>1.1730674439066188E-10</v>
      </c>
      <c r="N49">
        <f>LCA_tech_data!O48*Mult_tech!O48</f>
        <v>4.6488659568364232E-13</v>
      </c>
      <c r="O49">
        <f>LCA_tech_data!P48*Mult_tech!P48</f>
        <v>1.9324369535951293E-8</v>
      </c>
      <c r="P49">
        <f>LCA_tech_data!Q48*Mult_tech!Q48</f>
        <v>2.9797753712289271E-6</v>
      </c>
    </row>
    <row r="50" spans="2:16" x14ac:dyDescent="0.3">
      <c r="B50" t="s">
        <v>78</v>
      </c>
      <c r="C50">
        <f>LCA_tech_data!D49*Mult_tech!D49</f>
        <v>1.3331758470902495E-8</v>
      </c>
      <c r="D50">
        <f>LCA_tech_data!E49*Mult_tech!E49</f>
        <v>9.9999999999999995E-7</v>
      </c>
      <c r="E50">
        <f>LCA_tech_data!F49*Mult_tech!F49</f>
        <v>7.6749338057505512E-5</v>
      </c>
      <c r="F50">
        <f>LCA_tech_data!G49*Mult_tech!G49</f>
        <v>6.3187505870570782E-10</v>
      </c>
      <c r="G50">
        <f>LCA_tech_data!H49*Mult_tech!H49</f>
        <v>2.6516888503566307E-9</v>
      </c>
      <c r="H50">
        <f>LCA_tech_data!I49*Mult_tech!I49</f>
        <v>2.8198109461396684E-8</v>
      </c>
      <c r="I50">
        <f>LCA_tech_data!J49*Mult_tech!J49</f>
        <v>6.9241838567666529E-15</v>
      </c>
      <c r="J50">
        <f>LCA_tech_data!K49*Mult_tech!K49</f>
        <v>9.0016044684006419E-14</v>
      </c>
      <c r="K50">
        <f>LCA_tech_data!L49*Mult_tech!L49</f>
        <v>6.2841853206262459E-8</v>
      </c>
      <c r="L50">
        <f>LCA_tech_data!M49*Mult_tech!M49</f>
        <v>6.9856053574715509E-5</v>
      </c>
      <c r="M50">
        <f>LCA_tech_data!N49*Mult_tech!N49</f>
        <v>1.2459842580312204E-10</v>
      </c>
      <c r="N50">
        <f>LCA_tech_data!O49*Mult_tech!O49</f>
        <v>2.1227008783918748E-13</v>
      </c>
      <c r="O50">
        <f>LCA_tech_data!P49*Mult_tech!P49</f>
        <v>8.510470208470949E-9</v>
      </c>
      <c r="P50">
        <f>LCA_tech_data!Q49*Mult_tech!Q49</f>
        <v>4.9119707436351883E-7</v>
      </c>
    </row>
    <row r="51" spans="2:16" x14ac:dyDescent="0.3">
      <c r="B51" t="s">
        <v>79</v>
      </c>
      <c r="C51">
        <f>LCA_tech_data!D50*Mult_tech!D50</f>
        <v>3.9449597535427664E-8</v>
      </c>
      <c r="D51">
        <f>LCA_tech_data!E50*Mult_tech!E50</f>
        <v>1.9999999999999999E-6</v>
      </c>
      <c r="E51">
        <f>LCA_tech_data!F50*Mult_tech!F50</f>
        <v>1.6350181823729149E-4</v>
      </c>
      <c r="F51">
        <f>LCA_tech_data!G50*Mult_tech!G50</f>
        <v>1.2006651043279213E-9</v>
      </c>
      <c r="G51">
        <f>LCA_tech_data!H50*Mult_tech!H50</f>
        <v>5.5551238433398268E-9</v>
      </c>
      <c r="H51">
        <f>LCA_tech_data!I50*Mult_tech!I50</f>
        <v>6.001832460982935E-8</v>
      </c>
      <c r="I51">
        <f>LCA_tech_data!J50*Mult_tech!J50</f>
        <v>1.9857355468141786E-14</v>
      </c>
      <c r="J51">
        <f>LCA_tech_data!K50*Mult_tech!K50</f>
        <v>3.1519894221986733E-13</v>
      </c>
      <c r="K51">
        <f>LCA_tech_data!L50*Mult_tech!L50</f>
        <v>1.5666097329458134E-7</v>
      </c>
      <c r="L51">
        <f>LCA_tech_data!M50*Mult_tech!M50</f>
        <v>4.7154592591306601E-5</v>
      </c>
      <c r="M51">
        <f>LCA_tech_data!N50*Mult_tech!N50</f>
        <v>4.9907195576847388E-10</v>
      </c>
      <c r="N51">
        <f>LCA_tech_data!O50*Mult_tech!O50</f>
        <v>4.586917572537718E-13</v>
      </c>
      <c r="O51">
        <f>LCA_tech_data!P50*Mult_tech!P50</f>
        <v>1.9103179957222897E-8</v>
      </c>
      <c r="P51">
        <f>LCA_tech_data!Q50*Mult_tech!Q50</f>
        <v>1.1337244971972967E-6</v>
      </c>
    </row>
    <row r="52" spans="2:16" x14ac:dyDescent="0.3">
      <c r="B52" t="s">
        <v>80</v>
      </c>
      <c r="C52">
        <f>LCA_tech_data!D51*Mult_tech!D51</f>
        <v>1.9222436818128118E-8</v>
      </c>
      <c r="D52">
        <f>LCA_tech_data!E51*Mult_tech!E51</f>
        <v>3.9999999999999998E-6</v>
      </c>
      <c r="E52">
        <f>LCA_tech_data!F51*Mult_tech!F51</f>
        <v>1.2406078950785105E-4</v>
      </c>
      <c r="F52">
        <f>LCA_tech_data!G51*Mult_tech!G51</f>
        <v>1.1313673055640773E-9</v>
      </c>
      <c r="G52">
        <f>LCA_tech_data!H51*Mult_tech!H51</f>
        <v>5.3004606950103571E-9</v>
      </c>
      <c r="H52">
        <f>LCA_tech_data!I51*Mult_tech!I51</f>
        <v>5.219913228385942E-8</v>
      </c>
      <c r="I52">
        <f>LCA_tech_data!J51*Mult_tech!J51</f>
        <v>2.1821109159649283E-14</v>
      </c>
      <c r="J52">
        <f>LCA_tech_data!K51*Mult_tech!K51</f>
        <v>1.2051055010513759E-13</v>
      </c>
      <c r="K52">
        <f>LCA_tech_data!L51*Mult_tech!L51</f>
        <v>2.1188386662719339E-7</v>
      </c>
      <c r="L52">
        <f>LCA_tech_data!M51*Mult_tech!M51</f>
        <v>5.4965110091169857E-5</v>
      </c>
      <c r="M52">
        <f>LCA_tech_data!N51*Mult_tech!N51</f>
        <v>5.586321144678067E-11</v>
      </c>
      <c r="N52">
        <f>LCA_tech_data!O51*Mult_tech!O51</f>
        <v>5.6086206361839915E-13</v>
      </c>
      <c r="O52">
        <f>LCA_tech_data!P51*Mult_tech!P51</f>
        <v>1.9095331578082476E-8</v>
      </c>
      <c r="P52">
        <f>LCA_tech_data!Q51*Mult_tech!Q51</f>
        <v>1.9571955554728724E-6</v>
      </c>
    </row>
    <row r="53" spans="2:16" x14ac:dyDescent="0.3">
      <c r="B53" t="s">
        <v>81</v>
      </c>
      <c r="C53">
        <f>LCA_tech_data!D52*Mult_tech!D52</f>
        <v>1.8221592577976809E-7</v>
      </c>
      <c r="D53">
        <f>LCA_tech_data!E52*Mult_tech!E52</f>
        <v>2.3E-5</v>
      </c>
      <c r="E53">
        <f>LCA_tech_data!F52*Mult_tech!F52</f>
        <v>1.2909767390435903E-3</v>
      </c>
      <c r="F53">
        <f>LCA_tech_data!G52*Mult_tech!G52</f>
        <v>1.0575874975942807E-8</v>
      </c>
      <c r="G53">
        <f>LCA_tech_data!H52*Mult_tech!H52</f>
        <v>3.7342352191162443E-8</v>
      </c>
      <c r="H53">
        <f>LCA_tech_data!I52*Mult_tech!I52</f>
        <v>3.8603900780366304E-7</v>
      </c>
      <c r="I53">
        <f>LCA_tech_data!J52*Mult_tech!J52</f>
        <v>1.9177439502590225E-13</v>
      </c>
      <c r="J53">
        <f>LCA_tech_data!K52*Mult_tech!K52</f>
        <v>2.78970316255888E-12</v>
      </c>
      <c r="K53">
        <f>LCA_tech_data!L52*Mult_tech!L52</f>
        <v>1.1727065149982549E-6</v>
      </c>
      <c r="L53">
        <f>LCA_tech_data!M52*Mult_tech!M52</f>
        <v>8.6897370898694271E-4</v>
      </c>
      <c r="M53">
        <f>LCA_tech_data!N52*Mult_tech!N52</f>
        <v>1.658018945563706E-9</v>
      </c>
      <c r="N53">
        <f>LCA_tech_data!O52*Mult_tech!O52</f>
        <v>4.4411493267521405E-12</v>
      </c>
      <c r="O53">
        <f>LCA_tech_data!P52*Mult_tech!P52</f>
        <v>1.3047935089059049E-7</v>
      </c>
      <c r="P53">
        <f>LCA_tech_data!Q52*Mult_tech!Q52</f>
        <v>1.0239314663648405E-5</v>
      </c>
    </row>
    <row r="54" spans="2:16" x14ac:dyDescent="0.3">
      <c r="B54" t="s">
        <v>82</v>
      </c>
      <c r="C54">
        <f>LCA_tech_data!D53*Mult_tech!D53</f>
        <v>7.9744146529704136E-9</v>
      </c>
      <c r="D54">
        <f>LCA_tech_data!E53*Mult_tech!E53</f>
        <v>9.9999999999999995E-7</v>
      </c>
      <c r="E54">
        <f>LCA_tech_data!F53*Mult_tech!F53</f>
        <v>5.1649325315018148E-5</v>
      </c>
      <c r="F54">
        <f>LCA_tech_data!G53*Mult_tech!G53</f>
        <v>4.4920191440209262E-10</v>
      </c>
      <c r="G54">
        <f>LCA_tech_data!H53*Mult_tech!H53</f>
        <v>1.6539650397135321E-9</v>
      </c>
      <c r="H54">
        <f>LCA_tech_data!I53*Mult_tech!I53</f>
        <v>1.4203887178529773E-8</v>
      </c>
      <c r="I54">
        <f>LCA_tech_data!J53*Mult_tech!J53</f>
        <v>1.5692003425632883E-14</v>
      </c>
      <c r="J54">
        <f>LCA_tech_data!K53*Mult_tech!K53</f>
        <v>7.353613544019181E-14</v>
      </c>
      <c r="K54">
        <f>LCA_tech_data!L53*Mult_tech!L53</f>
        <v>7.2060495005352091E-8</v>
      </c>
      <c r="L54">
        <f>LCA_tech_data!M53*Mult_tech!M53</f>
        <v>2.4947750934060329E-5</v>
      </c>
      <c r="M54">
        <f>LCA_tech_data!N53*Mult_tech!N53</f>
        <v>4.0670590443407238E-11</v>
      </c>
      <c r="N54">
        <f>LCA_tech_data!O53*Mult_tech!O53</f>
        <v>1.4594738699355196E-13</v>
      </c>
      <c r="O54">
        <f>LCA_tech_data!P53*Mult_tech!P53</f>
        <v>5.8380199289482406E-9</v>
      </c>
      <c r="P54">
        <f>LCA_tech_data!Q53*Mult_tech!Q53</f>
        <v>9.4189321090196576E-7</v>
      </c>
    </row>
    <row r="55" spans="2:16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</row>
    <row r="56" spans="2:16" x14ac:dyDescent="0.3">
      <c r="B56" t="s">
        <v>84</v>
      </c>
      <c r="C56">
        <f>LCA_tech_data!D55*Mult_tech!D55</f>
        <v>0.38014040583886149</v>
      </c>
      <c r="D56">
        <f>LCA_tech_data!E55*Mult_tech!E55</f>
        <v>34.085946999999997</v>
      </c>
      <c r="E56">
        <f>LCA_tech_data!F55*Mult_tech!F55</f>
        <v>3414.2113017410561</v>
      </c>
      <c r="F56">
        <f>LCA_tech_data!G55*Mult_tech!G55</f>
        <v>2.9177753954939881E-2</v>
      </c>
      <c r="G56">
        <f>LCA_tech_data!H55*Mult_tech!H55</f>
        <v>2.1821081499772264E-2</v>
      </c>
      <c r="H56">
        <f>LCA_tech_data!I55*Mult_tech!I55</f>
        <v>0.27511967069175963</v>
      </c>
      <c r="I56">
        <f>LCA_tech_data!J55*Mult_tech!J55</f>
        <v>1.0528884378832623E-7</v>
      </c>
      <c r="J56">
        <f>LCA_tech_data!K55*Mult_tech!K55</f>
        <v>5.0907899678188057E-6</v>
      </c>
      <c r="K56">
        <f>LCA_tech_data!L55*Mult_tech!L55</f>
        <v>0.82829819149237616</v>
      </c>
      <c r="L56">
        <f>LCA_tech_data!M55*Mult_tech!M55</f>
        <v>187.01828108031549</v>
      </c>
      <c r="M56">
        <f>LCA_tech_data!N55*Mult_tech!N55</f>
        <v>8.9349340066371113E-3</v>
      </c>
      <c r="N56">
        <f>LCA_tech_data!O55*Mult_tech!O55</f>
        <v>1.4885698513655314E-6</v>
      </c>
      <c r="O56">
        <f>LCA_tech_data!P55*Mult_tech!P55</f>
        <v>8.9633387977792522E-2</v>
      </c>
      <c r="P56">
        <f>LCA_tech_data!Q55*Mult_tech!Q55</f>
        <v>8.2992871964712016</v>
      </c>
    </row>
    <row r="57" spans="2:16" x14ac:dyDescent="0.3">
      <c r="B57" t="s">
        <v>85</v>
      </c>
      <c r="C57">
        <f>LCA_tech_data!D56*Mult_tech!D56</f>
        <v>2.5972673092745815E-7</v>
      </c>
      <c r="D57">
        <f>LCA_tech_data!E56*Mult_tech!E56</f>
        <v>1.0000000000000001E-5</v>
      </c>
      <c r="E57">
        <f>LCA_tech_data!F56*Mult_tech!F56</f>
        <v>2.1399328501600749E-3</v>
      </c>
      <c r="F57">
        <f>LCA_tech_data!G56*Mult_tech!G56</f>
        <v>1.7802319555728078E-8</v>
      </c>
      <c r="G57">
        <f>LCA_tech_data!H56*Mult_tech!H56</f>
        <v>1.8432887015642036E-8</v>
      </c>
      <c r="H57">
        <f>LCA_tech_data!I56*Mult_tech!I56</f>
        <v>2.2372316322139401E-7</v>
      </c>
      <c r="I57">
        <f>LCA_tech_data!J56*Mult_tech!J56</f>
        <v>1.0784286391019524E-13</v>
      </c>
      <c r="J57">
        <f>LCA_tech_data!K56*Mult_tech!K56</f>
        <v>2.9868846539176887E-12</v>
      </c>
      <c r="K57">
        <f>LCA_tech_data!L56*Mult_tech!L56</f>
        <v>6.2812659332114182E-7</v>
      </c>
      <c r="L57">
        <f>LCA_tech_data!M56*Mult_tech!M56</f>
        <v>1.5335242319855039E-4</v>
      </c>
      <c r="M57">
        <f>LCA_tech_data!N56*Mult_tech!N56</f>
        <v>5.2181263122698344E-9</v>
      </c>
      <c r="N57">
        <f>LCA_tech_data!O56*Mult_tech!O56</f>
        <v>1.3419426959917899E-12</v>
      </c>
      <c r="O57">
        <f>LCA_tech_data!P56*Mult_tech!P56</f>
        <v>6.5493429050081628E-8</v>
      </c>
      <c r="P57">
        <f>LCA_tech_data!Q56*Mult_tech!Q56</f>
        <v>6.3521445273604261E-6</v>
      </c>
    </row>
    <row r="58" spans="2:16" x14ac:dyDescent="0.3">
      <c r="B58" t="s">
        <v>86</v>
      </c>
      <c r="C58">
        <f>LCA_tech_data!D57*Mult_tech!D57</f>
        <v>2.2671269456153605E-5</v>
      </c>
      <c r="D58">
        <f>LCA_tech_data!E57*Mult_tech!E57</f>
        <v>8.7399999999999989E-4</v>
      </c>
      <c r="E58">
        <f>LCA_tech_data!F57*Mult_tech!F57</f>
        <v>0.20604873135020688</v>
      </c>
      <c r="F58">
        <f>LCA_tech_data!G57*Mult_tech!G57</f>
        <v>1.8109114004502759E-6</v>
      </c>
      <c r="G58">
        <f>LCA_tech_data!H57*Mult_tech!H57</f>
        <v>2.1560858385859864E-6</v>
      </c>
      <c r="H58">
        <f>LCA_tech_data!I57*Mult_tech!I57</f>
        <v>2.1523188505030054E-5</v>
      </c>
      <c r="I58">
        <f>LCA_tech_data!J57*Mult_tech!J57</f>
        <v>1.484631134897967E-11</v>
      </c>
      <c r="J58">
        <f>LCA_tech_data!K57*Mult_tech!K57</f>
        <v>3.1708301243702279E-10</v>
      </c>
      <c r="K58">
        <f>LCA_tech_data!L57*Mult_tech!L57</f>
        <v>6.5492487256105651E-5</v>
      </c>
      <c r="L58">
        <f>LCA_tech_data!M57*Mult_tech!M57</f>
        <v>1.7270068986954736E-2</v>
      </c>
      <c r="M58">
        <f>LCA_tech_data!N57*Mult_tech!N57</f>
        <v>4.7334956393245145E-7</v>
      </c>
      <c r="N58">
        <f>LCA_tech_data!O57*Mult_tech!O57</f>
        <v>1.595949686565884E-10</v>
      </c>
      <c r="O58">
        <f>LCA_tech_data!P57*Mult_tech!P57</f>
        <v>7.7199772468552124E-6</v>
      </c>
      <c r="P58">
        <f>LCA_tech_data!Q57*Mult_tech!Q57</f>
        <v>1.0516299944195665E-3</v>
      </c>
    </row>
    <row r="59" spans="2:16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</row>
    <row r="60" spans="2:16" x14ac:dyDescent="0.3">
      <c r="B60" t="s">
        <v>88</v>
      </c>
      <c r="C60">
        <f>LCA_tech_data!D59*Mult_tech!D59</f>
        <v>8.5100870415042581E-5</v>
      </c>
      <c r="D60">
        <f>LCA_tech_data!E59*Mult_tech!E59</f>
        <v>1.0996000000000001E-2</v>
      </c>
      <c r="E60">
        <f>LCA_tech_data!F59*Mult_tech!F59</f>
        <v>0.28294288675694207</v>
      </c>
      <c r="F60">
        <f>LCA_tech_data!G59*Mult_tech!G59</f>
        <v>1.4961168851896394E-6</v>
      </c>
      <c r="G60">
        <f>LCA_tech_data!H59*Mult_tech!H59</f>
        <v>2.3629786430041135E-5</v>
      </c>
      <c r="H60">
        <f>LCA_tech_data!I59*Mult_tech!I59</f>
        <v>2.9121256976822859E-4</v>
      </c>
      <c r="I60">
        <f>LCA_tech_data!J59*Mult_tech!J59</f>
        <v>1.1466897872692333E-11</v>
      </c>
      <c r="J60">
        <f>LCA_tech_data!K59*Mult_tech!K59</f>
        <v>1.3626360037281334E-10</v>
      </c>
      <c r="K60">
        <f>LCA_tech_data!L59*Mult_tech!L59</f>
        <v>6.3504097340530896E-4</v>
      </c>
      <c r="L60">
        <f>LCA_tech_data!M59*Mult_tech!M59</f>
        <v>4.5260518033680773E-2</v>
      </c>
      <c r="M60">
        <f>LCA_tech_data!N59*Mult_tech!N59</f>
        <v>1.830789993590301E-7</v>
      </c>
      <c r="N60">
        <f>LCA_tech_data!O59*Mult_tech!O59</f>
        <v>6.2677443926100514E-10</v>
      </c>
      <c r="O60">
        <f>LCA_tech_data!P59*Mult_tech!P59</f>
        <v>4.8642789127195595E-5</v>
      </c>
      <c r="P60">
        <f>LCA_tech_data!Q59*Mult_tech!Q59</f>
        <v>5.7416042535546486E-3</v>
      </c>
    </row>
    <row r="61" spans="2:16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</row>
    <row r="62" spans="2:16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</row>
    <row r="63" spans="2:16" x14ac:dyDescent="0.3">
      <c r="B63" t="s">
        <v>91</v>
      </c>
      <c r="C63">
        <f>LCA_tech_data!D62*Mult_tech!D62</f>
        <v>2.3553218153532639E-5</v>
      </c>
      <c r="D63">
        <f>LCA_tech_data!E62*Mult_tech!E62</f>
        <v>9.0799999999999995E-4</v>
      </c>
      <c r="E63">
        <f>LCA_tech_data!F62*Mult_tech!F62</f>
        <v>0.21406435705490598</v>
      </c>
      <c r="F63">
        <f>LCA_tech_data!G62*Mult_tech!G62</f>
        <v>1.8813587547012012E-6</v>
      </c>
      <c r="G63">
        <f>LCA_tech_data!H62*Mult_tech!H62</f>
        <v>2.2399610313913939E-6</v>
      </c>
      <c r="H63">
        <f>LCA_tech_data!I62*Mult_tech!I62</f>
        <v>2.2360475014379027E-5</v>
      </c>
      <c r="I63">
        <f>LCA_tech_data!J62*Mult_tech!J62</f>
        <v>1.5423856641731701E-11</v>
      </c>
      <c r="J63">
        <f>LCA_tech_data!K62*Mult_tech!K62</f>
        <v>3.2941804953411196E-10</v>
      </c>
      <c r="K63">
        <f>LCA_tech_data!L62*Mult_tech!L62</f>
        <v>6.8040249918242533E-5</v>
      </c>
      <c r="L63">
        <f>LCA_tech_data!M62*Mult_tech!M62</f>
        <v>1.7941902334273358E-2</v>
      </c>
      <c r="M63">
        <f>LCA_tech_data!N62*Mult_tech!N62</f>
        <v>4.9176362019526953E-7</v>
      </c>
      <c r="N63">
        <f>LCA_tech_data!O62*Mult_tech!O62</f>
        <v>1.6580346858144451E-10</v>
      </c>
      <c r="O63">
        <f>LCA_tech_data!P62*Mult_tech!P62</f>
        <v>8.0202967278541656E-6</v>
      </c>
      <c r="P63">
        <f>LCA_tech_data!Q62*Mult_tech!Q62</f>
        <v>1.0925400857356613E-3</v>
      </c>
    </row>
    <row r="64" spans="2:16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</row>
    <row r="65" spans="2:16" x14ac:dyDescent="0.3">
      <c r="B65" t="s">
        <v>93</v>
      </c>
      <c r="C65">
        <f>LCA_tech_data!D64*Mult_tech!D64</f>
        <v>1.8153330278657058</v>
      </c>
      <c r="D65">
        <f>LCA_tech_data!E64*Mult_tech!E64</f>
        <v>19.099799000000001</v>
      </c>
      <c r="E65">
        <f>LCA_tech_data!F64*Mult_tech!F64</f>
        <v>16971.052279071475</v>
      </c>
      <c r="F65">
        <f>LCA_tech_data!G64*Mult_tech!G64</f>
        <v>0.14171332508601553</v>
      </c>
      <c r="G65">
        <f>LCA_tech_data!H64*Mult_tech!H64</f>
        <v>8.4362103338461933E-2</v>
      </c>
      <c r="H65">
        <f>LCA_tech_data!I64*Mult_tech!I64</f>
        <v>1.1935155175928147</v>
      </c>
      <c r="I65">
        <f>LCA_tech_data!J64*Mult_tech!J64</f>
        <v>7.4700760293834516E-7</v>
      </c>
      <c r="J65">
        <f>LCA_tech_data!K64*Mult_tech!K64</f>
        <v>2.5234983838904316E-5</v>
      </c>
      <c r="K65">
        <f>LCA_tech_data!L64*Mult_tech!L64</f>
        <v>1.9477767438330496</v>
      </c>
      <c r="L65">
        <f>LCA_tech_data!M64*Mult_tech!M64</f>
        <v>919.20549196170589</v>
      </c>
      <c r="M65">
        <f>LCA_tech_data!N64*Mult_tech!N64</f>
        <v>4.5329456184360684E-2</v>
      </c>
      <c r="N65">
        <f>LCA_tech_data!O64*Mult_tech!O64</f>
        <v>4.5609006473219252E-6</v>
      </c>
      <c r="O65">
        <f>LCA_tech_data!P64*Mult_tech!P64</f>
        <v>0.34525399663983036</v>
      </c>
      <c r="P65">
        <f>LCA_tech_data!Q64*Mult_tech!Q64</f>
        <v>26.562863194000816</v>
      </c>
    </row>
    <row r="66" spans="2:16" x14ac:dyDescent="0.3">
      <c r="B66" t="s">
        <v>94</v>
      </c>
      <c r="C66">
        <f>LCA_tech_data!D65*Mult_tech!D65</f>
        <v>4.3681626350834182E-2</v>
      </c>
      <c r="D66">
        <f>LCA_tech_data!E65*Mult_tech!E65</f>
        <v>3.7551199999999998</v>
      </c>
      <c r="E66">
        <f>LCA_tech_data!F65*Mult_tech!F65</f>
        <v>235.76168036693085</v>
      </c>
      <c r="F66">
        <f>LCA_tech_data!G65*Mult_tech!G65</f>
        <v>1.8940962610652663E-3</v>
      </c>
      <c r="G66">
        <f>LCA_tech_data!H65*Mult_tech!H65</f>
        <v>1.024046088695311E-2</v>
      </c>
      <c r="H66">
        <f>LCA_tech_data!I65*Mult_tech!I65</f>
        <v>0.10700334221916057</v>
      </c>
      <c r="I66">
        <f>LCA_tech_data!J65*Mult_tech!J65</f>
        <v>1.6497925129219438E-8</v>
      </c>
      <c r="J66">
        <f>LCA_tech_data!K65*Mult_tech!K65</f>
        <v>2.781530911056342E-7</v>
      </c>
      <c r="K66">
        <f>LCA_tech_data!L65*Mult_tech!L65</f>
        <v>0.24280744867806431</v>
      </c>
      <c r="L66">
        <f>LCA_tech_data!M65*Mult_tech!M65</f>
        <v>603.07620009710502</v>
      </c>
      <c r="M66">
        <f>LCA_tech_data!N65*Mult_tech!N65</f>
        <v>3.1827771845476346E-4</v>
      </c>
      <c r="N66">
        <f>LCA_tech_data!O65*Mult_tech!O65</f>
        <v>8.6117916888717716E-7</v>
      </c>
      <c r="O66">
        <f>LCA_tech_data!P65*Mult_tech!P65</f>
        <v>3.1648305381687884E-2</v>
      </c>
      <c r="P66">
        <f>LCA_tech_data!Q65*Mult_tech!Q65</f>
        <v>1.7236203338598766</v>
      </c>
    </row>
    <row r="67" spans="2:16" x14ac:dyDescent="0.3">
      <c r="B67" t="s">
        <v>95</v>
      </c>
      <c r="C67">
        <f>LCA_tech_data!D66*Mult_tech!D66</f>
        <v>0.2020257531822616</v>
      </c>
      <c r="D67">
        <f>LCA_tech_data!E66*Mult_tech!E66</f>
        <v>17.701084000000002</v>
      </c>
      <c r="E67">
        <f>LCA_tech_data!F66*Mult_tech!F66</f>
        <v>1412.5967579914695</v>
      </c>
      <c r="F67">
        <f>LCA_tech_data!G66*Mult_tech!G66</f>
        <v>9.9322030350460343E-3</v>
      </c>
      <c r="G67">
        <f>LCA_tech_data!H66*Mult_tech!H66</f>
        <v>3.8715616610572649E-2</v>
      </c>
      <c r="H67">
        <f>LCA_tech_data!I66*Mult_tech!I66</f>
        <v>0.26119433768794875</v>
      </c>
      <c r="I67">
        <f>LCA_tech_data!J66*Mult_tech!J66</f>
        <v>5.5400651054401042E-7</v>
      </c>
      <c r="J67">
        <f>LCA_tech_data!K66*Mult_tech!K66</f>
        <v>1.5768035767542286E-6</v>
      </c>
      <c r="K67">
        <f>LCA_tech_data!L66*Mult_tech!L66</f>
        <v>2.182397592364973</v>
      </c>
      <c r="L67">
        <f>LCA_tech_data!M66*Mult_tech!M66</f>
        <v>288.67097302197573</v>
      </c>
      <c r="M67">
        <f>LCA_tech_data!N66*Mult_tech!N66</f>
        <v>2.1054954394564584E-3</v>
      </c>
      <c r="N67">
        <f>LCA_tech_data!O66*Mult_tech!O66</f>
        <v>2.4727115082866595E-6</v>
      </c>
      <c r="O67">
        <f>LCA_tech_data!P66*Mult_tech!P66</f>
        <v>9.7723397071406745E-2</v>
      </c>
      <c r="P67">
        <f>LCA_tech_data!Q66*Mult_tech!Q66</f>
        <v>15.784115293743078</v>
      </c>
    </row>
    <row r="68" spans="2:16" x14ac:dyDescent="0.3">
      <c r="B68" t="s">
        <v>96</v>
      </c>
      <c r="C68">
        <f>LCA_tech_data!D67*Mult_tech!D67</f>
        <v>1.4882591288480087E-5</v>
      </c>
      <c r="D68">
        <f>LCA_tech_data!E67*Mult_tech!E67</f>
        <v>1.923E-3</v>
      </c>
      <c r="E68">
        <f>LCA_tech_data!F67*Mult_tech!F67</f>
        <v>4.9481554313714274E-2</v>
      </c>
      <c r="F68">
        <f>LCA_tech_data!G67*Mult_tech!G67</f>
        <v>2.6164357677516449E-7</v>
      </c>
      <c r="G68">
        <f>LCA_tech_data!H67*Mult_tech!H67</f>
        <v>4.1324189982693049E-6</v>
      </c>
      <c r="H68">
        <f>LCA_tech_data!I67*Mult_tech!I67</f>
        <v>5.0927771158994648E-5</v>
      </c>
      <c r="I68">
        <f>LCA_tech_data!J67*Mult_tech!J67</f>
        <v>2.0053514559100857E-12</v>
      </c>
      <c r="J68">
        <f>LCA_tech_data!K67*Mult_tech!K67</f>
        <v>2.3830020327108775E-11</v>
      </c>
      <c r="K68">
        <f>LCA_tech_data!L67*Mult_tech!L67</f>
        <v>1.1105709274812827E-4</v>
      </c>
      <c r="L68">
        <f>LCA_tech_data!M67*Mult_tech!M67</f>
        <v>7.915239739793448E-3</v>
      </c>
      <c r="M68">
        <f>LCA_tech_data!N67*Mult_tech!N67</f>
        <v>3.2017180408095795E-8</v>
      </c>
      <c r="N68">
        <f>LCA_tech_data!O67*Mult_tech!O67</f>
        <v>1.0961142658229366E-10</v>
      </c>
      <c r="O68">
        <f>LCA_tech_data!P67*Mult_tech!P67</f>
        <v>8.5067373128043993E-6</v>
      </c>
      <c r="P68">
        <f>LCA_tech_data!Q67*Mult_tech!Q67</f>
        <v>1.0041019443057155E-3</v>
      </c>
    </row>
    <row r="69" spans="2:16" x14ac:dyDescent="0.3">
      <c r="B69" t="s">
        <v>97</v>
      </c>
      <c r="C69">
        <f>LCA_tech_data!D68*Mult_tech!D68</f>
        <v>9.9625352987020394E-7</v>
      </c>
      <c r="D69">
        <f>LCA_tech_data!E68*Mult_tech!E68</f>
        <v>4.1999999999999998E-5</v>
      </c>
      <c r="E69">
        <f>LCA_tech_data!F68*Mult_tech!F68</f>
        <v>9.1488930993414673E-3</v>
      </c>
      <c r="F69">
        <f>LCA_tech_data!G68*Mult_tech!G68</f>
        <v>7.6912712554519604E-8</v>
      </c>
      <c r="G69">
        <f>LCA_tech_data!H68*Mult_tech!H68</f>
        <v>8.9977776555086056E-8</v>
      </c>
      <c r="H69">
        <f>LCA_tech_data!I68*Mult_tech!I68</f>
        <v>1.0942784808670597E-6</v>
      </c>
      <c r="I69">
        <f>LCA_tech_data!J68*Mult_tech!J68</f>
        <v>5.3634850057900722E-13</v>
      </c>
      <c r="J69">
        <f>LCA_tech_data!K68*Mult_tech!K68</f>
        <v>1.1574799264873609E-11</v>
      </c>
      <c r="K69">
        <f>LCA_tech_data!L68*Mult_tech!L68</f>
        <v>4.788452167963537E-6</v>
      </c>
      <c r="L69">
        <f>LCA_tech_data!M68*Mult_tech!M68</f>
        <v>1.901280076125853E-3</v>
      </c>
      <c r="M69">
        <f>LCA_tech_data!N68*Mult_tech!N68</f>
        <v>2.3071098141614026E-8</v>
      </c>
      <c r="N69">
        <f>LCA_tech_data!O68*Mult_tech!O68</f>
        <v>7.9958149652589112E-12</v>
      </c>
      <c r="O69">
        <f>LCA_tech_data!P68*Mult_tech!P68</f>
        <v>3.1198807254922307E-7</v>
      </c>
      <c r="P69">
        <f>LCA_tech_data!Q68*Mult_tech!Q68</f>
        <v>3.52488511338226E-5</v>
      </c>
    </row>
    <row r="70" spans="2:16" x14ac:dyDescent="0.3">
      <c r="B70" t="s">
        <v>98</v>
      </c>
      <c r="C70">
        <f>LCA_tech_data!D69*Mult_tech!D69</f>
        <v>1.5810714547120061E-2</v>
      </c>
      <c r="D70">
        <f>LCA_tech_data!E69*Mult_tech!E69</f>
        <v>2.1930130000000001</v>
      </c>
      <c r="E70">
        <f>LCA_tech_data!F69*Mult_tech!F69</f>
        <v>74.182923195276643</v>
      </c>
      <c r="F70">
        <f>LCA_tech_data!G69*Mult_tech!G69</f>
        <v>5.4084965572404986E-4</v>
      </c>
      <c r="G70">
        <f>LCA_tech_data!H69*Mult_tech!H69</f>
        <v>5.5005051217189623E-3</v>
      </c>
      <c r="H70">
        <f>LCA_tech_data!I69*Mult_tech!I69</f>
        <v>5.5700096570147531E-2</v>
      </c>
      <c r="I70">
        <f>LCA_tech_data!J69*Mult_tech!J69</f>
        <v>1.2391897589280186E-8</v>
      </c>
      <c r="J70">
        <f>LCA_tech_data!K69*Mult_tech!K69</f>
        <v>8.0572501073513056E-8</v>
      </c>
      <c r="K70">
        <f>LCA_tech_data!L69*Mult_tech!L69</f>
        <v>0.16922375739893272</v>
      </c>
      <c r="L70">
        <f>LCA_tech_data!M69*Mult_tech!M69</f>
        <v>42.746547913783864</v>
      </c>
      <c r="M70">
        <f>LCA_tech_data!N69*Mult_tech!N69</f>
        <v>5.0744294731789614E-5</v>
      </c>
      <c r="N70">
        <f>LCA_tech_data!O69*Mult_tech!O69</f>
        <v>5.1001378436383995E-7</v>
      </c>
      <c r="O70">
        <f>LCA_tech_data!P69*Mult_tech!P69</f>
        <v>1.6223598085705011E-2</v>
      </c>
      <c r="P70">
        <f>LCA_tech_data!Q69*Mult_tech!Q69</f>
        <v>1.1381075949319974</v>
      </c>
    </row>
    <row r="71" spans="2:16" x14ac:dyDescent="0.3">
      <c r="B71" t="s">
        <v>99</v>
      </c>
      <c r="C71">
        <f>LCA_tech_data!D70*Mult_tech!D70</f>
        <v>0</v>
      </c>
      <c r="D71">
        <f>LCA_tech_data!E70*Mult_tech!E70</f>
        <v>0</v>
      </c>
      <c r="E71">
        <f>LCA_tech_data!F70*Mult_tech!F70</f>
        <v>0</v>
      </c>
      <c r="F71">
        <f>LCA_tech_data!G70*Mult_tech!G70</f>
        <v>0</v>
      </c>
      <c r="G71">
        <f>LCA_tech_data!H70*Mult_tech!H70</f>
        <v>0</v>
      </c>
      <c r="H71">
        <f>LCA_tech_data!I70*Mult_tech!I70</f>
        <v>0</v>
      </c>
      <c r="I71">
        <f>LCA_tech_data!J70*Mult_tech!J70</f>
        <v>0</v>
      </c>
      <c r="J71">
        <f>LCA_tech_data!K70*Mult_tech!K70</f>
        <v>0</v>
      </c>
      <c r="K71">
        <f>LCA_tech_data!L70*Mult_tech!L70</f>
        <v>0</v>
      </c>
      <c r="L71">
        <f>LCA_tech_data!M70*Mult_tech!M70</f>
        <v>0</v>
      </c>
      <c r="M71">
        <f>LCA_tech_data!N70*Mult_tech!N70</f>
        <v>0</v>
      </c>
      <c r="N71">
        <f>LCA_tech_data!O70*Mult_tech!O70</f>
        <v>0</v>
      </c>
      <c r="O71">
        <f>LCA_tech_data!P70*Mult_tech!P70</f>
        <v>0</v>
      </c>
      <c r="P71">
        <f>LCA_tech_data!Q70*Mult_tech!Q70</f>
        <v>0</v>
      </c>
    </row>
    <row r="72" spans="2:16" x14ac:dyDescent="0.3">
      <c r="B72" t="s">
        <v>100</v>
      </c>
      <c r="C72">
        <f>LCA_tech_data!D71*Mult_tech!D71</f>
        <v>1.4566540580361463E-2</v>
      </c>
      <c r="D72">
        <f>LCA_tech_data!E71*Mult_tech!E71</f>
        <v>2.7451300000000001</v>
      </c>
      <c r="E72">
        <f>LCA_tech_data!F71*Mult_tech!F71</f>
        <v>108.70711918084996</v>
      </c>
      <c r="F72">
        <f>LCA_tech_data!G71*Mult_tech!G71</f>
        <v>9.655847132496538E-4</v>
      </c>
      <c r="G72">
        <f>LCA_tech_data!H71*Mult_tech!H71</f>
        <v>3.0436629609913589E-3</v>
      </c>
      <c r="H72">
        <f>LCA_tech_data!I71*Mult_tech!I71</f>
        <v>3.1305792686049598E-2</v>
      </c>
      <c r="I72">
        <f>LCA_tech_data!J71*Mult_tech!J71</f>
        <v>5.0789121108449587E-8</v>
      </c>
      <c r="J72">
        <f>LCA_tech_data!K71*Mult_tech!K71</f>
        <v>5.510631818312476E-7</v>
      </c>
      <c r="K72">
        <f>LCA_tech_data!L71*Mult_tech!L71</f>
        <v>0.16173278780869177</v>
      </c>
      <c r="L72">
        <f>LCA_tech_data!M71*Mult_tech!M71</f>
        <v>23.600400544614882</v>
      </c>
      <c r="M72">
        <f>LCA_tech_data!N71*Mult_tech!N71</f>
        <v>3.600837594410601E-5</v>
      </c>
      <c r="N72">
        <f>LCA_tech_data!O71*Mult_tech!O71</f>
        <v>3.6810284956027204E-7</v>
      </c>
      <c r="O72">
        <f>LCA_tech_data!P71*Mult_tech!P71</f>
        <v>1.4148043994420064E-2</v>
      </c>
      <c r="P72">
        <f>LCA_tech_data!Q71*Mult_tech!Q71</f>
        <v>0.88518689526504912</v>
      </c>
    </row>
    <row r="73" spans="2:16" x14ac:dyDescent="0.3">
      <c r="B73" t="s">
        <v>101</v>
      </c>
      <c r="C73">
        <f>LCA_tech_data!D72*Mult_tech!D72</f>
        <v>2.1225283437012399E-8</v>
      </c>
      <c r="D73">
        <f>LCA_tech_data!E72*Mult_tech!E72</f>
        <v>3.9999999999999998E-6</v>
      </c>
      <c r="E73">
        <f>LCA_tech_data!F72*Mult_tech!F72</f>
        <v>1.5839995800687027E-4</v>
      </c>
      <c r="F73">
        <f>LCA_tech_data!G72*Mult_tech!G72</f>
        <v>1.4069784866285439E-9</v>
      </c>
      <c r="G73">
        <f>LCA_tech_data!H72*Mult_tech!H72</f>
        <v>4.4350001070861615E-9</v>
      </c>
      <c r="H73">
        <f>LCA_tech_data!I72*Mult_tech!I72</f>
        <v>4.5616481093499534E-8</v>
      </c>
      <c r="I73">
        <f>LCA_tech_data!J72*Mult_tech!J72</f>
        <v>7.4006143400785502E-14</v>
      </c>
      <c r="J73">
        <f>LCA_tech_data!K72*Mult_tech!K72</f>
        <v>8.0296843039309255E-13</v>
      </c>
      <c r="K73">
        <f>LCA_tech_data!L72*Mult_tech!L72</f>
        <v>2.3566503270692718E-7</v>
      </c>
      <c r="L73">
        <f>LCA_tech_data!M72*Mult_tech!M72</f>
        <v>3.4388754695937719E-5</v>
      </c>
      <c r="M73">
        <f>LCA_tech_data!N72*Mult_tech!N72</f>
        <v>5.2468736918260353E-11</v>
      </c>
      <c r="N73">
        <f>LCA_tech_data!O72*Mult_tech!O72</f>
        <v>5.3637219302586327E-13</v>
      </c>
      <c r="O73">
        <f>LCA_tech_data!P72*Mult_tech!P72</f>
        <v>2.0615481225909246E-8</v>
      </c>
      <c r="P73">
        <f>LCA_tech_data!Q72*Mult_tech!Q72</f>
        <v>1.289828744380119E-6</v>
      </c>
    </row>
    <row r="74" spans="2:16" x14ac:dyDescent="0.3">
      <c r="B74" t="s">
        <v>102</v>
      </c>
      <c r="C74">
        <f>LCA_tech_data!D73*Mult_tech!D73</f>
        <v>9.2900684898840027E-2</v>
      </c>
      <c r="D74">
        <f>LCA_tech_data!E73*Mult_tech!E73</f>
        <v>8.4162009999999992</v>
      </c>
      <c r="E74">
        <f>LCA_tech_data!F73*Mult_tech!F73</f>
        <v>469.83499775198828</v>
      </c>
      <c r="F74">
        <f>LCA_tech_data!G73*Mult_tech!G73</f>
        <v>3.9252830692397831E-3</v>
      </c>
      <c r="G74">
        <f>LCA_tech_data!H73*Mult_tech!H73</f>
        <v>1.5493197431449373E-2</v>
      </c>
      <c r="H74">
        <f>LCA_tech_data!I73*Mult_tech!I73</f>
        <v>0.13880396553773447</v>
      </c>
      <c r="I74">
        <f>LCA_tech_data!J73*Mult_tech!J73</f>
        <v>1.0765668389595376E-7</v>
      </c>
      <c r="J74">
        <f>LCA_tech_data!K73*Mult_tech!K73</f>
        <v>6.5371347510317153E-7</v>
      </c>
      <c r="K74">
        <f>LCA_tech_data!L73*Mult_tech!L73</f>
        <v>0.65858897738773647</v>
      </c>
      <c r="L74">
        <f>LCA_tech_data!M73*Mult_tech!M73</f>
        <v>254.02464399664163</v>
      </c>
      <c r="M74">
        <f>LCA_tech_data!N73*Mult_tech!N73</f>
        <v>4.3515048995863094E-4</v>
      </c>
      <c r="N74">
        <f>LCA_tech_data!O73*Mult_tech!O73</f>
        <v>1.3123923215971268E-6</v>
      </c>
      <c r="O74">
        <f>LCA_tech_data!P73*Mult_tech!P73</f>
        <v>5.3657003192839836E-2</v>
      </c>
      <c r="P74">
        <f>LCA_tech_data!Q73*Mult_tech!Q73</f>
        <v>8.2428023906396781</v>
      </c>
    </row>
    <row r="75" spans="2:16" x14ac:dyDescent="0.3">
      <c r="B75" t="s">
        <v>103</v>
      </c>
      <c r="C75">
        <f>LCA_tech_data!D74*Mult_tech!D74</f>
        <v>1.3245979020535302E-7</v>
      </c>
      <c r="D75">
        <f>LCA_tech_data!E74*Mult_tech!E74</f>
        <v>1.2E-5</v>
      </c>
      <c r="E75">
        <f>LCA_tech_data!F74*Mult_tech!F74</f>
        <v>6.6990082259488215E-4</v>
      </c>
      <c r="F75">
        <f>LCA_tech_data!G74*Mult_tech!G74</f>
        <v>5.5967528378751322E-9</v>
      </c>
      <c r="G75">
        <f>LCA_tech_data!H74*Mult_tech!H74</f>
        <v>2.209053338642844E-8</v>
      </c>
      <c r="H75">
        <f>LCA_tech_data!I74*Mult_tech!I74</f>
        <v>1.9790967283847117E-7</v>
      </c>
      <c r="I75">
        <f>LCA_tech_data!J74*Mult_tech!J74</f>
        <v>1.5349921024360631E-13</v>
      </c>
      <c r="J75">
        <f>LCA_tech_data!K74*Mult_tech!K74</f>
        <v>9.3207870168955806E-13</v>
      </c>
      <c r="K75">
        <f>LCA_tech_data!L74*Mult_tech!L74</f>
        <v>9.3903029747659847E-7</v>
      </c>
      <c r="L75">
        <f>LCA_tech_data!M74*Mult_tech!M74</f>
        <v>3.6219378885552991E-4</v>
      </c>
      <c r="M75">
        <f>LCA_tech_data!N74*Mult_tech!N74</f>
        <v>6.2044690704316623E-10</v>
      </c>
      <c r="N75">
        <f>LCA_tech_data!O74*Mult_tech!O74</f>
        <v>1.8712371364663865E-12</v>
      </c>
      <c r="O75">
        <f>LCA_tech_data!P74*Mult_tech!P74</f>
        <v>7.6505306647747463E-8</v>
      </c>
      <c r="P75">
        <f>LCA_tech_data!Q74*Mult_tech!Q74</f>
        <v>1.1752764541587881E-5</v>
      </c>
    </row>
    <row r="76" spans="2:16" x14ac:dyDescent="0.3">
      <c r="B76" t="s">
        <v>104</v>
      </c>
      <c r="C76">
        <f>LCA_tech_data!D75*Mult_tech!D75</f>
        <v>0.52166278345373529</v>
      </c>
      <c r="D76">
        <f>LCA_tech_data!E75*Mult_tech!E75</f>
        <v>51.221935000000002</v>
      </c>
      <c r="E76">
        <f>LCA_tech_data!F75*Mult_tech!F75</f>
        <v>3321.9707456941965</v>
      </c>
      <c r="F76">
        <f>LCA_tech_data!G75*Mult_tech!G75</f>
        <v>2.9327887633508593E-2</v>
      </c>
      <c r="G76">
        <f>LCA_tech_data!H75*Mult_tech!H75</f>
        <v>6.7521424655403076E-2</v>
      </c>
      <c r="H76">
        <f>LCA_tech_data!I75*Mult_tech!I75</f>
        <v>0.71768948520284825</v>
      </c>
      <c r="I76">
        <f>LCA_tech_data!J75*Mult_tech!J75</f>
        <v>2.2786784868075185E-7</v>
      </c>
      <c r="J76">
        <f>LCA_tech_data!K75*Mult_tech!K75</f>
        <v>3.8160041294198408E-6</v>
      </c>
      <c r="K76">
        <f>LCA_tech_data!L75*Mult_tech!L75</f>
        <v>2.614070742320588</v>
      </c>
      <c r="L76">
        <f>LCA_tech_data!M75*Mult_tech!M75</f>
        <v>503.66028545931988</v>
      </c>
      <c r="M76">
        <f>LCA_tech_data!N75*Mult_tech!N75</f>
        <v>4.3804120478619143E-3</v>
      </c>
      <c r="N76">
        <f>LCA_tech_data!O75*Mult_tech!O75</f>
        <v>5.6418143378234504E-6</v>
      </c>
      <c r="O76">
        <f>LCA_tech_data!P75*Mult_tech!P75</f>
        <v>0.23856494028810143</v>
      </c>
      <c r="P76">
        <f>LCA_tech_data!Q75*Mult_tech!Q75</f>
        <v>20.258469251515887</v>
      </c>
    </row>
    <row r="77" spans="2:16" x14ac:dyDescent="0.3">
      <c r="B77" t="s">
        <v>105</v>
      </c>
      <c r="C77">
        <f>LCA_tech_data!D76*Mult_tech!D76</f>
        <v>1.9222436818128118E-8</v>
      </c>
      <c r="D77">
        <f>LCA_tech_data!E76*Mult_tech!E76</f>
        <v>3.9999999999999998E-6</v>
      </c>
      <c r="E77">
        <f>LCA_tech_data!F76*Mult_tech!F76</f>
        <v>1.2406078950785105E-4</v>
      </c>
      <c r="F77">
        <f>LCA_tech_data!G76*Mult_tech!G76</f>
        <v>1.1313673055640773E-9</v>
      </c>
      <c r="G77">
        <f>LCA_tech_data!H76*Mult_tech!H76</f>
        <v>5.3004606950103571E-9</v>
      </c>
      <c r="H77">
        <f>LCA_tech_data!I76*Mult_tech!I76</f>
        <v>5.219913228385942E-8</v>
      </c>
      <c r="I77">
        <f>LCA_tech_data!J76*Mult_tech!J76</f>
        <v>2.1821109159649283E-14</v>
      </c>
      <c r="J77">
        <f>LCA_tech_data!K76*Mult_tech!K76</f>
        <v>1.2051055010513759E-13</v>
      </c>
      <c r="K77">
        <f>LCA_tech_data!L76*Mult_tech!L76</f>
        <v>2.1188386662719339E-7</v>
      </c>
      <c r="L77">
        <f>LCA_tech_data!M76*Mult_tech!M76</f>
        <v>5.4965110091169857E-5</v>
      </c>
      <c r="M77">
        <f>LCA_tech_data!N76*Mult_tech!N76</f>
        <v>5.586321144678067E-11</v>
      </c>
      <c r="N77">
        <f>LCA_tech_data!O76*Mult_tech!O76</f>
        <v>5.6086206361839915E-13</v>
      </c>
      <c r="O77">
        <f>LCA_tech_data!P76*Mult_tech!P76</f>
        <v>1.9095331578082476E-8</v>
      </c>
      <c r="P77">
        <f>LCA_tech_data!Q76*Mult_tech!Q76</f>
        <v>1.9571955554728724E-6</v>
      </c>
    </row>
    <row r="78" spans="2:16" x14ac:dyDescent="0.3">
      <c r="B78" t="s">
        <v>106</v>
      </c>
      <c r="C78">
        <f>LCA_tech_data!D77*Mult_tech!D77</f>
        <v>2.6356685355479781E-8</v>
      </c>
      <c r="D78">
        <f>LCA_tech_data!E77*Mult_tech!E77</f>
        <v>3.0000000000000001E-6</v>
      </c>
      <c r="E78">
        <f>LCA_tech_data!F77*Mult_tech!F77</f>
        <v>1.5352939631852714E-4</v>
      </c>
      <c r="F78">
        <f>LCA_tech_data!G77*Mult_tech!G77</f>
        <v>1.3320690061654685E-9</v>
      </c>
      <c r="G78">
        <f>LCA_tech_data!H77*Mult_tech!H77</f>
        <v>4.9070007675242232E-9</v>
      </c>
      <c r="H78">
        <f>LCA_tech_data!I77*Mult_tech!I77</f>
        <v>4.2289779815982072E-8</v>
      </c>
      <c r="I78">
        <f>LCA_tech_data!J77*Mult_tech!J77</f>
        <v>3.794613768983139E-14</v>
      </c>
      <c r="J78">
        <f>LCA_tech_data!K77*Mult_tech!K77</f>
        <v>2.1789179122492523E-13</v>
      </c>
      <c r="K78">
        <f>LCA_tech_data!L77*Mult_tech!L77</f>
        <v>2.118259407264428E-7</v>
      </c>
      <c r="L78">
        <f>LCA_tech_data!M77*Mult_tech!M77</f>
        <v>6.6834229062055081E-5</v>
      </c>
      <c r="M78">
        <f>LCA_tech_data!N77*Mult_tech!N77</f>
        <v>1.2773229332087748E-10</v>
      </c>
      <c r="N78">
        <f>LCA_tech_data!O77*Mult_tech!O77</f>
        <v>4.253348833582666E-13</v>
      </c>
      <c r="O78">
        <f>LCA_tech_data!P77*Mult_tech!P77</f>
        <v>1.738312270237803E-8</v>
      </c>
      <c r="P78">
        <f>LCA_tech_data!Q77*Mult_tech!Q77</f>
        <v>2.8318814274507558E-6</v>
      </c>
    </row>
    <row r="79" spans="2:16" x14ac:dyDescent="0.3">
      <c r="B79" t="s">
        <v>107</v>
      </c>
      <c r="C79">
        <f>LCA_tech_data!D78*Mult_tech!D78</f>
        <v>4.0314217313158649E-3</v>
      </c>
      <c r="D79">
        <f>LCA_tech_data!E78*Mult_tech!E78</f>
        <v>0.51192000000000004</v>
      </c>
      <c r="E79">
        <f>LCA_tech_data!F78*Mult_tech!F78</f>
        <v>33.843355787351818</v>
      </c>
      <c r="F79">
        <f>LCA_tech_data!G78*Mult_tech!G78</f>
        <v>2.1878699238154164E-4</v>
      </c>
      <c r="G79">
        <f>LCA_tech_data!H78*Mult_tech!H78</f>
        <v>5.6246263238212844E-4</v>
      </c>
      <c r="H79">
        <f>LCA_tech_data!I78*Mult_tech!I78</f>
        <v>6.4676231118045513E-3</v>
      </c>
      <c r="I79">
        <f>LCA_tech_data!J78*Mult_tech!J78</f>
        <v>1.6677359265709163E-8</v>
      </c>
      <c r="J79">
        <f>LCA_tech_data!K78*Mult_tech!K78</f>
        <v>4.9703636567911599E-8</v>
      </c>
      <c r="K79">
        <f>LCA_tech_data!L78*Mult_tech!L78</f>
        <v>4.1835263587751602E-2</v>
      </c>
      <c r="L79">
        <f>LCA_tech_data!M78*Mult_tech!M78</f>
        <v>7.4086385455782757</v>
      </c>
      <c r="M79">
        <f>LCA_tech_data!N78*Mult_tech!N78</f>
        <v>5.4317629534545697E-5</v>
      </c>
      <c r="N79">
        <f>LCA_tech_data!O78*Mult_tech!O78</f>
        <v>6.3931603763649458E-8</v>
      </c>
      <c r="O79">
        <f>LCA_tech_data!P78*Mult_tech!P78</f>
        <v>2.1534960347463715E-3</v>
      </c>
      <c r="P79">
        <f>LCA_tech_data!Q78*Mult_tech!Q78</f>
        <v>0.26039284330854756</v>
      </c>
    </row>
    <row r="80" spans="2:16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</row>
    <row r="81" spans="2:16" x14ac:dyDescent="0.3">
      <c r="B81" t="s">
        <v>109</v>
      </c>
      <c r="C81">
        <f>LCA_tech_data!D80*Mult_tech!D80</f>
        <v>1.9428811009907429E-5</v>
      </c>
      <c r="D81">
        <f>LCA_tech_data!E80*Mult_tech!E80</f>
        <v>7.4899999999999999E-4</v>
      </c>
      <c r="E81">
        <f>LCA_tech_data!F80*Mult_tech!F80</f>
        <v>0.1765795192005781</v>
      </c>
      <c r="F81">
        <f>LCA_tech_data!G80*Mult_tech!G80</f>
        <v>1.5519137745277556E-6</v>
      </c>
      <c r="G81">
        <f>LCA_tech_data!H80*Mult_tech!H80</f>
        <v>1.8477211591543568E-6</v>
      </c>
      <c r="H81">
        <f>LCA_tech_data!I80*Mult_tech!I80</f>
        <v>1.8444929279482285E-5</v>
      </c>
      <c r="I81">
        <f>LCA_tech_data!J80*Mult_tech!J80</f>
        <v>1.272298306680294E-11</v>
      </c>
      <c r="J81">
        <f>LCA_tech_data!K80*Mult_tech!K80</f>
        <v>2.7173361134476681E-10</v>
      </c>
      <c r="K81">
        <f>LCA_tech_data!L80*Mult_tech!L80</f>
        <v>5.61257127629556E-5</v>
      </c>
      <c r="L81">
        <f>LCA_tech_data!M80*Mult_tech!M80</f>
        <v>1.4800093445342243E-2</v>
      </c>
      <c r="M81">
        <f>LCA_tech_data!N80*Mult_tech!N80</f>
        <v>4.0565082767209012E-7</v>
      </c>
      <c r="N81">
        <f>LCA_tech_data!O80*Mult_tech!O80</f>
        <v>1.3676960128579522E-10</v>
      </c>
      <c r="O81">
        <f>LCA_tech_data!P80*Mult_tech!P80</f>
        <v>6.6158615078885256E-6</v>
      </c>
      <c r="P81">
        <f>LCA_tech_data!Q80*Mult_tech!Q80</f>
        <v>9.0122524693393117E-4</v>
      </c>
    </row>
    <row r="82" spans="2:16" x14ac:dyDescent="0.3">
      <c r="B82" t="s">
        <v>110</v>
      </c>
      <c r="C82">
        <f>LCA_tech_data!D81*Mult_tech!D81</f>
        <v>1.4269626652374906E-2</v>
      </c>
      <c r="D82">
        <f>LCA_tech_data!E81*Mult_tech!E81</f>
        <v>1.843798</v>
      </c>
      <c r="E82">
        <f>LCA_tech_data!F81*Mult_tech!F81</f>
        <v>47.443573000789122</v>
      </c>
      <c r="F82">
        <f>LCA_tech_data!G81*Mult_tech!G81</f>
        <v>2.5086734455064615E-4</v>
      </c>
      <c r="G82">
        <f>LCA_tech_data!H81*Mult_tech!H81</f>
        <v>3.9622183485028169E-3</v>
      </c>
      <c r="H82">
        <f>LCA_tech_data!I81*Mult_tech!I81</f>
        <v>4.8830224964852717E-2</v>
      </c>
      <c r="I82">
        <f>LCA_tech_data!J81*Mult_tech!J81</f>
        <v>1.9227576722329859E-9</v>
      </c>
      <c r="J82">
        <f>LCA_tech_data!K81*Mult_tech!K81</f>
        <v>2.2848540727549848E-8</v>
      </c>
      <c r="K82">
        <f>LCA_tech_data!L81*Mult_tech!L81</f>
        <v>0.10648301897806171</v>
      </c>
      <c r="L82">
        <f>LCA_tech_data!M81*Mult_tech!M81</f>
        <v>7.5892372344001888</v>
      </c>
      <c r="M82">
        <f>LCA_tech_data!N81*Mult_tech!N81</f>
        <v>3.0698498805036809E-5</v>
      </c>
      <c r="N82">
        <f>LCA_tech_data!O81*Mult_tech!O81</f>
        <v>1.050968950127823E-7</v>
      </c>
      <c r="O82">
        <f>LCA_tech_data!P81*Mult_tech!P81</f>
        <v>8.1563729817338022E-3</v>
      </c>
      <c r="P82">
        <f>LCA_tech_data!Q81*Mult_tech!Q81</f>
        <v>0.96274631134008515</v>
      </c>
    </row>
    <row r="83" spans="2:16" x14ac:dyDescent="0.3">
      <c r="B83" t="s">
        <v>111</v>
      </c>
      <c r="C83">
        <f>LCA_tech_data!D82*Mult_tech!D82</f>
        <v>2.9138043716489488E-4</v>
      </c>
      <c r="D83">
        <f>LCA_tech_data!E82*Mult_tech!E82</f>
        <v>1.2283999999999998E-2</v>
      </c>
      <c r="E83">
        <f>LCA_tech_data!F82*Mult_tech!F82</f>
        <v>2.6758334007693008</v>
      </c>
      <c r="F83">
        <f>LCA_tech_data!G82*Mult_tech!G82</f>
        <v>2.2495137167136143E-5</v>
      </c>
      <c r="G83">
        <f>LCA_tech_data!H82*Mult_tech!H82</f>
        <v>2.6316357314349458E-5</v>
      </c>
      <c r="H83">
        <f>LCA_tech_data!I82*Mult_tech!I82</f>
        <v>3.2005040140407074E-4</v>
      </c>
      <c r="I83">
        <f>LCA_tech_data!J82*Mult_tech!J82</f>
        <v>1.5686916621697042E-10</v>
      </c>
      <c r="J83">
        <f>LCA_tech_data!K82*Mult_tech!K82</f>
        <v>3.3853531945175072E-9</v>
      </c>
      <c r="K83">
        <f>LCA_tech_data!L82*Mult_tech!L82</f>
        <v>1.40050824836343E-3</v>
      </c>
      <c r="L83">
        <f>LCA_tech_data!M82*Mult_tech!M82</f>
        <v>0.55607915369357042</v>
      </c>
      <c r="M83">
        <f>LCA_tech_data!N82*Mult_tech!N82</f>
        <v>6.7477468945615946E-6</v>
      </c>
      <c r="N83">
        <f>LCA_tech_data!O82*Mult_tech!O82</f>
        <v>2.3385855007914387E-9</v>
      </c>
      <c r="O83">
        <f>LCA_tech_data!P82*Mult_tech!P82</f>
        <v>9.1249082933206086E-5</v>
      </c>
      <c r="P83">
        <f>LCA_tech_data!Q82*Mult_tech!Q82</f>
        <v>1.0309449698282739E-2</v>
      </c>
    </row>
    <row r="84" spans="2:16" x14ac:dyDescent="0.3">
      <c r="B84" t="s">
        <v>112</v>
      </c>
      <c r="C84">
        <f>LCA_tech_data!D83*Mult_tech!D83</f>
        <v>3.7728369527957444</v>
      </c>
      <c r="D84">
        <f>LCA_tech_data!E83*Mult_tech!E83</f>
        <v>159.055047</v>
      </c>
      <c r="E84">
        <f>LCA_tech_data!F83*Mult_tech!F83</f>
        <v>34647.086236041272</v>
      </c>
      <c r="F84">
        <f>LCA_tech_data!G83*Mult_tech!G83</f>
        <v>0.29127035976801424</v>
      </c>
      <c r="G84">
        <f>LCA_tech_data!H83*Mult_tech!H83</f>
        <v>0.34074808283154118</v>
      </c>
      <c r="H84">
        <f>LCA_tech_data!I83*Mult_tech!I83</f>
        <v>4.1440598858428288</v>
      </c>
      <c r="I84">
        <f>LCA_tech_data!J83*Mult_tech!J83</f>
        <v>2.0311651420946755E-6</v>
      </c>
      <c r="J84">
        <f>LCA_tech_data!K83*Mult_tech!K83</f>
        <v>4.3834053359294516E-5</v>
      </c>
      <c r="K84">
        <f>LCA_tech_data!L83*Mult_tech!L83</f>
        <v>18.133987729349801</v>
      </c>
      <c r="L84">
        <f>LCA_tech_data!M83*Mult_tech!M83</f>
        <v>7200.1950444847826</v>
      </c>
      <c r="M84">
        <f>LCA_tech_data!N83*Mult_tech!N83</f>
        <v>8.7370823791810354E-2</v>
      </c>
      <c r="N84">
        <f>LCA_tech_data!O83*Mult_tech!O83</f>
        <v>3.0280350597679968E-5</v>
      </c>
      <c r="O84">
        <f>LCA_tech_data!P83*Mult_tech!P83</f>
        <v>1.1815066081608583</v>
      </c>
      <c r="P84">
        <f>LCA_tech_data!Q83*Mult_tech!Q83</f>
        <v>133.48827794728894</v>
      </c>
    </row>
    <row r="85" spans="2:16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</row>
    <row r="86" spans="2:16" x14ac:dyDescent="0.3">
      <c r="B86" t="s">
        <v>114</v>
      </c>
      <c r="C86">
        <f>LCA_tech_data!D85*Mult_tech!D85</f>
        <v>1.043694174149738E-6</v>
      </c>
      <c r="D86">
        <f>LCA_tech_data!E85*Mult_tech!E85</f>
        <v>4.3999999999999999E-5</v>
      </c>
      <c r="E86">
        <f>LCA_tech_data!F85*Mult_tech!F85</f>
        <v>9.5845546755005898E-3</v>
      </c>
      <c r="F86">
        <f>LCA_tech_data!G85*Mult_tech!G85</f>
        <v>8.057522267616335E-8</v>
      </c>
      <c r="G86">
        <f>LCA_tech_data!H85*Mult_tech!H85</f>
        <v>9.4262432581518856E-8</v>
      </c>
      <c r="H86">
        <f>LCA_tech_data!I85*Mult_tech!I85</f>
        <v>1.1463869799559676E-6</v>
      </c>
      <c r="I86">
        <f>LCA_tech_data!J85*Mult_tech!J85</f>
        <v>5.6188890536850256E-13</v>
      </c>
      <c r="J86">
        <f>LCA_tech_data!K85*Mult_tech!K85</f>
        <v>1.2125980182250732E-11</v>
      </c>
      <c r="K86">
        <f>LCA_tech_data!L85*Mult_tech!L85</f>
        <v>5.0164736997713206E-6</v>
      </c>
      <c r="L86">
        <f>LCA_tech_data!M85*Mult_tech!M85</f>
        <v>1.9918172226080348E-3</v>
      </c>
      <c r="M86">
        <f>LCA_tech_data!N85*Mult_tech!N85</f>
        <v>2.4169721862643286E-8</v>
      </c>
      <c r="N86">
        <f>LCA_tech_data!O85*Mult_tech!O85</f>
        <v>8.3765680588426631E-12</v>
      </c>
      <c r="O86">
        <f>LCA_tech_data!P85*Mult_tech!P85</f>
        <v>3.2684464743251917E-7</v>
      </c>
      <c r="P86">
        <f>LCA_tech_data!Q85*Mult_tech!Q85</f>
        <v>3.6927367854480675E-5</v>
      </c>
    </row>
    <row r="87" spans="2:16" x14ac:dyDescent="0.3">
      <c r="B87" t="s">
        <v>115</v>
      </c>
      <c r="C87">
        <f>LCA_tech_data!D86*Mult_tech!D86</f>
        <v>1.209373770719413E-5</v>
      </c>
      <c r="D87">
        <f>LCA_tech_data!E86*Mult_tech!E86</f>
        <v>6.2800000000000009E-4</v>
      </c>
      <c r="E87">
        <f>LCA_tech_data!F86*Mult_tech!F86</f>
        <v>8.1412633479566218E-2</v>
      </c>
      <c r="F87">
        <f>LCA_tech_data!G86*Mult_tech!G86</f>
        <v>6.6041867903193892E-7</v>
      </c>
      <c r="G87">
        <f>LCA_tech_data!H86*Mult_tech!H86</f>
        <v>1.1893619063717832E-6</v>
      </c>
      <c r="H87">
        <f>LCA_tech_data!I86*Mult_tech!I86</f>
        <v>1.1692438866786385E-5</v>
      </c>
      <c r="I87">
        <f>LCA_tech_data!J86*Mult_tech!J86</f>
        <v>8.5602300523347781E-12</v>
      </c>
      <c r="J87">
        <f>LCA_tech_data!K86*Mult_tech!K86</f>
        <v>1.1330497675727915E-10</v>
      </c>
      <c r="K87">
        <f>LCA_tech_data!L86*Mult_tech!L86</f>
        <v>1.7523001611161778E-4</v>
      </c>
      <c r="L87">
        <f>LCA_tech_data!M86*Mult_tech!M86</f>
        <v>9.2252251545787457E-3</v>
      </c>
      <c r="M87">
        <f>LCA_tech_data!N86*Mult_tech!N86</f>
        <v>2.5205304805146882E-7</v>
      </c>
      <c r="N87">
        <f>LCA_tech_data!O86*Mult_tech!O86</f>
        <v>9.0696261066848486E-11</v>
      </c>
      <c r="O87">
        <f>LCA_tech_data!P86*Mult_tech!P86</f>
        <v>3.3218524780833414E-6</v>
      </c>
      <c r="P87">
        <f>LCA_tech_data!Q86*Mult_tech!Q86</f>
        <v>3.0187278500934697E-3</v>
      </c>
    </row>
    <row r="88" spans="2:16" x14ac:dyDescent="0.3">
      <c r="B88" t="s">
        <v>116</v>
      </c>
      <c r="C88">
        <f>LCA_tech_data!D87*Mult_tech!D87</f>
        <v>2.4623628296623616</v>
      </c>
      <c r="D88">
        <f>LCA_tech_data!E87*Mult_tech!E87</f>
        <v>404.93265000000002</v>
      </c>
      <c r="E88">
        <f>LCA_tech_data!F87*Mult_tech!F87</f>
        <v>11859.25614904834</v>
      </c>
      <c r="F88">
        <f>LCA_tech_data!G87*Mult_tech!G87</f>
        <v>7.6507062219249938E-2</v>
      </c>
      <c r="G88">
        <f>LCA_tech_data!H87*Mult_tech!H87</f>
        <v>0.8128781467114452</v>
      </c>
      <c r="H88">
        <f>LCA_tech_data!I87*Mult_tech!I87</f>
        <v>8.2879134744957668</v>
      </c>
      <c r="I88">
        <f>LCA_tech_data!J87*Mult_tech!J87</f>
        <v>1.9842908438296503E-6</v>
      </c>
      <c r="J88">
        <f>LCA_tech_data!K87*Mult_tech!K87</f>
        <v>1.1597608643229394E-5</v>
      </c>
      <c r="K88">
        <f>LCA_tech_data!L87*Mult_tech!L87</f>
        <v>26.059176245278834</v>
      </c>
      <c r="L88">
        <f>LCA_tech_data!M87*Mult_tech!M87</f>
        <v>6479.1952139391124</v>
      </c>
      <c r="M88">
        <f>LCA_tech_data!N87*Mult_tech!N87</f>
        <v>8.5270302748267305E-3</v>
      </c>
      <c r="N88">
        <f>LCA_tech_data!O87*Mult_tech!O87</f>
        <v>8.4763575196145882E-5</v>
      </c>
      <c r="O88">
        <f>LCA_tech_data!P87*Mult_tech!P87</f>
        <v>2.2634052012931032</v>
      </c>
      <c r="P88">
        <f>LCA_tech_data!Q87*Mult_tech!Q87</f>
        <v>176.70599842993622</v>
      </c>
    </row>
    <row r="89" spans="2:16" x14ac:dyDescent="0.3">
      <c r="B89" t="s">
        <v>117</v>
      </c>
      <c r="C89">
        <f>LCA_tech_data!D88*Mult_tech!D88</f>
        <v>9.5890406987853911</v>
      </c>
      <c r="D89">
        <f>LCA_tech_data!E88*Mult_tech!E88</f>
        <v>1011.158018</v>
      </c>
      <c r="E89">
        <f>LCA_tech_data!F88*Mult_tech!F88</f>
        <v>66721.211235145121</v>
      </c>
      <c r="F89">
        <f>LCA_tech_data!G88*Mult_tech!G88</f>
        <v>0.53088729972472626</v>
      </c>
      <c r="G89">
        <f>LCA_tech_data!H88*Mult_tech!H88</f>
        <v>1.7922426577302748</v>
      </c>
      <c r="H89">
        <f>LCA_tech_data!I88*Mult_tech!I88</f>
        <v>15.101366653180028</v>
      </c>
      <c r="I89">
        <f>LCA_tech_data!J88*Mult_tech!J88</f>
        <v>2.5446471575048846E-6</v>
      </c>
      <c r="J89">
        <f>LCA_tech_data!K88*Mult_tech!K88</f>
        <v>7.5786837753129383E-5</v>
      </c>
      <c r="K89">
        <f>LCA_tech_data!L88*Mult_tech!L88</f>
        <v>100.13894946569982</v>
      </c>
      <c r="L89">
        <f>LCA_tech_data!M88*Mult_tech!M88</f>
        <v>12898.212518501847</v>
      </c>
      <c r="M89">
        <f>LCA_tech_data!N88*Mult_tech!N88</f>
        <v>0.11684334012763058</v>
      </c>
      <c r="N89">
        <f>LCA_tech_data!O88*Mult_tech!O88</f>
        <v>1.143785531849168E-4</v>
      </c>
      <c r="O89">
        <f>LCA_tech_data!P88*Mult_tech!P88</f>
        <v>5.0248496161473311</v>
      </c>
      <c r="P89">
        <f>LCA_tech_data!Q88*Mult_tech!Q88</f>
        <v>1335.7086269464455</v>
      </c>
    </row>
    <row r="90" spans="2:16" x14ac:dyDescent="0.3">
      <c r="B90" t="s">
        <v>146</v>
      </c>
      <c r="C90">
        <f>LCA_tech_data!D89*Mult_tech!D89</f>
        <v>6.5541013928982603E-8</v>
      </c>
      <c r="D90">
        <f>LCA_tech_data!E89*Mult_tech!E89</f>
        <v>3.0000000000000001E-6</v>
      </c>
      <c r="E90">
        <f>LCA_tech_data!F89*Mult_tech!F89</f>
        <v>5.8140519672597666E-4</v>
      </c>
      <c r="F90">
        <f>LCA_tech_data!G89*Mult_tech!G89</f>
        <v>4.8768599303117023E-9</v>
      </c>
      <c r="G90">
        <f>LCA_tech_data!H89*Mult_tech!H89</f>
        <v>6.6988948533804462E-9</v>
      </c>
      <c r="H90">
        <f>LCA_tech_data!I89*Mult_tech!I89</f>
        <v>7.9298141661264681E-8</v>
      </c>
      <c r="I90">
        <f>LCA_tech_data!J89*Mult_tech!J89</f>
        <v>3.4415540330642366E-14</v>
      </c>
      <c r="J90">
        <f>LCA_tech_data!K89*Mult_tech!K89</f>
        <v>7.3307418648631522E-13</v>
      </c>
      <c r="K90">
        <f>LCA_tech_data!L89*Mult_tech!L89</f>
        <v>3.1908736500362562E-7</v>
      </c>
      <c r="L90">
        <f>LCA_tech_data!M89*Mult_tech!M89</f>
        <v>1.8943253448718594E-4</v>
      </c>
      <c r="M90">
        <f>LCA_tech_data!N89*Mult_tech!N89</f>
        <v>1.431946894360317E-9</v>
      </c>
      <c r="N90">
        <f>LCA_tech_data!O89*Mult_tech!O89</f>
        <v>5.8924534449891125E-13</v>
      </c>
      <c r="O90">
        <f>LCA_tech_data!P89*Mult_tech!P89</f>
        <v>2.2749773613399243E-8</v>
      </c>
      <c r="P90">
        <f>LCA_tech_data!Q89*Mult_tech!Q89</f>
        <v>2.3409829369540632E-6</v>
      </c>
    </row>
    <row r="91" spans="2:16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</row>
    <row r="92" spans="2:16" x14ac:dyDescent="0.3">
      <c r="B92" t="s">
        <v>119</v>
      </c>
      <c r="C92">
        <f>LCA_tech_data!D91*Mult_tech!D91</f>
        <v>1.1912227333403033E-8</v>
      </c>
      <c r="D92">
        <f>LCA_tech_data!E91*Mult_tech!E91</f>
        <v>9.9999999999999995E-7</v>
      </c>
      <c r="E92">
        <f>LCA_tech_data!F91*Mult_tech!F91</f>
        <v>6.3809003469938975E-5</v>
      </c>
      <c r="F92">
        <f>LCA_tech_data!G91*Mult_tech!G91</f>
        <v>5.1115255140298871E-10</v>
      </c>
      <c r="G92">
        <f>LCA_tech_data!H91*Mult_tech!H91</f>
        <v>2.7986102598430479E-9</v>
      </c>
      <c r="H92">
        <f>LCA_tech_data!I91*Mult_tech!I91</f>
        <v>2.925090277291367E-8</v>
      </c>
      <c r="I92">
        <f>LCA_tech_data!J91*Mult_tech!J91</f>
        <v>3.7697445688786188E-15</v>
      </c>
      <c r="J92">
        <f>LCA_tech_data!K91*Mult_tech!K91</f>
        <v>6.8473117224279452E-14</v>
      </c>
      <c r="K92">
        <f>LCA_tech_data!L91*Mult_tech!L91</f>
        <v>6.4914311122148714E-8</v>
      </c>
      <c r="L92">
        <f>LCA_tech_data!M91*Mult_tech!M91</f>
        <v>1.6732097557962145E-4</v>
      </c>
      <c r="M92">
        <f>LCA_tech_data!N91*Mult_tech!N91</f>
        <v>8.7925514254210408E-11</v>
      </c>
      <c r="N92">
        <f>LCA_tech_data!O91*Mult_tech!O91</f>
        <v>2.335451908833396E-13</v>
      </c>
      <c r="O92">
        <f>LCA_tech_data!P91*Mult_tech!P91</f>
        <v>8.5727886351592049E-9</v>
      </c>
      <c r="P92">
        <f>LCA_tech_data!Q91*Mult_tech!Q91</f>
        <v>4.6504204527428409E-7</v>
      </c>
    </row>
    <row r="93" spans="2:16" x14ac:dyDescent="0.3">
      <c r="B93" t="s">
        <v>120</v>
      </c>
      <c r="C93">
        <f>LCA_tech_data!D92*Mult_tech!D92</f>
        <v>7.590503084725364E-7</v>
      </c>
      <c r="D93">
        <f>LCA_tech_data!E92*Mult_tech!E92</f>
        <v>3.1999999999999999E-5</v>
      </c>
      <c r="E93">
        <f>LCA_tech_data!F92*Mult_tech!F92</f>
        <v>6.9705852185458841E-3</v>
      </c>
      <c r="F93">
        <f>LCA_tech_data!G92*Mult_tech!G92</f>
        <v>5.8600161946300613E-8</v>
      </c>
      <c r="G93">
        <f>LCA_tech_data!H92*Mult_tech!H92</f>
        <v>6.8554496422922722E-8</v>
      </c>
      <c r="H93">
        <f>LCA_tech_data!I92*Mult_tech!I92</f>
        <v>8.3373598542252232E-7</v>
      </c>
      <c r="I93">
        <f>LCA_tech_data!J92*Mult_tech!J92</f>
        <v>4.0864647663163907E-13</v>
      </c>
      <c r="J93">
        <f>LCA_tech_data!K92*Mult_tech!K92</f>
        <v>8.8188946780006696E-12</v>
      </c>
      <c r="K93">
        <f>LCA_tech_data!L92*Mult_tech!L92</f>
        <v>3.6483445089245978E-6</v>
      </c>
      <c r="L93">
        <f>LCA_tech_data!M92*Mult_tech!M92</f>
        <v>1.4485943437149344E-3</v>
      </c>
      <c r="M93">
        <f>LCA_tech_data!N92*Mult_tech!N92</f>
        <v>1.7577979536467848E-8</v>
      </c>
      <c r="N93">
        <f>LCA_tech_data!O92*Mult_tech!O92</f>
        <v>6.0920494973401206E-12</v>
      </c>
      <c r="O93">
        <f>LCA_tech_data!P92*Mult_tech!P92</f>
        <v>2.3770519813274139E-7</v>
      </c>
      <c r="P93">
        <f>LCA_tech_data!Q92*Mult_tech!Q92</f>
        <v>2.6856267530531398E-5</v>
      </c>
    </row>
    <row r="94" spans="2:16" x14ac:dyDescent="0.3">
      <c r="B94" t="s">
        <v>121</v>
      </c>
      <c r="C94">
        <f>LCA_tech_data!D93*Mult_tech!D93</f>
        <v>0.20389681278998928</v>
      </c>
      <c r="D94">
        <f>LCA_tech_data!E93*Mult_tech!E93</f>
        <v>27.392423000000001</v>
      </c>
      <c r="E94">
        <f>LCA_tech_data!F93*Mult_tech!F93</f>
        <v>1198.3719392043524</v>
      </c>
      <c r="F94">
        <f>LCA_tech_data!G93*Mult_tech!G93</f>
        <v>1.1056341814624679E-2</v>
      </c>
      <c r="G94">
        <f>LCA_tech_data!H93*Mult_tech!H93</f>
        <v>3.2293767325475078E-2</v>
      </c>
      <c r="H94">
        <f>LCA_tech_data!I93*Mult_tech!I93</f>
        <v>0.30067783651278751</v>
      </c>
      <c r="I94">
        <f>LCA_tech_data!J93*Mult_tech!J93</f>
        <v>1.547800155310645E-7</v>
      </c>
      <c r="J94">
        <f>LCA_tech_data!K93*Mult_tech!K93</f>
        <v>1.5215985081655287E-6</v>
      </c>
      <c r="K94">
        <f>LCA_tech_data!L93*Mult_tech!L93</f>
        <v>1.1608407646677372</v>
      </c>
      <c r="L94">
        <f>LCA_tech_data!M93*Mult_tech!M93</f>
        <v>293.33634666373661</v>
      </c>
      <c r="M94">
        <f>LCA_tech_data!N93*Mult_tech!N93</f>
        <v>7.1465336977794014E-4</v>
      </c>
      <c r="N94">
        <f>LCA_tech_data!O93*Mult_tech!O93</f>
        <v>3.4655947307034402E-6</v>
      </c>
      <c r="O94">
        <f>LCA_tech_data!P93*Mult_tech!P93</f>
        <v>0.1097765442319056</v>
      </c>
      <c r="P94">
        <f>LCA_tech_data!Q93*Mult_tech!Q93</f>
        <v>11.393580717605788</v>
      </c>
    </row>
    <row r="95" spans="2:16" x14ac:dyDescent="0.3">
      <c r="B95" t="s">
        <v>122</v>
      </c>
      <c r="C95">
        <f>LCA_tech_data!D94*Mult_tech!D94</f>
        <v>0.3424552286582212</v>
      </c>
      <c r="D95">
        <f>LCA_tech_data!E94*Mult_tech!E94</f>
        <v>17.641455000000001</v>
      </c>
      <c r="E95">
        <f>LCA_tech_data!F94*Mult_tech!F94</f>
        <v>2885.7223991318479</v>
      </c>
      <c r="F95">
        <f>LCA_tech_data!G94*Mult_tech!G94</f>
        <v>2.5319956311645408E-2</v>
      </c>
      <c r="G95">
        <f>LCA_tech_data!H94*Mult_tech!H94</f>
        <v>3.4413868295207581E-2</v>
      </c>
      <c r="H95">
        <f>LCA_tech_data!I94*Mult_tech!I94</f>
        <v>0.35859300006030659</v>
      </c>
      <c r="I95">
        <f>LCA_tech_data!J94*Mult_tech!J94</f>
        <v>1.4575860108851752E-7</v>
      </c>
      <c r="J95">
        <f>LCA_tech_data!K94*Mult_tech!K94</f>
        <v>4.0428241220810438E-6</v>
      </c>
      <c r="K95">
        <f>LCA_tech_data!L94*Mult_tech!L94</f>
        <v>0.95250836074646572</v>
      </c>
      <c r="L95">
        <f>LCA_tech_data!M94*Mult_tech!M94</f>
        <v>448.32771840421958</v>
      </c>
      <c r="M95">
        <f>LCA_tech_data!N94*Mult_tech!N94</f>
        <v>6.2453812414125605E-3</v>
      </c>
      <c r="N95">
        <f>LCA_tech_data!O94*Mult_tech!O94</f>
        <v>3.1214364836458378E-6</v>
      </c>
      <c r="O95">
        <f>LCA_tech_data!P94*Mult_tech!P94</f>
        <v>0.13277467913356594</v>
      </c>
      <c r="P95">
        <f>LCA_tech_data!Q94*Mult_tech!Q94</f>
        <v>19.052626465959698</v>
      </c>
    </row>
    <row r="96" spans="2:16" x14ac:dyDescent="0.3">
      <c r="B96" t="s">
        <v>123</v>
      </c>
      <c r="C96">
        <f>LCA_tech_data!D95*Mult_tech!D95</f>
        <v>8.6424205761610792E-2</v>
      </c>
      <c r="D96">
        <f>LCA_tech_data!E95*Mult_tech!E95</f>
        <v>5.2096689999999999</v>
      </c>
      <c r="E96">
        <f>LCA_tech_data!F95*Mult_tech!F95</f>
        <v>694.85584926322872</v>
      </c>
      <c r="F96">
        <f>LCA_tech_data!G95*Mult_tech!G95</f>
        <v>5.7308612535552838E-3</v>
      </c>
      <c r="G96">
        <f>LCA_tech_data!H95*Mult_tech!H95</f>
        <v>9.5643564039024128E-3</v>
      </c>
      <c r="H96">
        <f>LCA_tech_data!I95*Mult_tech!I95</f>
        <v>8.8765801444430067E-2</v>
      </c>
      <c r="I96">
        <f>LCA_tech_data!J95*Mult_tech!J95</f>
        <v>2.5392922032097856E-8</v>
      </c>
      <c r="J96">
        <f>LCA_tech_data!K95*Mult_tech!K95</f>
        <v>8.5946551710439442E-7</v>
      </c>
      <c r="K96">
        <f>LCA_tech_data!L95*Mult_tech!L95</f>
        <v>0.80196114739245772</v>
      </c>
      <c r="L96">
        <f>LCA_tech_data!M95*Mult_tech!M95</f>
        <v>90.902550965711271</v>
      </c>
      <c r="M96">
        <f>LCA_tech_data!N95*Mult_tech!N95</f>
        <v>1.3764008960694709E-3</v>
      </c>
      <c r="N96">
        <f>LCA_tech_data!O95*Mult_tech!O95</f>
        <v>7.6590095209715945E-7</v>
      </c>
      <c r="O96">
        <f>LCA_tech_data!P95*Mult_tech!P95</f>
        <v>4.9081555478964513E-2</v>
      </c>
      <c r="P96">
        <f>LCA_tech_data!Q95*Mult_tech!Q95</f>
        <v>3.7317966658273165</v>
      </c>
    </row>
    <row r="97" spans="2:16" x14ac:dyDescent="0.3">
      <c r="B97" t="s">
        <v>124</v>
      </c>
      <c r="C97">
        <f>LCA_tech_data!D96*Mult_tech!D96</f>
        <v>0</v>
      </c>
      <c r="D97">
        <f>LCA_tech_data!E96*Mult_tech!E96</f>
        <v>0</v>
      </c>
      <c r="E97">
        <f>LCA_tech_data!F96*Mult_tech!F96</f>
        <v>0</v>
      </c>
      <c r="F97">
        <f>LCA_tech_data!G96*Mult_tech!G96</f>
        <v>0</v>
      </c>
      <c r="G97">
        <f>LCA_tech_data!H96*Mult_tech!H96</f>
        <v>0</v>
      </c>
      <c r="H97">
        <f>LCA_tech_data!I96*Mult_tech!I96</f>
        <v>0</v>
      </c>
      <c r="I97">
        <f>LCA_tech_data!J96*Mult_tech!J96</f>
        <v>0</v>
      </c>
      <c r="J97">
        <f>LCA_tech_data!K96*Mult_tech!K96</f>
        <v>0</v>
      </c>
      <c r="K97">
        <f>LCA_tech_data!L96*Mult_tech!L96</f>
        <v>0</v>
      </c>
      <c r="L97">
        <f>LCA_tech_data!M96*Mult_tech!M96</f>
        <v>0</v>
      </c>
      <c r="M97">
        <f>LCA_tech_data!N96*Mult_tech!N96</f>
        <v>0</v>
      </c>
      <c r="N97">
        <f>LCA_tech_data!O96*Mult_tech!O96</f>
        <v>0</v>
      </c>
      <c r="O97">
        <f>LCA_tech_data!P96*Mult_tech!P96</f>
        <v>0</v>
      </c>
      <c r="P97">
        <f>LCA_tech_data!Q96*Mult_tech!Q96</f>
        <v>0</v>
      </c>
    </row>
    <row r="98" spans="2:16" x14ac:dyDescent="0.3">
      <c r="B98" t="s">
        <v>125</v>
      </c>
      <c r="C98">
        <f>LCA_tech_data!D97*Mult_tech!D97</f>
        <v>7.4180767835879359E-8</v>
      </c>
      <c r="D98">
        <f>LCA_tech_data!E97*Mult_tech!E97</f>
        <v>6.0000000000000002E-6</v>
      </c>
      <c r="E98">
        <f>LCA_tech_data!F97*Mult_tech!F97</f>
        <v>6.8995564782305607E-4</v>
      </c>
      <c r="F98">
        <f>LCA_tech_data!G97*Mult_tech!G97</f>
        <v>5.4858545531184075E-9</v>
      </c>
      <c r="G98">
        <f>LCA_tech_data!H97*Mult_tech!H97</f>
        <v>9.6578080585252216E-9</v>
      </c>
      <c r="H98">
        <f>LCA_tech_data!I97*Mult_tech!I97</f>
        <v>9.8203669640680502E-8</v>
      </c>
      <c r="I98">
        <f>LCA_tech_data!J97*Mult_tech!J97</f>
        <v>3.1304752739323829E-14</v>
      </c>
      <c r="J98">
        <f>LCA_tech_data!K97*Mult_tech!K97</f>
        <v>6.9286703883450815E-13</v>
      </c>
      <c r="K98">
        <f>LCA_tech_data!L97*Mult_tech!L97</f>
        <v>5.4185808817377046E-7</v>
      </c>
      <c r="L98">
        <f>LCA_tech_data!M97*Mult_tech!M97</f>
        <v>1.245448998473968E-4</v>
      </c>
      <c r="M98">
        <f>LCA_tech_data!N97*Mult_tech!N97</f>
        <v>1.8240274735826365E-9</v>
      </c>
      <c r="N98">
        <f>LCA_tech_data!O97*Mult_tech!O97</f>
        <v>7.0391273055548922E-13</v>
      </c>
      <c r="O98">
        <f>LCA_tech_data!P97*Mult_tech!P97</f>
        <v>3.1345430082153413E-8</v>
      </c>
      <c r="P98">
        <f>LCA_tech_data!Q97*Mult_tech!Q97</f>
        <v>6.6106735090018241E-6</v>
      </c>
    </row>
    <row r="99" spans="2:16" x14ac:dyDescent="0.3">
      <c r="B99" t="s">
        <v>126</v>
      </c>
      <c r="C99">
        <f>LCA_tech_data!D98*Mult_tech!D98</f>
        <v>13.640710059840346</v>
      </c>
      <c r="D99">
        <f>LCA_tech_data!E98*Mult_tech!E98</f>
        <v>550.53483100000005</v>
      </c>
      <c r="E99">
        <f>LCA_tech_data!F98*Mult_tech!F98</f>
        <v>174969.87295406172</v>
      </c>
      <c r="F99">
        <f>LCA_tech_data!G98*Mult_tech!G98</f>
        <v>0.49401680450831859</v>
      </c>
      <c r="G99">
        <f>LCA_tech_data!H98*Mult_tech!H98</f>
        <v>1.3960917227634622</v>
      </c>
      <c r="H99">
        <f>LCA_tech_data!I98*Mult_tech!I98</f>
        <v>17.768447489252257</v>
      </c>
      <c r="I99">
        <f>LCA_tech_data!J98*Mult_tech!J98</f>
        <v>2.5063263728392445E-6</v>
      </c>
      <c r="J99">
        <f>LCA_tech_data!K98*Mult_tech!K98</f>
        <v>4.5137909754669396E-5</v>
      </c>
      <c r="K99">
        <f>LCA_tech_data!L98*Mult_tech!L98</f>
        <v>41.259938686740405</v>
      </c>
      <c r="L99">
        <f>LCA_tech_data!M98*Mult_tech!M98</f>
        <v>11919.0525264713</v>
      </c>
      <c r="M99">
        <f>LCA_tech_data!N98*Mult_tech!N98</f>
        <v>0.13108293915425581</v>
      </c>
      <c r="N99">
        <f>LCA_tech_data!O98*Mult_tech!O98</f>
        <v>7.9832470726716182E-5</v>
      </c>
      <c r="O99">
        <f>LCA_tech_data!P98*Mult_tech!P98</f>
        <v>4.907282369093382</v>
      </c>
      <c r="P99">
        <f>LCA_tech_data!Q98*Mult_tech!Q98</f>
        <v>407.15093231283277</v>
      </c>
    </row>
    <row r="100" spans="2:16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</row>
    <row r="101" spans="2:16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</row>
    <row r="102" spans="2:16" x14ac:dyDescent="0.3">
      <c r="B102" t="s">
        <v>129</v>
      </c>
      <c r="C102">
        <f>LCA_tech_data!D101*Mult_tech!D101</f>
        <v>1.8500193690701658E-7</v>
      </c>
      <c r="D102">
        <f>LCA_tech_data!E101*Mult_tech!E101</f>
        <v>2.4000000000000001E-5</v>
      </c>
      <c r="E102">
        <f>LCA_tech_data!F101*Mult_tech!F101</f>
        <v>1.4517708020682907E-3</v>
      </c>
      <c r="F102">
        <f>LCA_tech_data!G101*Mult_tech!G101</f>
        <v>1.2885378950246569E-8</v>
      </c>
      <c r="G102">
        <f>LCA_tech_data!H101*Mult_tech!H101</f>
        <v>4.6972805731506058E-8</v>
      </c>
      <c r="H102">
        <f>LCA_tech_data!I101*Mult_tech!I101</f>
        <v>4.1715736921867187E-7</v>
      </c>
      <c r="I102">
        <f>LCA_tech_data!J101*Mult_tech!J101</f>
        <v>5.7576889414956988E-13</v>
      </c>
      <c r="J102">
        <f>LCA_tech_data!K101*Mult_tech!K101</f>
        <v>2.012540420476075E-12</v>
      </c>
      <c r="K102">
        <f>LCA_tech_data!L101*Mult_tech!L101</f>
        <v>2.2681482539456826E-6</v>
      </c>
      <c r="L102">
        <f>LCA_tech_data!M101*Mult_tech!M101</f>
        <v>8.740226490881925E-4</v>
      </c>
      <c r="M102">
        <f>LCA_tech_data!N101*Mult_tech!N101</f>
        <v>9.0515366234886154E-10</v>
      </c>
      <c r="N102">
        <f>LCA_tech_data!O101*Mult_tech!O101</f>
        <v>4.4391375926492831E-12</v>
      </c>
      <c r="O102">
        <f>LCA_tech_data!P101*Mult_tech!P101</f>
        <v>1.5609711310951912E-7</v>
      </c>
      <c r="P102">
        <f>LCA_tech_data!Q101*Mult_tech!Q101</f>
        <v>2.826072637240227E-5</v>
      </c>
    </row>
    <row r="103" spans="2:16" x14ac:dyDescent="0.3">
      <c r="B103" t="s">
        <v>130</v>
      </c>
      <c r="C103">
        <f>LCA_tech_data!D102*Mult_tech!D102</f>
        <v>1.8500193690701658E-7</v>
      </c>
      <c r="D103">
        <f>LCA_tech_data!E102*Mult_tech!E102</f>
        <v>2.4000000000000001E-5</v>
      </c>
      <c r="E103">
        <f>LCA_tech_data!F102*Mult_tech!F102</f>
        <v>1.4517708020682907E-3</v>
      </c>
      <c r="F103">
        <f>LCA_tech_data!G102*Mult_tech!G102</f>
        <v>1.2885378950246569E-8</v>
      </c>
      <c r="G103">
        <f>LCA_tech_data!H102*Mult_tech!H102</f>
        <v>4.6972805731506058E-8</v>
      </c>
      <c r="H103">
        <f>LCA_tech_data!I102*Mult_tech!I102</f>
        <v>4.1715736921867187E-7</v>
      </c>
      <c r="I103">
        <f>LCA_tech_data!J102*Mult_tech!J102</f>
        <v>5.7576889414956988E-13</v>
      </c>
      <c r="J103">
        <f>LCA_tech_data!K102*Mult_tech!K102</f>
        <v>2.012540420476075E-12</v>
      </c>
      <c r="K103">
        <f>LCA_tech_data!L102*Mult_tech!L102</f>
        <v>2.2681482539456826E-6</v>
      </c>
      <c r="L103">
        <f>LCA_tech_data!M102*Mult_tech!M102</f>
        <v>8.740226490881925E-4</v>
      </c>
      <c r="M103">
        <f>LCA_tech_data!N102*Mult_tech!N102</f>
        <v>9.0515366234886154E-10</v>
      </c>
      <c r="N103">
        <f>LCA_tech_data!O102*Mult_tech!O102</f>
        <v>4.4391375926492831E-12</v>
      </c>
      <c r="O103">
        <f>LCA_tech_data!P102*Mult_tech!P102</f>
        <v>1.5609711310951912E-7</v>
      </c>
      <c r="P103">
        <f>LCA_tech_data!Q102*Mult_tech!Q102</f>
        <v>2.826072637240227E-5</v>
      </c>
    </row>
    <row r="104" spans="2:16" x14ac:dyDescent="0.3">
      <c r="B104" t="s">
        <v>131</v>
      </c>
      <c r="C104">
        <f>LCA_tech_data!D103*Mult_tech!D103</f>
        <v>1.8500193690701658E-7</v>
      </c>
      <c r="D104">
        <f>LCA_tech_data!E103*Mult_tech!E103</f>
        <v>2.4000000000000001E-5</v>
      </c>
      <c r="E104">
        <f>LCA_tech_data!F103*Mult_tech!F103</f>
        <v>1.4517708020682907E-3</v>
      </c>
      <c r="F104">
        <f>LCA_tech_data!G103*Mult_tech!G103</f>
        <v>1.2885378950246569E-8</v>
      </c>
      <c r="G104">
        <f>LCA_tech_data!H103*Mult_tech!H103</f>
        <v>4.6972805731506058E-8</v>
      </c>
      <c r="H104">
        <f>LCA_tech_data!I103*Mult_tech!I103</f>
        <v>4.1715736921867187E-7</v>
      </c>
      <c r="I104">
        <f>LCA_tech_data!J103*Mult_tech!J103</f>
        <v>5.7576889414956988E-13</v>
      </c>
      <c r="J104">
        <f>LCA_tech_data!K103*Mult_tech!K103</f>
        <v>2.012540420476075E-12</v>
      </c>
      <c r="K104">
        <f>LCA_tech_data!L103*Mult_tech!L103</f>
        <v>2.2681482539456826E-6</v>
      </c>
      <c r="L104">
        <f>LCA_tech_data!M103*Mult_tech!M103</f>
        <v>8.740226490881925E-4</v>
      </c>
      <c r="M104">
        <f>LCA_tech_data!N103*Mult_tech!N103</f>
        <v>9.0515366234886154E-10</v>
      </c>
      <c r="N104">
        <f>LCA_tech_data!O103*Mult_tech!O103</f>
        <v>4.4391375926492831E-12</v>
      </c>
      <c r="O104">
        <f>LCA_tech_data!P103*Mult_tech!P103</f>
        <v>1.5609711310951912E-7</v>
      </c>
      <c r="P104">
        <f>LCA_tech_data!Q103*Mult_tech!Q103</f>
        <v>2.826072637240227E-5</v>
      </c>
    </row>
    <row r="105" spans="2:16" x14ac:dyDescent="0.3">
      <c r="B105" t="s">
        <v>132</v>
      </c>
      <c r="C105">
        <f>LCA_tech_data!D104*Mult_tech!D104</f>
        <v>1.8500193690701658E-7</v>
      </c>
      <c r="D105">
        <f>LCA_tech_data!E104*Mult_tech!E104</f>
        <v>2.4000000000000001E-5</v>
      </c>
      <c r="E105">
        <f>LCA_tech_data!F104*Mult_tech!F104</f>
        <v>1.4517708020682907E-3</v>
      </c>
      <c r="F105">
        <f>LCA_tech_data!G104*Mult_tech!G104</f>
        <v>1.2885378950246569E-8</v>
      </c>
      <c r="G105">
        <f>LCA_tech_data!H104*Mult_tech!H104</f>
        <v>4.6972805731506058E-8</v>
      </c>
      <c r="H105">
        <f>LCA_tech_data!I104*Mult_tech!I104</f>
        <v>4.1715736921867187E-7</v>
      </c>
      <c r="I105">
        <f>LCA_tech_data!J104*Mult_tech!J104</f>
        <v>5.7576889414956988E-13</v>
      </c>
      <c r="J105">
        <f>LCA_tech_data!K104*Mult_tech!K104</f>
        <v>2.012540420476075E-12</v>
      </c>
      <c r="K105">
        <f>LCA_tech_data!L104*Mult_tech!L104</f>
        <v>2.2681482539456826E-6</v>
      </c>
      <c r="L105">
        <f>LCA_tech_data!M104*Mult_tech!M104</f>
        <v>8.740226490881925E-4</v>
      </c>
      <c r="M105">
        <f>LCA_tech_data!N104*Mult_tech!N104</f>
        <v>9.0515366234886154E-10</v>
      </c>
      <c r="N105">
        <f>LCA_tech_data!O104*Mult_tech!O104</f>
        <v>4.4391375926492831E-12</v>
      </c>
      <c r="O105">
        <f>LCA_tech_data!P104*Mult_tech!P104</f>
        <v>1.5609711310951912E-7</v>
      </c>
      <c r="P105">
        <f>LCA_tech_data!Q104*Mult_tech!Q104</f>
        <v>2.826072637240227E-5</v>
      </c>
    </row>
    <row r="106" spans="2:16" x14ac:dyDescent="0.3">
      <c r="B106" t="s">
        <v>133</v>
      </c>
      <c r="C106">
        <f>LCA_tech_data!D105*Mult_tech!D105</f>
        <v>1.8500193690701658E-7</v>
      </c>
      <c r="D106">
        <f>LCA_tech_data!E105*Mult_tech!E105</f>
        <v>2.4000000000000001E-5</v>
      </c>
      <c r="E106">
        <f>LCA_tech_data!F105*Mult_tech!F105</f>
        <v>1.4517708020682907E-3</v>
      </c>
      <c r="F106">
        <f>LCA_tech_data!G105*Mult_tech!G105</f>
        <v>1.2885378950246569E-8</v>
      </c>
      <c r="G106">
        <f>LCA_tech_data!H105*Mult_tech!H105</f>
        <v>4.6972805731506058E-8</v>
      </c>
      <c r="H106">
        <f>LCA_tech_data!I105*Mult_tech!I105</f>
        <v>4.1715736921867187E-7</v>
      </c>
      <c r="I106">
        <f>LCA_tech_data!J105*Mult_tech!J105</f>
        <v>5.7576889414956988E-13</v>
      </c>
      <c r="J106">
        <f>LCA_tech_data!K105*Mult_tech!K105</f>
        <v>2.012540420476075E-12</v>
      </c>
      <c r="K106">
        <f>LCA_tech_data!L105*Mult_tech!L105</f>
        <v>2.2681482539456826E-6</v>
      </c>
      <c r="L106">
        <f>LCA_tech_data!M105*Mult_tech!M105</f>
        <v>8.740226490881925E-4</v>
      </c>
      <c r="M106">
        <f>LCA_tech_data!N105*Mult_tech!N105</f>
        <v>9.0515366234886154E-10</v>
      </c>
      <c r="N106">
        <f>LCA_tech_data!O105*Mult_tech!O105</f>
        <v>4.4391375926492831E-12</v>
      </c>
      <c r="O106">
        <f>LCA_tech_data!P105*Mult_tech!P105</f>
        <v>1.5609711310951912E-7</v>
      </c>
      <c r="P106">
        <f>LCA_tech_data!Q105*Mult_tech!Q105</f>
        <v>2.826072637240227E-5</v>
      </c>
    </row>
    <row r="107" spans="2:16" x14ac:dyDescent="0.3">
      <c r="B107" t="s">
        <v>134</v>
      </c>
      <c r="C107">
        <f>LCA_tech_data!D106*Mult_tech!D106</f>
        <v>1.8500193690701658E-7</v>
      </c>
      <c r="D107">
        <f>LCA_tech_data!E106*Mult_tech!E106</f>
        <v>2.4000000000000001E-5</v>
      </c>
      <c r="E107">
        <f>LCA_tech_data!F106*Mult_tech!F106</f>
        <v>1.4517708020682907E-3</v>
      </c>
      <c r="F107">
        <f>LCA_tech_data!G106*Mult_tech!G106</f>
        <v>1.2885378950246569E-8</v>
      </c>
      <c r="G107">
        <f>LCA_tech_data!H106*Mult_tech!H106</f>
        <v>4.6972805731506058E-8</v>
      </c>
      <c r="H107">
        <f>LCA_tech_data!I106*Mult_tech!I106</f>
        <v>4.1715736921867187E-7</v>
      </c>
      <c r="I107">
        <f>LCA_tech_data!J106*Mult_tech!J106</f>
        <v>5.7576889414956988E-13</v>
      </c>
      <c r="J107">
        <f>LCA_tech_data!K106*Mult_tech!K106</f>
        <v>2.012540420476075E-12</v>
      </c>
      <c r="K107">
        <f>LCA_tech_data!L106*Mult_tech!L106</f>
        <v>2.2681482539456826E-6</v>
      </c>
      <c r="L107">
        <f>LCA_tech_data!M106*Mult_tech!M106</f>
        <v>8.740226490881925E-4</v>
      </c>
      <c r="M107">
        <f>LCA_tech_data!N106*Mult_tech!N106</f>
        <v>9.0515366234886154E-10</v>
      </c>
      <c r="N107">
        <f>LCA_tech_data!O106*Mult_tech!O106</f>
        <v>4.4391375926492831E-12</v>
      </c>
      <c r="O107">
        <f>LCA_tech_data!P106*Mult_tech!P106</f>
        <v>1.5609711310951912E-7</v>
      </c>
      <c r="P107">
        <f>LCA_tech_data!Q106*Mult_tech!Q106</f>
        <v>2.826072637240227E-5</v>
      </c>
    </row>
    <row r="108" spans="2:16" x14ac:dyDescent="0.3">
      <c r="B108" t="s">
        <v>135</v>
      </c>
      <c r="C108">
        <f>LCA_tech_data!D107*Mult_tech!D107</f>
        <v>1.8500193690701658E-7</v>
      </c>
      <c r="D108">
        <f>LCA_tech_data!E107*Mult_tech!E107</f>
        <v>2.4000000000000001E-5</v>
      </c>
      <c r="E108">
        <f>LCA_tech_data!F107*Mult_tech!F107</f>
        <v>1.4517708020682907E-3</v>
      </c>
      <c r="F108">
        <f>LCA_tech_data!G107*Mult_tech!G107</f>
        <v>1.2885378950246569E-8</v>
      </c>
      <c r="G108">
        <f>LCA_tech_data!H107*Mult_tech!H107</f>
        <v>4.6972805731506058E-8</v>
      </c>
      <c r="H108">
        <f>LCA_tech_data!I107*Mult_tech!I107</f>
        <v>4.1715736921867187E-7</v>
      </c>
      <c r="I108">
        <f>LCA_tech_data!J107*Mult_tech!J107</f>
        <v>5.7576889414956988E-13</v>
      </c>
      <c r="J108">
        <f>LCA_tech_data!K107*Mult_tech!K107</f>
        <v>2.012540420476075E-12</v>
      </c>
      <c r="K108">
        <f>LCA_tech_data!L107*Mult_tech!L107</f>
        <v>2.2681482539456826E-6</v>
      </c>
      <c r="L108">
        <f>LCA_tech_data!M107*Mult_tech!M107</f>
        <v>8.740226490881925E-4</v>
      </c>
      <c r="M108">
        <f>LCA_tech_data!N107*Mult_tech!N107</f>
        <v>9.0515366234886154E-10</v>
      </c>
      <c r="N108">
        <f>LCA_tech_data!O107*Mult_tech!O107</f>
        <v>4.4391375926492831E-12</v>
      </c>
      <c r="O108">
        <f>LCA_tech_data!P107*Mult_tech!P107</f>
        <v>1.5609711310951912E-7</v>
      </c>
      <c r="P108">
        <f>LCA_tech_data!Q107*Mult_tech!Q107</f>
        <v>2.826072637240227E-5</v>
      </c>
    </row>
    <row r="109" spans="2:16" x14ac:dyDescent="0.3">
      <c r="B109" t="s">
        <v>136</v>
      </c>
      <c r="C109">
        <f>LCA_tech_data!D108*Mult_tech!D108</f>
        <v>1.8500193690701658E-7</v>
      </c>
      <c r="D109">
        <f>LCA_tech_data!E108*Mult_tech!E108</f>
        <v>2.4000000000000001E-5</v>
      </c>
      <c r="E109">
        <f>LCA_tech_data!F108*Mult_tech!F108</f>
        <v>1.4517708020682907E-3</v>
      </c>
      <c r="F109">
        <f>LCA_tech_data!G108*Mult_tech!G108</f>
        <v>1.2885378950246569E-8</v>
      </c>
      <c r="G109">
        <f>LCA_tech_data!H108*Mult_tech!H108</f>
        <v>4.6972805731506058E-8</v>
      </c>
      <c r="H109">
        <f>LCA_tech_data!I108*Mult_tech!I108</f>
        <v>4.1715736921867187E-7</v>
      </c>
      <c r="I109">
        <f>LCA_tech_data!J108*Mult_tech!J108</f>
        <v>5.7576889414956988E-13</v>
      </c>
      <c r="J109">
        <f>LCA_tech_data!K108*Mult_tech!K108</f>
        <v>2.012540420476075E-12</v>
      </c>
      <c r="K109">
        <f>LCA_tech_data!L108*Mult_tech!L108</f>
        <v>2.2681482539456826E-6</v>
      </c>
      <c r="L109">
        <f>LCA_tech_data!M108*Mult_tech!M108</f>
        <v>8.740226490881925E-4</v>
      </c>
      <c r="M109">
        <f>LCA_tech_data!N108*Mult_tech!N108</f>
        <v>9.0515366234886154E-10</v>
      </c>
      <c r="N109">
        <f>LCA_tech_data!O108*Mult_tech!O108</f>
        <v>4.4391375926492831E-12</v>
      </c>
      <c r="O109">
        <f>LCA_tech_data!P108*Mult_tech!P108</f>
        <v>1.5609711310951912E-7</v>
      </c>
      <c r="P109">
        <f>LCA_tech_data!Q108*Mult_tech!Q108</f>
        <v>2.826072637240227E-5</v>
      </c>
    </row>
    <row r="110" spans="2:16" x14ac:dyDescent="0.3">
      <c r="B110" t="s">
        <v>137</v>
      </c>
      <c r="C110">
        <f>LCA_tech_data!D109*Mult_tech!D109</f>
        <v>9.2549238542212961E-2</v>
      </c>
      <c r="D110">
        <f>LCA_tech_data!E109*Mult_tech!E109</f>
        <v>12.006262</v>
      </c>
      <c r="E110">
        <f>LCA_tech_data!F109*Mult_tech!F109</f>
        <v>726.26419223258506</v>
      </c>
      <c r="F110">
        <f>LCA_tech_data!G109*Mult_tech!G109</f>
        <v>6.44605148524772E-3</v>
      </c>
      <c r="G110">
        <f>LCA_tech_data!H109*Mult_tech!H109</f>
        <v>2.3498658853648477E-2</v>
      </c>
      <c r="H110">
        <f>LCA_tech_data!I109*Mult_tech!I109</f>
        <v>0.20868752791958792</v>
      </c>
      <c r="I110">
        <f>LCA_tech_data!J109*Mult_tech!J109</f>
        <v>2.8803467477541682E-7</v>
      </c>
      <c r="J110">
        <f>LCA_tech_data!K109*Mult_tech!K109</f>
        <v>1.0067953155760801E-6</v>
      </c>
      <c r="K110">
        <f>LCA_tech_data!L109*Mult_tech!L109</f>
        <v>1.1346659246547668</v>
      </c>
      <c r="L110">
        <f>LCA_tech_data!M109*Mult_tech!M109</f>
        <v>437.2393716202875</v>
      </c>
      <c r="M110">
        <f>LCA_tech_data!N109*Mult_tech!N109</f>
        <v>4.5281300085083204E-4</v>
      </c>
      <c r="N110">
        <f>LCA_tech_data!O109*Mult_tech!O109</f>
        <v>2.2207270413081903E-6</v>
      </c>
      <c r="O110">
        <f>LCA_tech_data!P109*Mult_tech!P109</f>
        <v>7.8089284893188393E-2</v>
      </c>
      <c r="P110">
        <f>LCA_tech_data!Q109*Mult_tech!Q109</f>
        <v>14.137736880723804</v>
      </c>
    </row>
    <row r="111" spans="2:16" x14ac:dyDescent="0.3">
      <c r="B111" t="s">
        <v>138</v>
      </c>
      <c r="C111">
        <f>LCA_tech_data!D110*Mult_tech!D110</f>
        <v>1.8500193690701658E-7</v>
      </c>
      <c r="D111">
        <f>LCA_tech_data!E110*Mult_tech!E110</f>
        <v>2.4000000000000001E-5</v>
      </c>
      <c r="E111">
        <f>LCA_tech_data!F110*Mult_tech!F110</f>
        <v>1.4517708020682907E-3</v>
      </c>
      <c r="F111">
        <f>LCA_tech_data!G110*Mult_tech!G110</f>
        <v>1.2885378950246569E-8</v>
      </c>
      <c r="G111">
        <f>LCA_tech_data!H110*Mult_tech!H110</f>
        <v>4.6972805731506058E-8</v>
      </c>
      <c r="H111">
        <f>LCA_tech_data!I110*Mult_tech!I110</f>
        <v>4.1715736921867187E-7</v>
      </c>
      <c r="I111">
        <f>LCA_tech_data!J110*Mult_tech!J110</f>
        <v>5.7576889414956988E-13</v>
      </c>
      <c r="J111">
        <f>LCA_tech_data!K110*Mult_tech!K110</f>
        <v>2.012540420476075E-12</v>
      </c>
      <c r="K111">
        <f>LCA_tech_data!L110*Mult_tech!L110</f>
        <v>2.2681482539456826E-6</v>
      </c>
      <c r="L111">
        <f>LCA_tech_data!M110*Mult_tech!M110</f>
        <v>8.740226490881925E-4</v>
      </c>
      <c r="M111">
        <f>LCA_tech_data!N110*Mult_tech!N110</f>
        <v>9.0515366234886154E-10</v>
      </c>
      <c r="N111">
        <f>LCA_tech_data!O110*Mult_tech!O110</f>
        <v>4.4391375926492831E-12</v>
      </c>
      <c r="O111">
        <f>LCA_tech_data!P110*Mult_tech!P110</f>
        <v>1.5609711310951912E-7</v>
      </c>
      <c r="P111">
        <f>LCA_tech_data!Q110*Mult_tech!Q110</f>
        <v>2.826072637240227E-5</v>
      </c>
    </row>
    <row r="112" spans="2:16" x14ac:dyDescent="0.3">
      <c r="B112" t="s">
        <v>139</v>
      </c>
      <c r="C112">
        <f>LCA_tech_data!D111*Mult_tech!D111</f>
        <v>6.5906940023124665E-6</v>
      </c>
      <c r="D112">
        <f>LCA_tech_data!E111*Mult_tech!E111</f>
        <v>8.5499999999999997E-4</v>
      </c>
      <c r="E112">
        <f>LCA_tech_data!F111*Mult_tech!F111</f>
        <v>5.1719334823682864E-2</v>
      </c>
      <c r="F112">
        <f>LCA_tech_data!G111*Mult_tech!G111</f>
        <v>4.5904162510253406E-7</v>
      </c>
      <c r="G112">
        <f>LCA_tech_data!H111*Mult_tech!H111</f>
        <v>1.6734062041849035E-6</v>
      </c>
      <c r="H112">
        <f>LCA_tech_data!I111*Mult_tech!I111</f>
        <v>1.4861231278415187E-5</v>
      </c>
      <c r="I112">
        <f>LCA_tech_data!J111*Mult_tech!J111</f>
        <v>2.0511766854078426E-11</v>
      </c>
      <c r="J112">
        <f>LCA_tech_data!K111*Mult_tech!K111</f>
        <v>7.1696752479460179E-11</v>
      </c>
      <c r="K112">
        <f>LCA_tech_data!L111*Mult_tech!L111</f>
        <v>8.0802781546814953E-5</v>
      </c>
      <c r="L112">
        <f>LCA_tech_data!M111*Mult_tech!M111</f>
        <v>3.1137056873766857E-2</v>
      </c>
      <c r="M112">
        <f>LCA_tech_data!N111*Mult_tech!N111</f>
        <v>3.2246099221178194E-8</v>
      </c>
      <c r="N112">
        <f>LCA_tech_data!O111*Mult_tech!O111</f>
        <v>1.5814427673813071E-10</v>
      </c>
      <c r="O112">
        <f>LCA_tech_data!P111*Mult_tech!P111</f>
        <v>5.5609596545266192E-6</v>
      </c>
      <c r="P112">
        <f>LCA_tech_data!Q111*Mult_tech!Q111</f>
        <v>1.0067883770168309E-3</v>
      </c>
    </row>
    <row r="113" spans="2:16" x14ac:dyDescent="0.3">
      <c r="B113" t="s">
        <v>140</v>
      </c>
      <c r="C113">
        <f>LCA_tech_data!D112*Mult_tech!D112</f>
        <v>1.1435858114940551</v>
      </c>
      <c r="D113">
        <f>LCA_tech_data!E112*Mult_tech!E112</f>
        <v>148.355525</v>
      </c>
      <c r="E113">
        <f>LCA_tech_data!F112*Mult_tech!F112</f>
        <v>8974.0924800213488</v>
      </c>
      <c r="F113">
        <f>LCA_tech_data!G112*Mult_tech!G112</f>
        <v>7.9650714957824123E-2</v>
      </c>
      <c r="G113">
        <f>LCA_tech_data!H112*Mult_tech!H112</f>
        <v>0.29036146895919129</v>
      </c>
      <c r="H113">
        <f>LCA_tech_data!I112*Mult_tech!I112</f>
        <v>2.5786500215856214</v>
      </c>
      <c r="I113">
        <f>LCA_tech_data!J112*Mult_tech!J112</f>
        <v>3.559104023759536E-6</v>
      </c>
      <c r="J113">
        <f>LCA_tech_data!K112*Mult_tech!K112</f>
        <v>1.2440478777643704E-5</v>
      </c>
      <c r="K113">
        <f>LCA_tech_data!L112*Mult_tech!L112</f>
        <v>14.020513541331047</v>
      </c>
      <c r="L113">
        <f>LCA_tech_data!M112*Mult_tech!M112</f>
        <v>5402.7537069737318</v>
      </c>
      <c r="M113">
        <f>LCA_tech_data!N112*Mult_tech!N112</f>
        <v>5.5951894493099213E-3</v>
      </c>
      <c r="N113">
        <f>LCA_tech_data!O112*Mult_tech!O112</f>
        <v>2.7440441171030024E-5</v>
      </c>
      <c r="O113">
        <f>LCA_tech_data!P112*Mult_tech!P112</f>
        <v>0.96491121526446222</v>
      </c>
      <c r="P113">
        <f>LCA_tech_data!Q112*Mult_tech!Q112</f>
        <v>174.69312074412852</v>
      </c>
    </row>
    <row r="114" spans="2:16" x14ac:dyDescent="0.3">
      <c r="B114" t="s">
        <v>141</v>
      </c>
      <c r="C114">
        <f>LCA_tech_data!D113*Mult_tech!D113</f>
        <v>7.1802543206407277E-2</v>
      </c>
      <c r="D114">
        <f>LCA_tech_data!E113*Mult_tech!E113</f>
        <v>9.3148269999999993</v>
      </c>
      <c r="E114">
        <f>LCA_tech_data!F113*Mult_tech!F113</f>
        <v>563.45807770489046</v>
      </c>
      <c r="F114">
        <f>LCA_tech_data!G113*Mult_tech!G113</f>
        <v>5.0010448229578499E-3</v>
      </c>
      <c r="G114">
        <f>LCA_tech_data!H113*Mult_tech!H113</f>
        <v>1.8230981628899474E-2</v>
      </c>
      <c r="H114">
        <f>LCA_tech_data!I113*Mult_tech!I113</f>
        <v>0.16190619691862723</v>
      </c>
      <c r="I114">
        <f>LCA_tech_data!J113*Mult_tech!J113</f>
        <v>2.234661517076898E-7</v>
      </c>
      <c r="J114">
        <f>LCA_tech_data!K113*Mult_tech!K113</f>
        <v>7.8110274363507896E-7</v>
      </c>
      <c r="K114">
        <f>LCA_tech_data!L113*Mult_tech!L113</f>
        <v>0.88030869149400426</v>
      </c>
      <c r="L114">
        <f>LCA_tech_data!M113*Mult_tech!M113</f>
        <v>339.22374043075922</v>
      </c>
      <c r="M114">
        <f>LCA_tech_data!N113*Mult_tech!N113</f>
        <v>3.5130624054983582E-4</v>
      </c>
      <c r="N114">
        <f>LCA_tech_data!O113*Mult_tech!O113</f>
        <v>1.7229082793635227E-6</v>
      </c>
      <c r="O114">
        <f>LCA_tech_data!P113*Mult_tech!P113</f>
        <v>6.0584066825608449E-2</v>
      </c>
      <c r="P114">
        <f>LCA_tech_data!Q113*Mult_tech!Q113</f>
        <v>10.968490710552697</v>
      </c>
    </row>
    <row r="115" spans="2:16" x14ac:dyDescent="0.3">
      <c r="B115" t="s">
        <v>142</v>
      </c>
      <c r="C115">
        <f>LCA_tech_data!D114*Mult_tech!D114</f>
        <v>0.84540664317785119</v>
      </c>
      <c r="D115">
        <f>LCA_tech_data!E114*Mult_tech!E114</f>
        <v>96.182602000000003</v>
      </c>
      <c r="E115">
        <f>LCA_tech_data!F114*Mult_tech!F114</f>
        <v>5837.1125128595495</v>
      </c>
      <c r="F115">
        <f>LCA_tech_data!G114*Mult_tech!G114</f>
        <v>4.7176882023435701E-2</v>
      </c>
      <c r="G115">
        <f>LCA_tech_data!H114*Mult_tech!H114</f>
        <v>0.16476003466321668</v>
      </c>
      <c r="H115">
        <f>LCA_tech_data!I114*Mult_tech!I114</f>
        <v>1.4031881314997503</v>
      </c>
      <c r="I115">
        <f>LCA_tech_data!J114*Mult_tech!J114</f>
        <v>1.1113657379586361E-6</v>
      </c>
      <c r="J115">
        <f>LCA_tech_data!K114*Mult_tech!K114</f>
        <v>8.8907405751723057E-6</v>
      </c>
      <c r="K115">
        <f>LCA_tech_data!L114*Mult_tech!L114</f>
        <v>4.8743873252965528</v>
      </c>
      <c r="L115">
        <f>LCA_tech_data!M114*Mult_tech!M114</f>
        <v>1127.7741516832907</v>
      </c>
      <c r="M115">
        <f>LCA_tech_data!N114*Mult_tech!N114</f>
        <v>1.0640053241043624E-2</v>
      </c>
      <c r="N115">
        <f>LCA_tech_data!O114*Mult_tech!O114</f>
        <v>1.2615330847918686E-5</v>
      </c>
      <c r="O115">
        <f>LCA_tech_data!P114*Mult_tech!P114</f>
        <v>0.48762749307154435</v>
      </c>
      <c r="P115">
        <f>LCA_tech_data!Q114*Mult_tech!Q114</f>
        <v>87.884979404057731</v>
      </c>
    </row>
    <row r="116" spans="2:16" x14ac:dyDescent="0.3">
      <c r="B116" t="s">
        <v>143</v>
      </c>
      <c r="C116">
        <f>LCA_tech_data!D115*Mult_tech!D115</f>
        <v>0.88951406547391743</v>
      </c>
      <c r="D116">
        <f>LCA_tech_data!E115*Mult_tech!E115</f>
        <v>102.107232</v>
      </c>
      <c r="E116">
        <f>LCA_tech_data!F115*Mult_tech!F115</f>
        <v>6912.9944054906327</v>
      </c>
      <c r="F116">
        <f>LCA_tech_data!G115*Mult_tech!G115</f>
        <v>5.5512312708365458E-2</v>
      </c>
      <c r="G116">
        <f>LCA_tech_data!H115*Mult_tech!H115</f>
        <v>0.19609024788129881</v>
      </c>
      <c r="H116">
        <f>LCA_tech_data!I115*Mult_tech!I115</f>
        <v>1.6983027843769729</v>
      </c>
      <c r="I116">
        <f>LCA_tech_data!J115*Mult_tech!J115</f>
        <v>1.1146999996468835E-6</v>
      </c>
      <c r="J116">
        <f>LCA_tech_data!K115*Mult_tech!K115</f>
        <v>9.7867012434428866E-6</v>
      </c>
      <c r="K116">
        <f>LCA_tech_data!L115*Mult_tech!L115</f>
        <v>7.8931980946104288</v>
      </c>
      <c r="L116">
        <f>LCA_tech_data!M115*Mult_tech!M115</f>
        <v>3432.7310005443296</v>
      </c>
      <c r="M116">
        <f>LCA_tech_data!N115*Mult_tech!N115</f>
        <v>9.9051716639766314E-3</v>
      </c>
      <c r="N116">
        <f>LCA_tech_data!O115*Mult_tech!O115</f>
        <v>1.8637638638635053E-5</v>
      </c>
      <c r="O116">
        <f>LCA_tech_data!P115*Mult_tech!P115</f>
        <v>0.66018654672676302</v>
      </c>
      <c r="P116">
        <f>LCA_tech_data!Q115*Mult_tech!Q115</f>
        <v>92.300397808384545</v>
      </c>
    </row>
    <row r="118" spans="2:16" x14ac:dyDescent="0.3">
      <c r="C118">
        <f>SUM(C4:C116)</f>
        <v>82.592761366076687</v>
      </c>
      <c r="D118">
        <f>SUM(D4:D116)</f>
        <v>6436.9905559999997</v>
      </c>
      <c r="E118">
        <f t="shared" ref="E118:P118" si="0">SUM(E4:E116)</f>
        <v>788092.01659660775</v>
      </c>
      <c r="F118">
        <f t="shared" si="0"/>
        <v>5.2737723473645328</v>
      </c>
      <c r="G118">
        <f t="shared" si="0"/>
        <v>11.585888317107694</v>
      </c>
      <c r="H118">
        <f t="shared" si="0"/>
        <v>113.34154707575111</v>
      </c>
      <c r="I118">
        <f t="shared" si="0"/>
        <v>4.0056099160176798E-5</v>
      </c>
      <c r="J118">
        <f t="shared" si="0"/>
        <v>7.1277733472982052E-4</v>
      </c>
      <c r="K118">
        <f t="shared" si="0"/>
        <v>652.37655338362231</v>
      </c>
      <c r="L118">
        <f t="shared" si="0"/>
        <v>103832.72679900662</v>
      </c>
      <c r="M118">
        <f t="shared" si="0"/>
        <v>1.537064146974815</v>
      </c>
      <c r="N118">
        <f t="shared" si="0"/>
        <v>9.1326370784892269E-4</v>
      </c>
      <c r="O118">
        <f t="shared" si="0"/>
        <v>37.874581926107169</v>
      </c>
      <c r="P118">
        <f t="shared" si="0"/>
        <v>7306.3544982844978</v>
      </c>
    </row>
    <row r="119" spans="2:16" x14ac:dyDescent="0.3">
      <c r="C119">
        <f>C118</f>
        <v>82.592761366076687</v>
      </c>
      <c r="D119">
        <f>D118/1000</f>
        <v>6.4369905559999996</v>
      </c>
      <c r="E119">
        <f t="shared" ref="E119:P119" si="1">E118</f>
        <v>788092.01659660775</v>
      </c>
      <c r="F119">
        <f t="shared" si="1"/>
        <v>5.2737723473645328</v>
      </c>
      <c r="G119">
        <f t="shared" si="1"/>
        <v>11.585888317107694</v>
      </c>
      <c r="H119">
        <f t="shared" si="1"/>
        <v>113.34154707575111</v>
      </c>
      <c r="I119">
        <f t="shared" si="1"/>
        <v>4.0056099160176798E-5</v>
      </c>
      <c r="J119">
        <f t="shared" si="1"/>
        <v>7.1277733472982052E-4</v>
      </c>
      <c r="K119">
        <f t="shared" si="1"/>
        <v>652.37655338362231</v>
      </c>
      <c r="L119">
        <f t="shared" si="1"/>
        <v>103832.72679900662</v>
      </c>
      <c r="M119">
        <f t="shared" si="1"/>
        <v>1.537064146974815</v>
      </c>
      <c r="N119">
        <f t="shared" si="1"/>
        <v>9.1326370784892269E-4</v>
      </c>
      <c r="O119">
        <f t="shared" si="1"/>
        <v>37.874581926107169</v>
      </c>
      <c r="P119">
        <f t="shared" si="1"/>
        <v>7306.3544982844978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zoomScale="54" workbookViewId="0">
      <selection activeCell="O49" sqref="O49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168</v>
      </c>
    </row>
    <row r="2" spans="2:17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7" x14ac:dyDescent="0.3">
      <c r="C3" t="s">
        <v>144</v>
      </c>
      <c r="D3">
        <f>Mult_split!I3</f>
        <v>2.1138311836546267E-3</v>
      </c>
      <c r="E3">
        <f t="shared" ref="E3:Q3" si="0">D3</f>
        <v>2.1138311836546267E-3</v>
      </c>
      <c r="F3">
        <f t="shared" si="0"/>
        <v>2.1138311836546267E-3</v>
      </c>
      <c r="G3">
        <f t="shared" si="0"/>
        <v>2.1138311836546267E-3</v>
      </c>
      <c r="H3">
        <f t="shared" si="0"/>
        <v>2.1138311836546267E-3</v>
      </c>
      <c r="I3">
        <f t="shared" si="0"/>
        <v>2.1138311836546267E-3</v>
      </c>
      <c r="J3">
        <f t="shared" si="0"/>
        <v>2.1138311836546267E-3</v>
      </c>
      <c r="K3">
        <f t="shared" si="0"/>
        <v>2.1138311836546267E-3</v>
      </c>
      <c r="L3">
        <f t="shared" si="0"/>
        <v>2.1138311836546267E-3</v>
      </c>
      <c r="M3">
        <f t="shared" si="0"/>
        <v>2.1138311836546267E-3</v>
      </c>
      <c r="N3">
        <f t="shared" si="0"/>
        <v>2.1138311836546267E-3</v>
      </c>
      <c r="O3">
        <f t="shared" si="0"/>
        <v>2.1138311836546267E-3</v>
      </c>
      <c r="P3">
        <f t="shared" si="0"/>
        <v>2.1138311836546267E-3</v>
      </c>
      <c r="Q3">
        <f t="shared" si="0"/>
        <v>2.1138311836546267E-3</v>
      </c>
    </row>
    <row r="4" spans="2:17" x14ac:dyDescent="0.3">
      <c r="C4" t="s">
        <v>145</v>
      </c>
      <c r="D4">
        <f>Mult_split!I4</f>
        <v>6.5099014735589859E-4</v>
      </c>
      <c r="E4">
        <f t="shared" ref="E4:Q4" si="1">D4</f>
        <v>6.5099014735589859E-4</v>
      </c>
      <c r="F4">
        <f t="shared" si="1"/>
        <v>6.5099014735589859E-4</v>
      </c>
      <c r="G4">
        <f t="shared" si="1"/>
        <v>6.5099014735589859E-4</v>
      </c>
      <c r="H4">
        <f t="shared" si="1"/>
        <v>6.5099014735589859E-4</v>
      </c>
      <c r="I4">
        <f t="shared" si="1"/>
        <v>6.5099014735589859E-4</v>
      </c>
      <c r="J4">
        <f t="shared" si="1"/>
        <v>6.5099014735589859E-4</v>
      </c>
      <c r="K4">
        <f t="shared" si="1"/>
        <v>6.5099014735589859E-4</v>
      </c>
      <c r="L4">
        <f t="shared" si="1"/>
        <v>6.5099014735589859E-4</v>
      </c>
      <c r="M4">
        <f t="shared" si="1"/>
        <v>6.5099014735589859E-4</v>
      </c>
      <c r="N4">
        <f t="shared" si="1"/>
        <v>6.5099014735589859E-4</v>
      </c>
      <c r="O4">
        <f t="shared" si="1"/>
        <v>6.5099014735589859E-4</v>
      </c>
      <c r="P4">
        <f t="shared" si="1"/>
        <v>6.5099014735589859E-4</v>
      </c>
      <c r="Q4">
        <f t="shared" si="1"/>
        <v>6.5099014735589859E-4</v>
      </c>
    </row>
    <row r="5" spans="2:17" x14ac:dyDescent="0.3">
      <c r="C5" t="s">
        <v>34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35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36</v>
      </c>
      <c r="D7">
        <f>Mult_split!I7</f>
        <v>3.1475017775074504E-4</v>
      </c>
      <c r="E7">
        <f t="shared" ref="E7:Q7" si="4">D7</f>
        <v>3.1475017775074504E-4</v>
      </c>
      <c r="F7">
        <f t="shared" si="4"/>
        <v>3.1475017775074504E-4</v>
      </c>
      <c r="G7">
        <f t="shared" si="4"/>
        <v>3.1475017775074504E-4</v>
      </c>
      <c r="H7">
        <f t="shared" si="4"/>
        <v>3.1475017775074504E-4</v>
      </c>
      <c r="I7">
        <f t="shared" si="4"/>
        <v>3.1475017775074504E-4</v>
      </c>
      <c r="J7">
        <f t="shared" si="4"/>
        <v>3.1475017775074504E-4</v>
      </c>
      <c r="K7">
        <f t="shared" si="4"/>
        <v>3.1475017775074504E-4</v>
      </c>
      <c r="L7">
        <f t="shared" si="4"/>
        <v>3.1475017775074504E-4</v>
      </c>
      <c r="M7">
        <f t="shared" si="4"/>
        <v>3.1475017775074504E-4</v>
      </c>
      <c r="N7">
        <f t="shared" si="4"/>
        <v>3.1475017775074504E-4</v>
      </c>
      <c r="O7">
        <f t="shared" si="4"/>
        <v>3.1475017775074504E-4</v>
      </c>
      <c r="P7">
        <f t="shared" si="4"/>
        <v>3.1475017775074504E-4</v>
      </c>
      <c r="Q7">
        <f t="shared" si="4"/>
        <v>3.1475017775074504E-4</v>
      </c>
    </row>
    <row r="8" spans="2:17" x14ac:dyDescent="0.3">
      <c r="C8" t="s">
        <v>37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38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39</v>
      </c>
      <c r="D10">
        <f>Mult_split!I10</f>
        <v>16454.693925534004</v>
      </c>
      <c r="E10">
        <f t="shared" ref="E10:Q10" si="7">D10</f>
        <v>16454.693925534004</v>
      </c>
      <c r="F10">
        <f t="shared" si="7"/>
        <v>16454.693925534004</v>
      </c>
      <c r="G10">
        <f t="shared" si="7"/>
        <v>16454.693925534004</v>
      </c>
      <c r="H10">
        <f t="shared" si="7"/>
        <v>16454.693925534004</v>
      </c>
      <c r="I10">
        <f t="shared" si="7"/>
        <v>16454.693925534004</v>
      </c>
      <c r="J10">
        <f t="shared" si="7"/>
        <v>16454.693925534004</v>
      </c>
      <c r="K10">
        <f t="shared" si="7"/>
        <v>16454.693925534004</v>
      </c>
      <c r="L10">
        <f t="shared" si="7"/>
        <v>16454.693925534004</v>
      </c>
      <c r="M10">
        <f t="shared" si="7"/>
        <v>16454.693925534004</v>
      </c>
      <c r="N10">
        <f t="shared" si="7"/>
        <v>16454.693925534004</v>
      </c>
      <c r="O10">
        <f t="shared" si="7"/>
        <v>16454.693925534004</v>
      </c>
      <c r="P10">
        <f t="shared" si="7"/>
        <v>16454.693925534004</v>
      </c>
      <c r="Q10">
        <f t="shared" si="7"/>
        <v>16454.693925534004</v>
      </c>
    </row>
    <row r="11" spans="2:17" x14ac:dyDescent="0.3">
      <c r="C11" t="s">
        <v>40</v>
      </c>
      <c r="D11">
        <f>Mult_split!I11</f>
        <v>3.7935988270341271E-4</v>
      </c>
      <c r="E11">
        <f t="shared" ref="E11:Q11" si="8">D11</f>
        <v>3.7935988270341271E-4</v>
      </c>
      <c r="F11">
        <f t="shared" si="8"/>
        <v>3.7935988270341271E-4</v>
      </c>
      <c r="G11">
        <f t="shared" si="8"/>
        <v>3.7935988270341271E-4</v>
      </c>
      <c r="H11">
        <f t="shared" si="8"/>
        <v>3.7935988270341271E-4</v>
      </c>
      <c r="I11">
        <f t="shared" si="8"/>
        <v>3.7935988270341271E-4</v>
      </c>
      <c r="J11">
        <f t="shared" si="8"/>
        <v>3.7935988270341271E-4</v>
      </c>
      <c r="K11">
        <f t="shared" si="8"/>
        <v>3.7935988270341271E-4</v>
      </c>
      <c r="L11">
        <f t="shared" si="8"/>
        <v>3.7935988270341271E-4</v>
      </c>
      <c r="M11">
        <f t="shared" si="8"/>
        <v>3.7935988270341271E-4</v>
      </c>
      <c r="N11">
        <f t="shared" si="8"/>
        <v>3.7935988270341271E-4</v>
      </c>
      <c r="O11">
        <f t="shared" si="8"/>
        <v>3.7935988270341271E-4</v>
      </c>
      <c r="P11">
        <f t="shared" si="8"/>
        <v>3.7935988270341271E-4</v>
      </c>
      <c r="Q11">
        <f t="shared" si="8"/>
        <v>3.7935988270341271E-4</v>
      </c>
    </row>
    <row r="12" spans="2:17" x14ac:dyDescent="0.3">
      <c r="C12" t="s">
        <v>41</v>
      </c>
      <c r="D12">
        <f>Mult_split!I12</f>
        <v>3.8475852162081436E-3</v>
      </c>
      <c r="E12">
        <f t="shared" ref="E12:Q12" si="9">D12</f>
        <v>3.8475852162081436E-3</v>
      </c>
      <c r="F12">
        <f t="shared" si="9"/>
        <v>3.8475852162081436E-3</v>
      </c>
      <c r="G12">
        <f t="shared" si="9"/>
        <v>3.8475852162081436E-3</v>
      </c>
      <c r="H12">
        <f t="shared" si="9"/>
        <v>3.8475852162081436E-3</v>
      </c>
      <c r="I12">
        <f t="shared" si="9"/>
        <v>3.8475852162081436E-3</v>
      </c>
      <c r="J12">
        <f t="shared" si="9"/>
        <v>3.8475852162081436E-3</v>
      </c>
      <c r="K12">
        <f t="shared" si="9"/>
        <v>3.8475852162081436E-3</v>
      </c>
      <c r="L12">
        <f t="shared" si="9"/>
        <v>3.8475852162081436E-3</v>
      </c>
      <c r="M12">
        <f t="shared" si="9"/>
        <v>3.8475852162081436E-3</v>
      </c>
      <c r="N12">
        <f t="shared" si="9"/>
        <v>3.8475852162081436E-3</v>
      </c>
      <c r="O12">
        <f t="shared" si="9"/>
        <v>3.8475852162081436E-3</v>
      </c>
      <c r="P12">
        <f t="shared" si="9"/>
        <v>3.8475852162081436E-3</v>
      </c>
      <c r="Q12">
        <f t="shared" si="9"/>
        <v>3.8475852162081436E-3</v>
      </c>
    </row>
    <row r="13" spans="2:17" x14ac:dyDescent="0.3">
      <c r="C13" t="s">
        <v>42</v>
      </c>
      <c r="D13">
        <f>Mult_split!I13</f>
        <v>0.11115475923745265</v>
      </c>
      <c r="E13">
        <f t="shared" ref="E13:Q13" si="10">D13</f>
        <v>0.11115475923745265</v>
      </c>
      <c r="F13">
        <f t="shared" si="10"/>
        <v>0.11115475923745265</v>
      </c>
      <c r="G13">
        <f t="shared" si="10"/>
        <v>0.11115475923745265</v>
      </c>
      <c r="H13">
        <f t="shared" si="10"/>
        <v>0.11115475923745265</v>
      </c>
      <c r="I13">
        <f t="shared" si="10"/>
        <v>0.11115475923745265</v>
      </c>
      <c r="J13">
        <f t="shared" si="10"/>
        <v>0.11115475923745265</v>
      </c>
      <c r="K13">
        <f t="shared" si="10"/>
        <v>0.11115475923745265</v>
      </c>
      <c r="L13">
        <f t="shared" si="10"/>
        <v>0.11115475923745265</v>
      </c>
      <c r="M13">
        <f t="shared" si="10"/>
        <v>0.11115475923745265</v>
      </c>
      <c r="N13">
        <f t="shared" si="10"/>
        <v>0.11115475923745265</v>
      </c>
      <c r="O13">
        <f t="shared" si="10"/>
        <v>0.11115475923745265</v>
      </c>
      <c r="P13">
        <f t="shared" si="10"/>
        <v>0.11115475923745265</v>
      </c>
      <c r="Q13">
        <f t="shared" si="10"/>
        <v>0.11115475923745265</v>
      </c>
    </row>
    <row r="14" spans="2:17" x14ac:dyDescent="0.3">
      <c r="C14" t="s">
        <v>43</v>
      </c>
      <c r="D14">
        <f>Mult_split!I14</f>
        <v>1.6128943459049546E-4</v>
      </c>
      <c r="E14">
        <f t="shared" ref="E14:Q14" si="11">D14</f>
        <v>1.6128943459049546E-4</v>
      </c>
      <c r="F14">
        <f t="shared" si="11"/>
        <v>1.6128943459049546E-4</v>
      </c>
      <c r="G14">
        <f t="shared" si="11"/>
        <v>1.6128943459049546E-4</v>
      </c>
      <c r="H14">
        <f t="shared" si="11"/>
        <v>1.6128943459049546E-4</v>
      </c>
      <c r="I14">
        <f t="shared" si="11"/>
        <v>1.6128943459049546E-4</v>
      </c>
      <c r="J14">
        <f t="shared" si="11"/>
        <v>1.6128943459049546E-4</v>
      </c>
      <c r="K14">
        <f t="shared" si="11"/>
        <v>1.6128943459049546E-4</v>
      </c>
      <c r="L14">
        <f t="shared" si="11"/>
        <v>1.6128943459049546E-4</v>
      </c>
      <c r="M14">
        <f t="shared" si="11"/>
        <v>1.6128943459049546E-4</v>
      </c>
      <c r="N14">
        <f t="shared" si="11"/>
        <v>1.6128943459049546E-4</v>
      </c>
      <c r="O14">
        <f t="shared" si="11"/>
        <v>1.6128943459049546E-4</v>
      </c>
      <c r="P14">
        <f t="shared" si="11"/>
        <v>1.6128943459049546E-4</v>
      </c>
      <c r="Q14">
        <f t="shared" si="11"/>
        <v>1.6128943459049546E-4</v>
      </c>
    </row>
    <row r="15" spans="2:17" x14ac:dyDescent="0.3">
      <c r="C15" t="s">
        <v>44</v>
      </c>
      <c r="D15">
        <f>Mult_split!I15</f>
        <v>27829.747756249155</v>
      </c>
      <c r="E15">
        <f t="shared" ref="E15:Q15" si="12">D15</f>
        <v>27829.747756249155</v>
      </c>
      <c r="F15">
        <f t="shared" si="12"/>
        <v>27829.747756249155</v>
      </c>
      <c r="G15">
        <f t="shared" si="12"/>
        <v>27829.747756249155</v>
      </c>
      <c r="H15">
        <f t="shared" si="12"/>
        <v>27829.747756249155</v>
      </c>
      <c r="I15">
        <f t="shared" si="12"/>
        <v>27829.747756249155</v>
      </c>
      <c r="J15">
        <f t="shared" si="12"/>
        <v>27829.747756249155</v>
      </c>
      <c r="K15">
        <f t="shared" si="12"/>
        <v>27829.747756249155</v>
      </c>
      <c r="L15">
        <f t="shared" si="12"/>
        <v>27829.747756249155</v>
      </c>
      <c r="M15">
        <f t="shared" si="12"/>
        <v>27829.747756249155</v>
      </c>
      <c r="N15">
        <f t="shared" si="12"/>
        <v>27829.747756249155</v>
      </c>
      <c r="O15">
        <f t="shared" si="12"/>
        <v>27829.747756249155</v>
      </c>
      <c r="P15">
        <f t="shared" si="12"/>
        <v>27829.747756249155</v>
      </c>
      <c r="Q15">
        <f t="shared" si="12"/>
        <v>27829.747756249155</v>
      </c>
    </row>
    <row r="16" spans="2:17" x14ac:dyDescent="0.3">
      <c r="C16" t="s">
        <v>45</v>
      </c>
      <c r="D16">
        <f>Mult_split!I16</f>
        <v>5.0858056974887949E-4</v>
      </c>
      <c r="E16">
        <f t="shared" ref="E16:Q16" si="13">D16</f>
        <v>5.0858056974887949E-4</v>
      </c>
      <c r="F16">
        <f t="shared" si="13"/>
        <v>5.0858056974887949E-4</v>
      </c>
      <c r="G16">
        <f t="shared" si="13"/>
        <v>5.0858056974887949E-4</v>
      </c>
      <c r="H16">
        <f t="shared" si="13"/>
        <v>5.0858056974887949E-4</v>
      </c>
      <c r="I16">
        <f t="shared" si="13"/>
        <v>5.0858056974887949E-4</v>
      </c>
      <c r="J16">
        <f t="shared" si="13"/>
        <v>5.0858056974887949E-4</v>
      </c>
      <c r="K16">
        <f t="shared" si="13"/>
        <v>5.0858056974887949E-4</v>
      </c>
      <c r="L16">
        <f t="shared" si="13"/>
        <v>5.0858056974887949E-4</v>
      </c>
      <c r="M16">
        <f t="shared" si="13"/>
        <v>5.0858056974887949E-4</v>
      </c>
      <c r="N16">
        <f t="shared" si="13"/>
        <v>5.0858056974887949E-4</v>
      </c>
      <c r="O16">
        <f t="shared" si="13"/>
        <v>5.0858056974887949E-4</v>
      </c>
      <c r="P16">
        <f t="shared" si="13"/>
        <v>5.0858056974887949E-4</v>
      </c>
      <c r="Q16">
        <f t="shared" si="13"/>
        <v>5.0858056974887949E-4</v>
      </c>
    </row>
    <row r="17" spans="3:17" x14ac:dyDescent="0.3">
      <c r="C17" t="s">
        <v>46</v>
      </c>
      <c r="D17">
        <f>Mult_split!I17</f>
        <v>2.9297763165646659E-4</v>
      </c>
      <c r="E17">
        <f t="shared" ref="E17:Q17" si="14">D17</f>
        <v>2.9297763165646659E-4</v>
      </c>
      <c r="F17">
        <f t="shared" si="14"/>
        <v>2.9297763165646659E-4</v>
      </c>
      <c r="G17">
        <f t="shared" si="14"/>
        <v>2.9297763165646659E-4</v>
      </c>
      <c r="H17">
        <f t="shared" si="14"/>
        <v>2.9297763165646659E-4</v>
      </c>
      <c r="I17">
        <f t="shared" si="14"/>
        <v>2.9297763165646659E-4</v>
      </c>
      <c r="J17">
        <f t="shared" si="14"/>
        <v>2.9297763165646659E-4</v>
      </c>
      <c r="K17">
        <f t="shared" si="14"/>
        <v>2.9297763165646659E-4</v>
      </c>
      <c r="L17">
        <f t="shared" si="14"/>
        <v>2.9297763165646659E-4</v>
      </c>
      <c r="M17">
        <f t="shared" si="14"/>
        <v>2.9297763165646659E-4</v>
      </c>
      <c r="N17">
        <f t="shared" si="14"/>
        <v>2.9297763165646659E-4</v>
      </c>
      <c r="O17">
        <f t="shared" si="14"/>
        <v>2.9297763165646659E-4</v>
      </c>
      <c r="P17">
        <f t="shared" si="14"/>
        <v>2.9297763165646659E-4</v>
      </c>
      <c r="Q17">
        <f t="shared" si="14"/>
        <v>2.9297763165646659E-4</v>
      </c>
    </row>
    <row r="18" spans="3:17" x14ac:dyDescent="0.3">
      <c r="C18" t="s">
        <v>48</v>
      </c>
      <c r="D18">
        <f>Mult_split!I18</f>
        <v>15926.852417639264</v>
      </c>
      <c r="E18">
        <f t="shared" ref="E18:Q18" si="15">D18</f>
        <v>15926.852417639264</v>
      </c>
      <c r="F18">
        <f t="shared" si="15"/>
        <v>15926.852417639264</v>
      </c>
      <c r="G18">
        <f t="shared" si="15"/>
        <v>15926.852417639264</v>
      </c>
      <c r="H18">
        <f t="shared" si="15"/>
        <v>15926.852417639264</v>
      </c>
      <c r="I18">
        <f t="shared" si="15"/>
        <v>15926.852417639264</v>
      </c>
      <c r="J18">
        <f t="shared" si="15"/>
        <v>15926.852417639264</v>
      </c>
      <c r="K18">
        <f t="shared" si="15"/>
        <v>15926.852417639264</v>
      </c>
      <c r="L18">
        <f t="shared" si="15"/>
        <v>15926.852417639264</v>
      </c>
      <c r="M18">
        <f t="shared" si="15"/>
        <v>15926.852417639264</v>
      </c>
      <c r="N18">
        <f t="shared" si="15"/>
        <v>15926.852417639264</v>
      </c>
      <c r="O18">
        <f t="shared" si="15"/>
        <v>15926.852417639264</v>
      </c>
      <c r="P18">
        <f t="shared" si="15"/>
        <v>15926.852417639264</v>
      </c>
      <c r="Q18">
        <f t="shared" si="15"/>
        <v>15926.852417639264</v>
      </c>
    </row>
    <row r="19" spans="3:17" x14ac:dyDescent="0.3">
      <c r="C19" t="s">
        <v>47</v>
      </c>
      <c r="D19">
        <f>Mult_split!I19</f>
        <v>1.6589287553585253E-3</v>
      </c>
      <c r="E19">
        <f t="shared" ref="E19:Q19" si="16">D19</f>
        <v>1.6589287553585253E-3</v>
      </c>
      <c r="F19">
        <f t="shared" si="16"/>
        <v>1.6589287553585253E-3</v>
      </c>
      <c r="G19">
        <f t="shared" si="16"/>
        <v>1.6589287553585253E-3</v>
      </c>
      <c r="H19">
        <f t="shared" si="16"/>
        <v>1.6589287553585253E-3</v>
      </c>
      <c r="I19">
        <f t="shared" si="16"/>
        <v>1.6589287553585253E-3</v>
      </c>
      <c r="J19">
        <f t="shared" si="16"/>
        <v>1.6589287553585253E-3</v>
      </c>
      <c r="K19">
        <f t="shared" si="16"/>
        <v>1.6589287553585253E-3</v>
      </c>
      <c r="L19">
        <f t="shared" si="16"/>
        <v>1.6589287553585253E-3</v>
      </c>
      <c r="M19">
        <f t="shared" si="16"/>
        <v>1.6589287553585253E-3</v>
      </c>
      <c r="N19">
        <f t="shared" si="16"/>
        <v>1.6589287553585253E-3</v>
      </c>
      <c r="O19">
        <f t="shared" si="16"/>
        <v>1.6589287553585253E-3</v>
      </c>
      <c r="P19">
        <f t="shared" si="16"/>
        <v>1.6589287553585253E-3</v>
      </c>
      <c r="Q19">
        <f t="shared" si="16"/>
        <v>1.6589287553585253E-3</v>
      </c>
    </row>
    <row r="20" spans="3:17" x14ac:dyDescent="0.3">
      <c r="C20" t="s">
        <v>49</v>
      </c>
      <c r="D20">
        <f>Mult_split!I20</f>
        <v>3.6153150539062204E-4</v>
      </c>
      <c r="E20">
        <f t="shared" ref="E20:Q20" si="17">D20</f>
        <v>3.6153150539062204E-4</v>
      </c>
      <c r="F20">
        <f t="shared" si="17"/>
        <v>3.6153150539062204E-4</v>
      </c>
      <c r="G20">
        <f t="shared" si="17"/>
        <v>3.6153150539062204E-4</v>
      </c>
      <c r="H20">
        <f t="shared" si="17"/>
        <v>3.6153150539062204E-4</v>
      </c>
      <c r="I20">
        <f t="shared" si="17"/>
        <v>3.6153150539062204E-4</v>
      </c>
      <c r="J20">
        <f t="shared" si="17"/>
        <v>3.6153150539062204E-4</v>
      </c>
      <c r="K20">
        <f t="shared" si="17"/>
        <v>3.6153150539062204E-4</v>
      </c>
      <c r="L20">
        <f t="shared" si="17"/>
        <v>3.6153150539062204E-4</v>
      </c>
      <c r="M20">
        <f t="shared" si="17"/>
        <v>3.6153150539062204E-4</v>
      </c>
      <c r="N20">
        <f t="shared" si="17"/>
        <v>3.6153150539062204E-4</v>
      </c>
      <c r="O20">
        <f t="shared" si="17"/>
        <v>3.6153150539062204E-4</v>
      </c>
      <c r="P20">
        <f t="shared" si="17"/>
        <v>3.6153150539062204E-4</v>
      </c>
      <c r="Q20">
        <f t="shared" si="17"/>
        <v>3.6153150539062204E-4</v>
      </c>
    </row>
    <row r="21" spans="3:17" x14ac:dyDescent="0.3">
      <c r="C21" t="s">
        <v>50</v>
      </c>
      <c r="D21">
        <f>Mult_split!I21</f>
        <v>79634.273843691146</v>
      </c>
      <c r="E21">
        <f t="shared" ref="E21:Q21" si="18">D21</f>
        <v>79634.273843691146</v>
      </c>
      <c r="F21">
        <f t="shared" si="18"/>
        <v>79634.273843691146</v>
      </c>
      <c r="G21">
        <f t="shared" si="18"/>
        <v>79634.273843691146</v>
      </c>
      <c r="H21">
        <f t="shared" si="18"/>
        <v>79634.273843691146</v>
      </c>
      <c r="I21">
        <f t="shared" si="18"/>
        <v>79634.273843691146</v>
      </c>
      <c r="J21">
        <f t="shared" si="18"/>
        <v>79634.273843691146</v>
      </c>
      <c r="K21">
        <f t="shared" si="18"/>
        <v>79634.273843691146</v>
      </c>
      <c r="L21">
        <f t="shared" si="18"/>
        <v>79634.273843691146</v>
      </c>
      <c r="M21">
        <f t="shared" si="18"/>
        <v>79634.273843691146</v>
      </c>
      <c r="N21">
        <f t="shared" si="18"/>
        <v>79634.273843691146</v>
      </c>
      <c r="O21">
        <f t="shared" si="18"/>
        <v>79634.273843691146</v>
      </c>
      <c r="P21">
        <f t="shared" si="18"/>
        <v>79634.273843691146</v>
      </c>
      <c r="Q21">
        <f t="shared" si="18"/>
        <v>79634.273843691146</v>
      </c>
    </row>
    <row r="22" spans="3:17" x14ac:dyDescent="0.3">
      <c r="C22" t="s">
        <v>51</v>
      </c>
      <c r="D22">
        <f>Mult_split!I22</f>
        <v>4.3684797217264734E-5</v>
      </c>
      <c r="E22">
        <f t="shared" ref="E22:Q22" si="19">D22</f>
        <v>4.3684797217264734E-5</v>
      </c>
      <c r="F22">
        <f t="shared" si="19"/>
        <v>4.3684797217264734E-5</v>
      </c>
      <c r="G22">
        <f t="shared" si="19"/>
        <v>4.3684797217264734E-5</v>
      </c>
      <c r="H22">
        <f t="shared" si="19"/>
        <v>4.3684797217264734E-5</v>
      </c>
      <c r="I22">
        <f t="shared" si="19"/>
        <v>4.3684797217264734E-5</v>
      </c>
      <c r="J22">
        <f t="shared" si="19"/>
        <v>4.3684797217264734E-5</v>
      </c>
      <c r="K22">
        <f t="shared" si="19"/>
        <v>4.3684797217264734E-5</v>
      </c>
      <c r="L22">
        <f t="shared" si="19"/>
        <v>4.3684797217264734E-5</v>
      </c>
      <c r="M22">
        <f t="shared" si="19"/>
        <v>4.3684797217264734E-5</v>
      </c>
      <c r="N22">
        <f t="shared" si="19"/>
        <v>4.3684797217264734E-5</v>
      </c>
      <c r="O22">
        <f t="shared" si="19"/>
        <v>4.3684797217264734E-5</v>
      </c>
      <c r="P22">
        <f t="shared" si="19"/>
        <v>4.3684797217264734E-5</v>
      </c>
      <c r="Q22">
        <f t="shared" si="19"/>
        <v>4.3684797217264734E-5</v>
      </c>
    </row>
    <row r="23" spans="3:17" x14ac:dyDescent="0.3">
      <c r="C23" t="s">
        <v>52</v>
      </c>
      <c r="D23">
        <f>Mult_split!I23</f>
        <v>1.563425991559401E-4</v>
      </c>
      <c r="E23">
        <f t="shared" ref="E23:Q23" si="20">D23</f>
        <v>1.563425991559401E-4</v>
      </c>
      <c r="F23">
        <f t="shared" si="20"/>
        <v>1.563425991559401E-4</v>
      </c>
      <c r="G23">
        <f t="shared" si="20"/>
        <v>1.563425991559401E-4</v>
      </c>
      <c r="H23">
        <f t="shared" si="20"/>
        <v>1.563425991559401E-4</v>
      </c>
      <c r="I23">
        <f t="shared" si="20"/>
        <v>1.563425991559401E-4</v>
      </c>
      <c r="J23">
        <f t="shared" si="20"/>
        <v>1.563425991559401E-4</v>
      </c>
      <c r="K23">
        <f t="shared" si="20"/>
        <v>1.563425991559401E-4</v>
      </c>
      <c r="L23">
        <f t="shared" si="20"/>
        <v>1.563425991559401E-4</v>
      </c>
      <c r="M23">
        <f t="shared" si="20"/>
        <v>1.563425991559401E-4</v>
      </c>
      <c r="N23">
        <f t="shared" si="20"/>
        <v>1.563425991559401E-4</v>
      </c>
      <c r="O23">
        <f t="shared" si="20"/>
        <v>1.563425991559401E-4</v>
      </c>
      <c r="P23">
        <f t="shared" si="20"/>
        <v>1.563425991559401E-4</v>
      </c>
      <c r="Q23">
        <f t="shared" si="20"/>
        <v>1.563425991559401E-4</v>
      </c>
    </row>
    <row r="24" spans="3:17" x14ac:dyDescent="0.3">
      <c r="C24" t="s">
        <v>53</v>
      </c>
      <c r="D24">
        <f>Mult_split!I24</f>
        <v>7.8721335973812214E-5</v>
      </c>
      <c r="E24">
        <f t="shared" ref="E24:Q24" si="21">D24</f>
        <v>7.8721335973812214E-5</v>
      </c>
      <c r="F24">
        <f t="shared" si="21"/>
        <v>7.8721335973812214E-5</v>
      </c>
      <c r="G24">
        <f t="shared" si="21"/>
        <v>7.8721335973812214E-5</v>
      </c>
      <c r="H24">
        <f t="shared" si="21"/>
        <v>7.8721335973812214E-5</v>
      </c>
      <c r="I24">
        <f t="shared" si="21"/>
        <v>7.8721335973812214E-5</v>
      </c>
      <c r="J24">
        <f t="shared" si="21"/>
        <v>7.8721335973812214E-5</v>
      </c>
      <c r="K24">
        <f t="shared" si="21"/>
        <v>7.8721335973812214E-5</v>
      </c>
      <c r="L24">
        <f t="shared" si="21"/>
        <v>7.8721335973812214E-5</v>
      </c>
      <c r="M24">
        <f t="shared" si="21"/>
        <v>7.8721335973812214E-5</v>
      </c>
      <c r="N24">
        <f t="shared" si="21"/>
        <v>7.8721335973812214E-5</v>
      </c>
      <c r="O24">
        <f t="shared" si="21"/>
        <v>7.8721335973812214E-5</v>
      </c>
      <c r="P24">
        <f t="shared" si="21"/>
        <v>7.8721335973812214E-5</v>
      </c>
      <c r="Q24">
        <f t="shared" si="21"/>
        <v>7.8721335973812214E-5</v>
      </c>
    </row>
    <row r="25" spans="3:17" x14ac:dyDescent="0.3">
      <c r="C25" t="s">
        <v>54</v>
      </c>
      <c r="D25">
        <f>Mult_split!I25</f>
        <v>5.7599037595514018E-5</v>
      </c>
      <c r="E25">
        <f t="shared" ref="E25:Q25" si="22">D25</f>
        <v>5.7599037595514018E-5</v>
      </c>
      <c r="F25">
        <f t="shared" si="22"/>
        <v>5.7599037595514018E-5</v>
      </c>
      <c r="G25">
        <f t="shared" si="22"/>
        <v>5.7599037595514018E-5</v>
      </c>
      <c r="H25">
        <f t="shared" si="22"/>
        <v>5.7599037595514018E-5</v>
      </c>
      <c r="I25">
        <f t="shared" si="22"/>
        <v>5.7599037595514018E-5</v>
      </c>
      <c r="J25">
        <f t="shared" si="22"/>
        <v>5.7599037595514018E-5</v>
      </c>
      <c r="K25">
        <f t="shared" si="22"/>
        <v>5.7599037595514018E-5</v>
      </c>
      <c r="L25">
        <f t="shared" si="22"/>
        <v>5.7599037595514018E-5</v>
      </c>
      <c r="M25">
        <f t="shared" si="22"/>
        <v>5.7599037595514018E-5</v>
      </c>
      <c r="N25">
        <f t="shared" si="22"/>
        <v>5.7599037595514018E-5</v>
      </c>
      <c r="O25">
        <f t="shared" si="22"/>
        <v>5.7599037595514018E-5</v>
      </c>
      <c r="P25">
        <f t="shared" si="22"/>
        <v>5.7599037595514018E-5</v>
      </c>
      <c r="Q25">
        <f t="shared" si="22"/>
        <v>5.7599037595514018E-5</v>
      </c>
    </row>
    <row r="26" spans="3:17" x14ac:dyDescent="0.3">
      <c r="C26" t="s">
        <v>55</v>
      </c>
      <c r="D26">
        <f>Mult_split!I26</f>
        <v>5.0858923862543081E-5</v>
      </c>
      <c r="E26">
        <f t="shared" ref="E26:Q26" si="23">D26</f>
        <v>5.0858923862543081E-5</v>
      </c>
      <c r="F26">
        <f t="shared" si="23"/>
        <v>5.0858923862543081E-5</v>
      </c>
      <c r="G26">
        <f t="shared" si="23"/>
        <v>5.0858923862543081E-5</v>
      </c>
      <c r="H26">
        <f t="shared" si="23"/>
        <v>5.0858923862543081E-5</v>
      </c>
      <c r="I26">
        <f t="shared" si="23"/>
        <v>5.0858923862543081E-5</v>
      </c>
      <c r="J26">
        <f t="shared" si="23"/>
        <v>5.0858923862543081E-5</v>
      </c>
      <c r="K26">
        <f t="shared" si="23"/>
        <v>5.0858923862543081E-5</v>
      </c>
      <c r="L26">
        <f t="shared" si="23"/>
        <v>5.0858923862543081E-5</v>
      </c>
      <c r="M26">
        <f t="shared" si="23"/>
        <v>5.0858923862543081E-5</v>
      </c>
      <c r="N26">
        <f t="shared" si="23"/>
        <v>5.0858923862543081E-5</v>
      </c>
      <c r="O26">
        <f t="shared" si="23"/>
        <v>5.0858923862543081E-5</v>
      </c>
      <c r="P26">
        <f t="shared" si="23"/>
        <v>5.0858923862543081E-5</v>
      </c>
      <c r="Q26">
        <f t="shared" si="23"/>
        <v>5.0858923862543081E-5</v>
      </c>
    </row>
    <row r="27" spans="3:17" x14ac:dyDescent="0.3">
      <c r="C27" t="s">
        <v>56</v>
      </c>
      <c r="D27">
        <f>Mult_split!I27</f>
        <v>6.8626009131518529E-5</v>
      </c>
      <c r="E27">
        <f t="shared" ref="E27:Q27" si="24">D27</f>
        <v>6.8626009131518529E-5</v>
      </c>
      <c r="F27">
        <f t="shared" si="24"/>
        <v>6.8626009131518529E-5</v>
      </c>
      <c r="G27">
        <f t="shared" si="24"/>
        <v>6.8626009131518529E-5</v>
      </c>
      <c r="H27">
        <f t="shared" si="24"/>
        <v>6.8626009131518529E-5</v>
      </c>
      <c r="I27">
        <f t="shared" si="24"/>
        <v>6.8626009131518529E-5</v>
      </c>
      <c r="J27">
        <f t="shared" si="24"/>
        <v>6.8626009131518529E-5</v>
      </c>
      <c r="K27">
        <f t="shared" si="24"/>
        <v>6.8626009131518529E-5</v>
      </c>
      <c r="L27">
        <f t="shared" si="24"/>
        <v>6.8626009131518529E-5</v>
      </c>
      <c r="M27">
        <f t="shared" si="24"/>
        <v>6.8626009131518529E-5</v>
      </c>
      <c r="N27">
        <f t="shared" si="24"/>
        <v>6.8626009131518529E-5</v>
      </c>
      <c r="O27">
        <f t="shared" si="24"/>
        <v>6.8626009131518529E-5</v>
      </c>
      <c r="P27">
        <f t="shared" si="24"/>
        <v>6.8626009131518529E-5</v>
      </c>
      <c r="Q27">
        <f t="shared" si="24"/>
        <v>6.8626009131518529E-5</v>
      </c>
    </row>
    <row r="28" spans="3:17" x14ac:dyDescent="0.3">
      <c r="C28" t="s">
        <v>57</v>
      </c>
      <c r="D28">
        <f>Mult_split!I28</f>
        <v>1.3673450765017523E-2</v>
      </c>
      <c r="E28">
        <f t="shared" ref="E28:Q28" si="25">D28</f>
        <v>1.3673450765017523E-2</v>
      </c>
      <c r="F28">
        <f t="shared" si="25"/>
        <v>1.3673450765017523E-2</v>
      </c>
      <c r="G28">
        <f t="shared" si="25"/>
        <v>1.3673450765017523E-2</v>
      </c>
      <c r="H28">
        <f t="shared" si="25"/>
        <v>1.3673450765017523E-2</v>
      </c>
      <c r="I28">
        <f t="shared" si="25"/>
        <v>1.3673450765017523E-2</v>
      </c>
      <c r="J28">
        <f t="shared" si="25"/>
        <v>1.3673450765017523E-2</v>
      </c>
      <c r="K28">
        <f t="shared" si="25"/>
        <v>1.3673450765017523E-2</v>
      </c>
      <c r="L28">
        <f t="shared" si="25"/>
        <v>1.3673450765017523E-2</v>
      </c>
      <c r="M28">
        <f t="shared" si="25"/>
        <v>1.3673450765017523E-2</v>
      </c>
      <c r="N28">
        <f t="shared" si="25"/>
        <v>1.3673450765017523E-2</v>
      </c>
      <c r="O28">
        <f t="shared" si="25"/>
        <v>1.3673450765017523E-2</v>
      </c>
      <c r="P28">
        <f t="shared" si="25"/>
        <v>1.3673450765017523E-2</v>
      </c>
      <c r="Q28">
        <f t="shared" si="25"/>
        <v>1.3673450765017523E-2</v>
      </c>
    </row>
    <row r="29" spans="3:17" x14ac:dyDescent="0.3">
      <c r="C29" t="s">
        <v>58</v>
      </c>
      <c r="D29">
        <f>Mult_split!I29</f>
        <v>7.0788810319111792E-4</v>
      </c>
      <c r="E29">
        <f t="shared" ref="E29:Q29" si="26">D29</f>
        <v>7.0788810319111792E-4</v>
      </c>
      <c r="F29">
        <f t="shared" si="26"/>
        <v>7.0788810319111792E-4</v>
      </c>
      <c r="G29">
        <f t="shared" si="26"/>
        <v>7.0788810319111792E-4</v>
      </c>
      <c r="H29">
        <f t="shared" si="26"/>
        <v>7.0788810319111792E-4</v>
      </c>
      <c r="I29">
        <f t="shared" si="26"/>
        <v>7.0788810319111792E-4</v>
      </c>
      <c r="J29">
        <f t="shared" si="26"/>
        <v>7.0788810319111792E-4</v>
      </c>
      <c r="K29">
        <f t="shared" si="26"/>
        <v>7.0788810319111792E-4</v>
      </c>
      <c r="L29">
        <f t="shared" si="26"/>
        <v>7.0788810319111792E-4</v>
      </c>
      <c r="M29">
        <f t="shared" si="26"/>
        <v>7.0788810319111792E-4</v>
      </c>
      <c r="N29">
        <f t="shared" si="26"/>
        <v>7.0788810319111792E-4</v>
      </c>
      <c r="O29">
        <f t="shared" si="26"/>
        <v>7.0788810319111792E-4</v>
      </c>
      <c r="P29">
        <f t="shared" si="26"/>
        <v>7.0788810319111792E-4</v>
      </c>
      <c r="Q29">
        <f t="shared" si="26"/>
        <v>7.0788810319111792E-4</v>
      </c>
    </row>
    <row r="30" spans="3:17" x14ac:dyDescent="0.3">
      <c r="C30" t="s">
        <v>59</v>
      </c>
      <c r="D30">
        <f>Mult_split!I30</f>
        <v>14566.597385784578</v>
      </c>
      <c r="E30">
        <f t="shared" ref="E30:Q30" si="27">D30</f>
        <v>14566.597385784578</v>
      </c>
      <c r="F30">
        <f t="shared" si="27"/>
        <v>14566.597385784578</v>
      </c>
      <c r="G30">
        <f t="shared" si="27"/>
        <v>14566.597385784578</v>
      </c>
      <c r="H30">
        <f t="shared" si="27"/>
        <v>14566.597385784578</v>
      </c>
      <c r="I30">
        <f t="shared" si="27"/>
        <v>14566.597385784578</v>
      </c>
      <c r="J30">
        <f t="shared" si="27"/>
        <v>14566.597385784578</v>
      </c>
      <c r="K30">
        <f t="shared" si="27"/>
        <v>14566.597385784578</v>
      </c>
      <c r="L30">
        <f t="shared" si="27"/>
        <v>14566.597385784578</v>
      </c>
      <c r="M30">
        <f t="shared" si="27"/>
        <v>14566.597385784578</v>
      </c>
      <c r="N30">
        <f t="shared" si="27"/>
        <v>14566.597385784578</v>
      </c>
      <c r="O30">
        <f t="shared" si="27"/>
        <v>14566.597385784578</v>
      </c>
      <c r="P30">
        <f t="shared" si="27"/>
        <v>14566.597385784578</v>
      </c>
      <c r="Q30">
        <f t="shared" si="27"/>
        <v>14566.597385784578</v>
      </c>
    </row>
    <row r="31" spans="3:17" x14ac:dyDescent="0.3">
      <c r="C31" t="s">
        <v>60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61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62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63</v>
      </c>
      <c r="D34">
        <f>Mult_split!I34</f>
        <v>2.945478889249434E-4</v>
      </c>
      <c r="E34">
        <f t="shared" ref="E34:Q34" si="31">D34</f>
        <v>2.945478889249434E-4</v>
      </c>
      <c r="F34">
        <f t="shared" si="31"/>
        <v>2.945478889249434E-4</v>
      </c>
      <c r="G34">
        <f t="shared" si="31"/>
        <v>2.945478889249434E-4</v>
      </c>
      <c r="H34">
        <f t="shared" si="31"/>
        <v>2.945478889249434E-4</v>
      </c>
      <c r="I34">
        <f t="shared" si="31"/>
        <v>2.945478889249434E-4</v>
      </c>
      <c r="J34">
        <f t="shared" si="31"/>
        <v>2.945478889249434E-4</v>
      </c>
      <c r="K34">
        <f t="shared" si="31"/>
        <v>2.945478889249434E-4</v>
      </c>
      <c r="L34">
        <f t="shared" si="31"/>
        <v>2.945478889249434E-4</v>
      </c>
      <c r="M34">
        <f t="shared" si="31"/>
        <v>2.945478889249434E-4</v>
      </c>
      <c r="N34">
        <f t="shared" si="31"/>
        <v>2.945478889249434E-4</v>
      </c>
      <c r="O34">
        <f t="shared" si="31"/>
        <v>2.945478889249434E-4</v>
      </c>
      <c r="P34">
        <f t="shared" si="31"/>
        <v>2.945478889249434E-4</v>
      </c>
      <c r="Q34">
        <f t="shared" si="31"/>
        <v>2.945478889249434E-4</v>
      </c>
    </row>
    <row r="35" spans="3:17" x14ac:dyDescent="0.3">
      <c r="C35" t="s">
        <v>64</v>
      </c>
      <c r="D35">
        <f>Mult_split!I35</f>
        <v>4.3112289018453181E-4</v>
      </c>
      <c r="E35">
        <f t="shared" ref="E35:Q35" si="32">D35</f>
        <v>4.3112289018453181E-4</v>
      </c>
      <c r="F35">
        <f t="shared" si="32"/>
        <v>4.3112289018453181E-4</v>
      </c>
      <c r="G35">
        <f t="shared" si="32"/>
        <v>4.3112289018453181E-4</v>
      </c>
      <c r="H35">
        <f t="shared" si="32"/>
        <v>4.3112289018453181E-4</v>
      </c>
      <c r="I35">
        <f t="shared" si="32"/>
        <v>4.3112289018453181E-4</v>
      </c>
      <c r="J35">
        <f t="shared" si="32"/>
        <v>4.3112289018453181E-4</v>
      </c>
      <c r="K35">
        <f t="shared" si="32"/>
        <v>4.3112289018453181E-4</v>
      </c>
      <c r="L35">
        <f t="shared" si="32"/>
        <v>4.3112289018453181E-4</v>
      </c>
      <c r="M35">
        <f t="shared" si="32"/>
        <v>4.3112289018453181E-4</v>
      </c>
      <c r="N35">
        <f t="shared" si="32"/>
        <v>4.3112289018453181E-4</v>
      </c>
      <c r="O35">
        <f t="shared" si="32"/>
        <v>4.3112289018453181E-4</v>
      </c>
      <c r="P35">
        <f t="shared" si="32"/>
        <v>4.3112289018453181E-4</v>
      </c>
      <c r="Q35">
        <f t="shared" si="32"/>
        <v>4.3112289018453181E-4</v>
      </c>
    </row>
    <row r="36" spans="3:17" x14ac:dyDescent="0.3">
      <c r="C36" t="s">
        <v>65</v>
      </c>
      <c r="D36">
        <f>Mult_split!I36</f>
        <v>5.292202818345731E-4</v>
      </c>
      <c r="E36">
        <f t="shared" ref="E36:Q36" si="33">D36</f>
        <v>5.292202818345731E-4</v>
      </c>
      <c r="F36">
        <f t="shared" si="33"/>
        <v>5.292202818345731E-4</v>
      </c>
      <c r="G36">
        <f t="shared" si="33"/>
        <v>5.292202818345731E-4</v>
      </c>
      <c r="H36">
        <f t="shared" si="33"/>
        <v>5.292202818345731E-4</v>
      </c>
      <c r="I36">
        <f t="shared" si="33"/>
        <v>5.292202818345731E-4</v>
      </c>
      <c r="J36">
        <f t="shared" si="33"/>
        <v>5.292202818345731E-4</v>
      </c>
      <c r="K36">
        <f t="shared" si="33"/>
        <v>5.292202818345731E-4</v>
      </c>
      <c r="L36">
        <f t="shared" si="33"/>
        <v>5.292202818345731E-4</v>
      </c>
      <c r="M36">
        <f t="shared" si="33"/>
        <v>5.292202818345731E-4</v>
      </c>
      <c r="N36">
        <f t="shared" si="33"/>
        <v>5.292202818345731E-4</v>
      </c>
      <c r="O36">
        <f t="shared" si="33"/>
        <v>5.292202818345731E-4</v>
      </c>
      <c r="P36">
        <f t="shared" si="33"/>
        <v>5.292202818345731E-4</v>
      </c>
      <c r="Q36">
        <f t="shared" si="33"/>
        <v>5.292202818345731E-4</v>
      </c>
    </row>
    <row r="37" spans="3:17" x14ac:dyDescent="0.3">
      <c r="C37" t="s">
        <v>66</v>
      </c>
      <c r="D37">
        <f>Mult_split!I37</f>
        <v>4.3169022712493072E-4</v>
      </c>
      <c r="E37">
        <f t="shared" ref="E37:Q37" si="34">D37</f>
        <v>4.3169022712493072E-4</v>
      </c>
      <c r="F37">
        <f t="shared" si="34"/>
        <v>4.3169022712493072E-4</v>
      </c>
      <c r="G37">
        <f t="shared" si="34"/>
        <v>4.3169022712493072E-4</v>
      </c>
      <c r="H37">
        <f t="shared" si="34"/>
        <v>4.3169022712493072E-4</v>
      </c>
      <c r="I37">
        <f t="shared" si="34"/>
        <v>4.3169022712493072E-4</v>
      </c>
      <c r="J37">
        <f t="shared" si="34"/>
        <v>4.3169022712493072E-4</v>
      </c>
      <c r="K37">
        <f t="shared" si="34"/>
        <v>4.3169022712493072E-4</v>
      </c>
      <c r="L37">
        <f t="shared" si="34"/>
        <v>4.3169022712493072E-4</v>
      </c>
      <c r="M37">
        <f t="shared" si="34"/>
        <v>4.3169022712493072E-4</v>
      </c>
      <c r="N37">
        <f t="shared" si="34"/>
        <v>4.3169022712493072E-4</v>
      </c>
      <c r="O37">
        <f t="shared" si="34"/>
        <v>4.3169022712493072E-4</v>
      </c>
      <c r="P37">
        <f t="shared" si="34"/>
        <v>4.3169022712493072E-4</v>
      </c>
      <c r="Q37">
        <f t="shared" si="34"/>
        <v>4.3169022712493072E-4</v>
      </c>
    </row>
    <row r="38" spans="3:17" x14ac:dyDescent="0.3">
      <c r="C38" t="s">
        <v>67</v>
      </c>
      <c r="D38">
        <f>Mult_split!I38</f>
        <v>4.77478304802695E-4</v>
      </c>
      <c r="E38">
        <f t="shared" ref="E38:Q38" si="35">D38</f>
        <v>4.77478304802695E-4</v>
      </c>
      <c r="F38">
        <f t="shared" si="35"/>
        <v>4.77478304802695E-4</v>
      </c>
      <c r="G38">
        <f t="shared" si="35"/>
        <v>4.77478304802695E-4</v>
      </c>
      <c r="H38">
        <f t="shared" si="35"/>
        <v>4.77478304802695E-4</v>
      </c>
      <c r="I38">
        <f t="shared" si="35"/>
        <v>4.77478304802695E-4</v>
      </c>
      <c r="J38">
        <f t="shared" si="35"/>
        <v>4.77478304802695E-4</v>
      </c>
      <c r="K38">
        <f t="shared" si="35"/>
        <v>4.77478304802695E-4</v>
      </c>
      <c r="L38">
        <f t="shared" si="35"/>
        <v>4.77478304802695E-4</v>
      </c>
      <c r="M38">
        <f t="shared" si="35"/>
        <v>4.77478304802695E-4</v>
      </c>
      <c r="N38">
        <f t="shared" si="35"/>
        <v>4.77478304802695E-4</v>
      </c>
      <c r="O38">
        <f t="shared" si="35"/>
        <v>4.77478304802695E-4</v>
      </c>
      <c r="P38">
        <f t="shared" si="35"/>
        <v>4.77478304802695E-4</v>
      </c>
      <c r="Q38">
        <f t="shared" si="35"/>
        <v>4.77478304802695E-4</v>
      </c>
    </row>
    <row r="39" spans="3:17" x14ac:dyDescent="0.3">
      <c r="C39" t="s">
        <v>68</v>
      </c>
      <c r="D39">
        <f>Mult_split!I39</f>
        <v>5.5993686315180993E-4</v>
      </c>
      <c r="E39">
        <f t="shared" ref="E39:Q39" si="36">D39</f>
        <v>5.5993686315180993E-4</v>
      </c>
      <c r="F39">
        <f t="shared" si="36"/>
        <v>5.5993686315180993E-4</v>
      </c>
      <c r="G39">
        <f t="shared" si="36"/>
        <v>5.5993686315180993E-4</v>
      </c>
      <c r="H39">
        <f t="shared" si="36"/>
        <v>5.5993686315180993E-4</v>
      </c>
      <c r="I39">
        <f t="shared" si="36"/>
        <v>5.5993686315180993E-4</v>
      </c>
      <c r="J39">
        <f t="shared" si="36"/>
        <v>5.5993686315180993E-4</v>
      </c>
      <c r="K39">
        <f t="shared" si="36"/>
        <v>5.5993686315180993E-4</v>
      </c>
      <c r="L39">
        <f t="shared" si="36"/>
        <v>5.5993686315180993E-4</v>
      </c>
      <c r="M39">
        <f t="shared" si="36"/>
        <v>5.5993686315180993E-4</v>
      </c>
      <c r="N39">
        <f t="shared" si="36"/>
        <v>5.5993686315180993E-4</v>
      </c>
      <c r="O39">
        <f t="shared" si="36"/>
        <v>5.5993686315180993E-4</v>
      </c>
      <c r="P39">
        <f t="shared" si="36"/>
        <v>5.5993686315180993E-4</v>
      </c>
      <c r="Q39">
        <f t="shared" si="36"/>
        <v>5.5993686315180993E-4</v>
      </c>
    </row>
    <row r="40" spans="3:17" x14ac:dyDescent="0.3">
      <c r="C40" t="s">
        <v>69</v>
      </c>
      <c r="D40">
        <f>Mult_split!I40</f>
        <v>3.0838818242640031E-4</v>
      </c>
      <c r="E40">
        <f t="shared" ref="E40:Q40" si="37">D40</f>
        <v>3.0838818242640031E-4</v>
      </c>
      <c r="F40">
        <f t="shared" si="37"/>
        <v>3.0838818242640031E-4</v>
      </c>
      <c r="G40">
        <f t="shared" si="37"/>
        <v>3.0838818242640031E-4</v>
      </c>
      <c r="H40">
        <f t="shared" si="37"/>
        <v>3.0838818242640031E-4</v>
      </c>
      <c r="I40">
        <f t="shared" si="37"/>
        <v>3.0838818242640031E-4</v>
      </c>
      <c r="J40">
        <f t="shared" si="37"/>
        <v>3.0838818242640031E-4</v>
      </c>
      <c r="K40">
        <f t="shared" si="37"/>
        <v>3.0838818242640031E-4</v>
      </c>
      <c r="L40">
        <f t="shared" si="37"/>
        <v>3.0838818242640031E-4</v>
      </c>
      <c r="M40">
        <f t="shared" si="37"/>
        <v>3.0838818242640031E-4</v>
      </c>
      <c r="N40">
        <f t="shared" si="37"/>
        <v>3.0838818242640031E-4</v>
      </c>
      <c r="O40">
        <f t="shared" si="37"/>
        <v>3.0838818242640031E-4</v>
      </c>
      <c r="P40">
        <f t="shared" si="37"/>
        <v>3.0838818242640031E-4</v>
      </c>
      <c r="Q40">
        <f t="shared" si="37"/>
        <v>3.0838818242640031E-4</v>
      </c>
    </row>
    <row r="41" spans="3:17" x14ac:dyDescent="0.3">
      <c r="C41" t="s">
        <v>70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71</v>
      </c>
      <c r="D42">
        <f>Mult_split!I42</f>
        <v>73394.124142952394</v>
      </c>
      <c r="E42">
        <f t="shared" ref="E42:Q42" si="39">D42</f>
        <v>73394.124142952394</v>
      </c>
      <c r="F42">
        <f t="shared" si="39"/>
        <v>73394.124142952394</v>
      </c>
      <c r="G42">
        <f t="shared" si="39"/>
        <v>73394.124142952394</v>
      </c>
      <c r="H42">
        <f t="shared" si="39"/>
        <v>73394.124142952394</v>
      </c>
      <c r="I42">
        <f t="shared" si="39"/>
        <v>73394.124142952394</v>
      </c>
      <c r="J42">
        <f t="shared" si="39"/>
        <v>73394.124142952394</v>
      </c>
      <c r="K42">
        <f t="shared" si="39"/>
        <v>73394.124142952394</v>
      </c>
      <c r="L42">
        <f t="shared" si="39"/>
        <v>73394.124142952394</v>
      </c>
      <c r="M42">
        <f t="shared" si="39"/>
        <v>73394.124142952394</v>
      </c>
      <c r="N42">
        <f t="shared" si="39"/>
        <v>73394.124142952394</v>
      </c>
      <c r="O42">
        <f t="shared" si="39"/>
        <v>73394.124142952394</v>
      </c>
      <c r="P42">
        <f t="shared" si="39"/>
        <v>73394.124142952394</v>
      </c>
      <c r="Q42">
        <f t="shared" si="39"/>
        <v>73394.124142952394</v>
      </c>
    </row>
    <row r="43" spans="3:17" x14ac:dyDescent="0.3">
      <c r="C43" t="s">
        <v>72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73</v>
      </c>
      <c r="D44">
        <f>Mult_split!I44</f>
        <v>3.3046134684673822E-3</v>
      </c>
      <c r="E44">
        <f t="shared" ref="E44:Q44" si="41">D44</f>
        <v>3.3046134684673822E-3</v>
      </c>
      <c r="F44">
        <f t="shared" si="41"/>
        <v>3.3046134684673822E-3</v>
      </c>
      <c r="G44">
        <f t="shared" si="41"/>
        <v>3.3046134684673822E-3</v>
      </c>
      <c r="H44">
        <f t="shared" si="41"/>
        <v>3.3046134684673822E-3</v>
      </c>
      <c r="I44">
        <f t="shared" si="41"/>
        <v>3.3046134684673822E-3</v>
      </c>
      <c r="J44">
        <f t="shared" si="41"/>
        <v>3.3046134684673822E-3</v>
      </c>
      <c r="K44">
        <f t="shared" si="41"/>
        <v>3.3046134684673822E-3</v>
      </c>
      <c r="L44">
        <f t="shared" si="41"/>
        <v>3.3046134684673822E-3</v>
      </c>
      <c r="M44">
        <f t="shared" si="41"/>
        <v>3.3046134684673822E-3</v>
      </c>
      <c r="N44">
        <f t="shared" si="41"/>
        <v>3.3046134684673822E-3</v>
      </c>
      <c r="O44">
        <f t="shared" si="41"/>
        <v>3.3046134684673822E-3</v>
      </c>
      <c r="P44">
        <f t="shared" si="41"/>
        <v>3.3046134684673822E-3</v>
      </c>
      <c r="Q44">
        <f t="shared" si="41"/>
        <v>3.3046134684673822E-3</v>
      </c>
    </row>
    <row r="45" spans="3:17" x14ac:dyDescent="0.3">
      <c r="C45" t="s">
        <v>74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75</v>
      </c>
      <c r="D46">
        <f>Mult_split!I46</f>
        <v>5.0243285166327964E-4</v>
      </c>
      <c r="E46">
        <f t="shared" ref="E46:Q46" si="43">D46</f>
        <v>5.0243285166327964E-4</v>
      </c>
      <c r="F46">
        <f t="shared" si="43"/>
        <v>5.0243285166327964E-4</v>
      </c>
      <c r="G46">
        <f t="shared" si="43"/>
        <v>5.0243285166327964E-4</v>
      </c>
      <c r="H46">
        <f t="shared" si="43"/>
        <v>5.0243285166327964E-4</v>
      </c>
      <c r="I46">
        <f t="shared" si="43"/>
        <v>5.0243285166327964E-4</v>
      </c>
      <c r="J46">
        <f t="shared" si="43"/>
        <v>5.0243285166327964E-4</v>
      </c>
      <c r="K46">
        <f t="shared" si="43"/>
        <v>5.0243285166327964E-4</v>
      </c>
      <c r="L46">
        <f t="shared" si="43"/>
        <v>5.0243285166327964E-4</v>
      </c>
      <c r="M46">
        <f t="shared" si="43"/>
        <v>5.0243285166327964E-4</v>
      </c>
      <c r="N46">
        <f t="shared" si="43"/>
        <v>5.0243285166327964E-4</v>
      </c>
      <c r="O46">
        <f t="shared" si="43"/>
        <v>5.0243285166327964E-4</v>
      </c>
      <c r="P46">
        <f t="shared" si="43"/>
        <v>5.0243285166327964E-4</v>
      </c>
      <c r="Q46">
        <f t="shared" si="43"/>
        <v>5.0243285166327964E-4</v>
      </c>
    </row>
    <row r="47" spans="3:17" x14ac:dyDescent="0.3">
      <c r="C47" t="s">
        <v>76</v>
      </c>
      <c r="D47">
        <f>Mult_split!I47</f>
        <v>3.4139736165559432E-4</v>
      </c>
      <c r="E47">
        <f t="shared" ref="E47:Q47" si="44">D47</f>
        <v>3.4139736165559432E-4</v>
      </c>
      <c r="F47">
        <f t="shared" si="44"/>
        <v>3.4139736165559432E-4</v>
      </c>
      <c r="G47">
        <f t="shared" si="44"/>
        <v>3.4139736165559432E-4</v>
      </c>
      <c r="H47">
        <f t="shared" si="44"/>
        <v>3.4139736165559432E-4</v>
      </c>
      <c r="I47">
        <f t="shared" si="44"/>
        <v>3.4139736165559432E-4</v>
      </c>
      <c r="J47">
        <f t="shared" si="44"/>
        <v>3.4139736165559432E-4</v>
      </c>
      <c r="K47">
        <f t="shared" si="44"/>
        <v>3.4139736165559432E-4</v>
      </c>
      <c r="L47">
        <f t="shared" si="44"/>
        <v>3.4139736165559432E-4</v>
      </c>
      <c r="M47">
        <f t="shared" si="44"/>
        <v>3.4139736165559432E-4</v>
      </c>
      <c r="N47">
        <f t="shared" si="44"/>
        <v>3.4139736165559432E-4</v>
      </c>
      <c r="O47">
        <f t="shared" si="44"/>
        <v>3.4139736165559432E-4</v>
      </c>
      <c r="P47">
        <f t="shared" si="44"/>
        <v>3.4139736165559432E-4</v>
      </c>
      <c r="Q47">
        <f t="shared" si="44"/>
        <v>3.4139736165559432E-4</v>
      </c>
    </row>
    <row r="48" spans="3:17" x14ac:dyDescent="0.3">
      <c r="C48" t="s">
        <v>77</v>
      </c>
      <c r="D48">
        <f>Mult_split!I48</f>
        <v>3.9562882776168198E-4</v>
      </c>
      <c r="E48">
        <f t="shared" ref="E48:Q48" si="45">D48</f>
        <v>3.9562882776168198E-4</v>
      </c>
      <c r="F48">
        <f t="shared" si="45"/>
        <v>3.9562882776168198E-4</v>
      </c>
      <c r="G48">
        <f t="shared" si="45"/>
        <v>3.9562882776168198E-4</v>
      </c>
      <c r="H48">
        <f t="shared" si="45"/>
        <v>3.9562882776168198E-4</v>
      </c>
      <c r="I48">
        <f t="shared" si="45"/>
        <v>3.9562882776168198E-4</v>
      </c>
      <c r="J48">
        <f t="shared" si="45"/>
        <v>3.9562882776168198E-4</v>
      </c>
      <c r="K48">
        <f t="shared" si="45"/>
        <v>3.9562882776168198E-4</v>
      </c>
      <c r="L48">
        <f t="shared" si="45"/>
        <v>3.9562882776168198E-4</v>
      </c>
      <c r="M48">
        <f t="shared" si="45"/>
        <v>3.9562882776168198E-4</v>
      </c>
      <c r="N48">
        <f t="shared" si="45"/>
        <v>3.9562882776168198E-4</v>
      </c>
      <c r="O48">
        <f t="shared" si="45"/>
        <v>3.9562882776168198E-4</v>
      </c>
      <c r="P48">
        <f t="shared" si="45"/>
        <v>3.9562882776168198E-4</v>
      </c>
      <c r="Q48">
        <f t="shared" si="45"/>
        <v>3.9562882776168198E-4</v>
      </c>
    </row>
    <row r="49" spans="3:17" x14ac:dyDescent="0.3">
      <c r="C49" t="s">
        <v>78</v>
      </c>
      <c r="D49">
        <f>Mult_split!I49</f>
        <v>7.5353379198346871E-5</v>
      </c>
      <c r="E49">
        <f t="shared" ref="E49:Q49" si="46">D49</f>
        <v>7.5353379198346871E-5</v>
      </c>
      <c r="F49">
        <f t="shared" si="46"/>
        <v>7.5353379198346871E-5</v>
      </c>
      <c r="G49">
        <f t="shared" si="46"/>
        <v>7.5353379198346871E-5</v>
      </c>
      <c r="H49">
        <f t="shared" si="46"/>
        <v>7.5353379198346871E-5</v>
      </c>
      <c r="I49">
        <f t="shared" si="46"/>
        <v>7.5353379198346871E-5</v>
      </c>
      <c r="J49">
        <f t="shared" si="46"/>
        <v>7.5353379198346871E-5</v>
      </c>
      <c r="K49">
        <f t="shared" si="46"/>
        <v>7.5353379198346871E-5</v>
      </c>
      <c r="L49">
        <f t="shared" si="46"/>
        <v>7.5353379198346871E-5</v>
      </c>
      <c r="M49">
        <f t="shared" si="46"/>
        <v>7.5353379198346871E-5</v>
      </c>
      <c r="N49">
        <f t="shared" si="46"/>
        <v>7.5353379198346871E-5</v>
      </c>
      <c r="O49">
        <f t="shared" si="46"/>
        <v>7.5353379198346871E-5</v>
      </c>
      <c r="P49">
        <f t="shared" si="46"/>
        <v>7.5353379198346871E-5</v>
      </c>
      <c r="Q49">
        <f t="shared" si="46"/>
        <v>7.5353379198346871E-5</v>
      </c>
    </row>
    <row r="50" spans="3:17" x14ac:dyDescent="0.3">
      <c r="C50" t="s">
        <v>79</v>
      </c>
      <c r="D50">
        <f>Mult_split!I50</f>
        <v>6.9361548363399881E-4</v>
      </c>
      <c r="E50">
        <f t="shared" ref="E50:Q50" si="47">D50</f>
        <v>6.9361548363399881E-4</v>
      </c>
      <c r="F50">
        <f t="shared" si="47"/>
        <v>6.9361548363399881E-4</v>
      </c>
      <c r="G50">
        <f t="shared" si="47"/>
        <v>6.9361548363399881E-4</v>
      </c>
      <c r="H50">
        <f t="shared" si="47"/>
        <v>6.9361548363399881E-4</v>
      </c>
      <c r="I50">
        <f t="shared" si="47"/>
        <v>6.9361548363399881E-4</v>
      </c>
      <c r="J50">
        <f t="shared" si="47"/>
        <v>6.9361548363399881E-4</v>
      </c>
      <c r="K50">
        <f t="shared" si="47"/>
        <v>6.9361548363399881E-4</v>
      </c>
      <c r="L50">
        <f t="shared" si="47"/>
        <v>6.9361548363399881E-4</v>
      </c>
      <c r="M50">
        <f t="shared" si="47"/>
        <v>6.9361548363399881E-4</v>
      </c>
      <c r="N50">
        <f t="shared" si="47"/>
        <v>6.9361548363399881E-4</v>
      </c>
      <c r="O50">
        <f t="shared" si="47"/>
        <v>6.9361548363399881E-4</v>
      </c>
      <c r="P50">
        <f t="shared" si="47"/>
        <v>6.9361548363399881E-4</v>
      </c>
      <c r="Q50">
        <f t="shared" si="47"/>
        <v>6.9361548363399881E-4</v>
      </c>
    </row>
    <row r="51" spans="3:17" x14ac:dyDescent="0.3">
      <c r="C51" t="s">
        <v>80</v>
      </c>
      <c r="D51">
        <f>Mult_split!I51</f>
        <v>1.1615129206037449E-4</v>
      </c>
      <c r="E51">
        <f t="shared" ref="E51:Q51" si="48">D51</f>
        <v>1.1615129206037449E-4</v>
      </c>
      <c r="F51">
        <f t="shared" si="48"/>
        <v>1.1615129206037449E-4</v>
      </c>
      <c r="G51">
        <f t="shared" si="48"/>
        <v>1.1615129206037449E-4</v>
      </c>
      <c r="H51">
        <f t="shared" si="48"/>
        <v>1.1615129206037449E-4</v>
      </c>
      <c r="I51">
        <f t="shared" si="48"/>
        <v>1.1615129206037449E-4</v>
      </c>
      <c r="J51">
        <f t="shared" si="48"/>
        <v>1.1615129206037449E-4</v>
      </c>
      <c r="K51">
        <f t="shared" si="48"/>
        <v>1.1615129206037449E-4</v>
      </c>
      <c r="L51">
        <f t="shared" si="48"/>
        <v>1.1615129206037449E-4</v>
      </c>
      <c r="M51">
        <f t="shared" si="48"/>
        <v>1.1615129206037449E-4</v>
      </c>
      <c r="N51">
        <f t="shared" si="48"/>
        <v>1.1615129206037449E-4</v>
      </c>
      <c r="O51">
        <f t="shared" si="48"/>
        <v>1.1615129206037449E-4</v>
      </c>
      <c r="P51">
        <f t="shared" si="48"/>
        <v>1.1615129206037449E-4</v>
      </c>
      <c r="Q51">
        <f t="shared" si="48"/>
        <v>1.1615129206037449E-4</v>
      </c>
    </row>
    <row r="52" spans="3:17" x14ac:dyDescent="0.3">
      <c r="C52" t="s">
        <v>81</v>
      </c>
      <c r="D52">
        <f>Mult_split!I52</f>
        <v>2.2341999440413993E-4</v>
      </c>
      <c r="E52">
        <f t="shared" ref="E52:Q52" si="49">D52</f>
        <v>2.2341999440413993E-4</v>
      </c>
      <c r="F52">
        <f t="shared" si="49"/>
        <v>2.2341999440413993E-4</v>
      </c>
      <c r="G52">
        <f t="shared" si="49"/>
        <v>2.2341999440413993E-4</v>
      </c>
      <c r="H52">
        <f t="shared" si="49"/>
        <v>2.2341999440413993E-4</v>
      </c>
      <c r="I52">
        <f t="shared" si="49"/>
        <v>2.2341999440413993E-4</v>
      </c>
      <c r="J52">
        <f t="shared" si="49"/>
        <v>2.2341999440413993E-4</v>
      </c>
      <c r="K52">
        <f t="shared" si="49"/>
        <v>2.2341999440413993E-4</v>
      </c>
      <c r="L52">
        <f t="shared" si="49"/>
        <v>2.2341999440413993E-4</v>
      </c>
      <c r="M52">
        <f t="shared" si="49"/>
        <v>2.2341999440413993E-4</v>
      </c>
      <c r="N52">
        <f t="shared" si="49"/>
        <v>2.2341999440413993E-4</v>
      </c>
      <c r="O52">
        <f t="shared" si="49"/>
        <v>2.2341999440413993E-4</v>
      </c>
      <c r="P52">
        <f t="shared" si="49"/>
        <v>2.2341999440413993E-4</v>
      </c>
      <c r="Q52">
        <f t="shared" si="49"/>
        <v>2.2341999440413993E-4</v>
      </c>
    </row>
    <row r="53" spans="3:17" x14ac:dyDescent="0.3">
      <c r="C53" t="s">
        <v>82</v>
      </c>
      <c r="D53">
        <f>Mult_split!I53</f>
        <v>2.8588427964523793E-4</v>
      </c>
      <c r="E53">
        <f t="shared" ref="E53:Q53" si="50">D53</f>
        <v>2.8588427964523793E-4</v>
      </c>
      <c r="F53">
        <f t="shared" si="50"/>
        <v>2.8588427964523793E-4</v>
      </c>
      <c r="G53">
        <f t="shared" si="50"/>
        <v>2.8588427964523793E-4</v>
      </c>
      <c r="H53">
        <f t="shared" si="50"/>
        <v>2.8588427964523793E-4</v>
      </c>
      <c r="I53">
        <f t="shared" si="50"/>
        <v>2.8588427964523793E-4</v>
      </c>
      <c r="J53">
        <f t="shared" si="50"/>
        <v>2.8588427964523793E-4</v>
      </c>
      <c r="K53">
        <f t="shared" si="50"/>
        <v>2.8588427964523793E-4</v>
      </c>
      <c r="L53">
        <f t="shared" si="50"/>
        <v>2.8588427964523793E-4</v>
      </c>
      <c r="M53">
        <f t="shared" si="50"/>
        <v>2.8588427964523793E-4</v>
      </c>
      <c r="N53">
        <f t="shared" si="50"/>
        <v>2.8588427964523793E-4</v>
      </c>
      <c r="O53">
        <f t="shared" si="50"/>
        <v>2.8588427964523793E-4</v>
      </c>
      <c r="P53">
        <f t="shared" si="50"/>
        <v>2.8588427964523793E-4</v>
      </c>
      <c r="Q53">
        <f t="shared" si="50"/>
        <v>2.8588427964523793E-4</v>
      </c>
    </row>
    <row r="54" spans="3:17" x14ac:dyDescent="0.3">
      <c r="C54" t="s">
        <v>83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84</v>
      </c>
      <c r="D55">
        <f>Mult_split!I55</f>
        <v>44894.885633034275</v>
      </c>
      <c r="E55">
        <f t="shared" ref="E55:Q55" si="52">D55</f>
        <v>44894.885633034275</v>
      </c>
      <c r="F55">
        <f t="shared" si="52"/>
        <v>44894.885633034275</v>
      </c>
      <c r="G55">
        <f t="shared" si="52"/>
        <v>44894.885633034275</v>
      </c>
      <c r="H55">
        <f t="shared" si="52"/>
        <v>44894.885633034275</v>
      </c>
      <c r="I55">
        <f t="shared" si="52"/>
        <v>44894.885633034275</v>
      </c>
      <c r="J55">
        <f t="shared" si="52"/>
        <v>44894.885633034275</v>
      </c>
      <c r="K55">
        <f t="shared" si="52"/>
        <v>44894.885633034275</v>
      </c>
      <c r="L55">
        <f t="shared" si="52"/>
        <v>44894.885633034275</v>
      </c>
      <c r="M55">
        <f t="shared" si="52"/>
        <v>44894.885633034275</v>
      </c>
      <c r="N55">
        <f t="shared" si="52"/>
        <v>44894.885633034275</v>
      </c>
      <c r="O55">
        <f t="shared" si="52"/>
        <v>44894.885633034275</v>
      </c>
      <c r="P55">
        <f t="shared" si="52"/>
        <v>44894.885633034275</v>
      </c>
      <c r="Q55">
        <f t="shared" si="52"/>
        <v>44894.885633034275</v>
      </c>
    </row>
    <row r="56" spans="3:17" x14ac:dyDescent="0.3">
      <c r="C56" t="s">
        <v>85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86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87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88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89</v>
      </c>
      <c r="D60">
        <f>Mult_split!I60</f>
        <v>0</v>
      </c>
      <c r="E60">
        <f t="shared" ref="E60:Q60" si="57">D60</f>
        <v>0</v>
      </c>
      <c r="F60">
        <f t="shared" si="57"/>
        <v>0</v>
      </c>
      <c r="G60">
        <f t="shared" si="57"/>
        <v>0</v>
      </c>
      <c r="H60">
        <f t="shared" si="57"/>
        <v>0</v>
      </c>
      <c r="I60">
        <f t="shared" si="57"/>
        <v>0</v>
      </c>
      <c r="J60">
        <f t="shared" si="57"/>
        <v>0</v>
      </c>
      <c r="K60">
        <f t="shared" si="57"/>
        <v>0</v>
      </c>
      <c r="L60">
        <f t="shared" si="57"/>
        <v>0</v>
      </c>
      <c r="M60">
        <f t="shared" si="57"/>
        <v>0</v>
      </c>
      <c r="N60">
        <f t="shared" si="57"/>
        <v>0</v>
      </c>
      <c r="O60">
        <f t="shared" si="57"/>
        <v>0</v>
      </c>
      <c r="P60">
        <f t="shared" si="57"/>
        <v>0</v>
      </c>
      <c r="Q60">
        <f t="shared" si="57"/>
        <v>0</v>
      </c>
    </row>
    <row r="61" spans="3:17" x14ac:dyDescent="0.3">
      <c r="C61" t="s">
        <v>90</v>
      </c>
      <c r="D61">
        <f>Mult_split!I61</f>
        <v>4.1922884787607177E-4</v>
      </c>
      <c r="E61">
        <f t="shared" ref="E61:Q61" si="58">D61</f>
        <v>4.1922884787607177E-4</v>
      </c>
      <c r="F61">
        <f t="shared" si="58"/>
        <v>4.1922884787607177E-4</v>
      </c>
      <c r="G61">
        <f t="shared" si="58"/>
        <v>4.1922884787607177E-4</v>
      </c>
      <c r="H61">
        <f t="shared" si="58"/>
        <v>4.1922884787607177E-4</v>
      </c>
      <c r="I61">
        <f t="shared" si="58"/>
        <v>4.1922884787607177E-4</v>
      </c>
      <c r="J61">
        <f t="shared" si="58"/>
        <v>4.1922884787607177E-4</v>
      </c>
      <c r="K61">
        <f t="shared" si="58"/>
        <v>4.1922884787607177E-4</v>
      </c>
      <c r="L61">
        <f t="shared" si="58"/>
        <v>4.1922884787607177E-4</v>
      </c>
      <c r="M61">
        <f t="shared" si="58"/>
        <v>4.1922884787607177E-4</v>
      </c>
      <c r="N61">
        <f t="shared" si="58"/>
        <v>4.1922884787607177E-4</v>
      </c>
      <c r="O61">
        <f t="shared" si="58"/>
        <v>4.1922884787607177E-4</v>
      </c>
      <c r="P61">
        <f t="shared" si="58"/>
        <v>4.1922884787607177E-4</v>
      </c>
      <c r="Q61">
        <f t="shared" si="58"/>
        <v>4.1922884787607177E-4</v>
      </c>
    </row>
    <row r="62" spans="3:17" x14ac:dyDescent="0.3">
      <c r="C62" t="s">
        <v>91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92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93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94</v>
      </c>
      <c r="D65">
        <f>Mult_split!I65</f>
        <v>10410.489458837192</v>
      </c>
      <c r="E65">
        <f t="shared" ref="E65:Q65" si="62">D65</f>
        <v>10410.489458837192</v>
      </c>
      <c r="F65">
        <f t="shared" si="62"/>
        <v>10410.489458837192</v>
      </c>
      <c r="G65">
        <f t="shared" si="62"/>
        <v>10410.489458837192</v>
      </c>
      <c r="H65">
        <f t="shared" si="62"/>
        <v>10410.489458837192</v>
      </c>
      <c r="I65">
        <f t="shared" si="62"/>
        <v>10410.489458837192</v>
      </c>
      <c r="J65">
        <f t="shared" si="62"/>
        <v>10410.489458837192</v>
      </c>
      <c r="K65">
        <f t="shared" si="62"/>
        <v>10410.489458837192</v>
      </c>
      <c r="L65">
        <f t="shared" si="62"/>
        <v>10410.489458837192</v>
      </c>
      <c r="M65">
        <f t="shared" si="62"/>
        <v>10410.489458837192</v>
      </c>
      <c r="N65">
        <f t="shared" si="62"/>
        <v>10410.489458837192</v>
      </c>
      <c r="O65">
        <f t="shared" si="62"/>
        <v>10410.489458837192</v>
      </c>
      <c r="P65">
        <f t="shared" si="62"/>
        <v>10410.489458837192</v>
      </c>
      <c r="Q65">
        <f t="shared" si="62"/>
        <v>10410.489458837192</v>
      </c>
    </row>
    <row r="66" spans="3:17" x14ac:dyDescent="0.3">
      <c r="C66" t="s">
        <v>95</v>
      </c>
      <c r="D66">
        <f>Mult_split!I66</f>
        <v>1548.5111398382137</v>
      </c>
      <c r="E66">
        <f t="shared" ref="E66:Q66" si="63">D66</f>
        <v>1548.5111398382137</v>
      </c>
      <c r="F66">
        <f t="shared" si="63"/>
        <v>1548.5111398382137</v>
      </c>
      <c r="G66">
        <f t="shared" si="63"/>
        <v>1548.5111398382137</v>
      </c>
      <c r="H66">
        <f t="shared" si="63"/>
        <v>1548.5111398382137</v>
      </c>
      <c r="I66">
        <f t="shared" si="63"/>
        <v>1548.5111398382137</v>
      </c>
      <c r="J66">
        <f t="shared" si="63"/>
        <v>1548.5111398382137</v>
      </c>
      <c r="K66">
        <f t="shared" si="63"/>
        <v>1548.5111398382137</v>
      </c>
      <c r="L66">
        <f t="shared" si="63"/>
        <v>1548.5111398382137</v>
      </c>
      <c r="M66">
        <f t="shared" si="63"/>
        <v>1548.5111398382137</v>
      </c>
      <c r="N66">
        <f t="shared" si="63"/>
        <v>1548.5111398382137</v>
      </c>
      <c r="O66">
        <f t="shared" si="63"/>
        <v>1548.5111398382137</v>
      </c>
      <c r="P66">
        <f t="shared" si="63"/>
        <v>1548.5111398382137</v>
      </c>
      <c r="Q66">
        <f t="shared" si="63"/>
        <v>1548.5111398382137</v>
      </c>
    </row>
    <row r="67" spans="3:17" x14ac:dyDescent="0.3">
      <c r="C67" t="s">
        <v>96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97</v>
      </c>
      <c r="D68">
        <f>Mult_split!I68</f>
        <v>0</v>
      </c>
      <c r="E68">
        <f t="shared" ref="E68:Q68" si="65">D68</f>
        <v>0</v>
      </c>
      <c r="F68">
        <f t="shared" si="65"/>
        <v>0</v>
      </c>
      <c r="G68">
        <f t="shared" si="65"/>
        <v>0</v>
      </c>
      <c r="H68">
        <f t="shared" si="65"/>
        <v>0</v>
      </c>
      <c r="I68">
        <f t="shared" si="65"/>
        <v>0</v>
      </c>
      <c r="J68">
        <f t="shared" si="65"/>
        <v>0</v>
      </c>
      <c r="K68">
        <f t="shared" si="65"/>
        <v>0</v>
      </c>
      <c r="L68">
        <f t="shared" si="65"/>
        <v>0</v>
      </c>
      <c r="M68">
        <f t="shared" si="65"/>
        <v>0</v>
      </c>
      <c r="N68">
        <f t="shared" si="65"/>
        <v>0</v>
      </c>
      <c r="O68">
        <f t="shared" si="65"/>
        <v>0</v>
      </c>
      <c r="P68">
        <f t="shared" si="65"/>
        <v>0</v>
      </c>
      <c r="Q68">
        <f t="shared" si="65"/>
        <v>0</v>
      </c>
    </row>
    <row r="69" spans="3:17" x14ac:dyDescent="0.3">
      <c r="C69" t="s">
        <v>98</v>
      </c>
      <c r="D69">
        <f>Mult_split!I69</f>
        <v>476.71034188559207</v>
      </c>
      <c r="E69">
        <f t="shared" ref="E69:Q69" si="66">D69</f>
        <v>476.71034188559207</v>
      </c>
      <c r="F69">
        <f t="shared" si="66"/>
        <v>476.71034188559207</v>
      </c>
      <c r="G69">
        <f t="shared" si="66"/>
        <v>476.71034188559207</v>
      </c>
      <c r="H69">
        <f t="shared" si="66"/>
        <v>476.71034188559207</v>
      </c>
      <c r="I69">
        <f t="shared" si="66"/>
        <v>476.71034188559207</v>
      </c>
      <c r="J69">
        <f t="shared" si="66"/>
        <v>476.71034188559207</v>
      </c>
      <c r="K69">
        <f t="shared" si="66"/>
        <v>476.71034188559207</v>
      </c>
      <c r="L69">
        <f t="shared" si="66"/>
        <v>476.71034188559207</v>
      </c>
      <c r="M69">
        <f t="shared" si="66"/>
        <v>476.71034188559207</v>
      </c>
      <c r="N69">
        <f t="shared" si="66"/>
        <v>476.71034188559207</v>
      </c>
      <c r="O69">
        <f t="shared" si="66"/>
        <v>476.71034188559207</v>
      </c>
      <c r="P69">
        <f t="shared" si="66"/>
        <v>476.71034188559207</v>
      </c>
      <c r="Q69">
        <f t="shared" si="66"/>
        <v>476.71034188559207</v>
      </c>
    </row>
    <row r="70" spans="3:17" x14ac:dyDescent="0.3">
      <c r="C70" t="s">
        <v>99</v>
      </c>
      <c r="D70">
        <f>Mult_split!I70</f>
        <v>0</v>
      </c>
      <c r="E70">
        <f t="shared" ref="E70:Q70" si="67">D70</f>
        <v>0</v>
      </c>
      <c r="F70">
        <f t="shared" si="67"/>
        <v>0</v>
      </c>
      <c r="G70">
        <f t="shared" si="67"/>
        <v>0</v>
      </c>
      <c r="H70">
        <f t="shared" si="67"/>
        <v>0</v>
      </c>
      <c r="I70">
        <f t="shared" si="67"/>
        <v>0</v>
      </c>
      <c r="J70">
        <f t="shared" si="67"/>
        <v>0</v>
      </c>
      <c r="K70">
        <f t="shared" si="67"/>
        <v>0</v>
      </c>
      <c r="L70">
        <f t="shared" si="67"/>
        <v>0</v>
      </c>
      <c r="M70">
        <f t="shared" si="67"/>
        <v>0</v>
      </c>
      <c r="N70">
        <f t="shared" si="67"/>
        <v>0</v>
      </c>
      <c r="O70">
        <f t="shared" si="67"/>
        <v>0</v>
      </c>
      <c r="P70">
        <f t="shared" si="67"/>
        <v>0</v>
      </c>
      <c r="Q70">
        <f t="shared" si="67"/>
        <v>0</v>
      </c>
    </row>
    <row r="71" spans="3:17" x14ac:dyDescent="0.3">
      <c r="C71" t="s">
        <v>100</v>
      </c>
      <c r="D71">
        <f>Mult_split!I71</f>
        <v>14535.48204780093</v>
      </c>
      <c r="E71">
        <f t="shared" ref="E71:Q71" si="68">D71</f>
        <v>14535.48204780093</v>
      </c>
      <c r="F71">
        <f t="shared" si="68"/>
        <v>14535.48204780093</v>
      </c>
      <c r="G71">
        <f t="shared" si="68"/>
        <v>14535.48204780093</v>
      </c>
      <c r="H71">
        <f t="shared" si="68"/>
        <v>14535.48204780093</v>
      </c>
      <c r="I71">
        <f t="shared" si="68"/>
        <v>14535.48204780093</v>
      </c>
      <c r="J71">
        <f t="shared" si="68"/>
        <v>14535.48204780093</v>
      </c>
      <c r="K71">
        <f t="shared" si="68"/>
        <v>14535.48204780093</v>
      </c>
      <c r="L71">
        <f t="shared" si="68"/>
        <v>14535.48204780093</v>
      </c>
      <c r="M71">
        <f t="shared" si="68"/>
        <v>14535.48204780093</v>
      </c>
      <c r="N71">
        <f t="shared" si="68"/>
        <v>14535.48204780093</v>
      </c>
      <c r="O71">
        <f t="shared" si="68"/>
        <v>14535.48204780093</v>
      </c>
      <c r="P71">
        <f t="shared" si="68"/>
        <v>14535.48204780093</v>
      </c>
      <c r="Q71">
        <f t="shared" si="68"/>
        <v>14535.48204780093</v>
      </c>
    </row>
    <row r="72" spans="3:17" x14ac:dyDescent="0.3">
      <c r="C72" t="s">
        <v>101</v>
      </c>
      <c r="D72">
        <f>Mult_split!I72</f>
        <v>3.3499616112455193E-3</v>
      </c>
      <c r="E72">
        <f t="shared" ref="E72:Q72" si="69">D72</f>
        <v>3.3499616112455193E-3</v>
      </c>
      <c r="F72">
        <f t="shared" si="69"/>
        <v>3.3499616112455193E-3</v>
      </c>
      <c r="G72">
        <f t="shared" si="69"/>
        <v>3.3499616112455193E-3</v>
      </c>
      <c r="H72">
        <f t="shared" si="69"/>
        <v>3.3499616112455193E-3</v>
      </c>
      <c r="I72">
        <f t="shared" si="69"/>
        <v>3.3499616112455193E-3</v>
      </c>
      <c r="J72">
        <f t="shared" si="69"/>
        <v>3.3499616112455193E-3</v>
      </c>
      <c r="K72">
        <f t="shared" si="69"/>
        <v>3.3499616112455193E-3</v>
      </c>
      <c r="L72">
        <f t="shared" si="69"/>
        <v>3.3499616112455193E-3</v>
      </c>
      <c r="M72">
        <f t="shared" si="69"/>
        <v>3.3499616112455193E-3</v>
      </c>
      <c r="N72">
        <f t="shared" si="69"/>
        <v>3.3499616112455193E-3</v>
      </c>
      <c r="O72">
        <f t="shared" si="69"/>
        <v>3.3499616112455193E-3</v>
      </c>
      <c r="P72">
        <f t="shared" si="69"/>
        <v>3.3499616112455193E-3</v>
      </c>
      <c r="Q72">
        <f t="shared" si="69"/>
        <v>3.3499616112455193E-3</v>
      </c>
    </row>
    <row r="73" spans="3:17" x14ac:dyDescent="0.3">
      <c r="C73" t="s">
        <v>102</v>
      </c>
      <c r="D73">
        <f>Mult_split!I73</f>
        <v>14596.134813728962</v>
      </c>
      <c r="E73">
        <f t="shared" ref="E73:Q73" si="70">D73</f>
        <v>14596.134813728962</v>
      </c>
      <c r="F73">
        <f t="shared" si="70"/>
        <v>14596.134813728962</v>
      </c>
      <c r="G73">
        <f t="shared" si="70"/>
        <v>14596.134813728962</v>
      </c>
      <c r="H73">
        <f t="shared" si="70"/>
        <v>14596.134813728962</v>
      </c>
      <c r="I73">
        <f t="shared" si="70"/>
        <v>14596.134813728962</v>
      </c>
      <c r="J73">
        <f t="shared" si="70"/>
        <v>14596.134813728962</v>
      </c>
      <c r="K73">
        <f t="shared" si="70"/>
        <v>14596.134813728962</v>
      </c>
      <c r="L73">
        <f t="shared" si="70"/>
        <v>14596.134813728962</v>
      </c>
      <c r="M73">
        <f t="shared" si="70"/>
        <v>14596.134813728962</v>
      </c>
      <c r="N73">
        <f t="shared" si="70"/>
        <v>14596.134813728962</v>
      </c>
      <c r="O73">
        <f t="shared" si="70"/>
        <v>14596.134813728962</v>
      </c>
      <c r="P73">
        <f t="shared" si="70"/>
        <v>14596.134813728962</v>
      </c>
      <c r="Q73">
        <f t="shared" si="70"/>
        <v>14596.134813728962</v>
      </c>
    </row>
    <row r="74" spans="3:17" x14ac:dyDescent="0.3">
      <c r="C74" t="s">
        <v>103</v>
      </c>
      <c r="D74">
        <f>Mult_split!I74</f>
        <v>4.1840048703401132E-3</v>
      </c>
      <c r="E74">
        <f t="shared" ref="E74:Q74" si="71">D74</f>
        <v>4.1840048703401132E-3</v>
      </c>
      <c r="F74">
        <f t="shared" si="71"/>
        <v>4.1840048703401132E-3</v>
      </c>
      <c r="G74">
        <f t="shared" si="71"/>
        <v>4.1840048703401132E-3</v>
      </c>
      <c r="H74">
        <f t="shared" si="71"/>
        <v>4.1840048703401132E-3</v>
      </c>
      <c r="I74">
        <f t="shared" si="71"/>
        <v>4.1840048703401132E-3</v>
      </c>
      <c r="J74">
        <f t="shared" si="71"/>
        <v>4.1840048703401132E-3</v>
      </c>
      <c r="K74">
        <f t="shared" si="71"/>
        <v>4.1840048703401132E-3</v>
      </c>
      <c r="L74">
        <f t="shared" si="71"/>
        <v>4.1840048703401132E-3</v>
      </c>
      <c r="M74">
        <f t="shared" si="71"/>
        <v>4.1840048703401132E-3</v>
      </c>
      <c r="N74">
        <f t="shared" si="71"/>
        <v>4.1840048703401132E-3</v>
      </c>
      <c r="O74">
        <f t="shared" si="71"/>
        <v>4.1840048703401132E-3</v>
      </c>
      <c r="P74">
        <f t="shared" si="71"/>
        <v>4.1840048703401132E-3</v>
      </c>
      <c r="Q74">
        <f t="shared" si="71"/>
        <v>4.1840048703401132E-3</v>
      </c>
    </row>
    <row r="75" spans="3:17" x14ac:dyDescent="0.3">
      <c r="C75" t="s">
        <v>104</v>
      </c>
      <c r="D75">
        <f>Mult_split!I75</f>
        <v>32609.878197280821</v>
      </c>
      <c r="E75">
        <f t="shared" ref="E75:Q75" si="72">D75</f>
        <v>32609.878197280821</v>
      </c>
      <c r="F75">
        <f t="shared" si="72"/>
        <v>32609.878197280821</v>
      </c>
      <c r="G75">
        <f t="shared" si="72"/>
        <v>32609.878197280821</v>
      </c>
      <c r="H75">
        <f t="shared" si="72"/>
        <v>32609.878197280821</v>
      </c>
      <c r="I75">
        <f t="shared" si="72"/>
        <v>32609.878197280821</v>
      </c>
      <c r="J75">
        <f t="shared" si="72"/>
        <v>32609.878197280821</v>
      </c>
      <c r="K75">
        <f t="shared" si="72"/>
        <v>32609.878197280821</v>
      </c>
      <c r="L75">
        <f t="shared" si="72"/>
        <v>32609.878197280821</v>
      </c>
      <c r="M75">
        <f t="shared" si="72"/>
        <v>32609.878197280821</v>
      </c>
      <c r="N75">
        <f t="shared" si="72"/>
        <v>32609.878197280821</v>
      </c>
      <c r="O75">
        <f t="shared" si="72"/>
        <v>32609.878197280821</v>
      </c>
      <c r="P75">
        <f t="shared" si="72"/>
        <v>32609.878197280821</v>
      </c>
      <c r="Q75">
        <f t="shared" si="72"/>
        <v>32609.878197280821</v>
      </c>
    </row>
    <row r="76" spans="3:17" x14ac:dyDescent="0.3">
      <c r="C76" t="s">
        <v>105</v>
      </c>
      <c r="D76">
        <f>Mult_split!I76</f>
        <v>1.5172262525386417E-4</v>
      </c>
      <c r="E76">
        <f t="shared" ref="E76:Q76" si="73">D76</f>
        <v>1.5172262525386417E-4</v>
      </c>
      <c r="F76">
        <f t="shared" si="73"/>
        <v>1.5172262525386417E-4</v>
      </c>
      <c r="G76">
        <f t="shared" si="73"/>
        <v>1.5172262525386417E-4</v>
      </c>
      <c r="H76">
        <f t="shared" si="73"/>
        <v>1.5172262525386417E-4</v>
      </c>
      <c r="I76">
        <f t="shared" si="73"/>
        <v>1.5172262525386417E-4</v>
      </c>
      <c r="J76">
        <f t="shared" si="73"/>
        <v>1.5172262525386417E-4</v>
      </c>
      <c r="K76">
        <f t="shared" si="73"/>
        <v>1.5172262525386417E-4</v>
      </c>
      <c r="L76">
        <f t="shared" si="73"/>
        <v>1.5172262525386417E-4</v>
      </c>
      <c r="M76">
        <f t="shared" si="73"/>
        <v>1.5172262525386417E-4</v>
      </c>
      <c r="N76">
        <f t="shared" si="73"/>
        <v>1.5172262525386417E-4</v>
      </c>
      <c r="O76">
        <f t="shared" si="73"/>
        <v>1.5172262525386417E-4</v>
      </c>
      <c r="P76">
        <f t="shared" si="73"/>
        <v>1.5172262525386417E-4</v>
      </c>
      <c r="Q76">
        <f t="shared" si="73"/>
        <v>1.5172262525386417E-4</v>
      </c>
    </row>
    <row r="77" spans="3:17" x14ac:dyDescent="0.3">
      <c r="C77" t="s">
        <v>106</v>
      </c>
      <c r="D77">
        <f>Mult_split!I77</f>
        <v>1.3367352194445475E-3</v>
      </c>
      <c r="E77">
        <f t="shared" ref="E77:Q77" si="74">D77</f>
        <v>1.3367352194445475E-3</v>
      </c>
      <c r="F77">
        <f t="shared" si="74"/>
        <v>1.3367352194445475E-3</v>
      </c>
      <c r="G77">
        <f t="shared" si="74"/>
        <v>1.3367352194445475E-3</v>
      </c>
      <c r="H77">
        <f t="shared" si="74"/>
        <v>1.3367352194445475E-3</v>
      </c>
      <c r="I77">
        <f t="shared" si="74"/>
        <v>1.3367352194445475E-3</v>
      </c>
      <c r="J77">
        <f t="shared" si="74"/>
        <v>1.3367352194445475E-3</v>
      </c>
      <c r="K77">
        <f t="shared" si="74"/>
        <v>1.3367352194445475E-3</v>
      </c>
      <c r="L77">
        <f t="shared" si="74"/>
        <v>1.3367352194445475E-3</v>
      </c>
      <c r="M77">
        <f t="shared" si="74"/>
        <v>1.3367352194445475E-3</v>
      </c>
      <c r="N77">
        <f t="shared" si="74"/>
        <v>1.3367352194445475E-3</v>
      </c>
      <c r="O77">
        <f t="shared" si="74"/>
        <v>1.3367352194445475E-3</v>
      </c>
      <c r="P77">
        <f t="shared" si="74"/>
        <v>1.3367352194445475E-3</v>
      </c>
      <c r="Q77">
        <f t="shared" si="74"/>
        <v>1.3367352194445475E-3</v>
      </c>
    </row>
    <row r="78" spans="3:17" x14ac:dyDescent="0.3">
      <c r="C78" t="s">
        <v>107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108</v>
      </c>
      <c r="D79">
        <f>Mult_split!I79</f>
        <v>1.412096940986989E-4</v>
      </c>
      <c r="E79">
        <f t="shared" ref="E79:Q79" si="76">D79</f>
        <v>1.412096940986989E-4</v>
      </c>
      <c r="F79">
        <f t="shared" si="76"/>
        <v>1.412096940986989E-4</v>
      </c>
      <c r="G79">
        <f t="shared" si="76"/>
        <v>1.412096940986989E-4</v>
      </c>
      <c r="H79">
        <f t="shared" si="76"/>
        <v>1.412096940986989E-4</v>
      </c>
      <c r="I79">
        <f t="shared" si="76"/>
        <v>1.412096940986989E-4</v>
      </c>
      <c r="J79">
        <f t="shared" si="76"/>
        <v>1.412096940986989E-4</v>
      </c>
      <c r="K79">
        <f t="shared" si="76"/>
        <v>1.412096940986989E-4</v>
      </c>
      <c r="L79">
        <f t="shared" si="76"/>
        <v>1.412096940986989E-4</v>
      </c>
      <c r="M79">
        <f t="shared" si="76"/>
        <v>1.412096940986989E-4</v>
      </c>
      <c r="N79">
        <f t="shared" si="76"/>
        <v>1.412096940986989E-4</v>
      </c>
      <c r="O79">
        <f t="shared" si="76"/>
        <v>1.412096940986989E-4</v>
      </c>
      <c r="P79">
        <f t="shared" si="76"/>
        <v>1.412096940986989E-4</v>
      </c>
      <c r="Q79">
        <f t="shared" si="76"/>
        <v>1.412096940986989E-4</v>
      </c>
    </row>
    <row r="80" spans="3:17" x14ac:dyDescent="0.3">
      <c r="C80" t="s">
        <v>109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110</v>
      </c>
      <c r="D81">
        <f>Mult_split!I81</f>
        <v>681.02694864086209</v>
      </c>
      <c r="E81">
        <f t="shared" ref="E81:Q81" si="78">D81</f>
        <v>681.02694864086209</v>
      </c>
      <c r="F81">
        <f t="shared" si="78"/>
        <v>681.02694864086209</v>
      </c>
      <c r="G81">
        <f t="shared" si="78"/>
        <v>681.02694864086209</v>
      </c>
      <c r="H81">
        <f t="shared" si="78"/>
        <v>681.02694864086209</v>
      </c>
      <c r="I81">
        <f t="shared" si="78"/>
        <v>681.02694864086209</v>
      </c>
      <c r="J81">
        <f t="shared" si="78"/>
        <v>681.02694864086209</v>
      </c>
      <c r="K81">
        <f t="shared" si="78"/>
        <v>681.02694864086209</v>
      </c>
      <c r="L81">
        <f t="shared" si="78"/>
        <v>681.02694864086209</v>
      </c>
      <c r="M81">
        <f t="shared" si="78"/>
        <v>681.02694864086209</v>
      </c>
      <c r="N81">
        <f t="shared" si="78"/>
        <v>681.02694864086209</v>
      </c>
      <c r="O81">
        <f t="shared" si="78"/>
        <v>681.02694864086209</v>
      </c>
      <c r="P81">
        <f t="shared" si="78"/>
        <v>681.02694864086209</v>
      </c>
      <c r="Q81">
        <f t="shared" si="78"/>
        <v>681.02694864086209</v>
      </c>
    </row>
    <row r="82" spans="3:17" x14ac:dyDescent="0.3">
      <c r="C82" t="s">
        <v>111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112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113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114</v>
      </c>
      <c r="D85">
        <f>Mult_split!I85</f>
        <v>1.2457265493522821E-3</v>
      </c>
      <c r="E85">
        <f t="shared" ref="E85:Q85" si="82">D85</f>
        <v>1.2457265493522821E-3</v>
      </c>
      <c r="F85">
        <f t="shared" si="82"/>
        <v>1.2457265493522821E-3</v>
      </c>
      <c r="G85">
        <f t="shared" si="82"/>
        <v>1.2457265493522821E-3</v>
      </c>
      <c r="H85">
        <f t="shared" si="82"/>
        <v>1.2457265493522821E-3</v>
      </c>
      <c r="I85">
        <f t="shared" si="82"/>
        <v>1.2457265493522821E-3</v>
      </c>
      <c r="J85">
        <f t="shared" si="82"/>
        <v>1.2457265493522821E-3</v>
      </c>
      <c r="K85">
        <f t="shared" si="82"/>
        <v>1.2457265493522821E-3</v>
      </c>
      <c r="L85">
        <f t="shared" si="82"/>
        <v>1.2457265493522821E-3</v>
      </c>
      <c r="M85">
        <f t="shared" si="82"/>
        <v>1.2457265493522821E-3</v>
      </c>
      <c r="N85">
        <f t="shared" si="82"/>
        <v>1.2457265493522821E-3</v>
      </c>
      <c r="O85">
        <f t="shared" si="82"/>
        <v>1.2457265493522821E-3</v>
      </c>
      <c r="P85">
        <f t="shared" si="82"/>
        <v>1.2457265493522821E-3</v>
      </c>
      <c r="Q85">
        <f t="shared" si="82"/>
        <v>1.2457265493522821E-3</v>
      </c>
    </row>
    <row r="86" spans="3:17" x14ac:dyDescent="0.3">
      <c r="C86" t="s">
        <v>115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116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117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146</v>
      </c>
      <c r="D89">
        <f>Mult_split!I89</f>
        <v>1.4173419048284997E-4</v>
      </c>
      <c r="E89">
        <f t="shared" ref="E89:Q89" si="86">D89</f>
        <v>1.4173419048284997E-4</v>
      </c>
      <c r="F89">
        <f t="shared" si="86"/>
        <v>1.4173419048284997E-4</v>
      </c>
      <c r="G89">
        <f t="shared" si="86"/>
        <v>1.4173419048284997E-4</v>
      </c>
      <c r="H89">
        <f t="shared" si="86"/>
        <v>1.4173419048284997E-4</v>
      </c>
      <c r="I89">
        <f t="shared" si="86"/>
        <v>1.4173419048284997E-4</v>
      </c>
      <c r="J89">
        <f t="shared" si="86"/>
        <v>1.4173419048284997E-4</v>
      </c>
      <c r="K89">
        <f t="shared" si="86"/>
        <v>1.4173419048284997E-4</v>
      </c>
      <c r="L89">
        <f t="shared" si="86"/>
        <v>1.4173419048284997E-4</v>
      </c>
      <c r="M89">
        <f t="shared" si="86"/>
        <v>1.4173419048284997E-4</v>
      </c>
      <c r="N89">
        <f t="shared" si="86"/>
        <v>1.4173419048284997E-4</v>
      </c>
      <c r="O89">
        <f t="shared" si="86"/>
        <v>1.4173419048284997E-4</v>
      </c>
      <c r="P89">
        <f t="shared" si="86"/>
        <v>1.4173419048284997E-4</v>
      </c>
      <c r="Q89">
        <f t="shared" si="86"/>
        <v>1.4173419048284997E-4</v>
      </c>
    </row>
    <row r="90" spans="3:17" x14ac:dyDescent="0.3">
      <c r="C90" t="s">
        <v>118</v>
      </c>
      <c r="D90">
        <f>Mult_split!I90</f>
        <v>8.0359367966805091E-4</v>
      </c>
      <c r="E90">
        <f t="shared" ref="E90:Q90" si="87">D90</f>
        <v>8.0359367966805091E-4</v>
      </c>
      <c r="F90">
        <f t="shared" si="87"/>
        <v>8.0359367966805091E-4</v>
      </c>
      <c r="G90">
        <f t="shared" si="87"/>
        <v>8.0359367966805091E-4</v>
      </c>
      <c r="H90">
        <f t="shared" si="87"/>
        <v>8.0359367966805091E-4</v>
      </c>
      <c r="I90">
        <f t="shared" si="87"/>
        <v>8.0359367966805091E-4</v>
      </c>
      <c r="J90">
        <f t="shared" si="87"/>
        <v>8.0359367966805091E-4</v>
      </c>
      <c r="K90">
        <f t="shared" si="87"/>
        <v>8.0359367966805091E-4</v>
      </c>
      <c r="L90">
        <f t="shared" si="87"/>
        <v>8.0359367966805091E-4</v>
      </c>
      <c r="M90">
        <f t="shared" si="87"/>
        <v>8.0359367966805091E-4</v>
      </c>
      <c r="N90">
        <f t="shared" si="87"/>
        <v>8.0359367966805091E-4</v>
      </c>
      <c r="O90">
        <f t="shared" si="87"/>
        <v>8.0359367966805091E-4</v>
      </c>
      <c r="P90">
        <f t="shared" si="87"/>
        <v>8.0359367966805091E-4</v>
      </c>
      <c r="Q90">
        <f t="shared" si="87"/>
        <v>8.0359367966805091E-4</v>
      </c>
    </row>
    <row r="91" spans="3:17" x14ac:dyDescent="0.3">
      <c r="C91" t="s">
        <v>119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120</v>
      </c>
      <c r="D92">
        <f>Mult_split!I92</f>
        <v>5.631797011719081E-4</v>
      </c>
      <c r="E92">
        <f t="shared" ref="E92:Q92" si="89">D92</f>
        <v>5.631797011719081E-4</v>
      </c>
      <c r="F92">
        <f t="shared" si="89"/>
        <v>5.631797011719081E-4</v>
      </c>
      <c r="G92">
        <f t="shared" si="89"/>
        <v>5.631797011719081E-4</v>
      </c>
      <c r="H92">
        <f t="shared" si="89"/>
        <v>5.631797011719081E-4</v>
      </c>
      <c r="I92">
        <f t="shared" si="89"/>
        <v>5.631797011719081E-4</v>
      </c>
      <c r="J92">
        <f t="shared" si="89"/>
        <v>5.631797011719081E-4</v>
      </c>
      <c r="K92">
        <f t="shared" si="89"/>
        <v>5.631797011719081E-4</v>
      </c>
      <c r="L92">
        <f t="shared" si="89"/>
        <v>5.631797011719081E-4</v>
      </c>
      <c r="M92">
        <f t="shared" si="89"/>
        <v>5.631797011719081E-4</v>
      </c>
      <c r="N92">
        <f t="shared" si="89"/>
        <v>5.631797011719081E-4</v>
      </c>
      <c r="O92">
        <f t="shared" si="89"/>
        <v>5.631797011719081E-4</v>
      </c>
      <c r="P92">
        <f t="shared" si="89"/>
        <v>5.631797011719081E-4</v>
      </c>
      <c r="Q92">
        <f t="shared" si="89"/>
        <v>5.631797011719081E-4</v>
      </c>
    </row>
    <row r="93" spans="3:17" x14ac:dyDescent="0.3">
      <c r="C93" t="s">
        <v>121</v>
      </c>
      <c r="D93">
        <f>Mult_split!I93</f>
        <v>23191.545075625654</v>
      </c>
      <c r="E93">
        <f t="shared" ref="E93:Q93" si="90">D93</f>
        <v>23191.545075625654</v>
      </c>
      <c r="F93">
        <f t="shared" si="90"/>
        <v>23191.545075625654</v>
      </c>
      <c r="G93">
        <f t="shared" si="90"/>
        <v>23191.545075625654</v>
      </c>
      <c r="H93">
        <f t="shared" si="90"/>
        <v>23191.545075625654</v>
      </c>
      <c r="I93">
        <f t="shared" si="90"/>
        <v>23191.545075625654</v>
      </c>
      <c r="J93">
        <f t="shared" si="90"/>
        <v>23191.545075625654</v>
      </c>
      <c r="K93">
        <f t="shared" si="90"/>
        <v>23191.545075625654</v>
      </c>
      <c r="L93">
        <f t="shared" si="90"/>
        <v>23191.545075625654</v>
      </c>
      <c r="M93">
        <f t="shared" si="90"/>
        <v>23191.545075625654</v>
      </c>
      <c r="N93">
        <f t="shared" si="90"/>
        <v>23191.545075625654</v>
      </c>
      <c r="O93">
        <f t="shared" si="90"/>
        <v>23191.545075625654</v>
      </c>
      <c r="P93">
        <f t="shared" si="90"/>
        <v>23191.545075625654</v>
      </c>
      <c r="Q93">
        <f t="shared" si="90"/>
        <v>23191.545075625654</v>
      </c>
    </row>
    <row r="94" spans="3:17" x14ac:dyDescent="0.3">
      <c r="C94" t="s">
        <v>122</v>
      </c>
      <c r="D94">
        <f>Mult_split!I94</f>
        <v>39817.296365889342</v>
      </c>
      <c r="E94">
        <f t="shared" ref="E94:Q94" si="91">D94</f>
        <v>39817.296365889342</v>
      </c>
      <c r="F94">
        <f t="shared" si="91"/>
        <v>39817.296365889342</v>
      </c>
      <c r="G94">
        <f t="shared" si="91"/>
        <v>39817.296365889342</v>
      </c>
      <c r="H94">
        <f t="shared" si="91"/>
        <v>39817.296365889342</v>
      </c>
      <c r="I94">
        <f t="shared" si="91"/>
        <v>39817.296365889342</v>
      </c>
      <c r="J94">
        <f t="shared" si="91"/>
        <v>39817.296365889342</v>
      </c>
      <c r="K94">
        <f t="shared" si="91"/>
        <v>39817.296365889342</v>
      </c>
      <c r="L94">
        <f t="shared" si="91"/>
        <v>39817.296365889342</v>
      </c>
      <c r="M94">
        <f t="shared" si="91"/>
        <v>39817.296365889342</v>
      </c>
      <c r="N94">
        <f t="shared" si="91"/>
        <v>39817.296365889342</v>
      </c>
      <c r="O94">
        <f t="shared" si="91"/>
        <v>39817.296365889342</v>
      </c>
      <c r="P94">
        <f t="shared" si="91"/>
        <v>39817.296365889342</v>
      </c>
      <c r="Q94">
        <f t="shared" si="91"/>
        <v>39817.296365889342</v>
      </c>
    </row>
    <row r="95" spans="3:17" x14ac:dyDescent="0.3">
      <c r="C95" t="s">
        <v>123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124</v>
      </c>
      <c r="D96">
        <f>Mult_split!I96</f>
        <v>2.2963553250329464E-5</v>
      </c>
      <c r="E96">
        <f t="shared" ref="E96:Q96" si="93">D96</f>
        <v>2.2963553250329464E-5</v>
      </c>
      <c r="F96">
        <f t="shared" si="93"/>
        <v>2.2963553250329464E-5</v>
      </c>
      <c r="G96">
        <f t="shared" si="93"/>
        <v>2.2963553250329464E-5</v>
      </c>
      <c r="H96">
        <f t="shared" si="93"/>
        <v>2.2963553250329464E-5</v>
      </c>
      <c r="I96">
        <f t="shared" si="93"/>
        <v>2.2963553250329464E-5</v>
      </c>
      <c r="J96">
        <f t="shared" si="93"/>
        <v>2.2963553250329464E-5</v>
      </c>
      <c r="K96">
        <f t="shared" si="93"/>
        <v>2.2963553250329464E-5</v>
      </c>
      <c r="L96">
        <f t="shared" si="93"/>
        <v>2.2963553250329464E-5</v>
      </c>
      <c r="M96">
        <f t="shared" si="93"/>
        <v>2.2963553250329464E-5</v>
      </c>
      <c r="N96">
        <f t="shared" si="93"/>
        <v>2.2963553250329464E-5</v>
      </c>
      <c r="O96">
        <f t="shared" si="93"/>
        <v>2.2963553250329464E-5</v>
      </c>
      <c r="P96">
        <f t="shared" si="93"/>
        <v>2.2963553250329464E-5</v>
      </c>
      <c r="Q96">
        <f t="shared" si="93"/>
        <v>2.2963553250329464E-5</v>
      </c>
    </row>
    <row r="97" spans="3:17" x14ac:dyDescent="0.3">
      <c r="C97" t="s">
        <v>125</v>
      </c>
      <c r="D97">
        <f>Mult_split!I97</f>
        <v>0</v>
      </c>
      <c r="E97">
        <f t="shared" ref="E97:Q97" si="94">D97</f>
        <v>0</v>
      </c>
      <c r="F97">
        <f t="shared" si="94"/>
        <v>0</v>
      </c>
      <c r="G97">
        <f t="shared" si="94"/>
        <v>0</v>
      </c>
      <c r="H97">
        <f t="shared" si="94"/>
        <v>0</v>
      </c>
      <c r="I97">
        <f t="shared" si="94"/>
        <v>0</v>
      </c>
      <c r="J97">
        <f t="shared" si="94"/>
        <v>0</v>
      </c>
      <c r="K97">
        <f t="shared" si="94"/>
        <v>0</v>
      </c>
      <c r="L97">
        <f t="shared" si="94"/>
        <v>0</v>
      </c>
      <c r="M97">
        <f t="shared" si="94"/>
        <v>0</v>
      </c>
      <c r="N97">
        <f t="shared" si="94"/>
        <v>0</v>
      </c>
      <c r="O97">
        <f t="shared" si="94"/>
        <v>0</v>
      </c>
      <c r="P97">
        <f t="shared" si="94"/>
        <v>0</v>
      </c>
      <c r="Q97">
        <f t="shared" si="94"/>
        <v>0</v>
      </c>
    </row>
    <row r="98" spans="3:17" x14ac:dyDescent="0.3">
      <c r="C98" t="s">
        <v>126</v>
      </c>
      <c r="D98">
        <f>Mult_split!I98</f>
        <v>41744.730113521931</v>
      </c>
      <c r="E98">
        <f t="shared" ref="E98:Q98" si="95">D98</f>
        <v>41744.730113521931</v>
      </c>
      <c r="F98">
        <f t="shared" si="95"/>
        <v>41744.730113521931</v>
      </c>
      <c r="G98">
        <f t="shared" si="95"/>
        <v>41744.730113521931</v>
      </c>
      <c r="H98">
        <f t="shared" si="95"/>
        <v>41744.730113521931</v>
      </c>
      <c r="I98">
        <f t="shared" si="95"/>
        <v>41744.730113521931</v>
      </c>
      <c r="J98">
        <f t="shared" si="95"/>
        <v>41744.730113521931</v>
      </c>
      <c r="K98">
        <f t="shared" si="95"/>
        <v>41744.730113521931</v>
      </c>
      <c r="L98">
        <f t="shared" si="95"/>
        <v>41744.730113521931</v>
      </c>
      <c r="M98">
        <f t="shared" si="95"/>
        <v>41744.730113521931</v>
      </c>
      <c r="N98">
        <f t="shared" si="95"/>
        <v>41744.730113521931</v>
      </c>
      <c r="O98">
        <f t="shared" si="95"/>
        <v>41744.730113521931</v>
      </c>
      <c r="P98">
        <f t="shared" si="95"/>
        <v>41744.730113521931</v>
      </c>
      <c r="Q98">
        <f t="shared" si="95"/>
        <v>41744.730113521931</v>
      </c>
    </row>
    <row r="99" spans="3:17" x14ac:dyDescent="0.3">
      <c r="C99" t="s">
        <v>127</v>
      </c>
      <c r="D99">
        <f>Mult_split!I99</f>
        <v>1.3322216002227491E-5</v>
      </c>
      <c r="E99">
        <f t="shared" ref="E99:Q99" si="96">D99</f>
        <v>1.3322216002227491E-5</v>
      </c>
      <c r="F99">
        <f t="shared" si="96"/>
        <v>1.3322216002227491E-5</v>
      </c>
      <c r="G99">
        <f t="shared" si="96"/>
        <v>1.3322216002227491E-5</v>
      </c>
      <c r="H99">
        <f t="shared" si="96"/>
        <v>1.3322216002227491E-5</v>
      </c>
      <c r="I99">
        <f t="shared" si="96"/>
        <v>1.3322216002227491E-5</v>
      </c>
      <c r="J99">
        <f t="shared" si="96"/>
        <v>1.3322216002227491E-5</v>
      </c>
      <c r="K99">
        <f t="shared" si="96"/>
        <v>1.3322216002227491E-5</v>
      </c>
      <c r="L99">
        <f t="shared" si="96"/>
        <v>1.3322216002227491E-5</v>
      </c>
      <c r="M99">
        <f t="shared" si="96"/>
        <v>1.3322216002227491E-5</v>
      </c>
      <c r="N99">
        <f t="shared" si="96"/>
        <v>1.3322216002227491E-5</v>
      </c>
      <c r="O99">
        <f t="shared" si="96"/>
        <v>1.3322216002227491E-5</v>
      </c>
      <c r="P99">
        <f t="shared" si="96"/>
        <v>1.3322216002227491E-5</v>
      </c>
      <c r="Q99">
        <f t="shared" si="96"/>
        <v>1.3322216002227491E-5</v>
      </c>
    </row>
    <row r="100" spans="3:17" x14ac:dyDescent="0.3">
      <c r="C100" t="s">
        <v>128</v>
      </c>
      <c r="D100">
        <f>Mult_split!I100</f>
        <v>1.9183932459074421E-5</v>
      </c>
      <c r="E100">
        <f t="shared" ref="E100:Q100" si="97">D100</f>
        <v>1.9183932459074421E-5</v>
      </c>
      <c r="F100">
        <f t="shared" si="97"/>
        <v>1.9183932459074421E-5</v>
      </c>
      <c r="G100">
        <f t="shared" si="97"/>
        <v>1.9183932459074421E-5</v>
      </c>
      <c r="H100">
        <f t="shared" si="97"/>
        <v>1.9183932459074421E-5</v>
      </c>
      <c r="I100">
        <f t="shared" si="97"/>
        <v>1.9183932459074421E-5</v>
      </c>
      <c r="J100">
        <f t="shared" si="97"/>
        <v>1.9183932459074421E-5</v>
      </c>
      <c r="K100">
        <f t="shared" si="97"/>
        <v>1.9183932459074421E-5</v>
      </c>
      <c r="L100">
        <f t="shared" si="97"/>
        <v>1.9183932459074421E-5</v>
      </c>
      <c r="M100">
        <f t="shared" si="97"/>
        <v>1.9183932459074421E-5</v>
      </c>
      <c r="N100">
        <f t="shared" si="97"/>
        <v>1.9183932459074421E-5</v>
      </c>
      <c r="O100">
        <f t="shared" si="97"/>
        <v>1.9183932459074421E-5</v>
      </c>
      <c r="P100">
        <f t="shared" si="97"/>
        <v>1.9183932459074421E-5</v>
      </c>
      <c r="Q100">
        <f t="shared" si="97"/>
        <v>1.9183932459074421E-5</v>
      </c>
    </row>
    <row r="101" spans="3:17" x14ac:dyDescent="0.3">
      <c r="C101" t="s">
        <v>129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130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131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132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133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134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135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136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137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138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139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140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141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142</v>
      </c>
      <c r="D114">
        <f>Mult_split!I114</f>
        <v>19618.950995628704</v>
      </c>
      <c r="E114">
        <f t="shared" ref="E114:Q114" si="111">D114</f>
        <v>19618.950995628704</v>
      </c>
      <c r="F114">
        <f t="shared" si="111"/>
        <v>19618.950995628704</v>
      </c>
      <c r="G114">
        <f t="shared" si="111"/>
        <v>19618.950995628704</v>
      </c>
      <c r="H114">
        <f t="shared" si="111"/>
        <v>19618.950995628704</v>
      </c>
      <c r="I114">
        <f t="shared" si="111"/>
        <v>19618.950995628704</v>
      </c>
      <c r="J114">
        <f t="shared" si="111"/>
        <v>19618.950995628704</v>
      </c>
      <c r="K114">
        <f t="shared" si="111"/>
        <v>19618.950995628704</v>
      </c>
      <c r="L114">
        <f t="shared" si="111"/>
        <v>19618.950995628704</v>
      </c>
      <c r="M114">
        <f t="shared" si="111"/>
        <v>19618.950995628704</v>
      </c>
      <c r="N114">
        <f t="shared" si="111"/>
        <v>19618.950995628704</v>
      </c>
      <c r="O114">
        <f t="shared" si="111"/>
        <v>19618.950995628704</v>
      </c>
      <c r="P114">
        <f t="shared" si="111"/>
        <v>19618.950995628704</v>
      </c>
      <c r="Q114">
        <f t="shared" si="111"/>
        <v>19618.950995628704</v>
      </c>
    </row>
    <row r="115" spans="3:17" x14ac:dyDescent="0.3">
      <c r="C115" t="s">
        <v>143</v>
      </c>
      <c r="D115">
        <f>Mult_split!I115</f>
        <v>19979.083349794382</v>
      </c>
      <c r="E115">
        <f t="shared" ref="E115:Q115" si="112">D115</f>
        <v>19979.083349794382</v>
      </c>
      <c r="F115">
        <f t="shared" si="112"/>
        <v>19979.083349794382</v>
      </c>
      <c r="G115">
        <f t="shared" si="112"/>
        <v>19979.083349794382</v>
      </c>
      <c r="H115">
        <f t="shared" si="112"/>
        <v>19979.083349794382</v>
      </c>
      <c r="I115">
        <f t="shared" si="112"/>
        <v>19979.083349794382</v>
      </c>
      <c r="J115">
        <f t="shared" si="112"/>
        <v>19979.083349794382</v>
      </c>
      <c r="K115">
        <f t="shared" si="112"/>
        <v>19979.083349794382</v>
      </c>
      <c r="L115">
        <f t="shared" si="112"/>
        <v>19979.083349794382</v>
      </c>
      <c r="M115">
        <f t="shared" si="112"/>
        <v>19979.083349794382</v>
      </c>
      <c r="N115">
        <f t="shared" si="112"/>
        <v>19979.083349794382</v>
      </c>
      <c r="O115">
        <f t="shared" si="112"/>
        <v>19979.083349794382</v>
      </c>
      <c r="P115">
        <f t="shared" si="112"/>
        <v>19979.083349794382</v>
      </c>
      <c r="Q115">
        <f t="shared" si="112"/>
        <v>19979.083349794382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AM116"/>
  <sheetViews>
    <sheetView zoomScale="70" zoomScaleNormal="70" workbookViewId="0">
      <selection activeCell="D1" activeCellId="1" sqref="F1:F1048576 D1:D104857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40" max="41" width="16.77734375" bestFit="1" customWidth="1"/>
  </cols>
  <sheetData>
    <row r="1" spans="1:39" x14ac:dyDescent="0.3">
      <c r="A1" s="5" t="s">
        <v>168</v>
      </c>
      <c r="W1" s="10" t="s">
        <v>181</v>
      </c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x14ac:dyDescent="0.3">
      <c r="X2" s="1" t="s">
        <v>151</v>
      </c>
      <c r="Y2" s="1" t="s">
        <v>152</v>
      </c>
      <c r="Z2" s="1" t="s">
        <v>153</v>
      </c>
      <c r="AA2" s="1" t="s">
        <v>154</v>
      </c>
      <c r="AB2" s="1" t="s">
        <v>155</v>
      </c>
      <c r="AC2" s="1" t="s">
        <v>156</v>
      </c>
      <c r="AD2" s="1" t="s">
        <v>157</v>
      </c>
      <c r="AE2" s="1" t="s">
        <v>158</v>
      </c>
      <c r="AF2" s="1" t="s">
        <v>159</v>
      </c>
      <c r="AG2" s="1" t="s">
        <v>160</v>
      </c>
      <c r="AH2" s="1" t="s">
        <v>161</v>
      </c>
      <c r="AI2" s="1" t="s">
        <v>162</v>
      </c>
      <c r="AJ2" s="1" t="s">
        <v>163</v>
      </c>
      <c r="AK2" s="1" t="s">
        <v>164</v>
      </c>
      <c r="AL2" s="1" t="s">
        <v>178</v>
      </c>
      <c r="AM2" s="1" t="s">
        <v>179</v>
      </c>
    </row>
    <row r="3" spans="1:39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X3" s="11">
        <v>2050</v>
      </c>
      <c r="Y3" s="11">
        <v>2050</v>
      </c>
      <c r="Z3" s="11">
        <v>2050</v>
      </c>
      <c r="AA3" s="11">
        <v>2050</v>
      </c>
      <c r="AB3" s="11">
        <v>2050</v>
      </c>
      <c r="AC3" s="11">
        <v>2050</v>
      </c>
      <c r="AD3" s="11">
        <v>2050</v>
      </c>
      <c r="AE3" s="11">
        <v>2050</v>
      </c>
      <c r="AF3" s="11">
        <v>2050</v>
      </c>
      <c r="AG3" s="11">
        <v>2050</v>
      </c>
      <c r="AH3" s="11">
        <v>2050</v>
      </c>
      <c r="AI3" s="11">
        <v>2050</v>
      </c>
      <c r="AJ3" s="11">
        <v>2050</v>
      </c>
      <c r="AK3" s="11">
        <v>2050</v>
      </c>
      <c r="AL3" s="11">
        <v>2050</v>
      </c>
      <c r="AM3" s="11">
        <v>2050</v>
      </c>
    </row>
    <row r="4" spans="1:39" x14ac:dyDescent="0.3">
      <c r="D4" t="s">
        <v>144</v>
      </c>
      <c r="E4">
        <v>1.071972412368741E-4</v>
      </c>
      <c r="F4">
        <v>2.933062984377376E-2</v>
      </c>
      <c r="G4">
        <v>1.6778553568952359</v>
      </c>
      <c r="H4">
        <v>4.4765193233959609E-6</v>
      </c>
      <c r="I4">
        <v>2.4388679629948461E-5</v>
      </c>
      <c r="J4">
        <v>2.8838688422084841E-4</v>
      </c>
      <c r="K4">
        <v>1.302298164399651E-11</v>
      </c>
      <c r="L4">
        <v>3.4335714673625111E-10</v>
      </c>
      <c r="M4">
        <v>1.41106742730355E-3</v>
      </c>
      <c r="N4">
        <v>0.100035363652844</v>
      </c>
      <c r="O4">
        <v>2.9840845623300928E-7</v>
      </c>
      <c r="P4">
        <v>1.028522864758039E-9</v>
      </c>
      <c r="Q4">
        <v>1.078249570176798E-4</v>
      </c>
      <c r="R4">
        <v>1.092533732679709E-2</v>
      </c>
      <c r="S4">
        <v>0.55138859847711208</v>
      </c>
      <c r="T4">
        <v>3.6543651351867129E-9</v>
      </c>
    </row>
    <row r="5" spans="1:39" x14ac:dyDescent="0.3">
      <c r="D5" t="s">
        <v>145</v>
      </c>
      <c r="E5">
        <v>1.4787294336116361E-4</v>
      </c>
      <c r="F5">
        <v>0.25346005722233139</v>
      </c>
      <c r="G5">
        <v>2.3145130163391641</v>
      </c>
      <c r="H5">
        <v>6.1751224259676376E-6</v>
      </c>
      <c r="I5">
        <v>3.3642897895140828E-5</v>
      </c>
      <c r="J5">
        <v>3.9781450440744178E-4</v>
      </c>
      <c r="K5">
        <v>1.796451666867788E-11</v>
      </c>
      <c r="L5">
        <v>4.7364308377849352E-10</v>
      </c>
      <c r="M5">
        <v>1.9464931312492199E-3</v>
      </c>
      <c r="N5">
        <v>0.13799351077387551</v>
      </c>
      <c r="O5">
        <v>4.1163873470893689E-7</v>
      </c>
      <c r="P5">
        <v>1.418793073134705E-9</v>
      </c>
      <c r="Q5">
        <v>1.48738844190616E-4</v>
      </c>
      <c r="R5">
        <v>1.507092691086293E-2</v>
      </c>
      <c r="S5">
        <v>0.76061150503330988</v>
      </c>
      <c r="T5">
        <v>5.0410040633638496E-9</v>
      </c>
    </row>
    <row r="6" spans="1:39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39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39" x14ac:dyDescent="0.3">
      <c r="D8" t="s">
        <v>36</v>
      </c>
      <c r="E8">
        <v>3.3630550498069792E-5</v>
      </c>
      <c r="F8">
        <v>-0.97537673272774916</v>
      </c>
      <c r="G8">
        <v>8.7979268960086596</v>
      </c>
      <c r="H8">
        <v>1.32882612062114E-6</v>
      </c>
      <c r="I8">
        <v>6.3982951885325704E-6</v>
      </c>
      <c r="J8">
        <v>6.5834470149405322E-5</v>
      </c>
      <c r="K8">
        <v>1.127079472728352E-11</v>
      </c>
      <c r="L8">
        <v>4.3305018471249918E-10</v>
      </c>
      <c r="M8">
        <v>6.2480458496014712E-4</v>
      </c>
      <c r="N8">
        <v>0.10943646621706719</v>
      </c>
      <c r="O8">
        <v>3.2133924179018702E-7</v>
      </c>
      <c r="P8">
        <v>6.8147500835103273E-10</v>
      </c>
      <c r="Q8">
        <v>1.9244006018922859E-5</v>
      </c>
      <c r="R8">
        <v>3.7597917282336489E-3</v>
      </c>
      <c r="S8">
        <v>6.1540914514808108E-2</v>
      </c>
      <c r="T8">
        <v>5.2567277197076819E-10</v>
      </c>
    </row>
    <row r="9" spans="1:39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39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39" x14ac:dyDescent="0.3">
      <c r="D11" t="s">
        <v>39</v>
      </c>
      <c r="E11">
        <v>3.3445854723730261E-4</v>
      </c>
      <c r="F11">
        <v>0.61418744983869533</v>
      </c>
      <c r="G11">
        <v>14.87913589202584</v>
      </c>
      <c r="H11">
        <v>5.3544876022064472E-6</v>
      </c>
      <c r="I11">
        <v>1.9534379744090091E-4</v>
      </c>
      <c r="J11">
        <v>1.542340155965593E-3</v>
      </c>
      <c r="K11">
        <v>5.4312241087391101E-11</v>
      </c>
      <c r="L11">
        <v>4.0918662109425323E-9</v>
      </c>
      <c r="M11">
        <v>6.2969229544563329E-4</v>
      </c>
      <c r="N11">
        <v>0.74465682495265517</v>
      </c>
      <c r="O11">
        <v>5.7503950610189378E-7</v>
      </c>
      <c r="P11">
        <v>3.5331413353128888E-9</v>
      </c>
      <c r="Q11">
        <v>3.2006082732347041E-4</v>
      </c>
      <c r="R11">
        <v>4.1541952713282808E-2</v>
      </c>
      <c r="S11">
        <v>0.10199925510585101</v>
      </c>
      <c r="T11">
        <v>2.1260422307372372E-9</v>
      </c>
    </row>
    <row r="12" spans="1:39" x14ac:dyDescent="0.3">
      <c r="D12" t="s">
        <v>40</v>
      </c>
      <c r="E12">
        <v>3.3717528268992198E-4</v>
      </c>
      <c r="F12">
        <v>0.56938018448532401</v>
      </c>
      <c r="G12">
        <v>14.003310116441209</v>
      </c>
      <c r="H12">
        <v>6.9582398472473734E-6</v>
      </c>
      <c r="I12">
        <v>1.8825036109239261E-4</v>
      </c>
      <c r="J12">
        <v>1.5133588437086531E-3</v>
      </c>
      <c r="K12">
        <v>5.2687474739146517E-11</v>
      </c>
      <c r="L12">
        <v>3.8566912083367119E-9</v>
      </c>
      <c r="M12">
        <v>6.0106506078718368E-4</v>
      </c>
      <c r="N12">
        <v>0.68963106463040069</v>
      </c>
      <c r="O12">
        <v>7.8344963624682619E-7</v>
      </c>
      <c r="P12">
        <v>3.2902950809341178E-9</v>
      </c>
      <c r="Q12">
        <v>3.356587659737179E-4</v>
      </c>
      <c r="R12">
        <v>5.8226547321737633E-2</v>
      </c>
      <c r="S12">
        <v>9.5520020748999693E-2</v>
      </c>
      <c r="T12">
        <v>1.9940616091511691E-9</v>
      </c>
    </row>
    <row r="13" spans="1:39" x14ac:dyDescent="0.3">
      <c r="D13" t="s">
        <v>41</v>
      </c>
      <c r="E13">
        <v>8.9286145441243832E-5</v>
      </c>
      <c r="F13">
        <v>0.83169048121919209</v>
      </c>
      <c r="G13">
        <v>4.4484123003784024</v>
      </c>
      <c r="H13">
        <v>1.9719164963783449E-6</v>
      </c>
      <c r="I13">
        <v>5.0128729747577218E-5</v>
      </c>
      <c r="J13">
        <v>3.4005531831983118E-4</v>
      </c>
      <c r="K13">
        <v>2.7637397905457439E-11</v>
      </c>
      <c r="L13">
        <v>6.3740495313318358E-10</v>
      </c>
      <c r="M13">
        <v>2.0199261563273061E-3</v>
      </c>
      <c r="N13">
        <v>0.50931539462553588</v>
      </c>
      <c r="O13">
        <v>2.2314952860731989E-7</v>
      </c>
      <c r="P13">
        <v>1.8481110625119009E-9</v>
      </c>
      <c r="Q13">
        <v>1.616683671633964E-4</v>
      </c>
      <c r="R13">
        <v>1.0414961236568369E-2</v>
      </c>
      <c r="S13">
        <v>0.19672581204854911</v>
      </c>
      <c r="T13">
        <v>2.8040482065124379E-9</v>
      </c>
    </row>
    <row r="14" spans="1:39" x14ac:dyDescent="0.3">
      <c r="D14" t="s">
        <v>42</v>
      </c>
      <c r="E14">
        <v>3.1424232514726258E-4</v>
      </c>
      <c r="F14">
        <v>2.6980401204355381E-2</v>
      </c>
      <c r="G14">
        <v>1.3287036896321191E-3</v>
      </c>
      <c r="H14">
        <v>8.3322195803792396E-10</v>
      </c>
      <c r="I14">
        <v>1.610403686218105E-4</v>
      </c>
      <c r="J14">
        <v>1.768913508579942E-3</v>
      </c>
      <c r="K14">
        <v>7.5357855001146974E-14</v>
      </c>
      <c r="L14">
        <v>2.6026668751428299E-11</v>
      </c>
      <c r="M14">
        <v>5.2252880880643997E-6</v>
      </c>
      <c r="N14">
        <v>1.918672887797541E-4</v>
      </c>
      <c r="O14">
        <v>1.5008362619383419E-10</v>
      </c>
      <c r="P14">
        <v>1.2616701574409389E-10</v>
      </c>
      <c r="Q14">
        <v>4.2373923094263249E-4</v>
      </c>
      <c r="R14">
        <v>6.3288305907288868E-6</v>
      </c>
      <c r="S14">
        <v>1.126430616733849E-3</v>
      </c>
      <c r="T14">
        <v>1.9339008455398442E-11</v>
      </c>
    </row>
    <row r="15" spans="1:39" x14ac:dyDescent="0.3">
      <c r="D15" t="s">
        <v>43</v>
      </c>
      <c r="E15">
        <v>3.6119706170961751E-4</v>
      </c>
      <c r="F15">
        <v>3.1000170672646422E-2</v>
      </c>
      <c r="G15">
        <v>1.425297153030245E-3</v>
      </c>
      <c r="H15">
        <v>8.3322195803792396E-10</v>
      </c>
      <c r="I15">
        <v>1.85116123736978E-4</v>
      </c>
      <c r="J15">
        <v>2.0333699176086008E-3</v>
      </c>
      <c r="K15">
        <v>8.4334814207231321E-14</v>
      </c>
      <c r="L15">
        <v>2.9871513186858702E-11</v>
      </c>
      <c r="M15">
        <v>5.2252880880643997E-6</v>
      </c>
      <c r="N15">
        <v>1.918672887797541E-4</v>
      </c>
      <c r="O15">
        <v>1.5008362619383419E-10</v>
      </c>
      <c r="P15">
        <v>1.4475288963205041E-10</v>
      </c>
      <c r="Q15">
        <v>4.8708399463296711E-4</v>
      </c>
      <c r="R15">
        <v>6.3288305907288868E-6</v>
      </c>
      <c r="S15">
        <v>1.126430616733849E-3</v>
      </c>
      <c r="T15">
        <v>1.9339008455398442E-11</v>
      </c>
    </row>
    <row r="16" spans="1:39" x14ac:dyDescent="0.3">
      <c r="D16" t="s">
        <v>44</v>
      </c>
      <c r="E16">
        <v>2.3335046142232341E-5</v>
      </c>
      <c r="F16">
        <v>2.9938305991757001E-2</v>
      </c>
      <c r="G16">
        <v>8.9440038105146041E-4</v>
      </c>
      <c r="H16">
        <v>8.3322193377926462E-10</v>
      </c>
      <c r="I16">
        <v>6.1851451888071109E-6</v>
      </c>
      <c r="J16">
        <v>1.1766676332473929E-4</v>
      </c>
      <c r="K16">
        <v>8.1777734244998207E-14</v>
      </c>
      <c r="L16">
        <v>1.009999998481427E-11</v>
      </c>
      <c r="M16">
        <v>5.2252879357167997E-6</v>
      </c>
      <c r="N16">
        <v>1.9186728319811391E-4</v>
      </c>
      <c r="O16">
        <v>1.50083621830819E-10</v>
      </c>
      <c r="P16">
        <v>1.3664422925008889E-10</v>
      </c>
      <c r="Q16">
        <v>1.7003006965014899E-5</v>
      </c>
      <c r="R16">
        <v>6.3288304074300278E-6</v>
      </c>
      <c r="S16">
        <v>1.1264305838875101E-3</v>
      </c>
      <c r="T16">
        <v>1.9339007891514682E-11</v>
      </c>
    </row>
    <row r="17" spans="4:20" x14ac:dyDescent="0.3">
      <c r="D17" t="s">
        <v>45</v>
      </c>
      <c r="E17">
        <v>7.5686137951946951E-5</v>
      </c>
      <c r="F17">
        <v>6.6852730958219836E-2</v>
      </c>
      <c r="G17">
        <v>2.7023878984379249E-2</v>
      </c>
      <c r="H17">
        <v>2.4437815261016388E-9</v>
      </c>
      <c r="I17">
        <v>3.788814307982071E-5</v>
      </c>
      <c r="J17">
        <v>4.2885601968295853E-4</v>
      </c>
      <c r="K17">
        <v>5.8941123752837326E-12</v>
      </c>
      <c r="L17">
        <v>2.9534730233483669E-10</v>
      </c>
      <c r="M17">
        <v>9.1925855434500619E-7</v>
      </c>
      <c r="N17">
        <v>9.2552646705413414E-5</v>
      </c>
      <c r="O17">
        <v>8.7653906551469052E-10</v>
      </c>
      <c r="P17">
        <v>1.2617274060709179E-9</v>
      </c>
      <c r="Q17">
        <v>1.0279496968930089E-4</v>
      </c>
      <c r="R17">
        <v>1.626370900707554E-5</v>
      </c>
      <c r="S17">
        <v>2.0041960160487279E-4</v>
      </c>
      <c r="T17">
        <v>2.6321750564543431E-9</v>
      </c>
    </row>
    <row r="18" spans="4:20" x14ac:dyDescent="0.3">
      <c r="D18" t="s">
        <v>46</v>
      </c>
      <c r="E18">
        <v>3.179483481946591E-5</v>
      </c>
      <c r="F18">
        <v>6.8264597153448126E-2</v>
      </c>
      <c r="G18">
        <v>2.6535516416842021E-2</v>
      </c>
      <c r="H18">
        <v>2.4437815261016388E-9</v>
      </c>
      <c r="I18">
        <v>1.4812131740454881E-5</v>
      </c>
      <c r="J18">
        <v>1.7384719818402689E-4</v>
      </c>
      <c r="K18">
        <v>5.1817780195763737E-12</v>
      </c>
      <c r="L18">
        <v>2.6083843662334491E-10</v>
      </c>
      <c r="M18">
        <v>9.1925855434500619E-7</v>
      </c>
      <c r="N18">
        <v>9.2552646705413414E-5</v>
      </c>
      <c r="O18">
        <v>8.7653906551469052E-10</v>
      </c>
      <c r="P18">
        <v>1.5804291321294501E-9</v>
      </c>
      <c r="Q18">
        <v>4.03517111056802E-5</v>
      </c>
      <c r="R18">
        <v>1.626370900707554E-5</v>
      </c>
      <c r="S18">
        <v>2.0041960160487279E-4</v>
      </c>
      <c r="T18">
        <v>2.6321750564543431E-9</v>
      </c>
    </row>
    <row r="19" spans="4:20" x14ac:dyDescent="0.3">
      <c r="D19" t="s">
        <v>48</v>
      </c>
      <c r="E19">
        <v>3.1006409572210161E-7</v>
      </c>
      <c r="F19">
        <v>3.0139932072727302E-3</v>
      </c>
      <c r="G19">
        <v>1.556377053408798E-2</v>
      </c>
      <c r="H19">
        <v>2.4437815261016388E-9</v>
      </c>
      <c r="I19">
        <v>1.8649847412473029E-8</v>
      </c>
      <c r="J19">
        <v>2.100380846071947E-7</v>
      </c>
      <c r="K19">
        <v>3.1527913977578839E-13</v>
      </c>
      <c r="L19">
        <v>9.3801261589297259E-11</v>
      </c>
      <c r="M19">
        <v>9.1925855434500619E-7</v>
      </c>
      <c r="N19">
        <v>9.2552646705413414E-5</v>
      </c>
      <c r="O19">
        <v>8.7653906551469052E-10</v>
      </c>
      <c r="P19">
        <v>5.5643036692468249E-10</v>
      </c>
      <c r="Q19">
        <v>1.098004800836341E-7</v>
      </c>
      <c r="R19">
        <v>1.626370900707554E-5</v>
      </c>
      <c r="S19">
        <v>2.0041960160487279E-4</v>
      </c>
      <c r="T19">
        <v>2.6321750564543431E-9</v>
      </c>
    </row>
    <row r="20" spans="4:20" x14ac:dyDescent="0.3">
      <c r="D20" t="s">
        <v>47</v>
      </c>
      <c r="E20">
        <v>3.0842319965514278E-7</v>
      </c>
      <c r="F20">
        <v>3.0139932072727302E-3</v>
      </c>
      <c r="G20">
        <v>1.5409133852972051E-2</v>
      </c>
      <c r="H20">
        <v>2.4437815261016388E-9</v>
      </c>
      <c r="I20">
        <v>1.862072139245454E-8</v>
      </c>
      <c r="J20">
        <v>2.0968369008962781E-7</v>
      </c>
      <c r="K20">
        <v>3.1298099803654602E-13</v>
      </c>
      <c r="L20">
        <v>9.2887098370408215E-11</v>
      </c>
      <c r="M20">
        <v>9.1925855434500619E-7</v>
      </c>
      <c r="N20">
        <v>9.2552646705413414E-5</v>
      </c>
      <c r="O20">
        <v>8.7653906551469052E-10</v>
      </c>
      <c r="P20">
        <v>5.5073607447086868E-10</v>
      </c>
      <c r="Q20">
        <v>1.0969889483171649E-7</v>
      </c>
      <c r="R20">
        <v>1.626370900707554E-5</v>
      </c>
      <c r="S20">
        <v>2.0041960160487279E-4</v>
      </c>
      <c r="T20">
        <v>2.6321750564543431E-9</v>
      </c>
    </row>
    <row r="21" spans="4:20" x14ac:dyDescent="0.3">
      <c r="D21" t="s">
        <v>49</v>
      </c>
      <c r="E21">
        <v>2.2923594642523949E-5</v>
      </c>
      <c r="F21">
        <v>4.9788191987726313E-2</v>
      </c>
      <c r="G21">
        <v>2.645415712973468E-2</v>
      </c>
      <c r="H21">
        <v>2.4437815261016388E-9</v>
      </c>
      <c r="I21">
        <v>1.06232498843156E-5</v>
      </c>
      <c r="J21">
        <v>1.2468657119255589E-4</v>
      </c>
      <c r="K21">
        <v>3.8571807658936579E-12</v>
      </c>
      <c r="L21">
        <v>2.3548080607073838E-10</v>
      </c>
      <c r="M21">
        <v>9.1925855434500619E-7</v>
      </c>
      <c r="N21">
        <v>9.2552646705413414E-5</v>
      </c>
      <c r="O21">
        <v>8.7653906551469052E-10</v>
      </c>
      <c r="P21">
        <v>1.408670499129977E-9</v>
      </c>
      <c r="Q21">
        <v>2.895950897772854E-5</v>
      </c>
      <c r="R21">
        <v>1.626370900707554E-5</v>
      </c>
      <c r="S21">
        <v>2.0041960160487279E-4</v>
      </c>
      <c r="T21">
        <v>2.6321750564543431E-9</v>
      </c>
    </row>
    <row r="22" spans="4:20" x14ac:dyDescent="0.3">
      <c r="D22" t="s">
        <v>50</v>
      </c>
      <c r="E22">
        <v>2.4258046592936131E-5</v>
      </c>
      <c r="F22">
        <v>6.9550911468991656E-3</v>
      </c>
      <c r="G22">
        <v>0.187718409448143</v>
      </c>
      <c r="H22">
        <v>7.7249322394063527E-7</v>
      </c>
      <c r="I22">
        <v>4.7706660499768313E-6</v>
      </c>
      <c r="J22">
        <v>3.9254446107315172E-5</v>
      </c>
      <c r="K22">
        <v>7.4826813833205312E-12</v>
      </c>
      <c r="L22">
        <v>4.5617506799093771E-10</v>
      </c>
      <c r="M22">
        <v>3.3866587361686248E-4</v>
      </c>
      <c r="N22">
        <v>7.2265218461928626E-2</v>
      </c>
      <c r="O22">
        <v>3.69095820222832E-7</v>
      </c>
      <c r="P22">
        <v>1.294131270663147E-9</v>
      </c>
      <c r="Q22">
        <v>1.9444343465457161E-5</v>
      </c>
      <c r="R22">
        <v>3.4720747263882021E-3</v>
      </c>
      <c r="S22">
        <v>9.0033528691753628E-2</v>
      </c>
      <c r="T22">
        <v>4.0686609597232072E-9</v>
      </c>
    </row>
    <row r="23" spans="4:20" x14ac:dyDescent="0.3">
      <c r="D23" t="s">
        <v>51</v>
      </c>
      <c r="E23">
        <v>5.6658063490736071E-5</v>
      </c>
      <c r="F23">
        <v>0.1144562941458257</v>
      </c>
      <c r="G23">
        <v>0.16344702939238659</v>
      </c>
      <c r="H23">
        <v>6.5507115441913504E-7</v>
      </c>
      <c r="I23">
        <v>1.398129406176858E-5</v>
      </c>
      <c r="J23">
        <v>2.1327855780973681E-4</v>
      </c>
      <c r="K23">
        <v>7.1505332796481267E-12</v>
      </c>
      <c r="L23">
        <v>4.3657308916787867E-10</v>
      </c>
      <c r="M23">
        <v>2.8716187989086158E-4</v>
      </c>
      <c r="N23">
        <v>6.1257876006623212E-2</v>
      </c>
      <c r="O23">
        <v>3.1294312415060981E-7</v>
      </c>
      <c r="P23">
        <v>1.469743423472521E-9</v>
      </c>
      <c r="Q23">
        <v>4.2068070670088912E-5</v>
      </c>
      <c r="R23">
        <v>2.9451878457621441E-3</v>
      </c>
      <c r="S23">
        <v>7.6333965163813439E-2</v>
      </c>
      <c r="T23">
        <v>3.8879700199215269E-9</v>
      </c>
    </row>
    <row r="24" spans="4:20" x14ac:dyDescent="0.3">
      <c r="D24" t="s">
        <v>52</v>
      </c>
      <c r="E24">
        <v>2.1020910605091499E-5</v>
      </c>
      <c r="F24">
        <v>6.396209385022277E-3</v>
      </c>
      <c r="G24">
        <v>0.16364851233185479</v>
      </c>
      <c r="H24">
        <v>6.6882541548444973E-7</v>
      </c>
      <c r="I24">
        <v>4.1309640349972023E-6</v>
      </c>
      <c r="J24">
        <v>3.3996630165269817E-5</v>
      </c>
      <c r="K24">
        <v>6.5017384244153566E-12</v>
      </c>
      <c r="L24">
        <v>4.0059106957477288E-10</v>
      </c>
      <c r="M24">
        <v>2.9319481201768019E-4</v>
      </c>
      <c r="N24">
        <v>6.2547223591643261E-2</v>
      </c>
      <c r="O24">
        <v>3.1952058309377061E-7</v>
      </c>
      <c r="P24">
        <v>1.156697506588191E-9</v>
      </c>
      <c r="Q24">
        <v>1.684105699042337E-5</v>
      </c>
      <c r="R24">
        <v>3.006904861460733E-3</v>
      </c>
      <c r="S24">
        <v>7.7938666682122654E-2</v>
      </c>
      <c r="T24">
        <v>3.909135294629231E-9</v>
      </c>
    </row>
    <row r="25" spans="4:20" x14ac:dyDescent="0.3">
      <c r="D25" t="s">
        <v>53</v>
      </c>
      <c r="E25">
        <v>7.4758131656299637E-5</v>
      </c>
      <c r="F25">
        <v>0.1270303644659517</v>
      </c>
      <c r="G25">
        <v>0.16157531792836491</v>
      </c>
      <c r="H25">
        <v>6.4556231451125712E-7</v>
      </c>
      <c r="I25">
        <v>1.227092461300951E-5</v>
      </c>
      <c r="J25">
        <v>2.8855245637728337E-4</v>
      </c>
      <c r="K25">
        <v>8.260867536235305E-12</v>
      </c>
      <c r="L25">
        <v>5.7656134736913845E-10</v>
      </c>
      <c r="M25">
        <v>2.8299108616398742E-4</v>
      </c>
      <c r="N25">
        <v>6.036650134728349E-2</v>
      </c>
      <c r="O25">
        <v>3.0839587847931171E-7</v>
      </c>
      <c r="P25">
        <v>1.697323578549882E-9</v>
      </c>
      <c r="Q25">
        <v>5.5877736627792239E-5</v>
      </c>
      <c r="R25">
        <v>2.902520542947182E-3</v>
      </c>
      <c r="S25">
        <v>7.5224574425549098E-2</v>
      </c>
      <c r="T25">
        <v>3.8733376665114774E-9</v>
      </c>
    </row>
    <row r="26" spans="4:20" x14ac:dyDescent="0.3">
      <c r="D26" t="s">
        <v>54</v>
      </c>
      <c r="E26">
        <v>5.6630060859364489E-5</v>
      </c>
      <c r="F26">
        <v>8.6807005962707531E-2</v>
      </c>
      <c r="G26">
        <v>0.16136156805314819</v>
      </c>
      <c r="H26">
        <v>6.4556231451125712E-7</v>
      </c>
      <c r="I26">
        <v>9.5118174555189665E-6</v>
      </c>
      <c r="J26">
        <v>2.0337235915313329E-4</v>
      </c>
      <c r="K26">
        <v>7.6175466567373013E-12</v>
      </c>
      <c r="L26">
        <v>5.2026849855830861E-10</v>
      </c>
      <c r="M26">
        <v>2.8299108616398742E-4</v>
      </c>
      <c r="N26">
        <v>6.036650134728349E-2</v>
      </c>
      <c r="O26">
        <v>3.0839587847931171E-7</v>
      </c>
      <c r="P26">
        <v>1.542029767457925E-9</v>
      </c>
      <c r="Q26">
        <v>4.268137740305528E-5</v>
      </c>
      <c r="R26">
        <v>2.902520542947182E-3</v>
      </c>
      <c r="S26">
        <v>7.5224574425549098E-2</v>
      </c>
      <c r="T26">
        <v>3.8733376665114774E-9</v>
      </c>
    </row>
    <row r="27" spans="4:20" x14ac:dyDescent="0.3">
      <c r="D27" t="s">
        <v>55</v>
      </c>
      <c r="E27">
        <v>7.0676290676835465E-5</v>
      </c>
      <c r="F27">
        <v>0.117973396688775</v>
      </c>
      <c r="G27">
        <v>0.1615271885377757</v>
      </c>
      <c r="H27">
        <v>6.4556231451125712E-7</v>
      </c>
      <c r="I27">
        <v>1.164966508747401E-5</v>
      </c>
      <c r="J27">
        <v>2.6937272040984331E-4</v>
      </c>
      <c r="K27">
        <v>8.1160129867195434E-12</v>
      </c>
      <c r="L27">
        <v>5.6388606274008275E-10</v>
      </c>
      <c r="M27">
        <v>2.8299108616398742E-4</v>
      </c>
      <c r="N27">
        <v>6.036650134728349E-2</v>
      </c>
      <c r="O27">
        <v>3.0839587847931171E-7</v>
      </c>
      <c r="P27">
        <v>1.6623565570133441E-9</v>
      </c>
      <c r="Q27">
        <v>5.2906353711946158E-5</v>
      </c>
      <c r="R27">
        <v>2.902520542947182E-3</v>
      </c>
      <c r="S27">
        <v>7.5224574425549098E-2</v>
      </c>
      <c r="T27">
        <v>3.8733376665114774E-9</v>
      </c>
    </row>
    <row r="28" spans="4:20" x14ac:dyDescent="0.3">
      <c r="D28" t="s">
        <v>56</v>
      </c>
      <c r="E28">
        <v>7.2259113850557671E-5</v>
      </c>
      <c r="F28">
        <v>8.7430408323778255E-2</v>
      </c>
      <c r="G28">
        <v>0.16001844640347321</v>
      </c>
      <c r="H28">
        <v>6.3927210353485576E-7</v>
      </c>
      <c r="I28">
        <v>1.1922818770405771E-5</v>
      </c>
      <c r="J28">
        <v>2.8170213363362651E-4</v>
      </c>
      <c r="K28">
        <v>6.3013148064082876E-12</v>
      </c>
      <c r="L28">
        <v>4.7609103979038151E-10</v>
      </c>
      <c r="M28">
        <v>2.8023205638377688E-4</v>
      </c>
      <c r="N28">
        <v>5.9776846381947892E-2</v>
      </c>
      <c r="O28">
        <v>3.0538782124929222E-7</v>
      </c>
      <c r="P28">
        <v>1.6569844063812941E-9</v>
      </c>
      <c r="Q28">
        <v>4.5068859062321153E-5</v>
      </c>
      <c r="R28">
        <v>2.8742956133973739E-3</v>
      </c>
      <c r="S28">
        <v>7.4490699224519924E-2</v>
      </c>
      <c r="T28">
        <v>3.8636581902638817E-9</v>
      </c>
    </row>
    <row r="29" spans="4:20" x14ac:dyDescent="0.3">
      <c r="D29" t="s">
        <v>57</v>
      </c>
      <c r="E29">
        <v>3.234809213512035E-5</v>
      </c>
      <c r="F29">
        <v>3.3276164723837133E-2</v>
      </c>
      <c r="G29">
        <v>0.1586456392152292</v>
      </c>
      <c r="H29">
        <v>6.4091970816792841E-7</v>
      </c>
      <c r="I29">
        <v>5.8112067959470757E-6</v>
      </c>
      <c r="J29">
        <v>8.9808158023195649E-5</v>
      </c>
      <c r="K29">
        <v>6.6875155250811481E-12</v>
      </c>
      <c r="L29">
        <v>4.3451682750481491E-10</v>
      </c>
      <c r="M29">
        <v>2.8095473329647739E-4</v>
      </c>
      <c r="N29">
        <v>5.9931295613689872E-2</v>
      </c>
      <c r="O29">
        <v>3.0617572630483351E-7</v>
      </c>
      <c r="P29">
        <v>1.2754517213509019E-9</v>
      </c>
      <c r="Q29">
        <v>2.496803083439999E-5</v>
      </c>
      <c r="R29">
        <v>2.8816886125938878E-3</v>
      </c>
      <c r="S29">
        <v>7.4682924284354857E-2</v>
      </c>
      <c r="T29">
        <v>3.8661935503608784E-9</v>
      </c>
    </row>
    <row r="30" spans="4:20" x14ac:dyDescent="0.3">
      <c r="D30" t="s">
        <v>58</v>
      </c>
      <c r="E30">
        <v>1.192812176118342E-4</v>
      </c>
      <c r="F30">
        <v>0.36446438192272362</v>
      </c>
      <c r="G30">
        <v>5.4298767214023044E-3</v>
      </c>
      <c r="H30">
        <v>4.9341324412157388E-7</v>
      </c>
      <c r="I30">
        <v>6.2564090846249827E-5</v>
      </c>
      <c r="J30">
        <v>6.6370121745529937E-4</v>
      </c>
      <c r="K30">
        <v>5.7730280539150602E-12</v>
      </c>
      <c r="L30">
        <v>6.6652011154655893E-11</v>
      </c>
      <c r="M30">
        <v>1.049158289532524E-5</v>
      </c>
      <c r="N30">
        <v>4.0413340036817499E-3</v>
      </c>
      <c r="O30">
        <v>2.9137154495534969E-9</v>
      </c>
      <c r="P30">
        <v>9.6441287977272839E-10</v>
      </c>
      <c r="Q30">
        <v>1.7109981892170201E-4</v>
      </c>
      <c r="R30">
        <v>9.2065148043873044E-4</v>
      </c>
      <c r="S30">
        <v>1.0463421276396829E-3</v>
      </c>
      <c r="T30">
        <v>2.544319296752917E-11</v>
      </c>
    </row>
    <row r="31" spans="4:20" x14ac:dyDescent="0.3">
      <c r="D31" t="s">
        <v>59</v>
      </c>
      <c r="E31">
        <v>5.5651486323713572E-5</v>
      </c>
      <c r="F31">
        <v>3.2531401634155661E-3</v>
      </c>
      <c r="G31">
        <v>7.7671379295948511E-3</v>
      </c>
      <c r="H31">
        <v>6.2022049319173493E-7</v>
      </c>
      <c r="I31">
        <v>1.363563114581678E-5</v>
      </c>
      <c r="J31">
        <v>2.7185918831009657E-4</v>
      </c>
      <c r="K31">
        <v>1.004717185122636E-12</v>
      </c>
      <c r="L31">
        <v>3.4103976728251567E-11</v>
      </c>
      <c r="M31">
        <v>1.287283156826888E-5</v>
      </c>
      <c r="N31">
        <v>5.0243586852519702E-3</v>
      </c>
      <c r="O31">
        <v>3.185989523402617E-9</v>
      </c>
      <c r="P31">
        <v>2.7059133746657281E-10</v>
      </c>
      <c r="Q31">
        <v>2.5953448268841619E-5</v>
      </c>
      <c r="R31">
        <v>1.147784590833433E-3</v>
      </c>
      <c r="S31">
        <v>1.2682921752969209E-3</v>
      </c>
      <c r="T31">
        <v>7.1207164284735157E-10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3.577661849431969E-3</v>
      </c>
      <c r="F33">
        <v>0.59167981757192134</v>
      </c>
      <c r="G33">
        <v>0.1064765015659474</v>
      </c>
      <c r="H33">
        <v>5.1983158811308378E-7</v>
      </c>
      <c r="I33">
        <v>3.8082888686580149E-4</v>
      </c>
      <c r="J33">
        <v>4.1592827981702957E-3</v>
      </c>
      <c r="K33">
        <v>4.2367446278692487E-11</v>
      </c>
      <c r="L33">
        <v>4.3527862445647458E-9</v>
      </c>
      <c r="M33">
        <v>6.7658101082772749E-5</v>
      </c>
      <c r="N33">
        <v>5.5279206688293803E-3</v>
      </c>
      <c r="O33">
        <v>5.2159734467698134E-9</v>
      </c>
      <c r="P33">
        <v>2.7865480683979839E-9</v>
      </c>
      <c r="Q33">
        <v>1.157335418495014E-3</v>
      </c>
      <c r="R33">
        <v>3.7542898863933707E-2</v>
      </c>
      <c r="S33">
        <v>2.8574387079715099E-3</v>
      </c>
      <c r="T33">
        <v>7.6975718402369497E-11</v>
      </c>
    </row>
    <row r="34" spans="4:20" x14ac:dyDescent="0.3">
      <c r="D34" t="s">
        <v>62</v>
      </c>
      <c r="E34">
        <v>3.9430425094115094E-3</v>
      </c>
      <c r="F34">
        <v>0.65210709419543078</v>
      </c>
      <c r="G34">
        <v>0.11735076974773639</v>
      </c>
      <c r="H34">
        <v>5.7292112444618469E-7</v>
      </c>
      <c r="I34">
        <v>4.197223082897385E-4</v>
      </c>
      <c r="J34">
        <v>4.5840634392133551E-3</v>
      </c>
      <c r="K34">
        <v>4.6694363168675828E-11</v>
      </c>
      <c r="L34">
        <v>4.797329071059497E-9</v>
      </c>
      <c r="M34">
        <v>7.4567910524520533E-5</v>
      </c>
      <c r="N34">
        <v>6.0924780214512116E-3</v>
      </c>
      <c r="O34">
        <v>5.7486721479394133E-9</v>
      </c>
      <c r="P34">
        <v>3.0711335924484521E-9</v>
      </c>
      <c r="Q34">
        <v>1.275532161737964E-3</v>
      </c>
      <c r="R34">
        <v>4.1377092742996689E-2</v>
      </c>
      <c r="S34">
        <v>3.1492641752485459E-3</v>
      </c>
      <c r="T34">
        <v>8.4837120618658351E-11</v>
      </c>
    </row>
    <row r="35" spans="4:20" x14ac:dyDescent="0.3">
      <c r="D35" t="s">
        <v>63</v>
      </c>
      <c r="E35">
        <v>2.0526739152497761E-4</v>
      </c>
      <c r="F35">
        <v>0.93023922527525094</v>
      </c>
      <c r="G35">
        <v>1.207267133820054</v>
      </c>
      <c r="H35">
        <v>1.9995712621018718E-6</v>
      </c>
      <c r="I35">
        <v>3.0267681048115039E-4</v>
      </c>
      <c r="J35">
        <v>9.2723512362836969E-4</v>
      </c>
      <c r="K35">
        <v>3.2073777576135499E-11</v>
      </c>
      <c r="L35">
        <v>3.8669188340385999E-10</v>
      </c>
      <c r="M35">
        <v>4.5916970998848561E-3</v>
      </c>
      <c r="N35">
        <v>0.26229175819188011</v>
      </c>
      <c r="O35">
        <v>3.4834612843617432E-7</v>
      </c>
      <c r="P35">
        <v>1.0834299364169019E-9</v>
      </c>
      <c r="Q35">
        <v>2.2979095881345101E-4</v>
      </c>
      <c r="R35">
        <v>7.0303031628408978E-3</v>
      </c>
      <c r="S35">
        <v>6.4341461774306233E-2</v>
      </c>
      <c r="T35">
        <v>7.9137560097498233E-10</v>
      </c>
    </row>
    <row r="36" spans="4:20" x14ac:dyDescent="0.3">
      <c r="D36" t="s">
        <v>64</v>
      </c>
      <c r="E36">
        <v>1.9338522681891301E-4</v>
      </c>
      <c r="F36">
        <v>4.6390485068977614E-3</v>
      </c>
      <c r="G36">
        <v>1.2071357856250999</v>
      </c>
      <c r="H36">
        <v>1.9995712621018718E-6</v>
      </c>
      <c r="I36">
        <v>3.0267681048115039E-4</v>
      </c>
      <c r="J36">
        <v>9.2723512362836969E-4</v>
      </c>
      <c r="K36">
        <v>3.2073777576135499E-11</v>
      </c>
      <c r="L36">
        <v>3.5505362829813779E-10</v>
      </c>
      <c r="M36">
        <v>4.5916970998848561E-3</v>
      </c>
      <c r="N36">
        <v>0.26229175819188011</v>
      </c>
      <c r="O36">
        <v>3.4834612843617432E-7</v>
      </c>
      <c r="P36">
        <v>1.0108670955309491E-9</v>
      </c>
      <c r="Q36">
        <v>2.1556658050642501E-4</v>
      </c>
      <c r="R36">
        <v>7.0303031628408978E-3</v>
      </c>
      <c r="S36">
        <v>6.4341461774306233E-2</v>
      </c>
      <c r="T36">
        <v>7.9137560097498233E-10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4.1633873939161042E-4</v>
      </c>
      <c r="F39">
        <v>0.4419048946887546</v>
      </c>
      <c r="G39">
        <v>6.0534535972616874</v>
      </c>
      <c r="H39">
        <v>6.3330868922283193E-7</v>
      </c>
      <c r="I39">
        <v>2.004025805431554E-4</v>
      </c>
      <c r="J39">
        <v>2.28681294841783E-3</v>
      </c>
      <c r="K39">
        <v>4.911914865761165E-11</v>
      </c>
      <c r="L39">
        <v>2.8210910262798169E-9</v>
      </c>
      <c r="M39">
        <v>1.622845336500096E-6</v>
      </c>
      <c r="N39">
        <v>8.4684292911671487E-4</v>
      </c>
      <c r="O39">
        <v>6.5172208431396554E-10</v>
      </c>
      <c r="P39">
        <v>1.031572177634751E-8</v>
      </c>
      <c r="Q39">
        <v>5.430655466887621E-4</v>
      </c>
      <c r="R39">
        <v>1.471173529882536E-2</v>
      </c>
      <c r="S39">
        <v>2.673981573568551E-4</v>
      </c>
      <c r="T39">
        <v>4.1221622581120023E-12</v>
      </c>
    </row>
    <row r="40" spans="4:20" x14ac:dyDescent="0.3">
      <c r="D40" t="s">
        <v>68</v>
      </c>
      <c r="E40">
        <v>3.475205841927315E-4</v>
      </c>
      <c r="F40">
        <v>0.3964732715584961</v>
      </c>
      <c r="G40">
        <v>1.7805755989087371E-2</v>
      </c>
      <c r="H40">
        <v>8.6280448129366495E-8</v>
      </c>
      <c r="I40">
        <v>1.8017520197221391E-4</v>
      </c>
      <c r="J40">
        <v>1.9658752055044491E-3</v>
      </c>
      <c r="K40">
        <v>4.8168452927524787E-13</v>
      </c>
      <c r="L40">
        <v>1.1575565967328099E-9</v>
      </c>
      <c r="M40">
        <v>3.9751274874598627E-5</v>
      </c>
      <c r="N40">
        <v>2.518995155661374E-2</v>
      </c>
      <c r="O40">
        <v>1.0642015334612489E-8</v>
      </c>
      <c r="P40">
        <v>1.0266104938248161E-9</v>
      </c>
      <c r="Q40">
        <v>5.8382255313490063E-4</v>
      </c>
      <c r="R40">
        <v>7.8004982840549362E-4</v>
      </c>
      <c r="S40">
        <v>6.7351817630133329E-3</v>
      </c>
      <c r="T40">
        <v>7.3294784023419521E-11</v>
      </c>
    </row>
    <row r="41" spans="4:20" x14ac:dyDescent="0.3">
      <c r="D41" t="s">
        <v>69</v>
      </c>
      <c r="E41">
        <v>5.7434773151713034E-3</v>
      </c>
      <c r="F41">
        <v>0.5998932856130178</v>
      </c>
      <c r="G41">
        <v>0.1149973525991603</v>
      </c>
      <c r="H41">
        <v>3.0731475879920117E-7</v>
      </c>
      <c r="I41">
        <v>6.7796329213801166E-4</v>
      </c>
      <c r="J41">
        <v>6.7512546042604333E-3</v>
      </c>
      <c r="K41">
        <v>1.736980673309125E-10</v>
      </c>
      <c r="L41">
        <v>4.7567431160472919E-10</v>
      </c>
      <c r="M41">
        <v>8.5898815073321523E-5</v>
      </c>
      <c r="N41">
        <v>5.424092701572499E-3</v>
      </c>
      <c r="O41">
        <v>1.1307887387879091E-8</v>
      </c>
      <c r="P41">
        <v>3.8378373698878948E-8</v>
      </c>
      <c r="Q41">
        <v>1.883163835011873E-3</v>
      </c>
      <c r="R41">
        <v>4.5316423448165943E-3</v>
      </c>
      <c r="S41">
        <v>1.8220176915251018E-2</v>
      </c>
      <c r="T41">
        <v>2.0199228903957109E-10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5.498389570627953E-7</v>
      </c>
      <c r="F43">
        <v>1.7632095077249641E-2</v>
      </c>
      <c r="G43">
        <v>2.9746401817977012E-3</v>
      </c>
      <c r="H43">
        <v>9.7747104445833411E-9</v>
      </c>
      <c r="I43">
        <v>6.6106116175529348E-8</v>
      </c>
      <c r="J43">
        <v>7.0603599493377178E-7</v>
      </c>
      <c r="K43">
        <v>3.9309075576005818E-13</v>
      </c>
      <c r="L43">
        <v>3.8564010852672519E-12</v>
      </c>
      <c r="M43">
        <v>3.676877861812183E-6</v>
      </c>
      <c r="N43">
        <v>3.7019484465470633E-4</v>
      </c>
      <c r="O43">
        <v>3.5060071725967491E-9</v>
      </c>
      <c r="P43">
        <v>7.7402639114460756E-12</v>
      </c>
      <c r="Q43">
        <v>3.9644387051451558E-7</v>
      </c>
      <c r="R43">
        <v>6.5052069753846525E-5</v>
      </c>
      <c r="S43">
        <v>8.0164431729356578E-4</v>
      </c>
      <c r="T43">
        <v>1.052825252236801E-8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4.0959866132896669E-4</v>
      </c>
      <c r="F49">
        <v>0.43475092796728398</v>
      </c>
      <c r="G49">
        <v>5.9554546701050244</v>
      </c>
      <c r="H49">
        <v>6.23056100166743E-7</v>
      </c>
      <c r="I49">
        <v>1.9715827750570579E-4</v>
      </c>
      <c r="J49">
        <v>2.2497918972191732E-3</v>
      </c>
      <c r="K49">
        <v>4.8323962274507629E-11</v>
      </c>
      <c r="L49">
        <v>2.7754205855066741E-9</v>
      </c>
      <c r="M49">
        <v>1.596573209463367E-6</v>
      </c>
      <c r="N49">
        <v>8.3313344952952635E-4</v>
      </c>
      <c r="O49">
        <v>6.4117140212223888E-10</v>
      </c>
      <c r="P49">
        <v>1.014872129460829E-8</v>
      </c>
      <c r="Q49">
        <v>5.342738974101883E-4</v>
      </c>
      <c r="R49">
        <v>1.447356806870901E-2</v>
      </c>
      <c r="S49">
        <v>2.630692677199552E-4</v>
      </c>
      <c r="T49">
        <v>4.055428868259409E-12</v>
      </c>
    </row>
    <row r="50" spans="4:20" x14ac:dyDescent="0.3">
      <c r="D50" t="s">
        <v>78</v>
      </c>
      <c r="E50">
        <v>1.6853547731419409E-3</v>
      </c>
      <c r="F50">
        <v>2.8532230709132782</v>
      </c>
      <c r="G50">
        <v>59.534349324092418</v>
      </c>
      <c r="H50">
        <v>2.1504230856955151E-5</v>
      </c>
      <c r="I50">
        <v>9.6155039173581721E-4</v>
      </c>
      <c r="J50">
        <v>8.1352358293668211E-3</v>
      </c>
      <c r="K50">
        <v>2.1773064887883951E-10</v>
      </c>
      <c r="L50">
        <v>1.7525021440502938E-8</v>
      </c>
      <c r="M50">
        <v>2.5585204566571308E-3</v>
      </c>
      <c r="N50">
        <v>3.0038172513672441</v>
      </c>
      <c r="O50">
        <v>2.310800039742187E-6</v>
      </c>
      <c r="P50">
        <v>1.5159175835076369E-8</v>
      </c>
      <c r="Q50">
        <v>1.8640658624287821E-3</v>
      </c>
      <c r="R50">
        <v>0.16694786068153661</v>
      </c>
      <c r="S50">
        <v>0.41473220218641771</v>
      </c>
      <c r="T50">
        <v>8.5774637069723668E-9</v>
      </c>
    </row>
    <row r="51" spans="4:20" x14ac:dyDescent="0.3">
      <c r="D51" t="s">
        <v>79</v>
      </c>
      <c r="E51">
        <v>3.475205841927315E-4</v>
      </c>
      <c r="F51">
        <v>0.3964732715584961</v>
      </c>
      <c r="G51">
        <v>1.7805755989087371E-2</v>
      </c>
      <c r="H51">
        <v>8.6280448129366495E-8</v>
      </c>
      <c r="I51">
        <v>1.8017520197221391E-4</v>
      </c>
      <c r="J51">
        <v>1.9658752055044491E-3</v>
      </c>
      <c r="K51">
        <v>4.8168452927524787E-13</v>
      </c>
      <c r="L51">
        <v>1.1575565967328099E-9</v>
      </c>
      <c r="M51">
        <v>3.9751274874598627E-5</v>
      </c>
      <c r="N51">
        <v>2.518995155661374E-2</v>
      </c>
      <c r="O51">
        <v>1.0642015334612489E-8</v>
      </c>
      <c r="P51">
        <v>1.0266104938248161E-9</v>
      </c>
      <c r="Q51">
        <v>5.8382255313490063E-4</v>
      </c>
      <c r="R51">
        <v>7.8004982840549362E-4</v>
      </c>
      <c r="S51">
        <v>6.7351817630133329E-3</v>
      </c>
      <c r="T51">
        <v>7.3294784023419521E-11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4.7613036667538722E-4</v>
      </c>
      <c r="F53">
        <v>2.2066064468170299</v>
      </c>
      <c r="G53">
        <v>8.7244011590625163</v>
      </c>
      <c r="H53">
        <v>3.9461071703632236E-6</v>
      </c>
      <c r="I53">
        <v>1.3927362610355421E-4</v>
      </c>
      <c r="J53">
        <v>1.108790656760631E-3</v>
      </c>
      <c r="K53">
        <v>5.4588799169180472E-11</v>
      </c>
      <c r="L53">
        <v>1.619398120444601E-9</v>
      </c>
      <c r="M53">
        <v>3.9946575701059412E-3</v>
      </c>
      <c r="N53">
        <v>1.022982133770179</v>
      </c>
      <c r="O53">
        <v>4.4778976290196669E-7</v>
      </c>
      <c r="P53">
        <v>3.8354096724173299E-9</v>
      </c>
      <c r="Q53">
        <v>4.5277465503044999E-4</v>
      </c>
      <c r="R53">
        <v>2.119305565899671E-2</v>
      </c>
      <c r="S53">
        <v>0.39202858672427537</v>
      </c>
      <c r="T53">
        <v>5.5642469307732797E-9</v>
      </c>
    </row>
    <row r="54" spans="4:20" x14ac:dyDescent="0.3">
      <c r="D54" t="s">
        <v>82</v>
      </c>
      <c r="E54">
        <v>7.7162764383134001E-4</v>
      </c>
      <c r="F54">
        <v>0.65061289914511133</v>
      </c>
      <c r="G54">
        <v>8.3320866360261618</v>
      </c>
      <c r="H54">
        <v>1.0282909723592309E-6</v>
      </c>
      <c r="I54">
        <v>2.2013576264295261E-4</v>
      </c>
      <c r="J54">
        <v>3.8491551396723882E-3</v>
      </c>
      <c r="K54">
        <v>7.4813013505360462E-11</v>
      </c>
      <c r="L54">
        <v>3.1253272452065872E-9</v>
      </c>
      <c r="M54">
        <v>2.5056270901006951E-5</v>
      </c>
      <c r="N54">
        <v>7.1632892152394042E-3</v>
      </c>
      <c r="O54">
        <v>8.265573369682564E-9</v>
      </c>
      <c r="P54">
        <v>1.066501426072687E-8</v>
      </c>
      <c r="Q54">
        <v>5.6656122687660088E-4</v>
      </c>
      <c r="R54">
        <v>1.745541044915324E-2</v>
      </c>
      <c r="S54">
        <v>1.009795174544988E-2</v>
      </c>
      <c r="T54">
        <v>6.3304009697662648E-11</v>
      </c>
    </row>
    <row r="55" spans="4:20" x14ac:dyDescent="0.3">
      <c r="D55" t="s">
        <v>83</v>
      </c>
      <c r="E55">
        <v>9.5234529531422903E-8</v>
      </c>
      <c r="F55">
        <v>2.082249827548513E-5</v>
      </c>
      <c r="G55">
        <v>2.5777218046032992E-4</v>
      </c>
      <c r="H55">
        <v>3.9728782521416487E-9</v>
      </c>
      <c r="I55">
        <v>1.50453394763613E-8</v>
      </c>
      <c r="J55">
        <v>1.5680696245582229E-7</v>
      </c>
      <c r="K55">
        <v>2.9472972727406081E-12</v>
      </c>
      <c r="L55">
        <v>1.814130686884695E-12</v>
      </c>
      <c r="M55">
        <v>5.0225071473316202E-8</v>
      </c>
      <c r="N55">
        <v>2.6190772511245221E-5</v>
      </c>
      <c r="O55">
        <v>1.295141868754016E-11</v>
      </c>
      <c r="P55">
        <v>1.1218053483774579E-12</v>
      </c>
      <c r="Q55">
        <v>4.1404880150365544E-6</v>
      </c>
      <c r="R55">
        <v>1.445648233134624E-5</v>
      </c>
      <c r="S55">
        <v>7.1143993515060237E-4</v>
      </c>
      <c r="T55">
        <v>3.9521838998355858E-13</v>
      </c>
    </row>
    <row r="56" spans="4:20" x14ac:dyDescent="0.3">
      <c r="D56" t="s">
        <v>84</v>
      </c>
      <c r="E56">
        <v>4.1279685086999532E-7</v>
      </c>
      <c r="F56">
        <v>1.3237463858527129E-2</v>
      </c>
      <c r="G56">
        <v>2.2332395399499E-3</v>
      </c>
      <c r="H56">
        <v>7.3384572661868561E-9</v>
      </c>
      <c r="I56">
        <v>4.9629798380016313E-8</v>
      </c>
      <c r="J56">
        <v>5.3006326955519777E-7</v>
      </c>
      <c r="K56">
        <v>2.9511664097188861E-13</v>
      </c>
      <c r="L56">
        <v>2.8952299636858009E-12</v>
      </c>
      <c r="M56">
        <v>2.7604511882855302E-6</v>
      </c>
      <c r="N56">
        <v>2.7792731693312528E-4</v>
      </c>
      <c r="O56">
        <v>2.632168385642899E-9</v>
      </c>
      <c r="P56">
        <v>5.8110770917650877E-12</v>
      </c>
      <c r="Q56">
        <v>2.9763402391368648E-7</v>
      </c>
      <c r="R56">
        <v>4.8838462957247898E-5</v>
      </c>
      <c r="S56">
        <v>6.0184213112934935E-4</v>
      </c>
      <c r="T56">
        <v>7.9041861813753972E-9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2.0133621491363611E-4</v>
      </c>
      <c r="F62">
        <v>0.36972646511630219</v>
      </c>
      <c r="G62">
        <v>8.9568914486751599</v>
      </c>
      <c r="H62">
        <v>3.2232761743874539E-6</v>
      </c>
      <c r="I62">
        <v>1.1759239256547401E-4</v>
      </c>
      <c r="J62">
        <v>9.2845266379482159E-4</v>
      </c>
      <c r="K62">
        <v>3.2694697547237932E-11</v>
      </c>
      <c r="L62">
        <v>2.4632076580170228E-9</v>
      </c>
      <c r="M62">
        <v>3.7906001916390242E-4</v>
      </c>
      <c r="N62">
        <v>0.44826597431579152</v>
      </c>
      <c r="O62">
        <v>3.4616031953944168E-7</v>
      </c>
      <c r="P62">
        <v>2.1268683640549811E-9</v>
      </c>
      <c r="Q62">
        <v>1.9266912461266401E-4</v>
      </c>
      <c r="R62">
        <v>2.500728293087786E-2</v>
      </c>
      <c r="S62">
        <v>6.1401163512355278E-2</v>
      </c>
      <c r="T62">
        <v>1.27982764686074E-9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2.6454036681743489E-8</v>
      </c>
      <c r="F64">
        <v>5.7840274519702718E-6</v>
      </c>
      <c r="G64">
        <v>7.1603385358044654E-5</v>
      </c>
      <c r="H64">
        <v>1.1035773214963849E-9</v>
      </c>
      <c r="I64">
        <v>4.1792610763685263E-9</v>
      </c>
      <c r="J64">
        <v>4.355749072494119E-8</v>
      </c>
      <c r="K64">
        <v>8.1869370856036779E-13</v>
      </c>
      <c r="L64">
        <v>5.0392520415076334E-13</v>
      </c>
      <c r="M64">
        <v>1.3951409112173969E-8</v>
      </c>
      <c r="N64">
        <v>7.2752147791843751E-6</v>
      </c>
      <c r="O64">
        <v>3.5976163973987772E-12</v>
      </c>
      <c r="P64">
        <v>3.1161260502643101E-13</v>
      </c>
      <c r="Q64">
        <v>1.1501355902005651E-6</v>
      </c>
      <c r="R64">
        <v>4.0156896428645164E-6</v>
      </c>
      <c r="S64">
        <v>1.976222094437014E-4</v>
      </c>
      <c r="T64">
        <v>1.0978288901479749E-13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3.2366668701284879E-6</v>
      </c>
      <c r="F66">
        <v>2.7250399812775661E-4</v>
      </c>
      <c r="G66">
        <v>0.90987525482644993</v>
      </c>
      <c r="H66">
        <v>3.918187152028191E-7</v>
      </c>
      <c r="I66">
        <v>7.8737706656353599E-6</v>
      </c>
      <c r="J66">
        <v>6.1951741959861158E-6</v>
      </c>
      <c r="K66">
        <v>1.6192760114706031E-12</v>
      </c>
      <c r="L66">
        <v>4.5473961008060291E-11</v>
      </c>
      <c r="M66">
        <v>1.5535862867578149E-5</v>
      </c>
      <c r="N66">
        <v>4.5314067665760223E-3</v>
      </c>
      <c r="O66">
        <v>8.9129115409604818E-9</v>
      </c>
      <c r="P66">
        <v>4.9002560365101512E-11</v>
      </c>
      <c r="Q66">
        <v>1.024639305016657E-6</v>
      </c>
      <c r="R66">
        <v>2.2941574525032768E-3</v>
      </c>
      <c r="S66">
        <v>2.2023912064985411E-3</v>
      </c>
      <c r="T66">
        <v>1.2279479572724779E-10</v>
      </c>
    </row>
    <row r="67" spans="4:20" x14ac:dyDescent="0.3">
      <c r="D67" t="s">
        <v>95</v>
      </c>
      <c r="E67">
        <v>1.2781253651548871E-6</v>
      </c>
      <c r="F67">
        <v>8.6049106507507311E-5</v>
      </c>
      <c r="G67">
        <v>0.66922798262147432</v>
      </c>
      <c r="H67">
        <v>1.7068837995462378E-8</v>
      </c>
      <c r="I67">
        <v>8.0814472111219069E-8</v>
      </c>
      <c r="J67">
        <v>7.5465314265378515E-7</v>
      </c>
      <c r="K67">
        <v>2.0156521637120709E-13</v>
      </c>
      <c r="L67">
        <v>7.3885115693728301E-12</v>
      </c>
      <c r="M67">
        <v>9.1265334632436979E-6</v>
      </c>
      <c r="N67">
        <v>2.2809523261402569E-3</v>
      </c>
      <c r="O67">
        <v>4.8827233303181126E-9</v>
      </c>
      <c r="P67">
        <v>1.2792194083997051E-11</v>
      </c>
      <c r="Q67">
        <v>3.0368068950838578E-7</v>
      </c>
      <c r="R67">
        <v>5.5917227947264016E-4</v>
      </c>
      <c r="S67">
        <v>1.0872633484908161E-3</v>
      </c>
      <c r="T67">
        <v>9.8623809302062242E-11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2.2441792655927251E-4</v>
      </c>
      <c r="F69">
        <v>1.0168995254470931E-3</v>
      </c>
      <c r="G69">
        <v>0.14831068709394071</v>
      </c>
      <c r="H69">
        <v>8.4429204306075158E-7</v>
      </c>
      <c r="I69">
        <v>7.5526213604999379E-5</v>
      </c>
      <c r="J69">
        <v>5.7856406579518207E-4</v>
      </c>
      <c r="K69">
        <v>1.262193615544535E-11</v>
      </c>
      <c r="L69">
        <v>5.3348270991788603E-11</v>
      </c>
      <c r="M69">
        <v>2.602787080355729E-4</v>
      </c>
      <c r="N69">
        <v>1.2323734445009549E-2</v>
      </c>
      <c r="O69">
        <v>1.5211499069379129E-7</v>
      </c>
      <c r="P69">
        <v>4.3282152393616408E-10</v>
      </c>
      <c r="Q69">
        <v>1.4511251716207841E-4</v>
      </c>
      <c r="R69">
        <v>0.44185019116004631</v>
      </c>
      <c r="S69">
        <v>1.311098482796067E-2</v>
      </c>
      <c r="T69">
        <v>9.3107639703826518E-11</v>
      </c>
    </row>
    <row r="70" spans="4:20" x14ac:dyDescent="0.3">
      <c r="D70" t="s">
        <v>98</v>
      </c>
      <c r="E70">
        <v>1.015640138602979E-7</v>
      </c>
      <c r="F70">
        <v>5.5862014435573242E-6</v>
      </c>
      <c r="G70">
        <v>6.5164818628191535E-4</v>
      </c>
      <c r="H70">
        <v>3.2039190104476769E-9</v>
      </c>
      <c r="I70">
        <v>5.2599025509599113E-8</v>
      </c>
      <c r="J70">
        <v>2.9759420976768129E-7</v>
      </c>
      <c r="K70">
        <v>1.8341261342929799E-14</v>
      </c>
      <c r="L70">
        <v>4.528592953467409E-13</v>
      </c>
      <c r="M70">
        <v>1.5233884631552779E-6</v>
      </c>
      <c r="N70">
        <v>-1.60843808635764E-2</v>
      </c>
      <c r="O70">
        <v>4.082051331017465E-10</v>
      </c>
      <c r="P70">
        <v>1.043434645285537E-12</v>
      </c>
      <c r="Q70">
        <v>1.9182077515695051E-7</v>
      </c>
      <c r="R70">
        <v>2.9914476390977239E-5</v>
      </c>
      <c r="S70">
        <v>2.5858331181477197E-4</v>
      </c>
      <c r="T70">
        <v>2.8137259856621639E-12</v>
      </c>
    </row>
    <row r="71" spans="4:20" x14ac:dyDescent="0.3">
      <c r="D71" t="s">
        <v>99</v>
      </c>
      <c r="E71">
        <v>3.526656073073038E-3</v>
      </c>
      <c r="F71">
        <v>0.40606227514887622</v>
      </c>
      <c r="G71">
        <v>9.0449719245557585</v>
      </c>
      <c r="H71">
        <v>2.0754623296786732E-6</v>
      </c>
      <c r="I71">
        <v>3.4192212927732608E-4</v>
      </c>
      <c r="J71">
        <v>3.744100092583334E-3</v>
      </c>
      <c r="K71">
        <v>6.3030086843815563E-11</v>
      </c>
      <c r="L71">
        <v>3.8861941938118683E-9</v>
      </c>
      <c r="M71">
        <v>7.6663476745122148E-5</v>
      </c>
      <c r="N71">
        <v>1.3440154135637841E-2</v>
      </c>
      <c r="O71">
        <v>4.1227286627492333E-9</v>
      </c>
      <c r="P71">
        <v>4.4756680561221643E-8</v>
      </c>
      <c r="Q71">
        <v>1.1161380041968651E-3</v>
      </c>
      <c r="R71">
        <v>2.9847622927185822E-4</v>
      </c>
      <c r="S71">
        <v>2.801079521823637E-3</v>
      </c>
      <c r="T71">
        <v>4.8519151891413241E-11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4.0959866132896669E-4</v>
      </c>
      <c r="F75">
        <v>0.43475092796728398</v>
      </c>
      <c r="G75">
        <v>5.9554546701050244</v>
      </c>
      <c r="H75">
        <v>6.23056100166743E-7</v>
      </c>
      <c r="I75">
        <v>1.9715827750570579E-4</v>
      </c>
      <c r="J75">
        <v>2.2497918972191732E-3</v>
      </c>
      <c r="K75">
        <v>4.8323962274507629E-11</v>
      </c>
      <c r="L75">
        <v>2.7754205855066741E-9</v>
      </c>
      <c r="M75">
        <v>1.596573209463367E-6</v>
      </c>
      <c r="N75">
        <v>8.3313344952952635E-4</v>
      </c>
      <c r="O75">
        <v>6.4117140212223888E-10</v>
      </c>
      <c r="P75">
        <v>1.014872129460829E-8</v>
      </c>
      <c r="Q75">
        <v>5.342738974101883E-4</v>
      </c>
      <c r="R75">
        <v>1.447356806870901E-2</v>
      </c>
      <c r="S75">
        <v>2.630692677199552E-4</v>
      </c>
      <c r="T75">
        <v>4.055428868259409E-12</v>
      </c>
    </row>
    <row r="76" spans="4:20" x14ac:dyDescent="0.3">
      <c r="D76" t="s">
        <v>104</v>
      </c>
      <c r="E76">
        <v>3.475205841927315E-4</v>
      </c>
      <c r="F76">
        <v>0.3964732715584961</v>
      </c>
      <c r="G76">
        <v>1.7805755989087371E-2</v>
      </c>
      <c r="H76">
        <v>8.6280448129366495E-8</v>
      </c>
      <c r="I76">
        <v>1.8017520197221391E-4</v>
      </c>
      <c r="J76">
        <v>1.9658752055044491E-3</v>
      </c>
      <c r="K76">
        <v>4.8168452927524787E-13</v>
      </c>
      <c r="L76">
        <v>1.1575565967328099E-9</v>
      </c>
      <c r="M76">
        <v>3.9751274874598627E-5</v>
      </c>
      <c r="N76">
        <v>2.518995155661374E-2</v>
      </c>
      <c r="O76">
        <v>1.0642015334612489E-8</v>
      </c>
      <c r="P76">
        <v>1.0266104938248161E-9</v>
      </c>
      <c r="Q76">
        <v>5.8382255313490063E-4</v>
      </c>
      <c r="R76">
        <v>7.8004982840549362E-4</v>
      </c>
      <c r="S76">
        <v>6.7351817630133329E-3</v>
      </c>
      <c r="T76">
        <v>7.3294784023419521E-11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7.2654862831243619E-4</v>
      </c>
      <c r="F78">
        <v>0.59174022535942727</v>
      </c>
      <c r="G78">
        <v>9.5522779115707817</v>
      </c>
      <c r="H78">
        <v>1.0273868251175009E-6</v>
      </c>
      <c r="I78">
        <v>3.556318456312114E-4</v>
      </c>
      <c r="J78">
        <v>4.0240012729445421E-3</v>
      </c>
      <c r="K78">
        <v>7.2225438744512604E-11</v>
      </c>
      <c r="L78">
        <v>4.511717488457627E-9</v>
      </c>
      <c r="M78">
        <v>9.8726958049353835E-6</v>
      </c>
      <c r="N78">
        <v>4.6199076215745118E-3</v>
      </c>
      <c r="O78">
        <v>4.0076320602700954E-9</v>
      </c>
      <c r="P78">
        <v>6.7733751251402872E-8</v>
      </c>
      <c r="Q78">
        <v>9.6233261294769541E-4</v>
      </c>
      <c r="R78">
        <v>1.5353877518256689E-2</v>
      </c>
      <c r="S78">
        <v>3.403907196053478E-3</v>
      </c>
      <c r="T78">
        <v>2.3872024528786021E-11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3.4073176884227033E-4</v>
      </c>
      <c r="F80">
        <v>0.18412333633289529</v>
      </c>
      <c r="G80">
        <v>0.19759679724210061</v>
      </c>
      <c r="H80">
        <v>1.2662780101400589E-6</v>
      </c>
      <c r="I80">
        <v>5.2293874341726647E-5</v>
      </c>
      <c r="J80">
        <v>1.438044244608098E-3</v>
      </c>
      <c r="K80">
        <v>3.5208015535324692E-11</v>
      </c>
      <c r="L80">
        <v>1.151667256773011E-10</v>
      </c>
      <c r="M80">
        <v>3.6275146016462279E-4</v>
      </c>
      <c r="N80">
        <v>3.5493435749363693E-2</v>
      </c>
      <c r="O80">
        <v>1.3434879756410749E-7</v>
      </c>
      <c r="P80">
        <v>2.521237020137069E-9</v>
      </c>
      <c r="Q80">
        <v>2.5984165699500501E-5</v>
      </c>
      <c r="R80">
        <v>6.3024149630385613E-3</v>
      </c>
      <c r="S80">
        <v>0.21764756435151381</v>
      </c>
      <c r="T80">
        <v>4.7803301848554465E-10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2.93511622353484E-5</v>
      </c>
      <c r="F82">
        <v>4.1032223549697187E-3</v>
      </c>
      <c r="G82">
        <v>0.30906622008996171</v>
      </c>
      <c r="H82">
        <v>2.0301539895262001E-6</v>
      </c>
      <c r="I82">
        <v>8.462662048069515E-6</v>
      </c>
      <c r="J82">
        <v>9.3842117724001622E-5</v>
      </c>
      <c r="K82">
        <v>2.7003598014593169E-12</v>
      </c>
      <c r="L82">
        <v>9.0678565497928668E-11</v>
      </c>
      <c r="M82">
        <v>2.1517973102665529E-5</v>
      </c>
      <c r="N82">
        <v>4.2745860025491956E-3</v>
      </c>
      <c r="O82">
        <v>2.5420309237884621E-7</v>
      </c>
      <c r="P82">
        <v>3.8513558326678288E-11</v>
      </c>
      <c r="Q82">
        <v>4.1085810740172842E-5</v>
      </c>
      <c r="R82">
        <v>1.9992765701981979E-2</v>
      </c>
      <c r="S82">
        <v>1.643421543110283E-3</v>
      </c>
      <c r="T82">
        <v>3.7325609632427452E-11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3.1986863458019629E-4</v>
      </c>
      <c r="F90">
        <v>0.93132080234354031</v>
      </c>
      <c r="G90">
        <v>14.720119886641159</v>
      </c>
      <c r="H90">
        <v>8.0497614568265444E-6</v>
      </c>
      <c r="I90">
        <v>4.7047206426896212E-5</v>
      </c>
      <c r="J90">
        <v>4.7566109724351418E-4</v>
      </c>
      <c r="K90">
        <v>2.401458376757049E-11</v>
      </c>
      <c r="L90">
        <v>5.8784777689241812E-10</v>
      </c>
      <c r="M90">
        <v>2.5215161966486068E-3</v>
      </c>
      <c r="N90">
        <v>0.36664261225436928</v>
      </c>
      <c r="O90">
        <v>7.7065674467302802E-7</v>
      </c>
      <c r="P90">
        <v>2.268271711990501E-9</v>
      </c>
      <c r="Q90">
        <v>1.1665253451020011E-4</v>
      </c>
      <c r="R90">
        <v>0.1153365154720656</v>
      </c>
      <c r="S90">
        <v>0.17480364653251729</v>
      </c>
      <c r="T90">
        <v>2.239556756090855E-9</v>
      </c>
    </row>
    <row r="91" spans="4:20" x14ac:dyDescent="0.3">
      <c r="D91" t="s">
        <v>118</v>
      </c>
      <c r="E91">
        <v>2.9851129374806901E-5</v>
      </c>
      <c r="F91">
        <v>0.25759286718818858</v>
      </c>
      <c r="G91">
        <v>0.44706707259344902</v>
      </c>
      <c r="H91">
        <v>5.3645761819673745E-7</v>
      </c>
      <c r="I91">
        <v>6.7918238068105988E-6</v>
      </c>
      <c r="J91">
        <v>7.4795102215484901E-5</v>
      </c>
      <c r="K91">
        <v>4.1971867037874867E-12</v>
      </c>
      <c r="L91">
        <v>8.4521726650419377E-11</v>
      </c>
      <c r="M91">
        <v>4.3910693513797142E-5</v>
      </c>
      <c r="N91">
        <v>4.4649335306868008E-3</v>
      </c>
      <c r="O91">
        <v>1.5674720567923871E-7</v>
      </c>
      <c r="P91">
        <v>1.195965910547925E-10</v>
      </c>
      <c r="Q91">
        <v>2.0312146214710849E-5</v>
      </c>
      <c r="R91">
        <v>1.212959549779279E-2</v>
      </c>
      <c r="S91">
        <v>3.9176906727232562E-3</v>
      </c>
      <c r="T91">
        <v>9.7505749522467531E-11</v>
      </c>
    </row>
    <row r="92" spans="4:20" x14ac:dyDescent="0.3">
      <c r="D92" t="s">
        <v>119</v>
      </c>
      <c r="E92">
        <v>2.3765953790834731E-6</v>
      </c>
      <c r="F92">
        <v>4.2231176445418053E-5</v>
      </c>
      <c r="G92">
        <v>3.4319869115245782E-3</v>
      </c>
      <c r="H92">
        <v>2.3072448314934272E-8</v>
      </c>
      <c r="I92">
        <v>5.9924612449343485E-8</v>
      </c>
      <c r="J92">
        <v>5.9379735637334118E-7</v>
      </c>
      <c r="K92">
        <v>2.9003059766204899E-13</v>
      </c>
      <c r="L92">
        <v>1.716461148858015E-12</v>
      </c>
      <c r="M92">
        <v>5.7055638812484532E-6</v>
      </c>
      <c r="N92">
        <v>3.4284323785037921E-4</v>
      </c>
      <c r="O92">
        <v>3.1924936059470621E-9</v>
      </c>
      <c r="P92">
        <v>8.8140432623834521E-12</v>
      </c>
      <c r="Q92">
        <v>3.2728644441636829E-7</v>
      </c>
      <c r="R92">
        <v>9.5955629957473974E-5</v>
      </c>
      <c r="S92">
        <v>4.7028838050580028E-4</v>
      </c>
      <c r="T92">
        <v>2.794977902721668E-12</v>
      </c>
    </row>
    <row r="93" spans="4:20" x14ac:dyDescent="0.3">
      <c r="D93" t="s">
        <v>120</v>
      </c>
      <c r="E93">
        <v>5.3117457159687818E-5</v>
      </c>
      <c r="F93">
        <v>5.326896537210711E-3</v>
      </c>
      <c r="G93">
        <v>3.8164041816159791</v>
      </c>
      <c r="H93">
        <v>9.7961932293309538E-6</v>
      </c>
      <c r="I93">
        <v>1.973733499540708E-4</v>
      </c>
      <c r="J93">
        <v>1.5064955923048591E-4</v>
      </c>
      <c r="K93">
        <v>4.7973766691041799E-11</v>
      </c>
      <c r="L93">
        <v>1.125591511401668E-9</v>
      </c>
      <c r="M93">
        <v>2.4099875204212749E-4</v>
      </c>
      <c r="N93">
        <v>9.7791665406571013E-2</v>
      </c>
      <c r="O93">
        <v>1.479399786630424E-7</v>
      </c>
      <c r="P93">
        <v>1.016947121081633E-9</v>
      </c>
      <c r="Q93">
        <v>2.3155114613214499E-5</v>
      </c>
      <c r="R93">
        <v>4.3387028244332909E-2</v>
      </c>
      <c r="S93">
        <v>3.7315471260956301E-2</v>
      </c>
      <c r="T93">
        <v>3.8046989239882001E-10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2.6087610773400808E-4</v>
      </c>
      <c r="F97">
        <v>0.13064180300393879</v>
      </c>
      <c r="G97">
        <v>0.45704137413487422</v>
      </c>
      <c r="H97">
        <v>7.3963116233951592E-10</v>
      </c>
      <c r="I97">
        <v>1.3035246946255431E-4</v>
      </c>
      <c r="J97">
        <v>1.4551790632145859E-3</v>
      </c>
      <c r="K97">
        <v>9.5190311115390253E-12</v>
      </c>
      <c r="L97">
        <v>3.0449607736420271E-9</v>
      </c>
      <c r="M97">
        <v>2.7822138181286088E-7</v>
      </c>
      <c r="N97">
        <v>2.8011841864409182E-5</v>
      </c>
      <c r="O97">
        <v>2.6529196695288361E-10</v>
      </c>
      <c r="P97">
        <v>1.8371091406853902E-8</v>
      </c>
      <c r="Q97">
        <v>3.4293096426809601E-4</v>
      </c>
      <c r="R97">
        <v>4.9223491823526454E-6</v>
      </c>
      <c r="S97">
        <v>6.0658688719651738E-5</v>
      </c>
      <c r="T97">
        <v>7.9665005880948702E-10</v>
      </c>
    </row>
    <row r="98" spans="4:20" x14ac:dyDescent="0.3">
      <c r="D98" t="s">
        <v>125</v>
      </c>
      <c r="E98">
        <v>5.8059963716417219E-6</v>
      </c>
      <c r="F98">
        <v>3.4135046414839038E-4</v>
      </c>
      <c r="G98">
        <v>0.480280181609061</v>
      </c>
      <c r="H98">
        <v>4.0640044943730021E-10</v>
      </c>
      <c r="I98">
        <v>6.3171351136158938E-8</v>
      </c>
      <c r="J98">
        <v>1.1098425581203511E-6</v>
      </c>
      <c r="K98">
        <v>7.6362984633684209E-12</v>
      </c>
      <c r="L98">
        <v>3.0730750785331072E-9</v>
      </c>
      <c r="M98">
        <v>1.528725402187835E-7</v>
      </c>
      <c r="N98">
        <v>1.539148930293019E-5</v>
      </c>
      <c r="O98">
        <v>1.457682965394941E-10</v>
      </c>
      <c r="P98">
        <v>1.807392915478966E-8</v>
      </c>
      <c r="Q98">
        <v>3.7450753294028532E-7</v>
      </c>
      <c r="R98">
        <v>2.7046520236760511E-6</v>
      </c>
      <c r="S98">
        <v>3.332974543685833E-5</v>
      </c>
      <c r="T98">
        <v>4.3773026128367711E-10</v>
      </c>
    </row>
    <row r="99" spans="4:20" x14ac:dyDescent="0.3">
      <c r="D99" t="s">
        <v>126</v>
      </c>
      <c r="E99">
        <v>4.4544180785517427E-6</v>
      </c>
      <c r="F99">
        <v>3.4135046414839038E-4</v>
      </c>
      <c r="G99">
        <v>0.37161808781970401</v>
      </c>
      <c r="H99">
        <v>4.0640044943730021E-10</v>
      </c>
      <c r="I99">
        <v>5.1365409386914703E-8</v>
      </c>
      <c r="J99">
        <v>8.6656256816738657E-7</v>
      </c>
      <c r="K99">
        <v>5.8806389232021921E-12</v>
      </c>
      <c r="L99">
        <v>2.3630701683148481E-9</v>
      </c>
      <c r="M99">
        <v>1.528725402187835E-7</v>
      </c>
      <c r="N99">
        <v>1.539148930293019E-5</v>
      </c>
      <c r="O99">
        <v>1.457682965394941E-10</v>
      </c>
      <c r="P99">
        <v>1.395934581287303E-8</v>
      </c>
      <c r="Q99">
        <v>2.9083348181996463E-7</v>
      </c>
      <c r="R99">
        <v>2.7046520236760511E-6</v>
      </c>
      <c r="S99">
        <v>3.332974543685833E-5</v>
      </c>
      <c r="T99">
        <v>4.3773026128367711E-10</v>
      </c>
    </row>
    <row r="100" spans="4:20" x14ac:dyDescent="0.3">
      <c r="D100" t="s">
        <v>127</v>
      </c>
      <c r="E100">
        <v>2.9902803358136871E-4</v>
      </c>
      <c r="F100">
        <v>0.15012517434528891</v>
      </c>
      <c r="G100">
        <v>0.45707968134655452</v>
      </c>
      <c r="H100">
        <v>7.3963116233951592E-10</v>
      </c>
      <c r="I100">
        <v>1.4983635774786991E-4</v>
      </c>
      <c r="J100">
        <v>1.6726151606079431E-3</v>
      </c>
      <c r="K100">
        <v>9.8347853420646783E-12</v>
      </c>
      <c r="L100">
        <v>3.0534076432627469E-9</v>
      </c>
      <c r="M100">
        <v>2.7822138181286088E-7</v>
      </c>
      <c r="N100">
        <v>2.8011841864409182E-5</v>
      </c>
      <c r="O100">
        <v>2.6529196695288361E-10</v>
      </c>
      <c r="P100">
        <v>1.8531704819729831E-8</v>
      </c>
      <c r="Q100">
        <v>3.941531690621014E-4</v>
      </c>
      <c r="R100">
        <v>4.9223491823526454E-6</v>
      </c>
      <c r="S100">
        <v>6.0658688719651738E-5</v>
      </c>
      <c r="T100">
        <v>7.9665005880948702E-10</v>
      </c>
    </row>
    <row r="101" spans="4:20" x14ac:dyDescent="0.3">
      <c r="D101" t="s">
        <v>128</v>
      </c>
      <c r="E101">
        <v>3.7341882500501009E-4</v>
      </c>
      <c r="F101">
        <v>0.1563808674994023</v>
      </c>
      <c r="G101">
        <v>1.565044613037115</v>
      </c>
      <c r="H101">
        <v>3.5329555987191199E-6</v>
      </c>
      <c r="I101">
        <v>1.164403674034657E-4</v>
      </c>
      <c r="J101">
        <v>1.459625226857083E-3</v>
      </c>
      <c r="K101">
        <v>4.4220123123245223E-11</v>
      </c>
      <c r="L101">
        <v>3.782790164673198E-9</v>
      </c>
      <c r="M101">
        <v>4.7048588840620329E-3</v>
      </c>
      <c r="N101">
        <v>4.7761508760095763</v>
      </c>
      <c r="O101">
        <v>6.3877592056266803E-7</v>
      </c>
      <c r="P101">
        <v>2.862737719739098E-8</v>
      </c>
      <c r="Q101">
        <v>4.7679859853458112E-4</v>
      </c>
      <c r="R101">
        <v>1.5412903949082081E-2</v>
      </c>
      <c r="S101">
        <v>0.7151117993553473</v>
      </c>
      <c r="T101">
        <v>1.163849586708966E-8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7.7247762705071331E-7</v>
      </c>
      <c r="F115">
        <v>4.248764371681881E-5</v>
      </c>
      <c r="G115">
        <v>4.9563189310670927E-3</v>
      </c>
      <c r="H115">
        <v>2.436843189220158E-8</v>
      </c>
      <c r="I115">
        <v>4.0005873011994272E-7</v>
      </c>
      <c r="J115">
        <v>2.26344804865214E-6</v>
      </c>
      <c r="K115">
        <v>1.3950033580586759E-13</v>
      </c>
      <c r="L115">
        <v>3.444366371129181E-12</v>
      </c>
      <c r="M115">
        <v>1.158661872809888E-5</v>
      </c>
      <c r="N115">
        <v>7.3533057627107028E-3</v>
      </c>
      <c r="O115">
        <v>3.1047348424225882E-9</v>
      </c>
      <c r="P115">
        <v>7.9361762905646239E-12</v>
      </c>
      <c r="Q115">
        <v>1.458954324275608E-6</v>
      </c>
      <c r="R115">
        <v>2.2752412846495341E-4</v>
      </c>
      <c r="S115">
        <v>1.9667381734277179E-3</v>
      </c>
      <c r="T115">
        <v>2.1400693906849328E-11</v>
      </c>
    </row>
    <row r="116" spans="4:20" x14ac:dyDescent="0.3">
      <c r="D116" t="s">
        <v>143</v>
      </c>
      <c r="E116">
        <v>5.3432245616774804E-7</v>
      </c>
      <c r="F116">
        <v>2.9388685642879749E-5</v>
      </c>
      <c r="G116">
        <v>3.4282837613167699E-3</v>
      </c>
      <c r="H116">
        <v>1.6855634293655501E-8</v>
      </c>
      <c r="I116">
        <v>2.76720458694921E-7</v>
      </c>
      <c r="J116">
        <v>1.565626082118893E-6</v>
      </c>
      <c r="K116">
        <v>9.6492324766220609E-14</v>
      </c>
      <c r="L116">
        <v>2.3824667989284221E-12</v>
      </c>
      <c r="M116">
        <v>8.0144593975024914E-6</v>
      </c>
      <c r="N116">
        <v>5.0862785645778858E-3</v>
      </c>
      <c r="O116">
        <v>2.1475438105392688E-9</v>
      </c>
      <c r="P116">
        <v>5.4894498683990358E-12</v>
      </c>
      <c r="Q116">
        <v>1.0091581046298991E-6</v>
      </c>
      <c r="R116">
        <v>1.5737834585963819E-4</v>
      </c>
      <c r="S116">
        <v>1.3603919837483879E-3</v>
      </c>
      <c r="T116">
        <v>1.480285115267316E-11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85" zoomScale="90" workbookViewId="0">
      <selection activeCell="F119" sqref="F119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168</v>
      </c>
    </row>
    <row r="2" spans="1:18" x14ac:dyDescent="0.3">
      <c r="D2" t="s">
        <v>150</v>
      </c>
    </row>
    <row r="3" spans="1:18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</row>
    <row r="4" spans="1:18" x14ac:dyDescent="0.3">
      <c r="D4" t="s">
        <v>34</v>
      </c>
      <c r="E4">
        <f>Mult_op!D3*LCA_op_data!E4</f>
        <v>2.2659687132825214E-7</v>
      </c>
      <c r="F4">
        <f>Mult_op!E3*LCA_op_data!F4</f>
        <v>6.2000000000000003E-5</v>
      </c>
      <c r="G4">
        <f>Mult_op!F3*LCA_op_data!G4</f>
        <v>3.5467029750671127E-3</v>
      </c>
      <c r="H4">
        <f>Mult_op!G3*LCA_op_data!H4</f>
        <v>9.4626061400268929E-9</v>
      </c>
      <c r="I4">
        <f>Mult_op!H3*LCA_op_data!I4</f>
        <v>5.1553551529947439E-8</v>
      </c>
      <c r="J4">
        <f>Mult_op!I3*LCA_op_data!J4</f>
        <v>6.0960118882302573E-7</v>
      </c>
      <c r="K4">
        <f>Mult_op!J3*LCA_op_data!K4</f>
        <v>2.752838470324162E-14</v>
      </c>
      <c r="L4">
        <f>Mult_op!K3*LCA_op_data!L4</f>
        <v>7.2579904390176508E-13</v>
      </c>
      <c r="M4">
        <f>Mult_op!L3*LCA_op_data!M4</f>
        <v>2.982758330073552E-6</v>
      </c>
      <c r="N4">
        <f>Mult_op!M3*LCA_op_data!N4</f>
        <v>2.1145787115761227E-4</v>
      </c>
      <c r="O4">
        <f>Mult_op!N3*LCA_op_data!O4</f>
        <v>6.3078510025157193E-10</v>
      </c>
      <c r="P4">
        <f>Mult_op!O3*LCA_op_data!P4</f>
        <v>2.1741237046273333E-12</v>
      </c>
      <c r="Q4">
        <f>Mult_op!P3*LCA_op_data!Q4</f>
        <v>2.2792375652019135E-7</v>
      </c>
      <c r="R4">
        <f>Mult_op!Q3*LCA_op_data!R4</f>
        <v>2.3094318733329568E-5</v>
      </c>
    </row>
    <row r="5" spans="1:18" x14ac:dyDescent="0.3">
      <c r="D5" t="s">
        <v>35</v>
      </c>
      <c r="E5">
        <f>Mult_op!D4*LCA_op_data!E5</f>
        <v>9.6263829188634339E-8</v>
      </c>
      <c r="F5">
        <f>Mult_op!E4*LCA_op_data!F5</f>
        <v>1.65E-4</v>
      </c>
      <c r="G5">
        <f>Mult_op!F4*LCA_op_data!G5</f>
        <v>1.5067251695637777E-3</v>
      </c>
      <c r="H5">
        <f>Mult_op!G4*LCA_op_data!H5</f>
        <v>4.0199438580213864E-9</v>
      </c>
      <c r="I5">
        <f>Mult_op!H4*LCA_op_data!I5</f>
        <v>2.1901195058237179E-8</v>
      </c>
      <c r="J5">
        <f>Mult_op!I4*LCA_op_data!J5</f>
        <v>2.5897332284451427E-7</v>
      </c>
      <c r="K5">
        <f>Mult_op!J4*LCA_op_data!K5</f>
        <v>1.1694723353320109E-14</v>
      </c>
      <c r="L5">
        <f>Mult_op!K4*LCA_op_data!L5</f>
        <v>3.0833698090306372E-13</v>
      </c>
      <c r="M5">
        <f>Mult_op!L4*LCA_op_data!M5</f>
        <v>1.2671478503391741E-6</v>
      </c>
      <c r="N5">
        <f>Mult_op!M4*LCA_op_data!N5</f>
        <v>8.9832415912843001E-5</v>
      </c>
      <c r="O5">
        <f>Mult_op!N4*LCA_op_data!O5</f>
        <v>2.6797276056556649E-10</v>
      </c>
      <c r="P5">
        <f>Mult_op!O4*LCA_op_data!P5</f>
        <v>9.2362031174748984E-13</v>
      </c>
      <c r="Q5">
        <f>Mult_op!P4*LCA_op_data!Q5</f>
        <v>9.682752209719515E-8</v>
      </c>
      <c r="R5">
        <f>Mult_op!Q4*LCA_op_data!R5</f>
        <v>9.8110249304926371E-6</v>
      </c>
    </row>
    <row r="6" spans="1:18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</row>
    <row r="7" spans="1:18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</row>
    <row r="8" spans="1:18" x14ac:dyDescent="0.3">
      <c r="D8" t="s">
        <v>38</v>
      </c>
      <c r="E8">
        <f>Mult_op!D7*LCA_op_data!E8</f>
        <v>1.0585221747122874E-8</v>
      </c>
      <c r="F8">
        <f>Mult_op!E7*LCA_op_data!F8</f>
        <v>-3.0699999999999998E-4</v>
      </c>
      <c r="G8">
        <f>Mult_op!F7*LCA_op_data!G8</f>
        <v>2.7691490543567863E-3</v>
      </c>
      <c r="H8">
        <f>Mult_op!G7*LCA_op_data!H8</f>
        <v>4.1824825766533678E-10</v>
      </c>
      <c r="I8">
        <f>Mult_op!H7*LCA_op_data!I8</f>
        <v>2.0138645478923634E-9</v>
      </c>
      <c r="J8">
        <f>Mult_op!I7*LCA_op_data!J8</f>
        <v>2.0721411181651443E-8</v>
      </c>
      <c r="K8">
        <f>Mult_op!J7*LCA_op_data!K8</f>
        <v>3.5474846438046479E-15</v>
      </c>
      <c r="L8">
        <f>Mult_op!K7*LCA_op_data!L8</f>
        <v>1.3630262261325209E-13</v>
      </c>
      <c r="M8">
        <f>Mult_op!L7*LCA_op_data!M8</f>
        <v>1.9665735417568678E-7</v>
      </c>
      <c r="N8">
        <f>Mult_op!M7*LCA_op_data!N8</f>
        <v>3.4445147194235302E-5</v>
      </c>
      <c r="O8">
        <f>Mult_op!N7*LCA_op_data!O8</f>
        <v>1.0114158347175101E-10</v>
      </c>
      <c r="P8">
        <f>Mult_op!O7*LCA_op_data!P8</f>
        <v>2.1449438001117802E-13</v>
      </c>
      <c r="Q8">
        <f>Mult_op!P7*LCA_op_data!Q8</f>
        <v>6.0570543150923768E-9</v>
      </c>
      <c r="R8">
        <f>Mult_op!Q7*LCA_op_data!R8</f>
        <v>1.1833951147673219E-6</v>
      </c>
    </row>
    <row r="9" spans="1:18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</row>
    <row r="10" spans="1:18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</row>
    <row r="11" spans="1:18" x14ac:dyDescent="0.3">
      <c r="D11" t="s">
        <v>41</v>
      </c>
      <c r="E11">
        <f>Mult_op!D10*LCA_op_data!E11</f>
        <v>5.5034130255685714</v>
      </c>
      <c r="F11">
        <f>Mult_op!E10*LCA_op_data!F11</f>
        <v>10106.266500000002</v>
      </c>
      <c r="G11">
        <f>Mult_op!F10*LCA_op_data!G11</f>
        <v>244831.62697971254</v>
      </c>
      <c r="H11">
        <f>Mult_op!G10*LCA_op_data!H11</f>
        <v>8.8106454622373556E-2</v>
      </c>
      <c r="I11">
        <f>Mult_op!H10*LCA_op_data!I11</f>
        <v>3.2143223971415371</v>
      </c>
      <c r="J11">
        <f>Mult_op!I10*LCA_op_data!J11</f>
        <v>25.37873519547421</v>
      </c>
      <c r="K11">
        <f>Mult_op!J10*LCA_op_data!K11</f>
        <v>8.9369130350283266E-7</v>
      </c>
      <c r="L11">
        <f>Mult_op!K10*LCA_op_data!L11</f>
        <v>6.7330406085293925E-5</v>
      </c>
      <c r="M11">
        <f>Mult_op!L10*LCA_op_data!M11</f>
        <v>10.361393988824826</v>
      </c>
      <c r="N11">
        <f>Mult_op!M10*LCA_op_data!N11</f>
        <v>12253.100134155893</v>
      </c>
      <c r="O11">
        <f>Mult_op!N10*LCA_op_data!O11</f>
        <v>9.4620990679969048E-3</v>
      </c>
      <c r="P11">
        <f>Mult_op!O10*LCA_op_data!P11</f>
        <v>5.8136759268226091E-5</v>
      </c>
      <c r="Q11">
        <f>Mult_op!P10*LCA_op_data!Q11</f>
        <v>5.2665029511608967</v>
      </c>
      <c r="R11">
        <f>Mult_op!Q10*LCA_op_data!R11</f>
        <v>683.5601169660755</v>
      </c>
    </row>
    <row r="12" spans="1:18" x14ac:dyDescent="0.3">
      <c r="D12" t="s">
        <v>42</v>
      </c>
      <c r="E12">
        <f>Mult_op!D11*LCA_op_data!E12</f>
        <v>1.2791077569173882E-7</v>
      </c>
      <c r="F12">
        <f>Mult_op!E11*LCA_op_data!F12</f>
        <v>2.1600000000000002E-4</v>
      </c>
      <c r="G12">
        <f>Mult_op!F11*LCA_op_data!G12</f>
        <v>5.3122940832326495E-3</v>
      </c>
      <c r="H12">
        <f>Mult_op!G11*LCA_op_data!H12</f>
        <v>2.6396770522739758E-9</v>
      </c>
      <c r="I12">
        <f>Mult_op!H11*LCA_op_data!I12</f>
        <v>7.1414634902885152E-8</v>
      </c>
      <c r="J12">
        <f>Mult_op!I11*LCA_op_data!J12</f>
        <v>5.7410763343748689E-7</v>
      </c>
      <c r="K12">
        <f>Mult_op!J11*LCA_op_data!K12</f>
        <v>1.9987514236981643E-14</v>
      </c>
      <c r="L12">
        <f>Mult_op!K11*LCA_op_data!L12</f>
        <v>1.4630739244178981E-12</v>
      </c>
      <c r="M12">
        <f>Mult_op!L11*LCA_op_data!M12</f>
        <v>2.2801997095734562E-7</v>
      </c>
      <c r="N12">
        <f>Mult_op!M11*LCA_op_data!N12</f>
        <v>2.6161835978681842E-4</v>
      </c>
      <c r="O12">
        <f>Mult_op!N11*LCA_op_data!O12</f>
        <v>2.9720936211062732E-10</v>
      </c>
      <c r="P12">
        <f>Mult_op!O11*LCA_op_data!P12</f>
        <v>1.2482059559627828E-12</v>
      </c>
      <c r="Q12">
        <f>Mult_op!P11*LCA_op_data!Q12</f>
        <v>1.2733547008816187E-7</v>
      </c>
      <c r="R12">
        <f>Mult_op!Q11*LCA_op_data!R12</f>
        <v>2.2088816162199099E-5</v>
      </c>
    </row>
    <row r="13" spans="1:18" x14ac:dyDescent="0.3">
      <c r="D13" t="s">
        <v>43</v>
      </c>
      <c r="E13">
        <f>Mult_op!D12*LCA_op_data!E13</f>
        <v>3.4353605321193992E-7</v>
      </c>
      <c r="F13">
        <f>Mult_op!E12*LCA_op_data!F13</f>
        <v>3.2000000000000002E-3</v>
      </c>
      <c r="G13">
        <f>Mult_op!F12*LCA_op_data!G13</f>
        <v>1.71156454025344E-2</v>
      </c>
      <c r="H13">
        <f>Mult_op!G12*LCA_op_data!H13</f>
        <v>7.5871167590622785E-9</v>
      </c>
      <c r="I13">
        <f>Mult_op!H12*LCA_op_data!I13</f>
        <v>1.9287455948407149E-7</v>
      </c>
      <c r="J13">
        <f>Mult_op!I12*LCA_op_data!J13</f>
        <v>1.3083918154603367E-6</v>
      </c>
      <c r="K13">
        <f>Mult_op!J12*LCA_op_data!K13</f>
        <v>1.0633724359549995E-13</v>
      </c>
      <c r="L13">
        <f>Mult_op!K12*LCA_op_data!L13</f>
        <v>2.4524698744130817E-12</v>
      </c>
      <c r="M13">
        <f>Mult_op!L12*LCA_op_data!M13</f>
        <v>7.7718380169170823E-6</v>
      </c>
      <c r="N13">
        <f>Mult_op!M12*LCA_op_data!N13</f>
        <v>1.9596343827484285E-3</v>
      </c>
      <c r="O13">
        <f>Mult_op!N12*LCA_op_data!O13</f>
        <v>8.5858682727334022E-10</v>
      </c>
      <c r="P13">
        <f>Mult_op!O12*LCA_op_data!P13</f>
        <v>7.1107648020315142E-12</v>
      </c>
      <c r="Q13">
        <f>Mult_op!P12*LCA_op_data!Q13</f>
        <v>6.2203281942639414E-7</v>
      </c>
      <c r="R13">
        <f>Mult_op!Q12*LCA_op_data!R13</f>
        <v>4.0072450881201344E-5</v>
      </c>
    </row>
    <row r="14" spans="1:18" x14ac:dyDescent="0.3">
      <c r="D14" t="s">
        <v>44</v>
      </c>
      <c r="E14">
        <f>Mult_op!D13*LCA_op_data!E14</f>
        <v>3.4929529993961286E-5</v>
      </c>
      <c r="F14">
        <f>Mult_op!E13*LCA_op_data!F14</f>
        <v>2.9989999999999999E-3</v>
      </c>
      <c r="G14">
        <f>Mult_op!F13*LCA_op_data!G14</f>
        <v>1.4769173871897321E-4</v>
      </c>
      <c r="H14">
        <f>Mult_op!G13*LCA_op_data!H14</f>
        <v>9.2616586137064312E-11</v>
      </c>
      <c r="I14">
        <f>Mult_op!H13*LCA_op_data!I14</f>
        <v>1.7900403401667971E-5</v>
      </c>
      <c r="J14">
        <f>Mult_op!I13*LCA_op_data!J14</f>
        <v>1.9662315515808109E-4</v>
      </c>
      <c r="K14">
        <f>Mult_op!J13*LCA_op_data!K14</f>
        <v>8.3763842293033592E-15</v>
      </c>
      <c r="L14">
        <f>Mult_op!K13*LCA_op_data!L14</f>
        <v>2.8929880988179451E-12</v>
      </c>
      <c r="M14">
        <f>Mult_op!L13*LCA_op_data!M14</f>
        <v>5.8081563937512759E-7</v>
      </c>
      <c r="N14">
        <f>Mult_op!M13*LCA_op_data!N14</f>
        <v>2.1326962289856366E-5</v>
      </c>
      <c r="O14">
        <f>Mult_op!N13*LCA_op_data!O14</f>
        <v>1.668250933505948E-11</v>
      </c>
      <c r="P14">
        <f>Mult_op!O13*LCA_op_data!P14</f>
        <v>1.4024064258742654E-11</v>
      </c>
      <c r="Q14">
        <f>Mult_op!P13*LCA_op_data!Q14</f>
        <v>4.7100632194891658E-5</v>
      </c>
      <c r="R14">
        <f>Mult_op!Q13*LCA_op_data!R14</f>
        <v>7.0347964056709466E-7</v>
      </c>
    </row>
    <row r="15" spans="1:18" x14ac:dyDescent="0.3">
      <c r="D15" t="s">
        <v>45</v>
      </c>
      <c r="E15">
        <f>Mult_op!D14*LCA_op_data!E15</f>
        <v>5.8257269858892507E-8</v>
      </c>
      <c r="F15">
        <f>Mult_op!E14*LCA_op_data!F15</f>
        <v>5.0000000000000004E-6</v>
      </c>
      <c r="G15">
        <f>Mult_op!F14*LCA_op_data!G15</f>
        <v>2.2988537193569111E-7</v>
      </c>
      <c r="H15">
        <f>Mult_op!G14*LCA_op_data!H15</f>
        <v>1.343898985003223E-13</v>
      </c>
      <c r="I15">
        <f>Mult_op!H14*LCA_op_data!I15</f>
        <v>2.9857274931121377E-8</v>
      </c>
      <c r="J15">
        <f>Mult_op!I14*LCA_op_data!J15</f>
        <v>3.2796108432441356E-7</v>
      </c>
      <c r="K15">
        <f>Mult_op!J14*LCA_op_data!K15</f>
        <v>1.3602314499778823E-17</v>
      </c>
      <c r="L15">
        <f>Mult_op!K14*LCA_op_data!L15</f>
        <v>4.8179594722709688E-15</v>
      </c>
      <c r="M15">
        <f>Mult_op!L14*LCA_op_data!M15</f>
        <v>8.4278376129635803E-10</v>
      </c>
      <c r="N15">
        <f>Mult_op!M14*LCA_op_data!N15</f>
        <v>3.0946166523697851E-8</v>
      </c>
      <c r="O15">
        <f>Mult_op!N14*LCA_op_data!O15</f>
        <v>2.4206903210094792E-14</v>
      </c>
      <c r="P15">
        <f>Mult_op!O14*LCA_op_data!P15</f>
        <v>2.3347111724093802E-14</v>
      </c>
      <c r="Q15">
        <f>Mult_op!P14*LCA_op_data!Q15</f>
        <v>7.8561502092431192E-8</v>
      </c>
      <c r="R15">
        <f>Mult_op!Q14*LCA_op_data!R15</f>
        <v>1.0207735075976935E-9</v>
      </c>
    </row>
    <row r="16" spans="1:18" x14ac:dyDescent="0.3">
      <c r="D16" t="s">
        <v>46</v>
      </c>
      <c r="E16">
        <f>Mult_op!D15*LCA_op_data!E16</f>
        <v>0.64940844801876096</v>
      </c>
      <c r="F16">
        <f>Mult_op!E15*LCA_op_data!F16</f>
        <v>833.17550400000005</v>
      </c>
      <c r="G16">
        <f>Mult_op!F15*LCA_op_data!G16</f>
        <v>24.890936997755269</v>
      </c>
      <c r="H16">
        <f>Mult_op!G15*LCA_op_data!H16</f>
        <v>2.3188356242051072E-5</v>
      </c>
      <c r="I16">
        <f>Mult_op!H15*LCA_op_data!I16</f>
        <v>0.17213103044027994</v>
      </c>
      <c r="J16">
        <f>Mult_op!I15*LCA_op_data!J16</f>
        <v>3.274636342621764</v>
      </c>
      <c r="K16">
        <f>Mult_op!J15*LCA_op_data!K16</f>
        <v>2.2758537161158785E-9</v>
      </c>
      <c r="L16">
        <f>Mult_op!K15*LCA_op_data!L16</f>
        <v>2.8108045191550145E-7</v>
      </c>
      <c r="M16">
        <f>Mult_op!L15*LCA_op_data!M16</f>
        <v>0.14541844520477037</v>
      </c>
      <c r="N16">
        <f>Mult_op!M15*LCA_op_data!N16</f>
        <v>5.3396180940803317</v>
      </c>
      <c r="O16">
        <f>Mult_op!N15*LCA_op_data!O16</f>
        <v>4.1767893378959814E-6</v>
      </c>
      <c r="P16">
        <f>Mult_op!O15*LCA_op_data!P16</f>
        <v>3.8027744323770565E-6</v>
      </c>
      <c r="Q16">
        <f>Mult_op!P15*LCA_op_data!Q16</f>
        <v>0.47318939493411211</v>
      </c>
      <c r="R16">
        <f>Mult_op!Q15*LCA_op_data!R16</f>
        <v>0.17612975383085724</v>
      </c>
    </row>
    <row r="17" spans="4:18" x14ac:dyDescent="0.3">
      <c r="D17" t="s">
        <v>47</v>
      </c>
      <c r="E17">
        <f>Mult_op!D16*LCA_op_data!E17</f>
        <v>3.8492499161693469E-8</v>
      </c>
      <c r="F17">
        <f>Mult_op!E16*LCA_op_data!F17</f>
        <v>3.4E-5</v>
      </c>
      <c r="G17">
        <f>Mult_op!F16*LCA_op_data!G17</f>
        <v>1.374381977070037E-5</v>
      </c>
      <c r="H17">
        <f>Mult_op!G16*LCA_op_data!H17</f>
        <v>1.2428598008865576E-12</v>
      </c>
      <c r="I17">
        <f>Mult_op!H16*LCA_op_data!I17</f>
        <v>1.9269173394262283E-8</v>
      </c>
      <c r="J17">
        <f>Mult_op!I16*LCA_op_data!J17</f>
        <v>2.1810783883059572E-7</v>
      </c>
      <c r="K17">
        <f>Mult_op!J16*LCA_op_data!K17</f>
        <v>2.997631029985722E-15</v>
      </c>
      <c r="L17">
        <f>Mult_op!K16*LCA_op_data!L17</f>
        <v>1.502078992952458E-13</v>
      </c>
      <c r="M17">
        <f>Mult_op!L16*LCA_op_data!M17</f>
        <v>4.6751703931531459E-10</v>
      </c>
      <c r="N17">
        <f>Mult_op!M16*LCA_op_data!N17</f>
        <v>4.707047779320591E-8</v>
      </c>
      <c r="O17">
        <f>Mult_op!N16*LCA_op_data!O17</f>
        <v>4.457907373466117E-13</v>
      </c>
      <c r="P17">
        <f>Mult_op!O16*LCA_op_data!P17</f>
        <v>6.4169004304732329E-13</v>
      </c>
      <c r="Q17">
        <f>Mult_op!P16*LCA_op_data!Q17</f>
        <v>5.2279524251903445E-8</v>
      </c>
      <c r="R17">
        <f>Mult_op!Q16*LCA_op_data!R17</f>
        <v>8.2714063930484607E-9</v>
      </c>
    </row>
    <row r="18" spans="4:18" x14ac:dyDescent="0.3">
      <c r="D18" t="s">
        <v>48</v>
      </c>
      <c r="E18">
        <f>Mult_op!D17*LCA_op_data!E18</f>
        <v>9.3151754043156815E-9</v>
      </c>
      <c r="F18">
        <f>Mult_op!E17*LCA_op_data!F18</f>
        <v>2.0000000000000002E-5</v>
      </c>
      <c r="G18">
        <f>Mult_op!F17*LCA_op_data!G18</f>
        <v>7.7743127545876636E-6</v>
      </c>
      <c r="H18">
        <f>Mult_op!G17*LCA_op_data!H18</f>
        <v>7.1597332380308372E-13</v>
      </c>
      <c r="I18">
        <f>Mult_op!H17*LCA_op_data!I18</f>
        <v>4.3396232771020477E-9</v>
      </c>
      <c r="J18">
        <f>Mult_op!I17*LCA_op_data!J18</f>
        <v>5.0933340394068579E-8</v>
      </c>
      <c r="K18">
        <f>Mult_op!J17*LCA_op_data!K18</f>
        <v>1.5181450519450217E-15</v>
      </c>
      <c r="L18">
        <f>Mult_op!K17*LCA_op_data!L18</f>
        <v>7.6419827406882948E-14</v>
      </c>
      <c r="M18">
        <f>Mult_op!L17*LCA_op_data!M18</f>
        <v>2.6932219413194722E-10</v>
      </c>
      <c r="N18">
        <f>Mult_op!M17*LCA_op_data!N18</f>
        <v>2.7115855235289698E-8</v>
      </c>
      <c r="O18">
        <f>Mult_op!N17*LCA_op_data!O18</f>
        <v>2.5680633946886641E-13</v>
      </c>
      <c r="P18">
        <f>Mult_op!O17*LCA_op_data!P18</f>
        <v>4.6303038413217121E-13</v>
      </c>
      <c r="Q18">
        <f>Mult_op!P17*LCA_op_data!Q18</f>
        <v>1.1822148753028126E-8</v>
      </c>
      <c r="R18">
        <f>Mult_op!Q17*LCA_op_data!R18</f>
        <v>4.7649029468429358E-9</v>
      </c>
    </row>
    <row r="19" spans="4:18" x14ac:dyDescent="0.3">
      <c r="D19" t="s">
        <v>49</v>
      </c>
      <c r="E19">
        <f>Mult_op!D18*LCA_op_data!E19</f>
        <v>4.938345092574686E-3</v>
      </c>
      <c r="F19">
        <f>Mult_op!E18*LCA_op_data!F19</f>
        <v>48.003425</v>
      </c>
      <c r="G19">
        <f>Mult_op!F18*LCA_op_data!G19</f>
        <v>247.88187635842189</v>
      </c>
      <c r="H19">
        <f>Mult_op!G18*LCA_op_data!H19</f>
        <v>3.8921747707174058E-5</v>
      </c>
      <c r="I19">
        <f>Mult_op!H18*LCA_op_data!I19</f>
        <v>2.9703336734994944E-4</v>
      </c>
      <c r="J19">
        <f>Mult_op!I18*LCA_op_data!J19</f>
        <v>3.3452455756224193E-3</v>
      </c>
      <c r="K19">
        <f>Mult_op!J18*LCA_op_data!K19</f>
        <v>5.0214043295692425E-9</v>
      </c>
      <c r="L19">
        <f>Mult_op!K18*LCA_op_data!L19</f>
        <v>1.493958849921112E-6</v>
      </c>
      <c r="M19">
        <f>Mult_op!L18*LCA_op_data!M19</f>
        <v>1.4640895328705337E-2</v>
      </c>
      <c r="N19">
        <f>Mult_op!M18*LCA_op_data!N19</f>
        <v>1.4740723449390263</v>
      </c>
      <c r="O19">
        <f>Mult_op!N18*LCA_op_data!O19</f>
        <v>1.396050833474791E-5</v>
      </c>
      <c r="P19">
        <f>Mult_op!O18*LCA_op_data!P19</f>
        <v>8.8621843347022815E-6</v>
      </c>
      <c r="Q19">
        <f>Mult_op!P18*LCA_op_data!Q19</f>
        <v>1.7487760416779795E-3</v>
      </c>
      <c r="R19">
        <f>Mult_op!Q18*LCA_op_data!R19</f>
        <v>0.25902969311912255</v>
      </c>
    </row>
    <row r="20" spans="4:18" x14ac:dyDescent="0.3">
      <c r="D20" t="s">
        <v>50</v>
      </c>
      <c r="E20">
        <f>Mult_op!D19*LCA_op_data!E20</f>
        <v>5.1165211472760001E-10</v>
      </c>
      <c r="F20">
        <f>Mult_op!E19*LCA_op_data!F20</f>
        <v>5.0000000000000004E-6</v>
      </c>
      <c r="G20">
        <f>Mult_op!F19*LCA_op_data!G20</f>
        <v>2.5562655243863844E-5</v>
      </c>
      <c r="H20">
        <f>Mult_op!G19*LCA_op_data!H20</f>
        <v>4.054059445463949E-12</v>
      </c>
      <c r="I20">
        <f>Mult_op!H19*LCA_op_data!I20</f>
        <v>3.089045016346248E-11</v>
      </c>
      <c r="J20">
        <f>Mult_op!I19*LCA_op_data!J20</f>
        <v>3.4785030301936902E-10</v>
      </c>
      <c r="K20">
        <f>Mult_op!J19*LCA_op_data!K20</f>
        <v>5.1921317752363637E-16</v>
      </c>
      <c r="L20">
        <f>Mult_op!K19*LCA_op_data!L20</f>
        <v>1.5409307848848622E-13</v>
      </c>
      <c r="M20">
        <f>Mult_op!L19*LCA_op_data!M20</f>
        <v>1.5249844494122384E-9</v>
      </c>
      <c r="N20">
        <f>Mult_op!M19*LCA_op_data!N20</f>
        <v>1.535382470041488E-7</v>
      </c>
      <c r="O20">
        <f>Mult_op!N19*LCA_op_data!O20</f>
        <v>1.4541158609774104E-12</v>
      </c>
      <c r="P20">
        <f>Mult_op!O19*LCA_op_data!P20</f>
        <v>9.136319105529983E-13</v>
      </c>
      <c r="Q20">
        <f>Mult_op!P19*LCA_op_data!Q20</f>
        <v>1.8198265106738522E-10</v>
      </c>
      <c r="R20">
        <f>Mult_op!Q19*LCA_op_data!R20</f>
        <v>2.6980334540621063E-8</v>
      </c>
    </row>
    <row r="21" spans="4:18" x14ac:dyDescent="0.3">
      <c r="D21" t="s">
        <v>51</v>
      </c>
      <c r="E21">
        <f>Mult_op!D20*LCA_op_data!E21</f>
        <v>8.287601680076081E-9</v>
      </c>
      <c r="F21">
        <f>Mult_op!E20*LCA_op_data!F21</f>
        <v>1.8E-5</v>
      </c>
      <c r="G21">
        <f>Mult_op!F20*LCA_op_data!G21</f>
        <v>9.5640112509530368E-6</v>
      </c>
      <c r="H21">
        <f>Mult_op!G20*LCA_op_data!H21</f>
        <v>8.8350401397731723E-13</v>
      </c>
      <c r="I21">
        <f>Mult_op!H20*LCA_op_data!I21</f>
        <v>3.8406395228173706E-9</v>
      </c>
      <c r="J21">
        <f>Mult_op!I20*LCA_op_data!J21</f>
        <v>4.5078123785239701E-8</v>
      </c>
      <c r="K21">
        <f>Mult_op!J20*LCA_op_data!K21</f>
        <v>1.3944923688572865E-15</v>
      </c>
      <c r="L21">
        <f>Mult_op!K20*LCA_op_data!L21</f>
        <v>8.513373030935117E-14</v>
      </c>
      <c r="M21">
        <f>Mult_op!L20*LCA_op_data!M21</f>
        <v>3.3234092899555703E-10</v>
      </c>
      <c r="N21">
        <f>Mult_op!M20*LCA_op_data!N21</f>
        <v>3.3460697691294509E-8</v>
      </c>
      <c r="O21">
        <f>Mult_op!N20*LCA_op_data!O21</f>
        <v>3.1689648788921512E-13</v>
      </c>
      <c r="P21">
        <f>Mult_op!O20*LCA_op_data!P21</f>
        <v>5.0927876614981956E-13</v>
      </c>
      <c r="Q21">
        <f>Mult_op!P20*LCA_op_data!Q21</f>
        <v>1.0469774876091433E-8</v>
      </c>
      <c r="R21">
        <f>Mult_op!Q20*LCA_op_data!R21</f>
        <v>5.8798432005630387E-9</v>
      </c>
    </row>
    <row r="22" spans="4:18" x14ac:dyDescent="0.3">
      <c r="D22" t="s">
        <v>52</v>
      </c>
      <c r="E22">
        <f>Mult_op!D21*LCA_op_data!E22</f>
        <v>1.9317719252948948</v>
      </c>
      <c r="F22">
        <f>Mult_op!E21*LCA_op_data!F22</f>
        <v>553.86363300000005</v>
      </c>
      <c r="G22">
        <f>Mult_op!F21*LCA_op_data!G22</f>
        <v>14948.819223495559</v>
      </c>
      <c r="H22">
        <f>Mult_op!G21*LCA_op_data!H22</f>
        <v>6.1516936937684376E-2</v>
      </c>
      <c r="I22">
        <f>Mult_op!H21*LCA_op_data!I22</f>
        <v>0.37990852664065533</v>
      </c>
      <c r="J22">
        <f>Mult_op!I21*LCA_op_data!J22</f>
        <v>3.1259993108923525</v>
      </c>
      <c r="K22">
        <f>Mult_op!J21*LCA_op_data!K22</f>
        <v>5.9587789836443684E-7</v>
      </c>
      <c r="L22">
        <f>Mult_op!K21*LCA_op_data!L22</f>
        <v>3.632717028505476E-5</v>
      </c>
      <c r="M22">
        <f>Mult_op!L21*LCA_op_data!M22</f>
        <v>26.969410921118122</v>
      </c>
      <c r="N22">
        <f>Mult_op!M21*LCA_op_data!N22</f>
        <v>5754.7881963713889</v>
      </c>
      <c r="O22">
        <f>Mult_op!N21*LCA_op_data!O22</f>
        <v>2.9392677622186801E-2</v>
      </c>
      <c r="P22">
        <f>Mult_op!O21*LCA_op_data!P22</f>
        <v>1.0305720399767303E-4</v>
      </c>
      <c r="Q22">
        <f>Mult_op!P21*LCA_op_data!Q22</f>
        <v>1.5484361722390021</v>
      </c>
      <c r="R22">
        <f>Mult_op!Q21*LCA_op_data!R22</f>
        <v>276.49614956695711</v>
      </c>
    </row>
    <row r="23" spans="4:18" x14ac:dyDescent="0.3">
      <c r="D23" t="s">
        <v>53</v>
      </c>
      <c r="E23">
        <f>Mult_op!D22*LCA_op_data!E23</f>
        <v>2.4750960143157157E-9</v>
      </c>
      <c r="F23">
        <f>Mult_op!E22*LCA_op_data!F23</f>
        <v>5.0000000000000004E-6</v>
      </c>
      <c r="G23">
        <f>Mult_op!F22*LCA_op_data!G23</f>
        <v>7.1401503347707173E-6</v>
      </c>
      <c r="H23">
        <f>Mult_op!G22*LCA_op_data!H23</f>
        <v>2.8616650543679426E-11</v>
      </c>
      <c r="I23">
        <f>Mult_op!H22*LCA_op_data!I23</f>
        <v>6.1076999592330803E-10</v>
      </c>
      <c r="J23">
        <f>Mult_op!I22*LCA_op_data!J23</f>
        <v>9.3170305487090265E-9</v>
      </c>
      <c r="K23">
        <f>Mult_op!J22*LCA_op_data!K23</f>
        <v>3.1236959631673138E-16</v>
      </c>
      <c r="L23">
        <f>Mult_op!K22*LCA_op_data!L23</f>
        <v>1.9071606870813616E-14</v>
      </c>
      <c r="M23">
        <f>Mult_op!L22*LCA_op_data!M23</f>
        <v>1.2544608491560821E-8</v>
      </c>
      <c r="N23">
        <f>Mult_op!M22*LCA_op_data!N23</f>
        <v>2.6760378913096818E-6</v>
      </c>
      <c r="O23">
        <f>Mult_op!N22*LCA_op_data!O23</f>
        <v>1.3670856919056692E-11</v>
      </c>
      <c r="P23">
        <f>Mult_op!O22*LCA_op_data!P23</f>
        <v>6.4205443415805534E-14</v>
      </c>
      <c r="Q23">
        <f>Mult_op!P22*LCA_op_data!Q23</f>
        <v>1.8377351365443963E-9</v>
      </c>
      <c r="R23">
        <f>Mult_op!Q22*LCA_op_data!R23</f>
        <v>1.2865993380887203E-7</v>
      </c>
    </row>
    <row r="24" spans="4:18" x14ac:dyDescent="0.3">
      <c r="D24" t="s">
        <v>54</v>
      </c>
      <c r="E24">
        <f>Mult_op!D23*LCA_op_data!E24</f>
        <v>3.2864638006246705E-9</v>
      </c>
      <c r="F24">
        <f>Mult_op!E23*LCA_op_data!F24</f>
        <v>9.9999999999999995E-7</v>
      </c>
      <c r="G24">
        <f>Mult_op!F23*LCA_op_data!G24</f>
        <v>2.5585233765965095E-5</v>
      </c>
      <c r="H24">
        <f>Mult_op!G23*LCA_op_data!H24</f>
        <v>1.0456590383839042E-10</v>
      </c>
      <c r="I24">
        <f>Mult_op!H23*LCA_op_data!I24</f>
        <v>6.458456542511725E-10</v>
      </c>
      <c r="J24">
        <f>Mult_op!I23*LCA_op_data!J24</f>
        <v>5.315121522581521E-9</v>
      </c>
      <c r="K24">
        <f>Mult_op!J23*LCA_op_data!K24</f>
        <v>1.0164986843051436E-15</v>
      </c>
      <c r="L24">
        <f>Mult_op!K23*LCA_op_data!L24</f>
        <v>6.2629449015978029E-14</v>
      </c>
      <c r="M24">
        <f>Mult_op!L23*LCA_op_data!M24</f>
        <v>4.5838838969881384E-8</v>
      </c>
      <c r="N24">
        <f>Mult_op!M23*LCA_op_data!N24</f>
        <v>9.7787955063052417E-6</v>
      </c>
      <c r="O24">
        <f>Mult_op!N23*LCA_op_data!O24</f>
        <v>4.9954678444701628E-11</v>
      </c>
      <c r="P24">
        <f>Mult_op!O23*LCA_op_data!P24</f>
        <v>1.8084109461719294E-13</v>
      </c>
      <c r="Q24">
        <f>Mult_op!P23*LCA_op_data!Q24</f>
        <v>2.6329746224161042E-9</v>
      </c>
      <c r="R24">
        <f>Mult_op!Q23*LCA_op_data!R24</f>
        <v>4.7010732145540296E-7</v>
      </c>
    </row>
    <row r="25" spans="4:18" x14ac:dyDescent="0.3">
      <c r="D25" t="s">
        <v>55</v>
      </c>
      <c r="E25">
        <f>Mult_op!D24*LCA_op_data!E25</f>
        <v>5.8850599988900505E-9</v>
      </c>
      <c r="F25">
        <f>Mult_op!E24*LCA_op_data!F25</f>
        <v>1.0000000000000001E-5</v>
      </c>
      <c r="G25">
        <f>Mult_op!F24*LCA_op_data!G25</f>
        <v>1.2719424887714338E-5</v>
      </c>
      <c r="H25">
        <f>Mult_op!G24*LCA_op_data!H25</f>
        <v>5.08195278526725E-11</v>
      </c>
      <c r="I25">
        <f>Mult_op!H24*LCA_op_data!I25</f>
        <v>9.659835791700432E-10</v>
      </c>
      <c r="J25">
        <f>Mult_op!I24*LCA_op_data!J25</f>
        <v>2.2715234864544917E-8</v>
      </c>
      <c r="K25">
        <f>Mult_op!J24*LCA_op_data!K25</f>
        <v>6.503065287551378E-16</v>
      </c>
      <c r="L25">
        <f>Mult_op!K24*LCA_op_data!L25</f>
        <v>4.5387679535759798E-14</v>
      </c>
      <c r="M25">
        <f>Mult_op!L24*LCA_op_data!M25</f>
        <v>2.2277436371509294E-8</v>
      </c>
      <c r="N25">
        <f>Mult_op!M24*LCA_op_data!N25</f>
        <v>4.7521316341230916E-6</v>
      </c>
      <c r="O25">
        <f>Mult_op!N24*LCA_op_data!O25</f>
        <v>2.4277335562708862E-11</v>
      </c>
      <c r="P25">
        <f>Mult_op!O24*LCA_op_data!P25</f>
        <v>1.336155796832985E-13</v>
      </c>
      <c r="Q25">
        <f>Mult_op!P24*LCA_op_data!Q25</f>
        <v>4.3987700785326255E-9</v>
      </c>
      <c r="R25">
        <f>Mult_op!Q24*LCA_op_data!R25</f>
        <v>2.2849029483223696E-7</v>
      </c>
    </row>
    <row r="26" spans="4:18" x14ac:dyDescent="0.3">
      <c r="D26" t="s">
        <v>56</v>
      </c>
      <c r="E26">
        <f>Mult_op!D25*LCA_op_data!E26</f>
        <v>3.2618370044747823E-9</v>
      </c>
      <c r="F26">
        <f>Mult_op!E25*LCA_op_data!F26</f>
        <v>5.0000000000000004E-6</v>
      </c>
      <c r="G26">
        <f>Mult_op!F25*LCA_op_data!G26</f>
        <v>9.2942710247643761E-6</v>
      </c>
      <c r="H26">
        <f>Mult_op!G25*LCA_op_data!H26</f>
        <v>3.7183768023780943E-11</v>
      </c>
      <c r="I26">
        <f>Mult_op!H25*LCA_op_data!I26</f>
        <v>5.478715312221034E-10</v>
      </c>
      <c r="J26">
        <f>Mult_op!I25*LCA_op_data!J26</f>
        <v>1.1714052160749704E-8</v>
      </c>
      <c r="K26">
        <f>Mult_op!J25*LCA_op_data!K26</f>
        <v>4.3876335626699393E-16</v>
      </c>
      <c r="L26">
        <f>Mult_op!K25*LCA_op_data!L26</f>
        <v>2.9966964808221648E-14</v>
      </c>
      <c r="M26">
        <f>Mult_op!L25*LCA_op_data!M26</f>
        <v>1.630001421115486E-8</v>
      </c>
      <c r="N26">
        <f>Mult_op!M25*LCA_op_data!N26</f>
        <v>3.4770523806118294E-6</v>
      </c>
      <c r="O26">
        <f>Mult_op!N25*LCA_op_data!O26</f>
        <v>1.7763305798831446E-11</v>
      </c>
      <c r="P26">
        <f>Mult_op!O25*LCA_op_data!P26</f>
        <v>8.8819430549210764E-14</v>
      </c>
      <c r="Q26">
        <f>Mult_op!P25*LCA_op_data!Q26</f>
        <v>2.4584062616669036E-9</v>
      </c>
      <c r="R26">
        <f>Mult_op!Q25*LCA_op_data!R26</f>
        <v>1.6718238987496651E-7</v>
      </c>
    </row>
    <row r="27" spans="4:18" x14ac:dyDescent="0.3">
      <c r="D27" t="s">
        <v>57</v>
      </c>
      <c r="E27">
        <f>Mult_op!D26*LCA_op_data!E27</f>
        <v>3.5945200864201384E-9</v>
      </c>
      <c r="F27">
        <f>Mult_op!E26*LCA_op_data!F27</f>
        <v>6.0000000000000002E-6</v>
      </c>
      <c r="G27">
        <f>Mult_op!F26*LCA_op_data!G27</f>
        <v>8.2150989835733758E-6</v>
      </c>
      <c r="H27">
        <f>Mult_op!G26*LCA_op_data!H27</f>
        <v>3.2832604602255116E-11</v>
      </c>
      <c r="I27">
        <f>Mult_op!H26*LCA_op_data!I27</f>
        <v>5.9248942970796692E-10</v>
      </c>
      <c r="J27">
        <f>Mult_op!I26*LCA_op_data!J27</f>
        <v>1.3700006677970325E-8</v>
      </c>
      <c r="K27">
        <f>Mult_op!J26*LCA_op_data!K27</f>
        <v>4.1277168655898014E-16</v>
      </c>
      <c r="L27">
        <f>Mult_op!K26*LCA_op_data!L27</f>
        <v>2.8678638332047057E-14</v>
      </c>
      <c r="M27">
        <f>Mult_op!L26*LCA_op_data!M27</f>
        <v>1.4392622104992605E-8</v>
      </c>
      <c r="N27">
        <f>Mult_op!M26*LCA_op_data!N27</f>
        <v>3.0701752958695955E-6</v>
      </c>
      <c r="O27">
        <f>Mult_op!N26*LCA_op_data!O27</f>
        <v>1.5684682503101403E-11</v>
      </c>
      <c r="P27">
        <f>Mult_op!O26*LCA_op_data!P27</f>
        <v>8.4545665565540916E-14</v>
      </c>
      <c r="Q27">
        <f>Mult_op!P26*LCA_op_data!Q27</f>
        <v>2.6907602152806431E-9</v>
      </c>
      <c r="R27">
        <f>Mult_op!Q26*LCA_op_data!R27</f>
        <v>1.4761907130321793E-7</v>
      </c>
    </row>
    <row r="28" spans="4:18" x14ac:dyDescent="0.3">
      <c r="D28" t="s">
        <v>58</v>
      </c>
      <c r="E28">
        <f>Mult_op!D27*LCA_op_data!E28</f>
        <v>4.9588546069438081E-9</v>
      </c>
      <c r="F28">
        <f>Mult_op!E27*LCA_op_data!F28</f>
        <v>6.0000000000000002E-6</v>
      </c>
      <c r="G28">
        <f>Mult_op!F27*LCA_op_data!G28</f>
        <v>1.098142736409616E-5</v>
      </c>
      <c r="H28">
        <f>Mult_op!G27*LCA_op_data!H28</f>
        <v>4.3870693214708072E-11</v>
      </c>
      <c r="I28">
        <f>Mult_op!H27*LCA_op_data!I28</f>
        <v>8.1821546981130695E-10</v>
      </c>
      <c r="J28">
        <f>Mult_op!I27*LCA_op_data!J28</f>
        <v>1.9332093195109507E-8</v>
      </c>
      <c r="K28">
        <f>Mult_op!J27*LCA_op_data!K28</f>
        <v>4.3243408744514805E-16</v>
      </c>
      <c r="L28">
        <f>Mult_op!K27*LCA_op_data!L28</f>
        <v>3.2672228044088872E-14</v>
      </c>
      <c r="M28">
        <f>Mult_op!L27*LCA_op_data!M28</f>
        <v>1.9231207660337289E-8</v>
      </c>
      <c r="N28">
        <f>Mult_op!M27*LCA_op_data!N28</f>
        <v>4.1022464056609364E-6</v>
      </c>
      <c r="O28">
        <f>Mult_op!N27*LCA_op_data!O28</f>
        <v>2.0957547409708477E-11</v>
      </c>
      <c r="P28">
        <f>Mult_op!O27*LCA_op_data!P28</f>
        <v>1.1371222700310651E-13</v>
      </c>
      <c r="Q28">
        <f>Mult_op!P27*LCA_op_data!Q28</f>
        <v>3.0928959335579729E-9</v>
      </c>
      <c r="R28">
        <f>Mult_op!Q27*LCA_op_data!R28</f>
        <v>1.9725143701169183E-7</v>
      </c>
    </row>
    <row r="29" spans="4:18" x14ac:dyDescent="0.3">
      <c r="D29" t="s">
        <v>59</v>
      </c>
      <c r="E29">
        <f>Mult_op!D28*LCA_op_data!E29</f>
        <v>4.4231004515181869E-7</v>
      </c>
      <c r="F29">
        <f>Mult_op!E28*LCA_op_data!F29</f>
        <v>4.55E-4</v>
      </c>
      <c r="G29">
        <f>Mult_op!F28*LCA_op_data!G29</f>
        <v>2.1692333368941697E-3</v>
      </c>
      <c r="H29">
        <f>Mult_op!G28*LCA_op_data!H29</f>
        <v>8.7635840739635684E-9</v>
      </c>
      <c r="I29">
        <f>Mult_op!H28*LCA_op_data!I29</f>
        <v>7.9459250009717576E-8</v>
      </c>
      <c r="J29">
        <f>Mult_op!I28*LCA_op_data!J29</f>
        <v>1.2279874270270792E-6</v>
      </c>
      <c r="K29">
        <f>Mult_op!J28*LCA_op_data!K29</f>
        <v>9.1441414272487385E-14</v>
      </c>
      <c r="L29">
        <f>Mult_op!K28*LCA_op_data!L29</f>
        <v>5.9413444474586984E-12</v>
      </c>
      <c r="M29">
        <f>Mult_op!L28*LCA_op_data!M29</f>
        <v>3.8416207129280131E-6</v>
      </c>
      <c r="N29">
        <f>Mult_op!M28*LCA_op_data!N29</f>
        <v>8.1946761985749914E-4</v>
      </c>
      <c r="O29">
        <f>Mult_op!N28*LCA_op_data!O29</f>
        <v>4.1864787190726216E-9</v>
      </c>
      <c r="P29">
        <f>Mult_op!O28*LCA_op_data!P29</f>
        <v>1.7439826315048409E-11</v>
      </c>
      <c r="Q29">
        <f>Mult_op!P28*LCA_op_data!Q29</f>
        <v>3.4139914031360768E-7</v>
      </c>
      <c r="R29">
        <f>Mult_op!Q28*LCA_op_data!R29</f>
        <v>3.9402627364414182E-5</v>
      </c>
    </row>
    <row r="30" spans="4:18" x14ac:dyDescent="0.3">
      <c r="D30" t="s">
        <v>60</v>
      </c>
      <c r="E30">
        <f>Mult_op!D29*LCA_op_data!E30</f>
        <v>8.443775488156828E-8</v>
      </c>
      <c r="F30">
        <f>Mult_op!E29*LCA_op_data!F30</f>
        <v>2.5799999999999998E-4</v>
      </c>
      <c r="G30">
        <f>Mult_op!F29*LCA_op_data!G30</f>
        <v>3.8437451328750833E-6</v>
      </c>
      <c r="H30">
        <f>Mult_op!G29*LCA_op_data!H30</f>
        <v>3.4928136547059695E-10</v>
      </c>
      <c r="I30">
        <f>Mult_op!H29*LCA_op_data!I30</f>
        <v>4.4288375597028575E-8</v>
      </c>
      <c r="J30">
        <f>Mult_op!I29*LCA_op_data!J30</f>
        <v>4.6982619591006753E-7</v>
      </c>
      <c r="K30">
        <f>Mult_op!J29*LCA_op_data!K30</f>
        <v>4.086657878755043E-15</v>
      </c>
      <c r="L30">
        <f>Mult_op!K29*LCA_op_data!L30</f>
        <v>4.7182165750142592E-14</v>
      </c>
      <c r="M30">
        <f>Mult_op!L29*LCA_op_data!M30</f>
        <v>7.4268667152441618E-9</v>
      </c>
      <c r="N30">
        <f>Mult_op!M29*LCA_op_data!N30</f>
        <v>2.8608122622280403E-6</v>
      </c>
      <c r="O30">
        <f>Mult_op!N29*LCA_op_data!O30</f>
        <v>2.0625845028230802E-12</v>
      </c>
      <c r="P30">
        <f>Mult_op!O29*LCA_op_data!P30</f>
        <v>6.8269640415540032E-13</v>
      </c>
      <c r="Q30">
        <f>Mult_op!P29*LCA_op_data!Q30</f>
        <v>1.211195262728274E-7</v>
      </c>
      <c r="R30">
        <f>Mult_op!Q29*LCA_op_data!R30</f>
        <v>6.5171823018786746E-7</v>
      </c>
    </row>
    <row r="31" spans="4:18" x14ac:dyDescent="0.3">
      <c r="D31" t="s">
        <v>61</v>
      </c>
      <c r="E31">
        <f>Mult_op!D30*LCA_op_data!E31</f>
        <v>0.81065279519803235</v>
      </c>
      <c r="F31">
        <f>Mult_op!E30*LCA_op_data!F31</f>
        <v>47.387183</v>
      </c>
      <c r="G31">
        <f>Mult_op!F30*LCA_op_data!G31</f>
        <v>113.1407710602646</v>
      </c>
      <c r="H31">
        <f>Mult_op!G30*LCA_op_data!H31</f>
        <v>9.0345022147367473E-3</v>
      </c>
      <c r="I31">
        <f>Mult_op!H30*LCA_op_data!I31</f>
        <v>0.19862474900217747</v>
      </c>
      <c r="J31">
        <f>Mult_op!I30*LCA_op_data!J31</f>
        <v>3.96006334173937</v>
      </c>
      <c r="K31">
        <f>Mult_op!J30*LCA_op_data!K31</f>
        <v>1.4635310722260231E-8</v>
      </c>
      <c r="L31">
        <f>Mult_op!K30*LCA_op_data!L31</f>
        <v>4.9677889825460736E-7</v>
      </c>
      <c r="M31">
        <f>Mult_op!L30*LCA_op_data!M31</f>
        <v>0.18751335466999067</v>
      </c>
      <c r="N31">
        <f>Mult_op!M30*LCA_op_data!N31</f>
        <v>73.187810089835395</v>
      </c>
      <c r="O31">
        <f>Mult_op!N30*LCA_op_data!O31</f>
        <v>4.6409026662733615E-5</v>
      </c>
      <c r="P31">
        <f>Mult_op!O30*LCA_op_data!P31</f>
        <v>3.9415950689565323E-6</v>
      </c>
      <c r="Q31">
        <f>Mult_op!P30*LCA_op_data!Q31</f>
        <v>0.37805343170500361</v>
      </c>
      <c r="R31">
        <f>Mult_op!Q30*LCA_op_data!R31</f>
        <v>16.719316020278107</v>
      </c>
    </row>
    <row r="32" spans="4:18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</row>
    <row r="33" spans="4:18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</row>
    <row r="34" spans="4:18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</row>
    <row r="35" spans="4:18" x14ac:dyDescent="0.3">
      <c r="D35" t="s">
        <v>65</v>
      </c>
      <c r="E35">
        <f>Mult_op!D34*LCA_op_data!E35</f>
        <v>6.0461076838811975E-8</v>
      </c>
      <c r="F35">
        <f>Mult_op!E34*LCA_op_data!F35</f>
        <v>2.7399999999999999E-4</v>
      </c>
      <c r="G35">
        <f>Mult_op!F34*LCA_op_data!G35</f>
        <v>3.5559798563516407E-4</v>
      </c>
      <c r="H35">
        <f>Mult_op!G34*LCA_op_data!H35</f>
        <v>5.8896949400709107E-10</v>
      </c>
      <c r="I35">
        <f>Mult_op!H34*LCA_op_data!I35</f>
        <v>8.9152815553758028E-8</v>
      </c>
      <c r="J35">
        <f>Mult_op!I34*LCA_op_data!J35</f>
        <v>2.731151482017952E-7</v>
      </c>
      <c r="K35">
        <f>Mult_op!J34*LCA_op_data!K35</f>
        <v>9.4472634748988994E-15</v>
      </c>
      <c r="L35">
        <f>Mult_op!K34*LCA_op_data!L35</f>
        <v>1.1389927792101732E-13</v>
      </c>
      <c r="M35">
        <f>Mult_op!L34*LCA_op_data!M35</f>
        <v>1.3524746873538693E-6</v>
      </c>
      <c r="N35">
        <f>Mult_op!M34*LCA_op_data!N35</f>
        <v>7.7257483657830023E-5</v>
      </c>
      <c r="O35">
        <f>Mult_op!N34*LCA_op_data!O35</f>
        <v>1.0260461674605234E-10</v>
      </c>
      <c r="P35">
        <f>Mult_op!O34*LCA_op_data!P35</f>
        <v>3.1912200056968415E-13</v>
      </c>
      <c r="Q35">
        <f>Mult_op!P34*LCA_op_data!Q35</f>
        <v>6.7684441812540612E-8</v>
      </c>
      <c r="R35">
        <f>Mult_op!Q34*LCA_op_data!R35</f>
        <v>2.0707609551171392E-6</v>
      </c>
    </row>
    <row r="36" spans="4:18" x14ac:dyDescent="0.3">
      <c r="D36" t="s">
        <v>66</v>
      </c>
      <c r="E36">
        <f>Mult_op!D35*LCA_op_data!E36</f>
        <v>8.3372797905161013E-8</v>
      </c>
      <c r="F36">
        <f>Mult_op!E35*LCA_op_data!F36</f>
        <v>1.9999999999999999E-6</v>
      </c>
      <c r="G36">
        <f>Mult_op!F35*LCA_op_data!G36</f>
        <v>5.2042386874386851E-4</v>
      </c>
      <c r="H36">
        <f>Mult_op!G35*LCA_op_data!H36</f>
        <v>8.6206094164729097E-10</v>
      </c>
      <c r="I36">
        <f>Mult_op!H35*LCA_op_data!I36</f>
        <v>1.3049090132646935E-7</v>
      </c>
      <c r="J36">
        <f>Mult_op!I35*LCA_op_data!J36</f>
        <v>3.997522863792744E-7</v>
      </c>
      <c r="K36">
        <f>Mult_op!J35*LCA_op_data!K36</f>
        <v>1.3827739687759363E-14</v>
      </c>
      <c r="L36">
        <f>Mult_op!K35*LCA_op_data!L36</f>
        <v>1.5307174640239764E-13</v>
      </c>
      <c r="M36">
        <f>Mult_op!L35*LCA_op_data!M36</f>
        <v>1.979585724554292E-6</v>
      </c>
      <c r="N36">
        <f>Mult_op!M35*LCA_op_data!N36</f>
        <v>1.130799808632657E-4</v>
      </c>
      <c r="O36">
        <f>Mult_op!N35*LCA_op_data!O36</f>
        <v>1.501799896759956E-10</v>
      </c>
      <c r="P36">
        <f>Mult_op!O35*LCA_op_data!P36</f>
        <v>4.3580794381774597E-13</v>
      </c>
      <c r="Q36">
        <f>Mult_op!P35*LCA_op_data!Q36</f>
        <v>9.2935687215126512E-8</v>
      </c>
      <c r="R36">
        <f>Mult_op!Q35*LCA_op_data!R36</f>
        <v>3.0309246184374229E-6</v>
      </c>
    </row>
    <row r="37" spans="4:18" x14ac:dyDescent="0.3">
      <c r="D37" t="s">
        <v>67</v>
      </c>
      <c r="E37">
        <f>Mult_op!D36*LCA_op_data!E37</f>
        <v>3.4758803465307803E-8</v>
      </c>
      <c r="F37">
        <f>Mult_op!E36*LCA_op_data!F37</f>
        <v>1.1E-4</v>
      </c>
      <c r="G37">
        <f>Mult_op!F36*LCA_op_data!G37</f>
        <v>9.6434812736412399E-8</v>
      </c>
      <c r="H37">
        <f>Mult_op!G36*LCA_op_data!H37</f>
        <v>0</v>
      </c>
      <c r="I37">
        <f>Mult_op!H36*LCA_op_data!I37</f>
        <v>1.7529777084716467E-8</v>
      </c>
      <c r="J37">
        <f>Mult_op!I36*LCA_op_data!J37</f>
        <v>1.9197134876030057E-7</v>
      </c>
      <c r="K37">
        <f>Mult_op!J36*LCA_op_data!K37</f>
        <v>5.4382647775871601E-15</v>
      </c>
      <c r="L37">
        <f>Mult_op!K36*LCA_op_data!L37</f>
        <v>3.796137794037318E-14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1.2745129817024058E-13</v>
      </c>
      <c r="Q37">
        <f>Mult_op!P36*LCA_op_data!Q37</f>
        <v>4.9885793996534723E-8</v>
      </c>
      <c r="R37">
        <f>Mult_op!Q36*LCA_op_data!R37</f>
        <v>0</v>
      </c>
    </row>
    <row r="38" spans="4:18" x14ac:dyDescent="0.3">
      <c r="D38" t="s">
        <v>68</v>
      </c>
      <c r="E38">
        <f>Mult_op!D37*LCA_op_data!E38</f>
        <v>1.6512215046752529E-7</v>
      </c>
      <c r="F38">
        <f>Mult_op!E37*LCA_op_data!F38</f>
        <v>1.2400000000000001E-4</v>
      </c>
      <c r="G38">
        <f>Mult_op!F37*LCA_op_data!G38</f>
        <v>4.3404448574538855E-5</v>
      </c>
      <c r="H38">
        <f>Mult_op!G37*LCA_op_data!H38</f>
        <v>0</v>
      </c>
      <c r="I38">
        <f>Mult_op!H37*LCA_op_data!I38</f>
        <v>3.2524986170693269E-8</v>
      </c>
      <c r="J38">
        <f>Mult_op!I37*LCA_op_data!J38</f>
        <v>3.5931006213278101E-7</v>
      </c>
      <c r="K38">
        <f>Mult_op!J37*LCA_op_data!K38</f>
        <v>3.9056975373744748E-14</v>
      </c>
      <c r="L38">
        <f>Mult_op!K37*LCA_op_data!L38</f>
        <v>1.7939836272495348E-13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8.0322321565493392E-13</v>
      </c>
      <c r="Q38">
        <f>Mult_op!P37*LCA_op_data!Q38</f>
        <v>9.216160691095429E-8</v>
      </c>
      <c r="R38">
        <f>Mult_op!Q37*LCA_op_data!R38</f>
        <v>0</v>
      </c>
    </row>
    <row r="39" spans="4:18" x14ac:dyDescent="0.3">
      <c r="D39" t="s">
        <v>69</v>
      </c>
      <c r="E39">
        <f>Mult_op!D38*LCA_op_data!E39</f>
        <v>1.9879271550839717E-7</v>
      </c>
      <c r="F39">
        <f>Mult_op!E38*LCA_op_data!F39</f>
        <v>2.1100000000000001E-4</v>
      </c>
      <c r="G39">
        <f>Mult_op!F38*LCA_op_data!G39</f>
        <v>2.8903927618222866E-3</v>
      </c>
      <c r="H39">
        <f>Mult_op!G38*LCA_op_data!H39</f>
        <v>3.0239115934693457E-10</v>
      </c>
      <c r="I39">
        <f>Mult_op!H38*LCA_op_data!I39</f>
        <v>9.5687884435831385E-8</v>
      </c>
      <c r="J39">
        <f>Mult_op!I38*LCA_op_data!J39</f>
        <v>1.0919035700113982E-6</v>
      </c>
      <c r="K39">
        <f>Mult_op!J38*LCA_op_data!K39</f>
        <v>2.3453327834387981E-14</v>
      </c>
      <c r="L39">
        <f>Mult_op!K38*LCA_op_data!L39</f>
        <v>1.3470097609221821E-12</v>
      </c>
      <c r="M39">
        <f>Mult_op!L38*LCA_op_data!M39</f>
        <v>7.7487344022902496E-10</v>
      </c>
      <c r="N39">
        <f>Mult_op!M38*LCA_op_data!N39</f>
        <v>4.0434912622879784E-7</v>
      </c>
      <c r="O39">
        <f>Mult_op!N38*LCA_op_data!O39</f>
        <v>3.1118315602071133E-13</v>
      </c>
      <c r="P39">
        <f>Mult_op!O38*LCA_op_data!P39</f>
        <v>4.9255333465866548E-12</v>
      </c>
      <c r="Q39">
        <f>Mult_op!P38*LCA_op_data!Q39</f>
        <v>2.5930201662969896E-7</v>
      </c>
      <c r="R39">
        <f>Mult_op!Q38*LCA_op_data!R39</f>
        <v>7.024534431189103E-6</v>
      </c>
    </row>
    <row r="40" spans="4:18" x14ac:dyDescent="0.3">
      <c r="D40" t="s">
        <v>70</v>
      </c>
      <c r="E40">
        <f>Mult_op!D39*LCA_op_data!E40</f>
        <v>1.9458958579356254E-7</v>
      </c>
      <c r="F40">
        <f>Mult_op!E39*LCA_op_data!F40</f>
        <v>2.22E-4</v>
      </c>
      <c r="G40">
        <f>Mult_op!F39*LCA_op_data!G40</f>
        <v>9.9700991545761355E-6</v>
      </c>
      <c r="H40">
        <f>Mult_op!G39*LCA_op_data!H40</f>
        <v>4.8311603476889922E-11</v>
      </c>
      <c r="I40">
        <f>Mult_op!H39*LCA_op_data!I40</f>
        <v>1.0088673741006525E-7</v>
      </c>
      <c r="J40">
        <f>Mult_op!I39*LCA_op_data!J40</f>
        <v>1.1007659959180809E-6</v>
      </c>
      <c r="K40">
        <f>Mult_op!J39*LCA_op_data!K40</f>
        <v>2.6971292435113845E-16</v>
      </c>
      <c r="L40">
        <f>Mult_op!K39*LCA_op_data!L40</f>
        <v>6.4815860969525424E-13</v>
      </c>
      <c r="M40">
        <f>Mult_op!L39*LCA_op_data!M40</f>
        <v>2.2258204159568112E-8</v>
      </c>
      <c r="N40">
        <f>Mult_op!M39*LCA_op_data!N40</f>
        <v>1.4104782457556349E-5</v>
      </c>
      <c r="O40">
        <f>Mult_op!N39*LCA_op_data!O40</f>
        <v>5.9588566840763762E-12</v>
      </c>
      <c r="P40">
        <f>Mult_op!O39*LCA_op_data!P40</f>
        <v>5.7483705959099806E-13</v>
      </c>
      <c r="Q40">
        <f>Mult_op!P39*LCA_op_data!Q40</f>
        <v>3.2690376903963713E-7</v>
      </c>
      <c r="R40">
        <f>Mult_op!Q39*LCA_op_data!R40</f>
        <v>4.3677865401947971E-7</v>
      </c>
    </row>
    <row r="41" spans="4:18" x14ac:dyDescent="0.3">
      <c r="D41" t="s">
        <v>71</v>
      </c>
      <c r="E41">
        <f>Mult_op!D40*LCA_op_data!E41</f>
        <v>1.7712205300329399E-6</v>
      </c>
      <c r="F41">
        <f>Mult_op!E40*LCA_op_data!F41</f>
        <v>1.85E-4</v>
      </c>
      <c r="G41">
        <f>Mult_op!F40*LCA_op_data!G41</f>
        <v>3.5463824551902928E-5</v>
      </c>
      <c r="H41">
        <f>Mult_op!G40*LCA_op_data!H41</f>
        <v>9.4772239898893261E-11</v>
      </c>
      <c r="I41">
        <f>Mult_op!H40*LCA_op_data!I41</f>
        <v>2.0907586741426008E-7</v>
      </c>
      <c r="J41">
        <f>Mult_op!I40*LCA_op_data!J41</f>
        <v>2.0820071365057415E-6</v>
      </c>
      <c r="K41">
        <f>Mult_op!J40*LCA_op_data!K41</f>
        <v>5.3566431275158607E-14</v>
      </c>
      <c r="L41">
        <f>Mult_op!K40*LCA_op_data!L41</f>
        <v>1.466923363827116E-13</v>
      </c>
      <c r="M41">
        <f>Mult_op!L40*LCA_op_data!M41</f>
        <v>2.6490179453043101E-8</v>
      </c>
      <c r="N41">
        <f>Mult_op!M40*LCA_op_data!N41</f>
        <v>1.6727260895502463E-6</v>
      </c>
      <c r="O41">
        <f>Mult_op!N40*LCA_op_data!O41</f>
        <v>3.4872188386304484E-12</v>
      </c>
      <c r="P41">
        <f>Mult_op!O40*LCA_op_data!P41</f>
        <v>1.1835436909478445E-11</v>
      </c>
      <c r="Q41">
        <f>Mult_op!P40*LCA_op_data!Q41</f>
        <v>5.8074547229044113E-7</v>
      </c>
      <c r="R41">
        <f>Mult_op!Q40*LCA_op_data!R41</f>
        <v>1.3975049461245004E-6</v>
      </c>
    </row>
    <row r="42" spans="4:18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</row>
    <row r="43" spans="4:18" x14ac:dyDescent="0.3">
      <c r="D43" t="s">
        <v>73</v>
      </c>
      <c r="E43">
        <f>Mult_op!D42*LCA_op_data!E43</f>
        <v>4.0354948673298266E-2</v>
      </c>
      <c r="F43">
        <f>Mult_op!E42*LCA_op_data!F43</f>
        <v>1294.092175</v>
      </c>
      <c r="G43">
        <f>Mult_op!F42*LCA_op_data!G43</f>
        <v>218.32111078347495</v>
      </c>
      <c r="H43">
        <f>Mult_op!G42*LCA_op_data!H43</f>
        <v>7.1740631183116318E-4</v>
      </c>
      <c r="I43">
        <f>Mult_op!H42*LCA_op_data!I43</f>
        <v>4.8518004971952345E-3</v>
      </c>
      <c r="J43">
        <f>Mult_op!I42*LCA_op_data!J43</f>
        <v>5.1818893461562154E-2</v>
      </c>
      <c r="K43">
        <f>Mult_op!J42*LCA_op_data!K43</f>
        <v>2.885055172770069E-8</v>
      </c>
      <c r="L43">
        <f>Mult_op!K42*LCA_op_data!L43</f>
        <v>2.8303717999712105E-7</v>
      </c>
      <c r="M43">
        <f>Mult_op!L42*LCA_op_data!M43</f>
        <v>0.26986123024831671</v>
      </c>
      <c r="N43">
        <f>Mult_op!M42*LCA_op_data!N43</f>
        <v>27.170126385668492</v>
      </c>
      <c r="O43">
        <f>Mult_op!N42*LCA_op_data!O43</f>
        <v>2.5732032567164732E-4</v>
      </c>
      <c r="P43">
        <f>Mult_op!O42*LCA_op_data!P43</f>
        <v>5.6808989041588754E-7</v>
      </c>
      <c r="Q43">
        <f>Mult_op!P42*LCA_op_data!Q43</f>
        <v>2.9096650648254899E-2</v>
      </c>
      <c r="R43">
        <f>Mult_op!Q42*LCA_op_data!R43</f>
        <v>4.7744396832698106</v>
      </c>
    </row>
    <row r="44" spans="4:18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</row>
    <row r="45" spans="4:18" x14ac:dyDescent="0.3">
      <c r="D45" t="s">
        <v>75</v>
      </c>
      <c r="E45">
        <f>Mult_op!D44*LCA_op_data!E45</f>
        <v>5.8918213679151888E-8</v>
      </c>
      <c r="F45">
        <f>Mult_op!E44*LCA_op_data!F45</f>
        <v>4.15E-4</v>
      </c>
      <c r="G45">
        <f>Mult_op!F44*LCA_op_data!G45</f>
        <v>3.6199023405833228E-7</v>
      </c>
      <c r="H45">
        <f>Mult_op!G44*LCA_op_data!H45</f>
        <v>0</v>
      </c>
      <c r="I45">
        <f>Mult_op!H44*LCA_op_data!I45</f>
        <v>2.8653624539534142E-8</v>
      </c>
      <c r="J45">
        <f>Mult_op!I44*LCA_op_data!J45</f>
        <v>3.1134140010202589E-7</v>
      </c>
      <c r="K45">
        <f>Mult_op!J44*LCA_op_data!K45</f>
        <v>2.0490644584485959E-14</v>
      </c>
      <c r="L45">
        <f>Mult_op!K44*LCA_op_data!L45</f>
        <v>7.8314112032367128E-14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3.2253190752299919E-13</v>
      </c>
      <c r="Q45">
        <f>Mult_op!P44*LCA_op_data!Q45</f>
        <v>8.8496227065286709E-8</v>
      </c>
      <c r="R45">
        <f>Mult_op!Q44*LCA_op_data!R45</f>
        <v>0</v>
      </c>
    </row>
    <row r="46" spans="4:18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</row>
    <row r="47" spans="4:18" x14ac:dyDescent="0.3">
      <c r="D47" t="s">
        <v>77</v>
      </c>
      <c r="E47">
        <f>Mult_op!D46*LCA_op_data!E47</f>
        <v>3.2230890486012679E-8</v>
      </c>
      <c r="F47">
        <f>Mult_op!E46*LCA_op_data!F47</f>
        <v>1.0199999999999999E-4</v>
      </c>
      <c r="G47">
        <f>Mult_op!F46*LCA_op_data!G47</f>
        <v>8.9421371810127854E-8</v>
      </c>
      <c r="H47">
        <f>Mult_op!G46*LCA_op_data!H47</f>
        <v>0</v>
      </c>
      <c r="I47">
        <f>Mult_op!H46*LCA_op_data!I47</f>
        <v>1.6254884205827992E-8</v>
      </c>
      <c r="J47">
        <f>Mult_op!I46*LCA_op_data!J47</f>
        <v>1.7800979612318778E-7</v>
      </c>
      <c r="K47">
        <f>Mult_op!J46*LCA_op_data!K47</f>
        <v>5.042754611944457E-15</v>
      </c>
      <c r="L47">
        <f>Mult_op!K46*LCA_op_data!L47</f>
        <v>3.5200550453800572E-14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1.181821128487685E-13</v>
      </c>
      <c r="Q47">
        <f>Mult_op!P46*LCA_op_data!Q47</f>
        <v>4.6257736251332183E-8</v>
      </c>
      <c r="R47">
        <f>Mult_op!Q46*LCA_op_data!R47</f>
        <v>0</v>
      </c>
    </row>
    <row r="48" spans="4:18" x14ac:dyDescent="0.3">
      <c r="D48" t="s">
        <v>78</v>
      </c>
      <c r="E48">
        <f>Mult_op!D47*LCA_op_data!E48</f>
        <v>1.2783650358776151E-7</v>
      </c>
      <c r="F48">
        <f>Mult_op!E47*LCA_op_data!F48</f>
        <v>9.6000000000000002E-5</v>
      </c>
      <c r="G48">
        <f>Mult_op!F47*LCA_op_data!G48</f>
        <v>3.3603444057707512E-5</v>
      </c>
      <c r="H48">
        <f>Mult_op!G47*LCA_op_data!H48</f>
        <v>0</v>
      </c>
      <c r="I48">
        <f>Mult_op!H47*LCA_op_data!I48</f>
        <v>2.5180634454730274E-8</v>
      </c>
      <c r="J48">
        <f>Mult_op!I47*LCA_op_data!J48</f>
        <v>2.7817553197376592E-7</v>
      </c>
      <c r="K48">
        <f>Mult_op!J47*LCA_op_data!K48</f>
        <v>3.0237658353866895E-14</v>
      </c>
      <c r="L48">
        <f>Mult_op!K47*LCA_op_data!L48</f>
        <v>1.3888905501286719E-13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6.2185023147478739E-13</v>
      </c>
      <c r="Q48">
        <f>Mult_op!P47*LCA_op_data!Q48</f>
        <v>7.1350921479448514E-8</v>
      </c>
      <c r="R48">
        <f>Mult_op!Q47*LCA_op_data!R48</f>
        <v>0</v>
      </c>
    </row>
    <row r="49" spans="4:18" x14ac:dyDescent="0.3">
      <c r="D49" t="s">
        <v>79</v>
      </c>
      <c r="E49">
        <f>Mult_op!D48*LCA_op_data!E49</f>
        <v>1.6204903823433328E-7</v>
      </c>
      <c r="F49">
        <f>Mult_op!E48*LCA_op_data!F49</f>
        <v>1.7200000000000001E-4</v>
      </c>
      <c r="G49">
        <f>Mult_op!F48*LCA_op_data!G49</f>
        <v>2.3561495499214852E-3</v>
      </c>
      <c r="H49">
        <f>Mult_op!G48*LCA_op_data!H49</f>
        <v>2.4649895453873367E-10</v>
      </c>
      <c r="I49">
        <f>Mult_op!H48*LCA_op_data!I49</f>
        <v>7.800149821309478E-8</v>
      </c>
      <c r="J49">
        <f>Mult_op!I48*LCA_op_data!J49</f>
        <v>8.9008253100455196E-7</v>
      </c>
      <c r="K49">
        <f>Mult_op!J48*LCA_op_data!K49</f>
        <v>1.9118352547463197E-14</v>
      </c>
      <c r="L49">
        <f>Mult_op!K48*LCA_op_data!L49</f>
        <v>1.0980363927896465E-12</v>
      </c>
      <c r="M49">
        <f>Mult_op!L48*LCA_op_data!M49</f>
        <v>6.3165038729569828E-10</v>
      </c>
      <c r="N49">
        <f>Mult_op!M48*LCA_op_data!N49</f>
        <v>3.2961161000641295E-7</v>
      </c>
      <c r="O49">
        <f>Mult_op!N48*LCA_op_data!O49</f>
        <v>2.5366589021593538E-13</v>
      </c>
      <c r="P49">
        <f>Mult_op!O48*LCA_op_data!P49</f>
        <v>4.0151267090658977E-12</v>
      </c>
      <c r="Q49">
        <f>Mult_op!P48*LCA_op_data!Q49</f>
        <v>2.1137415573605792E-7</v>
      </c>
      <c r="R49">
        <f>Mult_op!Q48*LCA_op_data!R49</f>
        <v>5.7261607685522573E-6</v>
      </c>
    </row>
    <row r="50" spans="4:18" x14ac:dyDescent="0.3">
      <c r="D50" t="s">
        <v>80</v>
      </c>
      <c r="E50">
        <f>Mult_op!D49*LCA_op_data!E50</f>
        <v>1.2699717730430854E-7</v>
      </c>
      <c r="F50">
        <f>Mult_op!E49*LCA_op_data!F50</f>
        <v>2.1499999999999999E-4</v>
      </c>
      <c r="G50">
        <f>Mult_op!F49*LCA_op_data!G50</f>
        <v>4.4861143999451814E-3</v>
      </c>
      <c r="H50">
        <f>Mult_op!G49*LCA_op_data!H50</f>
        <v>1.6204164621329332E-9</v>
      </c>
      <c r="I50">
        <f>Mult_op!H49*LCA_op_data!I50</f>
        <v>7.2456071286788008E-8</v>
      </c>
      <c r="J50">
        <f>Mult_op!I49*LCA_op_data!J50</f>
        <v>6.1301751031825599E-7</v>
      </c>
      <c r="K50">
        <f>Mult_op!J49*LCA_op_data!K50</f>
        <v>1.6406740148069311E-14</v>
      </c>
      <c r="L50">
        <f>Mult_op!K49*LCA_op_data!L50</f>
        <v>1.3205695860653771E-12</v>
      </c>
      <c r="M50">
        <f>Mult_op!L49*LCA_op_data!M50</f>
        <v>1.9279316215721239E-7</v>
      </c>
      <c r="N50">
        <f>Mult_op!M49*LCA_op_data!N50</f>
        <v>2.2634778038481195E-4</v>
      </c>
      <c r="O50">
        <f>Mult_op!N49*LCA_op_data!O50</f>
        <v>1.7412659164624804E-10</v>
      </c>
      <c r="P50">
        <f>Mult_op!O49*LCA_op_data!P50</f>
        <v>1.1422951250349263E-12</v>
      </c>
      <c r="Q50">
        <f>Mult_op!P49*LCA_op_data!Q50</f>
        <v>1.404636617822895E-7</v>
      </c>
      <c r="R50">
        <f>Mult_op!Q49*LCA_op_data!R50</f>
        <v>1.2580085452288611E-5</v>
      </c>
    </row>
    <row r="51" spans="4:18" x14ac:dyDescent="0.3">
      <c r="D51" t="s">
        <v>81</v>
      </c>
      <c r="E51">
        <f>Mult_op!D50*LCA_op_data!E51</f>
        <v>2.4104565807761128E-7</v>
      </c>
      <c r="F51">
        <f>Mult_op!E50*LCA_op_data!F51</f>
        <v>2.7500000000000002E-4</v>
      </c>
      <c r="G51">
        <f>Mult_op!F50*LCA_op_data!G51</f>
        <v>1.2350348051839808E-5</v>
      </c>
      <c r="H51">
        <f>Mult_op!G50*LCA_op_data!H51</f>
        <v>5.9845454757408695E-11</v>
      </c>
      <c r="I51">
        <f>Mult_op!H50*LCA_op_data!I51</f>
        <v>1.2497230985481056E-7</v>
      </c>
      <c r="J51">
        <f>Mult_op!I50*LCA_op_data!J51</f>
        <v>1.3635614814300552E-6</v>
      </c>
      <c r="K51">
        <f>Mult_op!J50*LCA_op_data!K51</f>
        <v>3.3410384773226608E-16</v>
      </c>
      <c r="L51">
        <f>Mult_op!K50*LCA_op_data!L51</f>
        <v>8.0289917867655364E-13</v>
      </c>
      <c r="M51">
        <f>Mult_op!L50*LCA_op_data!M51</f>
        <v>2.7572099747212754E-8</v>
      </c>
      <c r="N51">
        <f>Mult_op!M50*LCA_op_data!N51</f>
        <v>1.747214043165764E-5</v>
      </c>
      <c r="O51">
        <f>Mult_op!N50*LCA_op_data!O51</f>
        <v>7.3814666131576741E-12</v>
      </c>
      <c r="P51">
        <f>Mult_op!O50*LCA_op_data!P51</f>
        <v>7.1207293417803821E-13</v>
      </c>
      <c r="Q51">
        <f>Mult_op!P50*LCA_op_data!Q51</f>
        <v>4.0494836254910009E-7</v>
      </c>
      <c r="R51">
        <f>Mult_op!Q50*LCA_op_data!R51</f>
        <v>5.4105463898809419E-7</v>
      </c>
    </row>
    <row r="52" spans="4:18" x14ac:dyDescent="0.3">
      <c r="D52" t="s">
        <v>82</v>
      </c>
      <c r="E52">
        <f>Mult_op!D51*LCA_op_data!E52</f>
        <v>3.3660067541127696E-8</v>
      </c>
      <c r="F52">
        <f>Mult_op!E51*LCA_op_data!F52</f>
        <v>1.6000000000000001E-4</v>
      </c>
      <c r="G52">
        <f>Mult_op!F51*LCA_op_data!G52</f>
        <v>3.4881965873534025E-4</v>
      </c>
      <c r="H52">
        <f>Mult_op!G51*LCA_op_data!H52</f>
        <v>2.6932062858493201E-10</v>
      </c>
      <c r="I52">
        <f>Mult_op!H51*LCA_op_data!I52</f>
        <v>2.0045846638962487E-8</v>
      </c>
      <c r="J52">
        <f>Mult_op!I51*LCA_op_data!J52</f>
        <v>1.6864113740672198E-7</v>
      </c>
      <c r="K52">
        <f>Mult_op!J51*LCA_op_data!K52</f>
        <v>8.2024880047878264E-15</v>
      </c>
      <c r="L52">
        <f>Mult_op!K51*LCA_op_data!L52</f>
        <v>4.3337826667673579E-13</v>
      </c>
      <c r="M52">
        <f>Mult_op!L51*LCA_op_data!M52</f>
        <v>9.0504674412075015E-8</v>
      </c>
      <c r="N52">
        <f>Mult_op!M51*LCA_op_data!N52</f>
        <v>5.580733640170638E-6</v>
      </c>
      <c r="O52">
        <f>Mult_op!N51*LCA_op_data!O52</f>
        <v>1.0518295262458635E-11</v>
      </c>
      <c r="P52">
        <f>Mult_op!O51*LCA_op_data!P52</f>
        <v>1.2805000936061125E-13</v>
      </c>
      <c r="Q52">
        <f>Mult_op!P51*LCA_op_data!Q52</f>
        <v>4.0060808908576941E-8</v>
      </c>
      <c r="R52">
        <f>Mult_op!Q51*LCA_op_data!R52</f>
        <v>1.0801361059287835E-5</v>
      </c>
    </row>
    <row r="53" spans="4:18" x14ac:dyDescent="0.3">
      <c r="D53" t="s">
        <v>83</v>
      </c>
      <c r="E53">
        <f>Mult_op!D52*LCA_op_data!E53</f>
        <v>1.063770438582561E-7</v>
      </c>
      <c r="F53">
        <f>Mult_op!E52*LCA_op_data!F53</f>
        <v>4.9299999999999995E-4</v>
      </c>
      <c r="G53">
        <f>Mult_op!F52*LCA_op_data!G53</f>
        <v>1.9492056581372193E-3</v>
      </c>
      <c r="H53">
        <f>Mult_op!G52*LCA_op_data!H53</f>
        <v>8.8163924192068784E-10</v>
      </c>
      <c r="I53">
        <f>Mult_op!H52*LCA_op_data!I53</f>
        <v>3.1116512764700355E-8</v>
      </c>
      <c r="J53">
        <f>Mult_op!I52*LCA_op_data!J53</f>
        <v>2.4772600232882281E-7</v>
      </c>
      <c r="K53">
        <f>Mult_op!J52*LCA_op_data!K53</f>
        <v>1.2196229204907019E-14</v>
      </c>
      <c r="L53">
        <f>Mult_op!K52*LCA_op_data!L53</f>
        <v>3.6180591900780749E-13</v>
      </c>
      <c r="M53">
        <f>Mult_op!L52*LCA_op_data!M53</f>
        <v>8.9248637195952457E-7</v>
      </c>
      <c r="N53">
        <f>Mult_op!M52*LCA_op_data!N53</f>
        <v>2.2855466260246851E-4</v>
      </c>
      <c r="O53">
        <f>Mult_op!N52*LCA_op_data!O53</f>
        <v>1.0004518632178854E-10</v>
      </c>
      <c r="P53">
        <f>Mult_op!O52*LCA_op_data!P53</f>
        <v>8.5690720754906406E-13</v>
      </c>
      <c r="Q53">
        <f>Mult_op!P52*LCA_op_data!Q53</f>
        <v>1.0115891089323952E-7</v>
      </c>
      <c r="R53">
        <f>Mult_op!Q52*LCA_op_data!R53</f>
        <v>4.7349523767396711E-6</v>
      </c>
    </row>
    <row r="54" spans="4:18" x14ac:dyDescent="0.3">
      <c r="D54" t="s">
        <v>84</v>
      </c>
      <c r="E54">
        <f>Mult_op!D53*LCA_op_data!E54</f>
        <v>2.2059621311107485E-7</v>
      </c>
      <c r="F54">
        <f>Mult_op!E53*LCA_op_data!F54</f>
        <v>1.8599999999999999E-4</v>
      </c>
      <c r="G54">
        <f>Mult_op!F53*LCA_op_data!G54</f>
        <v>2.3820125858820531E-3</v>
      </c>
      <c r="H54">
        <f>Mult_op!G53*LCA_op_data!H54</f>
        <v>2.9397222389862003E-10</v>
      </c>
      <c r="I54">
        <f>Mult_op!H53*LCA_op_data!I54</f>
        <v>6.2933353927335583E-8</v>
      </c>
      <c r="J54">
        <f>Mult_op!I53*LCA_op_data!J54</f>
        <v>1.1004129443480058E-6</v>
      </c>
      <c r="K54">
        <f>Mult_op!J53*LCA_op_data!K54</f>
        <v>2.1387864474069432E-14</v>
      </c>
      <c r="L54">
        <f>Mult_op!K53*LCA_op_data!L54</f>
        <v>8.9348192815152102E-13</v>
      </c>
      <c r="M54">
        <f>Mult_op!L53*LCA_op_data!M54</f>
        <v>7.1631939571303093E-9</v>
      </c>
      <c r="N54">
        <f>Mult_op!M53*LCA_op_data!N54</f>
        <v>2.0478717771892186E-6</v>
      </c>
      <c r="O54">
        <f>Mult_op!N53*LCA_op_data!O54</f>
        <v>2.3629974886465617E-12</v>
      </c>
      <c r="P54">
        <f>Mult_op!O53*LCA_op_data!P54</f>
        <v>3.048959919334091E-12</v>
      </c>
      <c r="Q54">
        <f>Mult_op!P53*LCA_op_data!Q54</f>
        <v>1.6197094822053925E-7</v>
      </c>
      <c r="R54">
        <f>Mult_op!Q53*LCA_op_data!R54</f>
        <v>4.990227442168133E-6</v>
      </c>
    </row>
    <row r="55" spans="4:18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</row>
    <row r="56" spans="4:18" x14ac:dyDescent="0.3">
      <c r="D56" t="s">
        <v>86</v>
      </c>
      <c r="E56">
        <f>Mult_op!D55*LCA_op_data!E56</f>
        <v>1.8532467409485144E-2</v>
      </c>
      <c r="F56">
        <f>Mult_op!E55*LCA_op_data!F56</f>
        <v>594.29442600000004</v>
      </c>
      <c r="G56">
        <f>Mult_op!F55*LCA_op_data!G56</f>
        <v>100.26103373722084</v>
      </c>
      <c r="H56">
        <f>Mult_op!G55*LCA_op_data!H56</f>
        <v>3.2945919968836826E-4</v>
      </c>
      <c r="I56">
        <f>Mult_op!H55*LCA_op_data!I56</f>
        <v>2.2281241222613822E-3</v>
      </c>
      <c r="J56">
        <f>Mult_op!I55*LCA_op_data!J56</f>
        <v>2.3797129864952821E-2</v>
      </c>
      <c r="K56">
        <f>Mult_op!J55*LCA_op_data!K56</f>
        <v>1.3249227844838177E-8</v>
      </c>
      <c r="L56">
        <f>Mult_op!K55*LCA_op_data!L56</f>
        <v>1.2998101810100801E-7</v>
      </c>
      <c r="M56">
        <f>Mult_op!L55*LCA_op_data!M56</f>
        <v>0.12393014039365244</v>
      </c>
      <c r="N56">
        <f>Mult_op!M55*LCA_op_data!N56</f>
        <v>12.477515108008729</v>
      </c>
      <c r="O56">
        <f>Mult_op!N55*LCA_op_data!O56</f>
        <v>1.1817089864032641E-4</v>
      </c>
      <c r="P56">
        <f>Mult_op!O55*LCA_op_data!P56</f>
        <v>2.6088764143953902E-7</v>
      </c>
      <c r="Q56">
        <f>Mult_op!P55*LCA_op_data!Q56</f>
        <v>1.3362245464104743E-2</v>
      </c>
      <c r="R56">
        <f>Mult_op!Q55*LCA_op_data!R56</f>
        <v>2.1925972089588255</v>
      </c>
    </row>
    <row r="57" spans="4:18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</row>
    <row r="58" spans="4:18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</row>
    <row r="59" spans="4:18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</row>
    <row r="60" spans="4:18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</row>
    <row r="61" spans="4:18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</row>
    <row r="62" spans="4:18" x14ac:dyDescent="0.3">
      <c r="D62" t="s">
        <v>92</v>
      </c>
      <c r="E62">
        <f>Mult_op!D61*LCA_op_data!E62</f>
        <v>8.4405949413972843E-8</v>
      </c>
      <c r="F62">
        <f>Mult_op!E61*LCA_op_data!F62</f>
        <v>1.55E-4</v>
      </c>
      <c r="G62">
        <f>Mult_op!F61*LCA_op_data!G62</f>
        <v>3.7549872825791268E-3</v>
      </c>
      <c r="H62">
        <f>Mult_op!G61*LCA_op_data!H62</f>
        <v>1.3512903569748445E-9</v>
      </c>
      <c r="I62">
        <f>Mult_op!H61*LCA_op_data!I62</f>
        <v>4.9298123254214412E-8</v>
      </c>
      <c r="J62">
        <f>Mult_op!I61*LCA_op_data!J62</f>
        <v>3.8923414055017287E-7</v>
      </c>
      <c r="K62">
        <f>Mult_op!J61*LCA_op_data!K62</f>
        <v>1.3706560384385188E-14</v>
      </c>
      <c r="L62">
        <f>Mult_op!K61*LCA_op_data!L62</f>
        <v>1.0326477085499934E-12</v>
      </c>
      <c r="M62">
        <f>Mult_op!L61*LCA_op_data!M62</f>
        <v>1.589128951099645E-7</v>
      </c>
      <c r="N62">
        <f>Mult_op!M61*LCA_op_data!N62</f>
        <v>1.8792602795445406E-4</v>
      </c>
      <c r="O62">
        <f>Mult_op!N61*LCA_op_data!O62</f>
        <v>1.45120391940933E-10</v>
      </c>
      <c r="P62">
        <f>Mult_op!O61*LCA_op_data!P62</f>
        <v>8.9164457384683524E-13</v>
      </c>
      <c r="Q62">
        <f>Mult_op!P61*LCA_op_data!Q62</f>
        <v>8.0772455132658435E-8</v>
      </c>
      <c r="R62">
        <f>Mult_op!Q61*LCA_op_data!R62</f>
        <v>1.0483774411622881E-5</v>
      </c>
    </row>
    <row r="63" spans="4:18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</row>
    <row r="64" spans="4:18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</row>
    <row r="65" spans="4:18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</row>
    <row r="66" spans="4:18" x14ac:dyDescent="0.3">
      <c r="D66" t="s">
        <v>96</v>
      </c>
      <c r="E66">
        <f>Mult_op!D65*LCA_op_data!E66</f>
        <v>3.369528633324019E-2</v>
      </c>
      <c r="F66">
        <f>Mult_op!E65*LCA_op_data!F66</f>
        <v>2.8369</v>
      </c>
      <c r="G66">
        <f>Mult_op!F65*LCA_op_data!G66</f>
        <v>9472.2467492275609</v>
      </c>
      <c r="H66">
        <f>Mult_op!G65*LCA_op_data!H66</f>
        <v>4.0790246043940796E-3</v>
      </c>
      <c r="I66">
        <f>Mult_op!H65*LCA_op_data!I66</f>
        <v>8.1969806515898413E-2</v>
      </c>
      <c r="J66">
        <f>Mult_op!I65*LCA_op_data!J66</f>
        <v>6.4494795662973628E-2</v>
      </c>
      <c r="K66">
        <f>Mult_op!J65*LCA_op_data!K66</f>
        <v>1.6857455848362646E-8</v>
      </c>
      <c r="L66">
        <f>Mult_op!K65*LCA_op_data!L66</f>
        <v>4.7340619172598516E-7</v>
      </c>
      <c r="M66">
        <f>Mult_op!L65*LCA_op_data!M66</f>
        <v>0.16173593661686247</v>
      </c>
      <c r="N66">
        <f>Mult_op!M65*LCA_op_data!N66</f>
        <v>47.174162377143205</v>
      </c>
      <c r="O66">
        <f>Mult_op!N65*LCA_op_data!O66</f>
        <v>9.2787771644717448E-5</v>
      </c>
      <c r="P66">
        <f>Mult_op!O65*LCA_op_data!P66</f>
        <v>5.1014063813692248E-7</v>
      </c>
      <c r="Q66">
        <f>Mult_op!P65*LCA_op_data!Q66</f>
        <v>1.0666996683986173E-2</v>
      </c>
      <c r="R66">
        <f>Mult_op!Q65*LCA_op_data!R66</f>
        <v>23.883301976198148</v>
      </c>
    </row>
    <row r="67" spans="4:18" x14ac:dyDescent="0.3">
      <c r="D67" t="s">
        <v>97</v>
      </c>
      <c r="E67">
        <f>Mult_op!D66*LCA_op_data!E67</f>
        <v>1.9791913660521273E-3</v>
      </c>
      <c r="F67">
        <f>Mult_op!E66*LCA_op_data!F67</f>
        <v>0.13324800000000001</v>
      </c>
      <c r="G67">
        <f>Mult_op!F66*LCA_op_data!G67</f>
        <v>1036.3069861808074</v>
      </c>
      <c r="H67">
        <f>Mult_op!G66*LCA_op_data!H67</f>
        <v>2.6431285780067259E-5</v>
      </c>
      <c r="I67">
        <f>Mult_op!H66*LCA_op_data!I67</f>
        <v>1.2514211032436736E-4</v>
      </c>
      <c r="J67">
        <f>Mult_op!I66*LCA_op_data!J67</f>
        <v>1.168588798113303E-3</v>
      </c>
      <c r="K67">
        <f>Mult_op!J66*LCA_op_data!K67</f>
        <v>3.1212598295471408E-10</v>
      </c>
      <c r="L67">
        <f>Mult_op!K66*LCA_op_data!L67</f>
        <v>1.144119247199735E-8</v>
      </c>
      <c r="M67">
        <f>Mult_op!L66*LCA_op_data!M67</f>
        <v>1.4132538735939098E-2</v>
      </c>
      <c r="N67">
        <f>Mult_op!M66*LCA_op_data!N67</f>
        <v>3.5320800864680741</v>
      </c>
      <c r="O67">
        <f>Mult_op!N66*LCA_op_data!O67</f>
        <v>7.5609514697455391E-6</v>
      </c>
      <c r="P67">
        <f>Mult_op!O66*LCA_op_data!P67</f>
        <v>1.9808855042041927E-8</v>
      </c>
      <c r="Q67">
        <f>Mult_op!P66*LCA_op_data!Q67</f>
        <v>4.702529306574851E-4</v>
      </c>
      <c r="R67">
        <f>Mult_op!Q66*LCA_op_data!R67</f>
        <v>0.86588450385211024</v>
      </c>
    </row>
    <row r="68" spans="4:18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</row>
    <row r="69" spans="4:18" x14ac:dyDescent="0.3">
      <c r="D69" t="s">
        <v>99</v>
      </c>
      <c r="E69">
        <f>Mult_op!D68*LCA_op_data!E69</f>
        <v>0</v>
      </c>
      <c r="F69">
        <f>Mult_op!E68*LCA_op_data!F69</f>
        <v>0</v>
      </c>
      <c r="G69">
        <f>Mult_op!F68*LCA_op_data!G69</f>
        <v>0</v>
      </c>
      <c r="H69">
        <f>Mult_op!G68*LCA_op_data!H69</f>
        <v>0</v>
      </c>
      <c r="I69">
        <f>Mult_op!H68*LCA_op_data!I69</f>
        <v>0</v>
      </c>
      <c r="J69">
        <f>Mult_op!I68*LCA_op_data!J69</f>
        <v>0</v>
      </c>
      <c r="K69">
        <f>Mult_op!J68*LCA_op_data!K69</f>
        <v>0</v>
      </c>
      <c r="L69">
        <f>Mult_op!K68*LCA_op_data!L69</f>
        <v>0</v>
      </c>
      <c r="M69">
        <f>Mult_op!L68*LCA_op_data!M69</f>
        <v>0</v>
      </c>
      <c r="N69">
        <f>Mult_op!M68*LCA_op_data!N69</f>
        <v>0</v>
      </c>
      <c r="O69">
        <f>Mult_op!N68*LCA_op_data!O69</f>
        <v>0</v>
      </c>
      <c r="P69">
        <f>Mult_op!O68*LCA_op_data!P69</f>
        <v>0</v>
      </c>
      <c r="Q69">
        <f>Mult_op!P68*LCA_op_data!Q69</f>
        <v>0</v>
      </c>
      <c r="R69">
        <f>Mult_op!Q68*LCA_op_data!R69</f>
        <v>0</v>
      </c>
    </row>
    <row r="70" spans="4:18" x14ac:dyDescent="0.3">
      <c r="D70" t="s">
        <v>100</v>
      </c>
      <c r="E70">
        <f>Mult_op!D69*LCA_op_data!E70</f>
        <v>4.8416615770615621E-5</v>
      </c>
      <c r="F70">
        <f>Mult_op!E69*LCA_op_data!F70</f>
        <v>2.663E-3</v>
      </c>
      <c r="G70">
        <f>Mult_op!F69*LCA_op_data!G70</f>
        <v>0.31064742967157788</v>
      </c>
      <c r="H70">
        <f>Mult_op!G69*LCA_op_data!H70</f>
        <v>1.5273413268442599E-6</v>
      </c>
      <c r="I70">
        <f>Mult_op!H69*LCA_op_data!I70</f>
        <v>2.5074499433529971E-5</v>
      </c>
      <c r="J70">
        <f>Mult_op!I69*LCA_op_data!J70</f>
        <v>1.4186623748152396E-4</v>
      </c>
      <c r="K70">
        <f>Mult_op!J69*LCA_op_data!K70</f>
        <v>8.7434689654010572E-12</v>
      </c>
      <c r="L70">
        <f>Mult_op!K69*LCA_op_data!L70</f>
        <v>2.1588270951081318E-10</v>
      </c>
      <c r="M70">
        <f>Mult_op!L69*LCA_op_data!M70</f>
        <v>7.2621503509531923E-4</v>
      </c>
      <c r="N70">
        <f>Mult_op!M69*LCA_op_data!N70</f>
        <v>-7.6675907004935802</v>
      </c>
      <c r="O70">
        <f>Mult_op!N69*LCA_op_data!O70</f>
        <v>1.9459560856038719E-7</v>
      </c>
      <c r="P70">
        <f>Mult_op!O69*LCA_op_data!P70</f>
        <v>4.9741608648933979E-10</v>
      </c>
      <c r="Q70">
        <f>Mult_op!P69*LCA_op_data!Q70</f>
        <v>9.1442947305829167E-5</v>
      </c>
      <c r="R70">
        <f>Mult_op!Q69*LCA_op_data!R70</f>
        <v>1.4260540267671233E-2</v>
      </c>
    </row>
    <row r="71" spans="4:18" x14ac:dyDescent="0.3">
      <c r="D71" t="s">
        <v>101</v>
      </c>
      <c r="E71">
        <f>Mult_op!D70*LCA_op_data!E71</f>
        <v>0</v>
      </c>
      <c r="F71">
        <f>Mult_op!E70*LCA_op_data!F71</f>
        <v>0</v>
      </c>
      <c r="G71">
        <f>Mult_op!F70*LCA_op_data!G71</f>
        <v>0</v>
      </c>
      <c r="H71">
        <f>Mult_op!G70*LCA_op_data!H71</f>
        <v>0</v>
      </c>
      <c r="I71">
        <f>Mult_op!H70*LCA_op_data!I71</f>
        <v>0</v>
      </c>
      <c r="J71">
        <f>Mult_op!I70*LCA_op_data!J71</f>
        <v>0</v>
      </c>
      <c r="K71">
        <f>Mult_op!J70*LCA_op_data!K71</f>
        <v>0</v>
      </c>
      <c r="L71">
        <f>Mult_op!K70*LCA_op_data!L71</f>
        <v>0</v>
      </c>
      <c r="M71">
        <f>Mult_op!L70*LCA_op_data!M71</f>
        <v>0</v>
      </c>
      <c r="N71">
        <f>Mult_op!M70*LCA_op_data!N71</f>
        <v>0</v>
      </c>
      <c r="O71">
        <f>Mult_op!N70*LCA_op_data!O71</f>
        <v>0</v>
      </c>
      <c r="P71">
        <f>Mult_op!O70*LCA_op_data!P71</f>
        <v>0</v>
      </c>
      <c r="Q71">
        <f>Mult_op!P70*LCA_op_data!Q71</f>
        <v>0</v>
      </c>
      <c r="R71">
        <f>Mult_op!Q70*LCA_op_data!R71</f>
        <v>0</v>
      </c>
    </row>
    <row r="72" spans="4:18" x14ac:dyDescent="0.3">
      <c r="D72" t="s">
        <v>102</v>
      </c>
      <c r="E72">
        <f>Mult_op!D71*LCA_op_data!E72</f>
        <v>0.93244605422029347</v>
      </c>
      <c r="F72">
        <f>Mult_op!E71*LCA_op_data!F72</f>
        <v>2950.8802300000002</v>
      </c>
      <c r="G72">
        <f>Mult_op!F71*LCA_op_data!G72</f>
        <v>2.5869780217057414</v>
      </c>
      <c r="H72">
        <f>Mult_op!G71*LCA_op_data!H72</f>
        <v>0</v>
      </c>
      <c r="I72">
        <f>Mult_op!H71*LCA_op_data!I72</f>
        <v>0.47025702395997143</v>
      </c>
      <c r="J72">
        <f>Mult_op!I71*LCA_op_data!J72</f>
        <v>5.149858707120055</v>
      </c>
      <c r="K72">
        <f>Mult_op!J71*LCA_op_data!K72</f>
        <v>1.4588789106988452E-7</v>
      </c>
      <c r="L72">
        <f>Mult_op!K71*LCA_op_data!L72</f>
        <v>1.0183589060709573E-6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3.4190319641672552E-6</v>
      </c>
      <c r="Q72">
        <f>Mult_op!P71*LCA_op_data!Q72</f>
        <v>1.3382454842020635</v>
      </c>
      <c r="R72">
        <f>Mult_op!Q71*LCA_op_data!R72</f>
        <v>0</v>
      </c>
    </row>
    <row r="73" spans="4:18" x14ac:dyDescent="0.3">
      <c r="D73" t="s">
        <v>103</v>
      </c>
      <c r="E73">
        <f>Mult_op!D72*LCA_op_data!E73</f>
        <v>1.2543956914549098E-6</v>
      </c>
      <c r="F73">
        <f>Mult_op!E72*LCA_op_data!F73</f>
        <v>9.4200000000000002E-4</v>
      </c>
      <c r="G73">
        <f>Mult_op!F72*LCA_op_data!G73</f>
        <v>3.2973379481625499E-4</v>
      </c>
      <c r="H73">
        <f>Mult_op!G72*LCA_op_data!H73</f>
        <v>0</v>
      </c>
      <c r="I73">
        <f>Mult_op!H72*LCA_op_data!I73</f>
        <v>2.470849755870408E-7</v>
      </c>
      <c r="J73">
        <f>Mult_op!I72*LCA_op_data!J73</f>
        <v>2.7295974074925781E-6</v>
      </c>
      <c r="K73">
        <f>Mult_op!J72*LCA_op_data!K73</f>
        <v>2.9670702259731891E-13</v>
      </c>
      <c r="L73">
        <f>Mult_op!K72*LCA_op_data!L73</f>
        <v>1.3628488523137594E-12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6.1019053963463521E-12</v>
      </c>
      <c r="Q73">
        <f>Mult_op!P72*LCA_op_data!Q73</f>
        <v>7.0013091701708857E-7</v>
      </c>
      <c r="R73">
        <f>Mult_op!Q72*LCA_op_data!R73</f>
        <v>0</v>
      </c>
    </row>
    <row r="74" spans="4:18" x14ac:dyDescent="0.3">
      <c r="D74" t="s">
        <v>104</v>
      </c>
      <c r="E74">
        <f>Mult_op!D73*LCA_op_data!E74</f>
        <v>1.0317857819774252</v>
      </c>
      <c r="F74">
        <f>Mult_op!E73*LCA_op_data!F74</f>
        <v>4904.497738</v>
      </c>
      <c r="G74">
        <f>Mult_op!F73*LCA_op_data!G74</f>
        <v>10692.407670233802</v>
      </c>
      <c r="H74">
        <f>Mult_op!G73*LCA_op_data!H74</f>
        <v>8.2555150855721203E-3</v>
      </c>
      <c r="I74">
        <f>Mult_op!H73*LCA_op_data!I74</f>
        <v>0.61446755935679009</v>
      </c>
      <c r="J74">
        <f>Mult_op!I73*LCA_op_data!J74</f>
        <v>5.1693754809063428</v>
      </c>
      <c r="K74">
        <f>Mult_op!J73*LCA_op_data!K74</f>
        <v>2.5143177415908772E-7</v>
      </c>
      <c r="L74">
        <f>Mult_op!K73*LCA_op_data!L74</f>
        <v>1.3284392053840076E-5</v>
      </c>
      <c r="M74">
        <f>Mult_op!L73*LCA_op_data!M74</f>
        <v>2.7742498183278439</v>
      </c>
      <c r="N74">
        <f>Mult_op!M73*LCA_op_data!N74</f>
        <v>171.06684696623387</v>
      </c>
      <c r="O74">
        <f>Mult_op!N73*LCA_op_data!O74</f>
        <v>3.2241847076465517E-4</v>
      </c>
      <c r="P74">
        <f>Mult_op!O73*LCA_op_data!P74</f>
        <v>3.9251311328749814E-6</v>
      </c>
      <c r="Q74">
        <f>Mult_op!P73*LCA_op_data!Q74</f>
        <v>1.2279884167160364</v>
      </c>
      <c r="R74">
        <f>Mult_op!Q73*LCA_op_data!R74</f>
        <v>331.09531801624047</v>
      </c>
    </row>
    <row r="75" spans="4:18" x14ac:dyDescent="0.3">
      <c r="D75" t="s">
        <v>105</v>
      </c>
      <c r="E75">
        <f>Mult_op!D74*LCA_op_data!E75</f>
        <v>1.7137627938851872E-6</v>
      </c>
      <c r="F75">
        <f>Mult_op!E74*LCA_op_data!F75</f>
        <v>1.8189999999999999E-3</v>
      </c>
      <c r="G75">
        <f>Mult_op!F74*LCA_op_data!G75</f>
        <v>2.4917651344809194E-2</v>
      </c>
      <c r="H75">
        <f>Mult_op!G74*LCA_op_data!H75</f>
        <v>2.6068697575927703E-9</v>
      </c>
      <c r="I75">
        <f>Mult_op!H74*LCA_op_data!I75</f>
        <v>8.2491119331174061E-7</v>
      </c>
      <c r="J75">
        <f>Mult_op!I74*LCA_op_data!J75</f>
        <v>9.4131402552167436E-6</v>
      </c>
      <c r="K75">
        <f>Mult_op!J74*LCA_op_data!K75</f>
        <v>2.0218769351067182E-13</v>
      </c>
      <c r="L75">
        <f>Mult_op!K74*LCA_op_data!L75</f>
        <v>1.1612373247002133E-11</v>
      </c>
      <c r="M75">
        <f>Mult_op!L74*LCA_op_data!M75</f>
        <v>6.6800700842492736E-9</v>
      </c>
      <c r="N75">
        <f>Mult_op!M74*LCA_op_data!N75</f>
        <v>3.4858344104747969E-6</v>
      </c>
      <c r="O75">
        <f>Mult_op!N74*LCA_op_data!O75</f>
        <v>2.6826642692022465E-12</v>
      </c>
      <c r="P75">
        <f>Mult_op!O74*LCA_op_data!P75</f>
        <v>4.2462299324365504E-11</v>
      </c>
      <c r="Q75">
        <f>Mult_op!P74*LCA_op_data!Q75</f>
        <v>2.2354045888598218E-6</v>
      </c>
      <c r="R75">
        <f>Mult_op!Q74*LCA_op_data!R75</f>
        <v>6.0557479290677645E-5</v>
      </c>
    </row>
    <row r="76" spans="4:18" x14ac:dyDescent="0.3">
      <c r="D76" t="s">
        <v>106</v>
      </c>
      <c r="E76">
        <f>Mult_op!D75*LCA_op_data!E76</f>
        <v>11.332603921572849</v>
      </c>
      <c r="F76">
        <f>Mult_op!E75*LCA_op_data!F76</f>
        <v>12928.945094000001</v>
      </c>
      <c r="G76">
        <f>Mult_op!F75*LCA_op_data!G76</f>
        <v>580.64353401464268</v>
      </c>
      <c r="H76">
        <f>Mult_op!G75*LCA_op_data!H76</f>
        <v>2.8135949043054474E-3</v>
      </c>
      <c r="I76">
        <f>Mult_op!H75*LCA_op_data!I76</f>
        <v>5.8754913904843669</v>
      </c>
      <c r="J76">
        <f>Mult_op!I75*LCA_op_data!J76</f>
        <v>64.106951002554496</v>
      </c>
      <c r="K76">
        <f>Mult_op!J75*LCA_op_data!K76</f>
        <v>1.570767382918038E-8</v>
      </c>
      <c r="L76">
        <f>Mult_op!K75*LCA_op_data!L76</f>
        <v>3.7747779625915844E-5</v>
      </c>
      <c r="M76">
        <f>Mult_op!L75*LCA_op_data!M76</f>
        <v>1.2962842318472907</v>
      </c>
      <c r="N76">
        <f>Mult_op!M75*LCA_op_data!N76</f>
        <v>821.44125205657849</v>
      </c>
      <c r="O76">
        <f>Mult_op!N75*LCA_op_data!O76</f>
        <v>3.4703482383530799E-4</v>
      </c>
      <c r="P76">
        <f>Mult_op!O75*LCA_op_data!P76</f>
        <v>3.3477643159677566E-5</v>
      </c>
      <c r="Q76">
        <f>Mult_op!P75*LCA_op_data!Q76</f>
        <v>19.03838234655462</v>
      </c>
      <c r="R76">
        <f>Mult_op!Q75*LCA_op_data!R76</f>
        <v>25.437329892112952</v>
      </c>
    </row>
    <row r="77" spans="4:18" x14ac:dyDescent="0.3">
      <c r="D77" t="s">
        <v>107</v>
      </c>
      <c r="E77">
        <f>Mult_op!D76*LCA_op_data!E77</f>
        <v>4.3968463225598053E-8</v>
      </c>
      <c r="F77">
        <f>Mult_op!E76*LCA_op_data!F77</f>
        <v>2.0900000000000001E-4</v>
      </c>
      <c r="G77">
        <f>Mult_op!F76*LCA_op_data!G77</f>
        <v>4.5564567922303813E-4</v>
      </c>
      <c r="H77">
        <f>Mult_op!G76*LCA_op_data!H77</f>
        <v>3.5180007108906741E-10</v>
      </c>
      <c r="I77">
        <f>Mult_op!H76*LCA_op_data!I77</f>
        <v>2.6184887172144745E-8</v>
      </c>
      <c r="J77">
        <f>Mult_op!I76*LCA_op_data!J77</f>
        <v>2.2028748573753057E-7</v>
      </c>
      <c r="K77">
        <f>Mult_op!J76*LCA_op_data!K77</f>
        <v>1.0714499956254096E-14</v>
      </c>
      <c r="L77">
        <f>Mult_op!K76*LCA_op_data!L77</f>
        <v>5.6610036084648604E-13</v>
      </c>
      <c r="M77">
        <f>Mult_op!L76*LCA_op_data!M77</f>
        <v>1.1822173095077297E-7</v>
      </c>
      <c r="N77">
        <f>Mult_op!M76*LCA_op_data!N77</f>
        <v>7.2898333174728948E-6</v>
      </c>
      <c r="O77">
        <f>Mult_op!N76*LCA_op_data!O77</f>
        <v>1.3739523186586591E-11</v>
      </c>
      <c r="P77">
        <f>Mult_op!O76*LCA_op_data!P77</f>
        <v>1.6726532472729844E-13</v>
      </c>
      <c r="Q77">
        <f>Mult_op!P76*LCA_op_data!Q77</f>
        <v>5.2329431636828619E-8</v>
      </c>
      <c r="R77">
        <f>Mult_op!Q76*LCA_op_data!R77</f>
        <v>1.4109277883694733E-5</v>
      </c>
    </row>
    <row r="78" spans="4:18" x14ac:dyDescent="0.3">
      <c r="D78" t="s">
        <v>108</v>
      </c>
      <c r="E78">
        <f>Mult_op!D77*LCA_op_data!E78</f>
        <v>9.7120314010435941E-7</v>
      </c>
      <c r="F78">
        <f>Mult_op!E77*LCA_op_data!F78</f>
        <v>7.9100000000000004E-4</v>
      </c>
      <c r="G78">
        <f>Mult_op!F77*LCA_op_data!G78</f>
        <v>1.2768866310318873E-2</v>
      </c>
      <c r="H78">
        <f>Mult_op!G77*LCA_op_data!H78</f>
        <v>1.3733441531278795E-9</v>
      </c>
      <c r="I78">
        <f>Mult_op!H77*LCA_op_data!I78</f>
        <v>4.7538561321130681E-7</v>
      </c>
      <c r="J78">
        <f>Mult_op!I77*LCA_op_data!J78</f>
        <v>5.3790242246346609E-6</v>
      </c>
      <c r="K78">
        <f>Mult_op!J77*LCA_op_data!K78</f>
        <v>9.6546287709624783E-14</v>
      </c>
      <c r="L78">
        <f>Mult_op!K77*LCA_op_data!L78</f>
        <v>6.0309716670052092E-12</v>
      </c>
      <c r="M78">
        <f>Mult_op!L77*LCA_op_data!M78</f>
        <v>1.3197180193319564E-8</v>
      </c>
      <c r="N78">
        <f>Mult_op!M77*LCA_op_data!N78</f>
        <v>6.175593228338943E-6</v>
      </c>
      <c r="O78">
        <f>Mult_op!N77*LCA_op_data!O78</f>
        <v>5.3571429215381498E-12</v>
      </c>
      <c r="P78">
        <f>Mult_op!O77*LCA_op_data!P78</f>
        <v>9.0542090842846414E-11</v>
      </c>
      <c r="Q78">
        <f>Mult_op!P77*LCA_op_data!Q78</f>
        <v>1.2863838965472825E-6</v>
      </c>
      <c r="R78">
        <f>Mult_op!Q77*LCA_op_data!R78</f>
        <v>2.052406883369156E-5</v>
      </c>
    </row>
    <row r="79" spans="4:18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</row>
    <row r="80" spans="4:18" x14ac:dyDescent="0.3">
      <c r="D80" t="s">
        <v>110</v>
      </c>
      <c r="E80">
        <f>Mult_op!D79*LCA_op_data!E80</f>
        <v>4.8114628847925579E-8</v>
      </c>
      <c r="F80">
        <f>Mult_op!E79*LCA_op_data!F80</f>
        <v>2.5999999999999995E-5</v>
      </c>
      <c r="G80">
        <f>Mult_op!F79*LCA_op_data!G80</f>
        <v>2.7902583293439656E-5</v>
      </c>
      <c r="H80">
        <f>Mult_op!G79*LCA_op_data!H80</f>
        <v>1.7881073045578685E-10</v>
      </c>
      <c r="I80">
        <f>Mult_op!H79*LCA_op_data!I80</f>
        <v>7.3844019990310192E-9</v>
      </c>
      <c r="J80">
        <f>Mult_op!I79*LCA_op_data!J80</f>
        <v>2.0306578788150403E-7</v>
      </c>
      <c r="K80">
        <f>Mult_op!J79*LCA_op_data!K80</f>
        <v>4.9717131035654382E-15</v>
      </c>
      <c r="L80">
        <f>Mult_op!K79*LCA_op_data!L80</f>
        <v>1.626265810324046E-14</v>
      </c>
      <c r="M80">
        <f>Mult_op!L79*LCA_op_data!M80</f>
        <v>5.1224022723702743E-8</v>
      </c>
      <c r="N80">
        <f>Mult_op!M79*LCA_op_data!N80</f>
        <v>5.012017204679471E-6</v>
      </c>
      <c r="O80">
        <f>Mult_op!N79*LCA_op_data!O80</f>
        <v>1.8971352606555641E-11</v>
      </c>
      <c r="P80">
        <f>Mult_op!O79*LCA_op_data!P80</f>
        <v>3.5602310836387067E-13</v>
      </c>
      <c r="Q80">
        <f>Mult_op!P79*LCA_op_data!Q80</f>
        <v>3.6692160898363701E-9</v>
      </c>
      <c r="R80">
        <f>Mult_op!Q79*LCA_op_data!R80</f>
        <v>8.8996208901373799E-7</v>
      </c>
    </row>
    <row r="81" spans="4:18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</row>
    <row r="82" spans="4:18" x14ac:dyDescent="0.3">
      <c r="D82" t="s">
        <v>112</v>
      </c>
      <c r="E82">
        <f>Mult_op!D81*LCA_op_data!E82</f>
        <v>1.9988932456202226E-2</v>
      </c>
      <c r="F82">
        <f>Mult_op!E81*LCA_op_data!F82</f>
        <v>2.7944049999999998</v>
      </c>
      <c r="G82">
        <f>Mult_op!F81*LCA_op_data!G82</f>
        <v>210.48242479583172</v>
      </c>
      <c r="H82">
        <f>Mult_op!G81*LCA_op_data!H82</f>
        <v>1.3825895767581007E-3</v>
      </c>
      <c r="I82">
        <f>Mult_op!H81*LCA_op_data!I82</f>
        <v>5.7633009119756103E-3</v>
      </c>
      <c r="J82">
        <f>Mult_op!I81*LCA_op_data!J82</f>
        <v>6.3909011087573381E-2</v>
      </c>
      <c r="K82">
        <f>Mult_op!J81*LCA_op_data!K82</f>
        <v>1.8390177958202829E-9</v>
      </c>
      <c r="L82">
        <f>Mult_op!K81*LCA_op_data!L82</f>
        <v>6.175454676818492E-8</v>
      </c>
      <c r="M82">
        <f>Mult_op!L81*LCA_op_data!M82</f>
        <v>1.4654319563044449E-2</v>
      </c>
      <c r="N82">
        <f>Mult_op!M81*LCA_op_data!N82</f>
        <v>2.911108262019019</v>
      </c>
      <c r="O82">
        <f>Mult_op!N81*LCA_op_data!O82</f>
        <v>1.7311915633783681E-4</v>
      </c>
      <c r="P82">
        <f>Mult_op!O81*LCA_op_data!P82</f>
        <v>2.6228771108519581E-8</v>
      </c>
      <c r="Q82">
        <f>Mult_op!P81*LCA_op_data!Q82</f>
        <v>2.798054432081587E-2</v>
      </c>
      <c r="R82">
        <f>Mult_op!Q81*LCA_op_data!R82</f>
        <v>13.615612220912469</v>
      </c>
    </row>
    <row r="83" spans="4:18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</row>
    <row r="84" spans="4:18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</row>
    <row r="85" spans="4:18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</row>
    <row r="86" spans="4:18" x14ac:dyDescent="0.3">
      <c r="D86" t="s">
        <v>116</v>
      </c>
      <c r="E86">
        <f>Mult_op!D85*LCA_op_data!E86</f>
        <v>0</v>
      </c>
      <c r="F86">
        <f>Mult_op!E85*LCA_op_data!F86</f>
        <v>2.6499999999999999E-4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</row>
    <row r="87" spans="4:18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</row>
    <row r="88" spans="4:18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</row>
    <row r="89" spans="4:18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</row>
    <row r="90" spans="4:18" x14ac:dyDescent="0.3">
      <c r="D90" t="s">
        <v>120</v>
      </c>
      <c r="E90">
        <f>Mult_op!D89*LCA_op_data!E90</f>
        <v>4.533632198307867E-8</v>
      </c>
      <c r="F90">
        <f>Mult_op!E89*LCA_op_data!F90</f>
        <v>1.3200000000000001E-4</v>
      </c>
      <c r="G90">
        <f>Mult_op!F89*LCA_op_data!G90</f>
        <v>2.0863442759435861E-3</v>
      </c>
      <c r="H90">
        <f>Mult_op!G89*LCA_op_data!H90</f>
        <v>1.1409264236633574E-9</v>
      </c>
      <c r="I90">
        <f>Mult_op!H89*LCA_op_data!I90</f>
        <v>6.668197717395671E-9</v>
      </c>
      <c r="J90">
        <f>Mult_op!I89*LCA_op_data!J90</f>
        <v>6.7417440561993664E-8</v>
      </c>
      <c r="K90">
        <f>Mult_op!J89*LCA_op_data!K90</f>
        <v>3.4036875900791929E-15</v>
      </c>
      <c r="L90">
        <f>Mult_op!K89*LCA_op_data!L90</f>
        <v>8.3318128784989884E-14</v>
      </c>
      <c r="M90">
        <f>Mult_op!L89*LCA_op_data!M90</f>
        <v>3.5738505692138503E-7</v>
      </c>
      <c r="N90">
        <f>Mult_op!M89*LCA_op_data!N90</f>
        <v>5.1965793844390479E-5</v>
      </c>
      <c r="O90">
        <f>Mult_op!N89*LCA_op_data!O90</f>
        <v>1.0922840984638003E-10</v>
      </c>
      <c r="P90">
        <f>Mult_op!O89*LCA_op_data!P90</f>
        <v>3.214916548941219E-13</v>
      </c>
      <c r="Q90">
        <f>Mult_op!P89*LCA_op_data!Q90</f>
        <v>1.6533652546575931E-8</v>
      </c>
      <c r="R90">
        <f>Mult_op!Q89*LCA_op_data!R90</f>
        <v>1.6347127653545918E-5</v>
      </c>
    </row>
    <row r="91" spans="4:18" x14ac:dyDescent="0.3">
      <c r="D91" t="s">
        <v>121</v>
      </c>
      <c r="E91">
        <f>Mult_op!D90*LCA_op_data!E91</f>
        <v>2.3988178896548121E-8</v>
      </c>
      <c r="F91">
        <f>Mult_op!E90*LCA_op_data!F91</f>
        <v>2.0699999999999999E-4</v>
      </c>
      <c r="G91">
        <f>Mult_op!F90*LCA_op_data!G91</f>
        <v>3.5926027392379334E-4</v>
      </c>
      <c r="H91">
        <f>Mult_op!G90*LCA_op_data!H91</f>
        <v>4.310939513926746E-10</v>
      </c>
      <c r="I91">
        <f>Mult_op!H90*LCA_op_data!I91</f>
        <v>5.4578666845719985E-9</v>
      </c>
      <c r="J91">
        <f>Mult_op!I90*LCA_op_data!J91</f>
        <v>6.0104871410489494E-8</v>
      </c>
      <c r="K91">
        <f>Mult_op!J90*LCA_op_data!K91</f>
        <v>3.3728327075504042E-15</v>
      </c>
      <c r="L91">
        <f>Mult_op!K90*LCA_op_data!L91</f>
        <v>6.792112533090767E-14</v>
      </c>
      <c r="M91">
        <f>Mult_op!L90*LCA_op_data!M91</f>
        <v>3.5286355777528262E-8</v>
      </c>
      <c r="N91">
        <f>Mult_op!M90*LCA_op_data!N91</f>
        <v>3.5879923653978687E-6</v>
      </c>
      <c r="O91">
        <f>Mult_op!N90*LCA_op_data!O91</f>
        <v>1.2596106378946425E-10</v>
      </c>
      <c r="P91">
        <f>Mult_op!O90*LCA_op_data!P91</f>
        <v>9.6107064681475812E-14</v>
      </c>
      <c r="Q91">
        <f>Mult_op!P90*LCA_op_data!Q91</f>
        <v>1.6322712318634962E-8</v>
      </c>
      <c r="R91">
        <f>Mult_op!Q90*LCA_op_data!R91</f>
        <v>9.7472662789563312E-6</v>
      </c>
    </row>
    <row r="92" spans="4:18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</row>
    <row r="93" spans="4:18" x14ac:dyDescent="0.3">
      <c r="D93" t="s">
        <v>123</v>
      </c>
      <c r="E93">
        <f>Mult_op!D92*LCA_op_data!E93</f>
        <v>2.9914673650204618E-8</v>
      </c>
      <c r="F93">
        <f>Mult_op!E92*LCA_op_data!F93</f>
        <v>3.0000000000000005E-6</v>
      </c>
      <c r="G93">
        <f>Mult_op!F92*LCA_op_data!G93</f>
        <v>2.1493213665537076E-3</v>
      </c>
      <c r="H93">
        <f>Mult_op!G92*LCA_op_data!H93</f>
        <v>5.5170171755168762E-9</v>
      </c>
      <c r="I93">
        <f>Mult_op!H92*LCA_op_data!I93</f>
        <v>1.1115666424643204E-7</v>
      </c>
      <c r="J93">
        <f>Mult_op!I92*LCA_op_data!J93</f>
        <v>8.4842773749104726E-8</v>
      </c>
      <c r="K93">
        <f>Mult_op!J92*LCA_op_data!K93</f>
        <v>2.7017851589151758E-14</v>
      </c>
      <c r="L93">
        <f>Mult_op!K92*LCA_op_data!L93</f>
        <v>6.3391029103282775E-13</v>
      </c>
      <c r="M93">
        <f>Mult_op!L92*LCA_op_data!M93</f>
        <v>1.3572560515788814E-7</v>
      </c>
      <c r="N93">
        <f>Mult_op!M92*LCA_op_data!N93</f>
        <v>5.5074280900775888E-5</v>
      </c>
      <c r="O93">
        <f>Mult_op!N92*LCA_op_data!O93</f>
        <v>8.3316792974830671E-11</v>
      </c>
      <c r="P93">
        <f>Mult_op!O92*LCA_op_data!P93</f>
        <v>5.7272397575838637E-13</v>
      </c>
      <c r="Q93">
        <f>Mult_op!P92*LCA_op_data!Q93</f>
        <v>1.3040490528471425E-8</v>
      </c>
      <c r="R93">
        <f>Mult_op!Q92*LCA_op_data!R93</f>
        <v>2.4434693601380544E-5</v>
      </c>
    </row>
    <row r="94" spans="4:18" x14ac:dyDescent="0.3">
      <c r="D94" t="s">
        <v>124</v>
      </c>
      <c r="E94">
        <f>Mult_op!D93*LCA_op_data!E94</f>
        <v>0.65399498729278871</v>
      </c>
      <c r="F94">
        <f>Mult_op!E93*LCA_op_data!F94</f>
        <v>52.795723999999993</v>
      </c>
      <c r="G94">
        <f>Mult_op!F93*LCA_op_data!G94</f>
        <v>31.938015941493255</v>
      </c>
      <c r="H94">
        <f>Mult_op!G93*LCA_op_data!H94</f>
        <v>0</v>
      </c>
      <c r="I94">
        <f>Mult_op!H93*LCA_op_data!I94</f>
        <v>0.33681227382814644</v>
      </c>
      <c r="J94">
        <f>Mult_op!I93*LCA_op_data!J94</f>
        <v>3.6923998660096955</v>
      </c>
      <c r="K94">
        <f>Mult_op!J93*LCA_op_data!K94</f>
        <v>5.0216949580891094E-10</v>
      </c>
      <c r="L94">
        <f>Mult_op!K93*LCA_op_data!L94</f>
        <v>2.7625892523891631E-7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3.6516632245310909E-5</v>
      </c>
      <c r="Q94">
        <f>Mult_op!P93*LCA_op_data!Q94</f>
        <v>0.9589986213067383</v>
      </c>
      <c r="R94">
        <f>Mult_op!Q93*LCA_op_data!R94</f>
        <v>0</v>
      </c>
    </row>
    <row r="95" spans="4:18" x14ac:dyDescent="0.3">
      <c r="D95" t="s">
        <v>125</v>
      </c>
      <c r="E95">
        <f>Mult_op!D94*LCA_op_data!E95</f>
        <v>0</v>
      </c>
      <c r="F95">
        <f>Mult_op!E94*LCA_op_data!F95</f>
        <v>4.6482539999999997</v>
      </c>
      <c r="G95">
        <f>Mult_op!F94*LCA_op_data!G95</f>
        <v>81.994276499580337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2.4749220906175306E-15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3.6662805661085503E-5</v>
      </c>
      <c r="Q95">
        <f>Mult_op!P94*LCA_op_data!Q95</f>
        <v>0</v>
      </c>
      <c r="R95">
        <f>Mult_op!Q94*LCA_op_data!R95</f>
        <v>0</v>
      </c>
    </row>
    <row r="96" spans="4:18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</row>
    <row r="97" spans="4:18" x14ac:dyDescent="0.3">
      <c r="D97" t="s">
        <v>127</v>
      </c>
      <c r="E97">
        <f>Mult_op!D96*LCA_op_data!E97</f>
        <v>5.9906423916885809E-9</v>
      </c>
      <c r="F97">
        <f>Mult_op!E96*LCA_op_data!F97</f>
        <v>3.0000000000000001E-6</v>
      </c>
      <c r="G97">
        <f>Mult_op!F96*LCA_op_data!G97</f>
        <v>1.0495293932549936E-5</v>
      </c>
      <c r="H97">
        <f>Mult_op!G96*LCA_op_data!H97</f>
        <v>1.6984559581986551E-14</v>
      </c>
      <c r="I97">
        <f>Mult_op!H96*LCA_op_data!I97</f>
        <v>2.9933558738153111E-9</v>
      </c>
      <c r="J97">
        <f>Mult_op!I96*LCA_op_data!J97</f>
        <v>3.3416081906892688E-8</v>
      </c>
      <c r="K97">
        <f>Mult_op!J96*LCA_op_data!K97</f>
        <v>2.1859077782136926E-16</v>
      </c>
      <c r="L97">
        <f>Mult_op!K96*LCA_op_data!L97</f>
        <v>6.9923118870693095E-14</v>
      </c>
      <c r="M97">
        <f>Mult_op!L96*LCA_op_data!M97</f>
        <v>6.388951516639876E-12</v>
      </c>
      <c r="N97">
        <f>Mult_op!M96*LCA_op_data!N97</f>
        <v>6.4325142229316846E-10</v>
      </c>
      <c r="O97">
        <f>Mult_op!N96*LCA_op_data!O97</f>
        <v>6.0920462100071873E-15</v>
      </c>
      <c r="P97">
        <f>Mult_op!O96*LCA_op_data!P97</f>
        <v>4.2186553578795959E-13</v>
      </c>
      <c r="Q97">
        <f>Mult_op!P96*LCA_op_data!Q97</f>
        <v>7.8749134591572541E-9</v>
      </c>
      <c r="R97">
        <f>Mult_op!Q96*LCA_op_data!R97</f>
        <v>1.1303462756567067E-10</v>
      </c>
    </row>
    <row r="98" spans="4:18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</row>
    <row r="99" spans="4:18" x14ac:dyDescent="0.3">
      <c r="D99" t="s">
        <v>129</v>
      </c>
      <c r="E99">
        <f>Mult_op!D98*LCA_op_data!E99</f>
        <v>0.18594848050193544</v>
      </c>
      <c r="F99">
        <f>Mult_op!E98*LCA_op_data!F99</f>
        <v>14.249582999999999</v>
      </c>
      <c r="G99">
        <f>Mult_op!F98*LCA_op_data!G99</f>
        <v>15513.096781336635</v>
      </c>
      <c r="H99">
        <f>Mult_op!G98*LCA_op_data!H99</f>
        <v>1.6965077079774114E-5</v>
      </c>
      <c r="I99">
        <f>Mult_op!H98*LCA_op_data!I99</f>
        <v>2.1442351520273204E-3</v>
      </c>
      <c r="J99">
        <f>Mult_op!I98*LCA_op_data!J99</f>
        <v>3.6174420534628E-2</v>
      </c>
      <c r="K99">
        <f>Mult_op!J98*LCA_op_data!K99</f>
        <v>2.4548568474414774E-7</v>
      </c>
      <c r="L99">
        <f>Mult_op!K98*LCA_op_data!L99</f>
        <v>9.8645726415618184E-5</v>
      </c>
      <c r="M99">
        <f>Mult_op!L98*LCA_op_data!M99</f>
        <v>6.3816229332016436E-3</v>
      </c>
      <c r="N99">
        <f>Mult_op!M98*LCA_op_data!N99</f>
        <v>0.64251356699598061</v>
      </c>
      <c r="O99">
        <f>Mult_op!N98*LCA_op_data!O99</f>
        <v>6.085058198149014E-6</v>
      </c>
      <c r="P99">
        <f>Mult_op!O98*LCA_op_data!P99</f>
        <v>5.8272912351970709E-4</v>
      </c>
      <c r="Q99">
        <f>Mult_op!P98*LCA_op_data!Q99</f>
        <v>1.2140765206550311E-2</v>
      </c>
      <c r="R99">
        <f>Mult_op!Q98*LCA_op_data!R99</f>
        <v>0.11290496877934768</v>
      </c>
    </row>
    <row r="100" spans="4:18" x14ac:dyDescent="0.3">
      <c r="D100" t="s">
        <v>130</v>
      </c>
      <c r="E100">
        <f>Mult_op!D99*LCA_op_data!E100</f>
        <v>3.9837160540923296E-9</v>
      </c>
      <c r="F100">
        <f>Mult_op!E99*LCA_op_data!F100</f>
        <v>1.9999999999999999E-6</v>
      </c>
      <c r="G100">
        <f>Mult_op!F99*LCA_op_data!G100</f>
        <v>6.0893142451281114E-6</v>
      </c>
      <c r="H100">
        <f>Mult_op!G99*LCA_op_data!H100</f>
        <v>9.8535261066656188E-15</v>
      </c>
      <c r="I100">
        <f>Mult_op!H99*LCA_op_data!I100</f>
        <v>1.9961523229041558E-9</v>
      </c>
      <c r="J100">
        <f>Mult_op!I99*LCA_op_data!J100</f>
        <v>2.2282940458219446E-8</v>
      </c>
      <c r="K100">
        <f>Mult_op!J99*LCA_op_data!K100</f>
        <v>1.3102113466252644E-16</v>
      </c>
      <c r="L100">
        <f>Mult_op!K99*LCA_op_data!L100</f>
        <v>4.0678156166398698E-14</v>
      </c>
      <c r="M100">
        <f>Mult_op!L99*LCA_op_data!M100</f>
        <v>3.70652534494914E-12</v>
      </c>
      <c r="N100">
        <f>Mult_op!M99*LCA_op_data!N100</f>
        <v>3.7317980793789796E-10</v>
      </c>
      <c r="O100">
        <f>Mult_op!N99*LCA_op_data!O100</f>
        <v>3.5342768874021127E-15</v>
      </c>
      <c r="P100">
        <f>Mult_op!O99*LCA_op_data!P100</f>
        <v>2.4688337449796108E-13</v>
      </c>
      <c r="Q100">
        <f>Mult_op!P99*LCA_op_data!Q100</f>
        <v>5.250993656207805E-9</v>
      </c>
      <c r="R100">
        <f>Mult_op!Q99*LCA_op_data!R100</f>
        <v>6.5576599045689815E-11</v>
      </c>
    </row>
    <row r="101" spans="4:18" x14ac:dyDescent="0.3">
      <c r="D101" t="s">
        <v>131</v>
      </c>
      <c r="E101">
        <f>Mult_op!D100*LCA_op_data!E101</f>
        <v>7.1636415178430439E-9</v>
      </c>
      <c r="F101">
        <f>Mult_op!E100*LCA_op_data!F101</f>
        <v>3.0000000000000001E-6</v>
      </c>
      <c r="G101">
        <f>Mult_op!F100*LCA_op_data!G101</f>
        <v>3.0023710151942277E-5</v>
      </c>
      <c r="H101">
        <f>Mult_op!G100*LCA_op_data!H101</f>
        <v>6.7775981586736435E-11</v>
      </c>
      <c r="I101">
        <f>Mult_op!H100*LCA_op_data!I101</f>
        <v>2.2337841437778968E-9</v>
      </c>
      <c r="J101">
        <f>Mult_op!I100*LCA_op_data!J101</f>
        <v>2.800135176758746E-8</v>
      </c>
      <c r="K101">
        <f>Mult_op!J100*LCA_op_data!K101</f>
        <v>8.4831585532829137E-16</v>
      </c>
      <c r="L101">
        <f>Mult_op!K100*LCA_op_data!L101</f>
        <v>7.2568791025941631E-14</v>
      </c>
      <c r="M101">
        <f>Mult_op!L100*LCA_op_data!M101</f>
        <v>9.0257695061322292E-8</v>
      </c>
      <c r="N101">
        <f>Mult_op!M100*LCA_op_data!N101</f>
        <v>9.1625355819716835E-5</v>
      </c>
      <c r="O101">
        <f>Mult_op!N100*LCA_op_data!O101</f>
        <v>1.225423411655731E-11</v>
      </c>
      <c r="P101">
        <f>Mult_op!O100*LCA_op_data!P101</f>
        <v>5.4918567063519574E-13</v>
      </c>
      <c r="Q101">
        <f>Mult_op!P100*LCA_op_data!Q101</f>
        <v>9.1468721108687443E-9</v>
      </c>
      <c r="R101">
        <f>Mult_op!Q100*LCA_op_data!R101</f>
        <v>2.9568010835739203E-7</v>
      </c>
    </row>
    <row r="102" spans="4:18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</row>
    <row r="103" spans="4:18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</row>
    <row r="104" spans="4:18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</row>
    <row r="105" spans="4:18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</row>
    <row r="106" spans="4:18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</row>
    <row r="107" spans="4:18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</row>
    <row r="108" spans="4:18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</row>
    <row r="109" spans="4:18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</row>
    <row r="110" spans="4:18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</row>
    <row r="111" spans="4:18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</row>
    <row r="112" spans="4:18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</row>
    <row r="113" spans="4:18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</row>
    <row r="114" spans="4:18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</row>
    <row r="115" spans="4:18" x14ac:dyDescent="0.3">
      <c r="D115" t="s">
        <v>145</v>
      </c>
      <c r="E115">
        <f>Mult_op!D114*LCA_op_data!E115</f>
        <v>1.515520071032749E-2</v>
      </c>
      <c r="F115">
        <f>Mult_op!E114*LCA_op_data!F115</f>
        <v>0.83356300000000005</v>
      </c>
      <c r="G115">
        <f>Mult_op!F114*LCA_op_data!G115</f>
        <v>97.237778227312134</v>
      </c>
      <c r="H115">
        <f>Mult_op!G114*LCA_op_data!H115</f>
        <v>4.7808307113341846E-4</v>
      </c>
      <c r="I115">
        <f>Mult_op!H114*LCA_op_data!I115</f>
        <v>7.8487326215966047E-3</v>
      </c>
      <c r="J115">
        <f>Mult_op!I114*LCA_op_data!J115</f>
        <v>4.440647634765775E-2</v>
      </c>
      <c r="K115">
        <f>Mult_op!J114*LCA_op_data!K115</f>
        <v>2.7368502520490647E-9</v>
      </c>
      <c r="L115">
        <f>Mult_op!K114*LCA_op_data!L115</f>
        <v>6.7574855046174874E-8</v>
      </c>
      <c r="M115">
        <f>Mult_op!L114*LCA_op_data!M115</f>
        <v>0.22731730503160572</v>
      </c>
      <c r="N115">
        <f>Mult_op!M114*LCA_op_data!N115</f>
        <v>144.26414541449543</v>
      </c>
      <c r="O115">
        <f>Mult_op!N114*LCA_op_data!O115</f>
        <v>6.0911640727909761E-5</v>
      </c>
      <c r="P115">
        <f>Mult_op!O114*LCA_op_data!P115</f>
        <v>1.5569945373725774E-7</v>
      </c>
      <c r="Q115">
        <f>Mult_op!P114*LCA_op_data!Q115</f>
        <v>2.8623153392823744E-2</v>
      </c>
      <c r="R115">
        <f>Mult_op!Q114*LCA_op_data!R115</f>
        <v>4.4637847266770505</v>
      </c>
    </row>
    <row r="116" spans="4:18" x14ac:dyDescent="0.3">
      <c r="D116" t="s">
        <v>146</v>
      </c>
      <c r="E116">
        <f>Mult_op!D115*LCA_op_data!E116</f>
        <v>1.0675272887442293E-2</v>
      </c>
      <c r="F116">
        <f>Mult_op!E115*LCA_op_data!F116</f>
        <v>0.58715899999999999</v>
      </c>
      <c r="G116">
        <f>Mult_op!F115*LCA_op_data!G116</f>
        <v>68.493967014094338</v>
      </c>
      <c r="H116">
        <f>Mult_op!G115*LCA_op_data!H116</f>
        <v>3.3676012246659581E-4</v>
      </c>
      <c r="I116">
        <f>Mult_op!H115*LCA_op_data!I116</f>
        <v>5.5286211088591605E-3</v>
      </c>
      <c r="J116">
        <f>Mult_op!I115*LCA_op_data!J116</f>
        <v>3.1279773989265389E-2</v>
      </c>
      <c r="K116">
        <f>Mult_op!J115*LCA_op_data!K116</f>
        <v>1.9278281991197502E-9</v>
      </c>
      <c r="L116">
        <f>Mult_op!K115*LCA_op_data!L116</f>
        <v>4.7599502753908758E-8</v>
      </c>
      <c r="M116">
        <f>Mult_op!L115*LCA_op_data!M116</f>
        <v>0.16012155230624514</v>
      </c>
      <c r="N116">
        <f>Mult_op!M115*LCA_op_data!N116</f>
        <v>101.61918338197411</v>
      </c>
      <c r="O116">
        <f>Mult_op!N115*LCA_op_data!O116</f>
        <v>4.290595678809909E-5</v>
      </c>
      <c r="P116">
        <f>Mult_op!O115*LCA_op_data!P116</f>
        <v>1.0967417646526214E-7</v>
      </c>
      <c r="Q116">
        <f>Mult_op!P115*LCA_op_data!Q116</f>
        <v>2.0162053885521274E-2</v>
      </c>
      <c r="R116">
        <f>Mult_op!Q115*LCA_op_data!R116</f>
        <v>3.1442750893824791</v>
      </c>
    </row>
    <row r="118" spans="4:18" x14ac:dyDescent="0.3">
      <c r="E118">
        <f>SUM(E4:E116)</f>
        <v>23.17743773094282</v>
      </c>
      <c r="F118">
        <f>SUM(F4:F116)/1000</f>
        <v>34.340302369000014</v>
      </c>
      <c r="G118">
        <f t="shared" ref="G118:R118" si="0">SUM(G4:G116)</f>
        <v>298272.78276354191</v>
      </c>
      <c r="H118">
        <f t="shared" si="0"/>
        <v>0.17715741238422775</v>
      </c>
      <c r="I118">
        <f t="shared" si="0"/>
        <v>11.372818142907379</v>
      </c>
      <c r="J118">
        <f t="shared" si="0"/>
        <v>114.17878654637271</v>
      </c>
      <c r="K118">
        <f t="shared" si="0"/>
        <v>2.2362999860617977E-6</v>
      </c>
      <c r="L118">
        <f t="shared" si="0"/>
        <v>2.5797696490403957E-4</v>
      </c>
      <c r="M118">
        <f t="shared" si="0"/>
        <v>42.727795086127443</v>
      </c>
      <c r="N118">
        <f t="shared" si="0"/>
        <v>19412.52570174924</v>
      </c>
      <c r="O118">
        <f t="shared" si="0"/>
        <v>4.0347840243802981E-2</v>
      </c>
      <c r="P118">
        <f t="shared" si="0"/>
        <v>8.7618213137857792E-4</v>
      </c>
      <c r="Q118">
        <f t="shared" si="0"/>
        <v>30.374195676654789</v>
      </c>
      <c r="R118">
        <f t="shared" si="0"/>
        <v>1386.8107999448252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tabSelected="1" topLeftCell="D1" zoomScale="72" zoomScaleNormal="100" workbookViewId="0">
      <selection activeCell="L2" sqref="L2:XFD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6" max="16" width="19.6640625" customWidth="1"/>
  </cols>
  <sheetData>
    <row r="1" spans="1:9" x14ac:dyDescent="0.3">
      <c r="A1" s="5" t="s">
        <v>168</v>
      </c>
      <c r="C1" s="13" t="s">
        <v>173</v>
      </c>
      <c r="D1" s="14"/>
      <c r="E1" s="14"/>
      <c r="F1" s="14"/>
      <c r="G1" s="14"/>
      <c r="H1" s="14"/>
      <c r="I1" s="14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1.34E-4</v>
      </c>
      <c r="G3" t="s">
        <v>144</v>
      </c>
      <c r="H3">
        <v>3.8999999999999999E-5</v>
      </c>
      <c r="I3">
        <v>6.2000000000000003E-5</v>
      </c>
    </row>
    <row r="4" spans="1:9" x14ac:dyDescent="0.3">
      <c r="C4" t="s">
        <v>22</v>
      </c>
      <c r="D4">
        <v>0</v>
      </c>
      <c r="G4" t="s">
        <v>145</v>
      </c>
      <c r="H4">
        <v>3.1000000000000001E-5</v>
      </c>
      <c r="I4">
        <v>1.65E-4</v>
      </c>
    </row>
    <row r="5" spans="1:9" x14ac:dyDescent="0.3">
      <c r="C5" t="s">
        <v>21</v>
      </c>
      <c r="D5">
        <v>2.0699999999999999E-4</v>
      </c>
      <c r="G5" t="s">
        <v>34</v>
      </c>
      <c r="H5">
        <v>1.1943E-2</v>
      </c>
      <c r="I5">
        <v>0</v>
      </c>
    </row>
    <row r="6" spans="1:9" x14ac:dyDescent="0.3">
      <c r="C6" t="s">
        <v>4</v>
      </c>
      <c r="D6">
        <v>-9.0499999999999999E-4</v>
      </c>
      <c r="G6" t="s">
        <v>35</v>
      </c>
      <c r="H6">
        <v>6.9999999999999999E-6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3.0000000000000001E-6</v>
      </c>
      <c r="I7">
        <v>-3.0699999999999998E-4</v>
      </c>
    </row>
    <row r="8" spans="1:9" x14ac:dyDescent="0.3">
      <c r="C8" t="s">
        <v>3</v>
      </c>
      <c r="D8">
        <v>-4.1E-5</v>
      </c>
      <c r="G8" t="s">
        <v>37</v>
      </c>
      <c r="H8">
        <v>16.854101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10.008540999999999</v>
      </c>
      <c r="I10">
        <v>10106.2665</v>
      </c>
    </row>
    <row r="11" spans="1:9" x14ac:dyDescent="0.3">
      <c r="C11" t="s">
        <v>26</v>
      </c>
      <c r="D11">
        <v>0</v>
      </c>
      <c r="G11" t="s">
        <v>40</v>
      </c>
      <c r="H11">
        <v>2.0000000000000002E-5</v>
      </c>
      <c r="I11">
        <v>2.1599999999999999E-4</v>
      </c>
    </row>
    <row r="12" spans="1:9" x14ac:dyDescent="0.3">
      <c r="C12" t="s">
        <v>32</v>
      </c>
      <c r="D12">
        <v>0</v>
      </c>
      <c r="G12" t="s">
        <v>41</v>
      </c>
      <c r="H12">
        <v>7.1000000000000005E-5</v>
      </c>
      <c r="I12">
        <v>3.2000000000000002E-3</v>
      </c>
    </row>
    <row r="13" spans="1:9" x14ac:dyDescent="0.3">
      <c r="C13" t="s">
        <v>13</v>
      </c>
      <c r="D13">
        <v>0</v>
      </c>
      <c r="G13" t="s">
        <v>42</v>
      </c>
      <c r="H13">
        <v>7.2999999999999999E-5</v>
      </c>
      <c r="I13">
        <v>2.9989999999999999E-3</v>
      </c>
    </row>
    <row r="14" spans="1:9" x14ac:dyDescent="0.3">
      <c r="C14" t="s">
        <v>2</v>
      </c>
      <c r="D14">
        <v>7.2999999999999999E-5</v>
      </c>
      <c r="G14" t="s">
        <v>43</v>
      </c>
      <c r="H14">
        <v>0</v>
      </c>
      <c r="I14">
        <v>5.0000000000000004E-6</v>
      </c>
    </row>
    <row r="15" spans="1:9" x14ac:dyDescent="0.3">
      <c r="C15" t="s">
        <v>25</v>
      </c>
      <c r="D15">
        <v>0</v>
      </c>
      <c r="G15" t="s">
        <v>44</v>
      </c>
      <c r="H15">
        <v>18.323830999999998</v>
      </c>
      <c r="I15">
        <v>833.17550400000005</v>
      </c>
    </row>
    <row r="16" spans="1:9" x14ac:dyDescent="0.3">
      <c r="C16" t="s">
        <v>0</v>
      </c>
      <c r="D16">
        <v>641.06085900000005</v>
      </c>
      <c r="G16" t="s">
        <v>45</v>
      </c>
      <c r="H16">
        <v>1.9999999999999999E-6</v>
      </c>
      <c r="I16">
        <v>3.4E-5</v>
      </c>
    </row>
    <row r="17" spans="3:9" x14ac:dyDescent="0.3">
      <c r="C17" t="s">
        <v>8</v>
      </c>
      <c r="D17">
        <v>4024.3952829999998</v>
      </c>
      <c r="G17" t="s">
        <v>46</v>
      </c>
      <c r="H17">
        <v>9.9999999999999995E-7</v>
      </c>
      <c r="I17">
        <v>2.0000000000000002E-5</v>
      </c>
    </row>
    <row r="18" spans="3:9" x14ac:dyDescent="0.3">
      <c r="C18" t="s">
        <v>10</v>
      </c>
      <c r="D18">
        <v>0</v>
      </c>
      <c r="G18" t="s">
        <v>48</v>
      </c>
      <c r="H18">
        <v>77.790136000000004</v>
      </c>
      <c r="I18">
        <v>48.003425</v>
      </c>
    </row>
    <row r="19" spans="3:9" x14ac:dyDescent="0.3">
      <c r="C19" t="s">
        <v>9</v>
      </c>
      <c r="D19">
        <v>-1.07E-3</v>
      </c>
      <c r="G19" t="s">
        <v>47</v>
      </c>
      <c r="H19">
        <v>6.9999999999999999E-6</v>
      </c>
      <c r="I19">
        <v>5.0000000000000004E-6</v>
      </c>
    </row>
    <row r="20" spans="3:9" x14ac:dyDescent="0.3">
      <c r="C20" t="s">
        <v>1</v>
      </c>
      <c r="D20">
        <v>2.0000000000000002E-5</v>
      </c>
      <c r="G20" t="s">
        <v>49</v>
      </c>
      <c r="H20">
        <v>9.9999999999999995E-7</v>
      </c>
      <c r="I20">
        <v>1.8E-5</v>
      </c>
    </row>
    <row r="21" spans="3:9" x14ac:dyDescent="0.3">
      <c r="C21" t="s">
        <v>16</v>
      </c>
      <c r="D21">
        <v>9.9999999999999995E-7</v>
      </c>
      <c r="G21" t="s">
        <v>50</v>
      </c>
      <c r="H21">
        <v>3497.091363</v>
      </c>
      <c r="I21">
        <v>553.86363300000005</v>
      </c>
    </row>
    <row r="22" spans="3:9" x14ac:dyDescent="0.3">
      <c r="C22" t="s">
        <v>18</v>
      </c>
      <c r="D22">
        <v>0</v>
      </c>
      <c r="G22" t="s">
        <v>51</v>
      </c>
      <c r="H22">
        <v>9.9999999999999995E-7</v>
      </c>
      <c r="I22">
        <v>5.0000000000000004E-6</v>
      </c>
    </row>
    <row r="23" spans="3:9" x14ac:dyDescent="0.3">
      <c r="C23" t="s">
        <v>17</v>
      </c>
      <c r="D23">
        <v>9.9999999999999995E-7</v>
      </c>
      <c r="G23" t="s">
        <v>52</v>
      </c>
      <c r="H23">
        <v>3.0000000000000001E-6</v>
      </c>
      <c r="I23">
        <v>9.9999999999999995E-7</v>
      </c>
    </row>
    <row r="24" spans="3:9" x14ac:dyDescent="0.3">
      <c r="C24" t="s">
        <v>6</v>
      </c>
      <c r="D24">
        <v>1.74E-4</v>
      </c>
      <c r="G24" t="s">
        <v>53</v>
      </c>
      <c r="H24">
        <v>1.9999999999999999E-6</v>
      </c>
      <c r="I24">
        <v>1.0000000000000001E-5</v>
      </c>
    </row>
    <row r="25" spans="3:9" x14ac:dyDescent="0.3">
      <c r="C25" t="s">
        <v>7</v>
      </c>
      <c r="D25">
        <v>0</v>
      </c>
      <c r="G25" t="s">
        <v>54</v>
      </c>
      <c r="H25">
        <v>1.9999999999999999E-6</v>
      </c>
      <c r="I25">
        <v>5.0000000000000004E-6</v>
      </c>
    </row>
    <row r="26" spans="3:9" x14ac:dyDescent="0.3">
      <c r="C26" t="s">
        <v>20</v>
      </c>
      <c r="D26">
        <v>5.3999999999999998E-5</v>
      </c>
      <c r="G26" t="s">
        <v>55</v>
      </c>
      <c r="H26">
        <v>9.9999999999999995E-7</v>
      </c>
      <c r="I26">
        <v>6.0000000000000002E-6</v>
      </c>
    </row>
    <row r="27" spans="3:9" x14ac:dyDescent="0.3">
      <c r="C27" t="s">
        <v>23</v>
      </c>
      <c r="D27">
        <v>0</v>
      </c>
      <c r="G27" t="s">
        <v>56</v>
      </c>
      <c r="H27">
        <v>1.9999999999999999E-6</v>
      </c>
      <c r="I27">
        <v>6.0000000000000002E-6</v>
      </c>
    </row>
    <row r="28" spans="3:9" x14ac:dyDescent="0.3">
      <c r="C28" t="s">
        <v>24</v>
      </c>
      <c r="D28">
        <v>-5545.3903319999999</v>
      </c>
      <c r="G28" t="s">
        <v>57</v>
      </c>
      <c r="H28">
        <v>7.2000000000000005E-4</v>
      </c>
      <c r="I28">
        <v>4.55E-4</v>
      </c>
    </row>
    <row r="29" spans="3:9" x14ac:dyDescent="0.3">
      <c r="C29" t="s">
        <v>30</v>
      </c>
      <c r="D29">
        <v>0</v>
      </c>
      <c r="G29" t="s">
        <v>58</v>
      </c>
      <c r="H29">
        <v>3.0000000000000001E-6</v>
      </c>
      <c r="I29">
        <v>2.5799999999999998E-4</v>
      </c>
    </row>
    <row r="30" spans="3:9" x14ac:dyDescent="0.3">
      <c r="C30" t="s">
        <v>29</v>
      </c>
      <c r="D30">
        <v>0</v>
      </c>
      <c r="G30" t="s">
        <v>59</v>
      </c>
      <c r="H30">
        <v>13.094716</v>
      </c>
      <c r="I30">
        <v>47.387183</v>
      </c>
    </row>
    <row r="31" spans="3:9" x14ac:dyDescent="0.3">
      <c r="C31" t="s">
        <v>28</v>
      </c>
      <c r="D31">
        <v>0</v>
      </c>
      <c r="G31" t="s">
        <v>60</v>
      </c>
      <c r="H31">
        <v>3.8299999999999999E-4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0</v>
      </c>
      <c r="G33" t="s">
        <v>62</v>
      </c>
      <c r="H33">
        <v>0</v>
      </c>
      <c r="I33">
        <v>0</v>
      </c>
    </row>
    <row r="34" spans="3:9" x14ac:dyDescent="0.3">
      <c r="C34" t="s">
        <v>15</v>
      </c>
      <c r="D34">
        <v>0</v>
      </c>
      <c r="G34" t="s">
        <v>63</v>
      </c>
      <c r="H34">
        <v>9.0000000000000002E-6</v>
      </c>
      <c r="I34">
        <v>2.7399999999999999E-4</v>
      </c>
    </row>
    <row r="35" spans="3:9" x14ac:dyDescent="0.3">
      <c r="C35" t="s">
        <v>12</v>
      </c>
      <c r="D35">
        <v>-16341.968005000001</v>
      </c>
      <c r="G35" t="s">
        <v>64</v>
      </c>
      <c r="H35">
        <v>1.0000000000000001E-5</v>
      </c>
      <c r="I35">
        <v>1.9999999999999999E-6</v>
      </c>
    </row>
    <row r="36" spans="3:9" x14ac:dyDescent="0.3">
      <c r="C36" t="s">
        <v>11</v>
      </c>
      <c r="D36">
        <v>-7555.389381</v>
      </c>
      <c r="G36" t="s">
        <v>65</v>
      </c>
      <c r="H36">
        <v>6.9999999999999999E-6</v>
      </c>
      <c r="I36">
        <v>1.1E-4</v>
      </c>
    </row>
    <row r="37" spans="3:9" x14ac:dyDescent="0.3">
      <c r="C37" t="s">
        <v>182</v>
      </c>
      <c r="D37">
        <v>0</v>
      </c>
      <c r="G37" t="s">
        <v>66</v>
      </c>
      <c r="H37">
        <v>5.0000000000000004E-6</v>
      </c>
      <c r="I37">
        <v>1.2400000000000001E-4</v>
      </c>
    </row>
    <row r="38" spans="3:9" x14ac:dyDescent="0.3">
      <c r="G38" t="s">
        <v>67</v>
      </c>
      <c r="H38">
        <v>1.5E-5</v>
      </c>
      <c r="I38">
        <v>2.1100000000000001E-4</v>
      </c>
    </row>
    <row r="39" spans="3:9" x14ac:dyDescent="0.3">
      <c r="D39">
        <f>SUM(D3:D37)/1000</f>
        <v>-24.777292928000001</v>
      </c>
      <c r="G39" t="s">
        <v>68</v>
      </c>
      <c r="H39">
        <v>1.1E-5</v>
      </c>
      <c r="I39">
        <v>2.22E-4</v>
      </c>
    </row>
    <row r="40" spans="3:9" x14ac:dyDescent="0.3">
      <c r="G40" t="s">
        <v>69</v>
      </c>
      <c r="H40">
        <v>1.1E-5</v>
      </c>
      <c r="I40">
        <v>1.85E-4</v>
      </c>
    </row>
    <row r="41" spans="3:9" x14ac:dyDescent="0.3">
      <c r="G41" t="s">
        <v>70</v>
      </c>
      <c r="H41">
        <v>9.9999999999999995E-7</v>
      </c>
      <c r="I41">
        <v>0</v>
      </c>
    </row>
    <row r="42" spans="3:9" x14ac:dyDescent="0.3">
      <c r="G42" t="s">
        <v>71</v>
      </c>
      <c r="H42">
        <v>118.320215</v>
      </c>
      <c r="I42">
        <v>1294.092175</v>
      </c>
    </row>
    <row r="43" spans="3:9" x14ac:dyDescent="0.3">
      <c r="G43" t="s">
        <v>72</v>
      </c>
      <c r="H43">
        <v>1.1400000000000001E-4</v>
      </c>
      <c r="I43">
        <v>0</v>
      </c>
    </row>
    <row r="44" spans="3:9" x14ac:dyDescent="0.3">
      <c r="G44" t="s">
        <v>73</v>
      </c>
      <c r="H44">
        <v>3.6999999999999998E-5</v>
      </c>
      <c r="I44">
        <v>4.15E-4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9.9999999999999995E-7</v>
      </c>
      <c r="I46">
        <v>1.02E-4</v>
      </c>
    </row>
    <row r="47" spans="3:9" x14ac:dyDescent="0.3">
      <c r="G47" t="s">
        <v>76</v>
      </c>
      <c r="H47">
        <v>9.9999999999999995E-7</v>
      </c>
      <c r="I47">
        <v>9.6000000000000002E-5</v>
      </c>
    </row>
    <row r="48" spans="3:9" x14ac:dyDescent="0.3">
      <c r="G48" t="s">
        <v>77</v>
      </c>
      <c r="H48">
        <v>3.0000000000000001E-6</v>
      </c>
      <c r="I48">
        <v>1.7200000000000001E-4</v>
      </c>
    </row>
    <row r="49" spans="7:9" x14ac:dyDescent="0.3">
      <c r="G49" t="s">
        <v>78</v>
      </c>
      <c r="H49">
        <v>9.9999999999999995E-7</v>
      </c>
      <c r="I49">
        <v>2.1499999999999999E-4</v>
      </c>
    </row>
    <row r="50" spans="7:9" x14ac:dyDescent="0.3">
      <c r="G50" t="s">
        <v>79</v>
      </c>
      <c r="H50">
        <v>1.9999999999999999E-6</v>
      </c>
      <c r="I50">
        <v>2.7500000000000002E-4</v>
      </c>
    </row>
    <row r="51" spans="7:9" x14ac:dyDescent="0.3">
      <c r="G51" t="s">
        <v>80</v>
      </c>
      <c r="H51">
        <v>3.9999999999999998E-6</v>
      </c>
      <c r="I51">
        <v>1.6000000000000001E-4</v>
      </c>
    </row>
    <row r="52" spans="7:9" x14ac:dyDescent="0.3">
      <c r="G52" t="s">
        <v>81</v>
      </c>
      <c r="H52">
        <v>2.3E-5</v>
      </c>
      <c r="I52">
        <v>4.9299999999999995E-4</v>
      </c>
    </row>
    <row r="53" spans="7:9" x14ac:dyDescent="0.3">
      <c r="G53" t="s">
        <v>82</v>
      </c>
      <c r="H53">
        <v>9.9999999999999995E-7</v>
      </c>
      <c r="I53">
        <v>1.8599999999999999E-4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34.085946999999997</v>
      </c>
      <c r="I55">
        <v>594.29442600000004</v>
      </c>
    </row>
    <row r="56" spans="7:9" x14ac:dyDescent="0.3">
      <c r="G56" t="s">
        <v>85</v>
      </c>
      <c r="H56">
        <v>1.0000000000000001E-5</v>
      </c>
      <c r="I56">
        <v>0</v>
      </c>
    </row>
    <row r="57" spans="7:9" x14ac:dyDescent="0.3">
      <c r="G57" t="s">
        <v>86</v>
      </c>
      <c r="H57">
        <v>8.7399999999999999E-4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1.0996000000000001E-2</v>
      </c>
      <c r="I59">
        <v>0</v>
      </c>
    </row>
    <row r="60" spans="7:9" x14ac:dyDescent="0.3">
      <c r="G60" t="s">
        <v>89</v>
      </c>
      <c r="H60">
        <v>0</v>
      </c>
      <c r="I60">
        <v>0</v>
      </c>
    </row>
    <row r="61" spans="7:9" x14ac:dyDescent="0.3">
      <c r="G61" t="s">
        <v>90</v>
      </c>
      <c r="H61">
        <v>0</v>
      </c>
      <c r="I61">
        <v>1.55E-4</v>
      </c>
    </row>
    <row r="62" spans="7:9" x14ac:dyDescent="0.3">
      <c r="G62" t="s">
        <v>91</v>
      </c>
      <c r="H62">
        <v>9.0799999999999995E-4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19.099799000000001</v>
      </c>
      <c r="I64">
        <v>0</v>
      </c>
    </row>
    <row r="65" spans="7:9" x14ac:dyDescent="0.3">
      <c r="G65" t="s">
        <v>94</v>
      </c>
      <c r="H65">
        <v>3.7551199999999998</v>
      </c>
      <c r="I65">
        <v>2.8369</v>
      </c>
    </row>
    <row r="66" spans="7:9" x14ac:dyDescent="0.3">
      <c r="G66" t="s">
        <v>95</v>
      </c>
      <c r="H66">
        <v>17.701084000000002</v>
      </c>
      <c r="I66">
        <v>0.13324800000000001</v>
      </c>
    </row>
    <row r="67" spans="7:9" x14ac:dyDescent="0.3">
      <c r="G67" t="s">
        <v>96</v>
      </c>
      <c r="H67">
        <v>1.923E-3</v>
      </c>
      <c r="I67">
        <v>0</v>
      </c>
    </row>
    <row r="68" spans="7:9" x14ac:dyDescent="0.3">
      <c r="G68" t="s">
        <v>97</v>
      </c>
      <c r="H68">
        <v>4.1999999999999998E-5</v>
      </c>
      <c r="I68">
        <v>0</v>
      </c>
    </row>
    <row r="69" spans="7:9" x14ac:dyDescent="0.3">
      <c r="G69" t="s">
        <v>98</v>
      </c>
      <c r="H69">
        <v>2.1930130000000001</v>
      </c>
      <c r="I69">
        <v>2.663E-3</v>
      </c>
    </row>
    <row r="70" spans="7:9" x14ac:dyDescent="0.3">
      <c r="G70" t="s">
        <v>99</v>
      </c>
      <c r="H70">
        <v>0</v>
      </c>
      <c r="I70">
        <v>0</v>
      </c>
    </row>
    <row r="71" spans="7:9" x14ac:dyDescent="0.3">
      <c r="G71" t="s">
        <v>100</v>
      </c>
      <c r="H71">
        <v>2.7451300000000001</v>
      </c>
      <c r="I71">
        <v>2950.8802300000002</v>
      </c>
    </row>
    <row r="72" spans="7:9" x14ac:dyDescent="0.3">
      <c r="G72" t="s">
        <v>101</v>
      </c>
      <c r="H72">
        <v>3.9999999999999998E-6</v>
      </c>
      <c r="I72">
        <v>9.4200000000000002E-4</v>
      </c>
    </row>
    <row r="73" spans="7:9" x14ac:dyDescent="0.3">
      <c r="G73" t="s">
        <v>102</v>
      </c>
      <c r="H73">
        <v>8.4162009999999992</v>
      </c>
      <c r="I73">
        <v>4904.497738</v>
      </c>
    </row>
    <row r="74" spans="7:9" x14ac:dyDescent="0.3">
      <c r="G74" t="s">
        <v>103</v>
      </c>
      <c r="H74">
        <v>1.2E-5</v>
      </c>
      <c r="I74">
        <v>1.8190000000000001E-3</v>
      </c>
    </row>
    <row r="75" spans="7:9" x14ac:dyDescent="0.3">
      <c r="G75" t="s">
        <v>104</v>
      </c>
      <c r="H75">
        <v>51.221935000000002</v>
      </c>
      <c r="I75">
        <v>12928.945094000001</v>
      </c>
    </row>
    <row r="76" spans="7:9" x14ac:dyDescent="0.3">
      <c r="G76" t="s">
        <v>105</v>
      </c>
      <c r="H76">
        <v>3.9999999999999998E-6</v>
      </c>
      <c r="I76">
        <v>2.0900000000000001E-4</v>
      </c>
    </row>
    <row r="77" spans="7:9" x14ac:dyDescent="0.3">
      <c r="G77" t="s">
        <v>106</v>
      </c>
      <c r="H77">
        <v>3.0000000000000001E-6</v>
      </c>
      <c r="I77">
        <v>7.9100000000000004E-4</v>
      </c>
    </row>
    <row r="78" spans="7:9" x14ac:dyDescent="0.3">
      <c r="G78" t="s">
        <v>107</v>
      </c>
      <c r="H78">
        <v>0.51192000000000004</v>
      </c>
      <c r="I78">
        <v>0</v>
      </c>
    </row>
    <row r="79" spans="7:9" x14ac:dyDescent="0.3">
      <c r="G79" t="s">
        <v>108</v>
      </c>
      <c r="H79">
        <v>0</v>
      </c>
      <c r="I79">
        <v>2.5999999999999998E-5</v>
      </c>
    </row>
    <row r="80" spans="7:9" x14ac:dyDescent="0.3">
      <c r="G80" t="s">
        <v>109</v>
      </c>
      <c r="H80">
        <v>7.4899999999999999E-4</v>
      </c>
      <c r="I80">
        <v>0</v>
      </c>
    </row>
    <row r="81" spans="7:9" x14ac:dyDescent="0.3">
      <c r="G81" t="s">
        <v>110</v>
      </c>
      <c r="H81">
        <v>1.843798</v>
      </c>
      <c r="I81">
        <v>2.7944049999999998</v>
      </c>
    </row>
    <row r="82" spans="7:9" x14ac:dyDescent="0.3">
      <c r="G82" t="s">
        <v>111</v>
      </c>
      <c r="H82">
        <v>1.2284E-2</v>
      </c>
      <c r="I82">
        <v>0</v>
      </c>
    </row>
    <row r="83" spans="7:9" x14ac:dyDescent="0.3">
      <c r="G83" t="s">
        <v>112</v>
      </c>
      <c r="H83">
        <v>159.055047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4.3999999999999999E-5</v>
      </c>
      <c r="I85">
        <v>2.6499999999999999E-4</v>
      </c>
    </row>
    <row r="86" spans="7:9" x14ac:dyDescent="0.3">
      <c r="G86" t="s">
        <v>115</v>
      </c>
      <c r="H86">
        <v>6.2799999999999998E-4</v>
      </c>
      <c r="I86">
        <v>0</v>
      </c>
    </row>
    <row r="87" spans="7:9" x14ac:dyDescent="0.3">
      <c r="G87" t="s">
        <v>116</v>
      </c>
      <c r="H87">
        <v>404.93265000000002</v>
      </c>
      <c r="I87">
        <v>0</v>
      </c>
    </row>
    <row r="88" spans="7:9" x14ac:dyDescent="0.3">
      <c r="G88" t="s">
        <v>117</v>
      </c>
      <c r="H88">
        <v>1011.158018</v>
      </c>
      <c r="I88">
        <v>0</v>
      </c>
    </row>
    <row r="89" spans="7:9" x14ac:dyDescent="0.3">
      <c r="G89" t="s">
        <v>146</v>
      </c>
      <c r="H89">
        <v>3.0000000000000001E-6</v>
      </c>
      <c r="I89">
        <v>1.3200000000000001E-4</v>
      </c>
    </row>
    <row r="90" spans="7:9" x14ac:dyDescent="0.3">
      <c r="G90" t="s">
        <v>118</v>
      </c>
      <c r="H90">
        <v>0</v>
      </c>
      <c r="I90">
        <v>2.0699999999999999E-4</v>
      </c>
    </row>
    <row r="91" spans="7:9" x14ac:dyDescent="0.3">
      <c r="G91" t="s">
        <v>119</v>
      </c>
      <c r="H91">
        <v>9.9999999999999995E-7</v>
      </c>
      <c r="I91">
        <v>0</v>
      </c>
    </row>
    <row r="92" spans="7:9" x14ac:dyDescent="0.3">
      <c r="G92" t="s">
        <v>120</v>
      </c>
      <c r="H92">
        <v>3.1999999999999999E-5</v>
      </c>
      <c r="I92">
        <v>3.0000000000000001E-6</v>
      </c>
    </row>
    <row r="93" spans="7:9" x14ac:dyDescent="0.3">
      <c r="G93" t="s">
        <v>121</v>
      </c>
      <c r="H93">
        <v>27.392423000000001</v>
      </c>
      <c r="I93">
        <v>52.795724</v>
      </c>
    </row>
    <row r="94" spans="7:9" x14ac:dyDescent="0.3">
      <c r="G94" t="s">
        <v>122</v>
      </c>
      <c r="H94">
        <v>17.641455000000001</v>
      </c>
      <c r="I94">
        <v>4.6482539999999997</v>
      </c>
    </row>
    <row r="95" spans="7:9" x14ac:dyDescent="0.3">
      <c r="G95" t="s">
        <v>123</v>
      </c>
      <c r="H95">
        <v>5.2096689999999999</v>
      </c>
      <c r="I95">
        <v>0</v>
      </c>
    </row>
    <row r="96" spans="7:9" x14ac:dyDescent="0.3">
      <c r="G96" t="s">
        <v>124</v>
      </c>
      <c r="H96">
        <v>0</v>
      </c>
      <c r="I96">
        <v>3.0000000000000001E-6</v>
      </c>
    </row>
    <row r="97" spans="7:9" x14ac:dyDescent="0.3">
      <c r="G97" t="s">
        <v>125</v>
      </c>
      <c r="H97">
        <v>6.0000000000000002E-6</v>
      </c>
      <c r="I97">
        <v>0</v>
      </c>
    </row>
    <row r="98" spans="7:9" x14ac:dyDescent="0.3">
      <c r="G98" t="s">
        <v>126</v>
      </c>
      <c r="H98">
        <v>550.53483100000005</v>
      </c>
      <c r="I98">
        <v>14.249582999999999</v>
      </c>
    </row>
    <row r="99" spans="7:9" x14ac:dyDescent="0.3">
      <c r="G99" t="s">
        <v>127</v>
      </c>
      <c r="H99">
        <v>0</v>
      </c>
      <c r="I99">
        <v>1.9999999999999999E-6</v>
      </c>
    </row>
    <row r="100" spans="7:9" x14ac:dyDescent="0.3">
      <c r="G100" t="s">
        <v>128</v>
      </c>
      <c r="H100">
        <v>0</v>
      </c>
      <c r="I100">
        <v>3.0000000000000001E-6</v>
      </c>
    </row>
    <row r="101" spans="7:9" x14ac:dyDescent="0.3">
      <c r="G101" t="s">
        <v>129</v>
      </c>
      <c r="H101">
        <v>2.4000000000000001E-5</v>
      </c>
      <c r="I101">
        <v>0</v>
      </c>
    </row>
    <row r="102" spans="7:9" x14ac:dyDescent="0.3">
      <c r="G102" t="s">
        <v>130</v>
      </c>
      <c r="H102">
        <v>2.4000000000000001E-5</v>
      </c>
      <c r="I102">
        <v>0</v>
      </c>
    </row>
    <row r="103" spans="7:9" x14ac:dyDescent="0.3">
      <c r="G103" t="s">
        <v>131</v>
      </c>
      <c r="H103">
        <v>2.4000000000000001E-5</v>
      </c>
      <c r="I103">
        <v>0</v>
      </c>
    </row>
    <row r="104" spans="7:9" x14ac:dyDescent="0.3">
      <c r="G104" t="s">
        <v>132</v>
      </c>
      <c r="H104">
        <v>2.4000000000000001E-5</v>
      </c>
      <c r="I104">
        <v>0</v>
      </c>
    </row>
    <row r="105" spans="7:9" x14ac:dyDescent="0.3">
      <c r="G105" t="s">
        <v>133</v>
      </c>
      <c r="H105">
        <v>2.4000000000000001E-5</v>
      </c>
      <c r="I105">
        <v>0</v>
      </c>
    </row>
    <row r="106" spans="7:9" x14ac:dyDescent="0.3">
      <c r="G106" t="s">
        <v>134</v>
      </c>
      <c r="H106">
        <v>2.4000000000000001E-5</v>
      </c>
      <c r="I106">
        <v>0</v>
      </c>
    </row>
    <row r="107" spans="7:9" x14ac:dyDescent="0.3">
      <c r="G107" t="s">
        <v>135</v>
      </c>
      <c r="H107">
        <v>2.4000000000000001E-5</v>
      </c>
      <c r="I107">
        <v>0</v>
      </c>
    </row>
    <row r="108" spans="7:9" x14ac:dyDescent="0.3">
      <c r="G108" t="s">
        <v>136</v>
      </c>
      <c r="H108">
        <v>2.4000000000000001E-5</v>
      </c>
      <c r="I108">
        <v>0</v>
      </c>
    </row>
    <row r="109" spans="7:9" x14ac:dyDescent="0.3">
      <c r="G109" t="s">
        <v>137</v>
      </c>
      <c r="H109">
        <v>12.006262</v>
      </c>
      <c r="I109">
        <v>0</v>
      </c>
    </row>
    <row r="110" spans="7:9" x14ac:dyDescent="0.3">
      <c r="G110" t="s">
        <v>138</v>
      </c>
      <c r="H110">
        <v>2.4000000000000001E-5</v>
      </c>
      <c r="I110">
        <v>0</v>
      </c>
    </row>
    <row r="111" spans="7:9" x14ac:dyDescent="0.3">
      <c r="G111" t="s">
        <v>139</v>
      </c>
      <c r="H111">
        <v>8.5499999999999997E-4</v>
      </c>
      <c r="I111">
        <v>0</v>
      </c>
    </row>
    <row r="112" spans="7:9" x14ac:dyDescent="0.3">
      <c r="G112" t="s">
        <v>140</v>
      </c>
      <c r="H112">
        <v>148.355525</v>
      </c>
      <c r="I112">
        <v>0</v>
      </c>
    </row>
    <row r="113" spans="7:9" x14ac:dyDescent="0.3">
      <c r="G113" t="s">
        <v>141</v>
      </c>
      <c r="H113">
        <v>9.3148269999999993</v>
      </c>
      <c r="I113">
        <v>0</v>
      </c>
    </row>
    <row r="114" spans="7:9" x14ac:dyDescent="0.3">
      <c r="G114" t="s">
        <v>142</v>
      </c>
      <c r="H114">
        <v>96.182602000000003</v>
      </c>
      <c r="I114">
        <v>0.83356300000000005</v>
      </c>
    </row>
    <row r="115" spans="7:9" x14ac:dyDescent="0.3">
      <c r="G115" t="s">
        <v>143</v>
      </c>
      <c r="H115">
        <v>102.107232</v>
      </c>
      <c r="I115">
        <v>0.58715899999999999</v>
      </c>
    </row>
    <row r="117" spans="7:9" x14ac:dyDescent="0.3">
      <c r="H117">
        <f>SUM(H3:H115)/1000</f>
        <v>6.4369905559999996</v>
      </c>
      <c r="I117">
        <f>SUM(I3:I115)/1000</f>
        <v>34.340302369000014</v>
      </c>
    </row>
  </sheetData>
  <sortState xmlns:xlrd2="http://schemas.microsoft.com/office/spreadsheetml/2017/richdata2" ref="L3:N115">
    <sortCondition ref="L3:L115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D3" sqref="D3:D3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5" t="s">
        <v>172</v>
      </c>
      <c r="D1" s="16"/>
      <c r="G1" s="15" t="s">
        <v>171</v>
      </c>
      <c r="H1" s="17"/>
      <c r="I1" s="16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0.4359420819061306</v>
      </c>
      <c r="G3" t="s">
        <v>144</v>
      </c>
      <c r="H3">
        <v>678.77836567191082</v>
      </c>
      <c r="I3">
        <v>2.933062984377376E-2</v>
      </c>
    </row>
    <row r="4" spans="1:9" x14ac:dyDescent="0.3">
      <c r="C4" t="s">
        <v>22</v>
      </c>
      <c r="D4">
        <v>0</v>
      </c>
      <c r="G4" t="s">
        <v>145</v>
      </c>
      <c r="H4">
        <v>650.25826535968361</v>
      </c>
      <c r="I4">
        <v>0.25346005722233139</v>
      </c>
    </row>
    <row r="5" spans="1:9" x14ac:dyDescent="0.3">
      <c r="C5" t="s">
        <v>21</v>
      </c>
      <c r="D5">
        <v>7.0327121592133085E-2</v>
      </c>
      <c r="G5" t="s">
        <v>34</v>
      </c>
      <c r="H5">
        <v>66.491620054768575</v>
      </c>
      <c r="I5">
        <v>0</v>
      </c>
    </row>
    <row r="6" spans="1:9" x14ac:dyDescent="0.3">
      <c r="C6" t="s">
        <v>4</v>
      </c>
      <c r="D6">
        <v>-0.12033353124920999</v>
      </c>
      <c r="G6" t="s">
        <v>35</v>
      </c>
      <c r="H6">
        <v>348.51563343111133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863.17096286800711</v>
      </c>
      <c r="I7">
        <v>-0.97537673272774916</v>
      </c>
    </row>
    <row r="8" spans="1:9" x14ac:dyDescent="0.3">
      <c r="C8" t="s">
        <v>3</v>
      </c>
      <c r="D8">
        <v>-9.4244523652042222E-2</v>
      </c>
      <c r="G8" t="s">
        <v>37</v>
      </c>
      <c r="H8">
        <v>68.77326877653617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67.935262304738828</v>
      </c>
      <c r="I10">
        <v>0.61418744983869533</v>
      </c>
    </row>
    <row r="11" spans="1:9" x14ac:dyDescent="0.3">
      <c r="C11" t="s">
        <v>26</v>
      </c>
      <c r="D11">
        <v>0</v>
      </c>
      <c r="G11" t="s">
        <v>40</v>
      </c>
      <c r="H11">
        <v>1557.197433529416</v>
      </c>
      <c r="I11">
        <v>0.56938018448532401</v>
      </c>
    </row>
    <row r="12" spans="1:9" x14ac:dyDescent="0.3">
      <c r="C12" t="s">
        <v>32</v>
      </c>
      <c r="D12">
        <v>0</v>
      </c>
      <c r="G12" t="s">
        <v>41</v>
      </c>
      <c r="H12">
        <v>1437.44482836467</v>
      </c>
      <c r="I12">
        <v>0.83169048121919209</v>
      </c>
    </row>
    <row r="13" spans="1:9" x14ac:dyDescent="0.3">
      <c r="C13" t="s">
        <v>13</v>
      </c>
      <c r="D13">
        <v>2.770751623154032E-2</v>
      </c>
      <c r="G13" t="s">
        <v>42</v>
      </c>
      <c r="H13">
        <v>26.338137300143948</v>
      </c>
      <c r="I13">
        <v>2.6980401204355381E-2</v>
      </c>
    </row>
    <row r="14" spans="1:9" x14ac:dyDescent="0.3">
      <c r="C14" t="s">
        <v>2</v>
      </c>
      <c r="D14">
        <v>3.3918439054222947E-2</v>
      </c>
      <c r="G14" t="s">
        <v>43</v>
      </c>
      <c r="H14">
        <v>26.338137300143948</v>
      </c>
      <c r="I14">
        <v>3.1000170672646422E-2</v>
      </c>
    </row>
    <row r="15" spans="1:9" x14ac:dyDescent="0.3">
      <c r="C15" t="s">
        <v>25</v>
      </c>
      <c r="D15">
        <v>0</v>
      </c>
      <c r="G15" t="s">
        <v>44</v>
      </c>
      <c r="H15">
        <v>26.338137300143948</v>
      </c>
      <c r="I15">
        <v>2.9938305991757001E-2</v>
      </c>
    </row>
    <row r="16" spans="1:9" x14ac:dyDescent="0.3">
      <c r="C16" t="s">
        <v>0</v>
      </c>
      <c r="D16">
        <v>2.3254474200365999E-2</v>
      </c>
      <c r="G16" t="s">
        <v>45</v>
      </c>
      <c r="H16">
        <v>164.05153774031211</v>
      </c>
      <c r="I16">
        <v>6.6852730958219836E-2</v>
      </c>
    </row>
    <row r="17" spans="3:9" x14ac:dyDescent="0.3">
      <c r="C17" t="s">
        <v>8</v>
      </c>
      <c r="D17">
        <v>5.4202991863563817E-2</v>
      </c>
      <c r="G17" t="s">
        <v>46</v>
      </c>
      <c r="H17">
        <v>159.5423972044083</v>
      </c>
      <c r="I17">
        <v>6.8264597153448126E-2</v>
      </c>
    </row>
    <row r="18" spans="3:9" x14ac:dyDescent="0.3">
      <c r="C18" t="s">
        <v>10</v>
      </c>
      <c r="D18">
        <v>0</v>
      </c>
      <c r="G18" t="s">
        <v>48</v>
      </c>
      <c r="H18">
        <v>190.48194331252679</v>
      </c>
      <c r="I18">
        <v>3.0139932072727302E-3</v>
      </c>
    </row>
    <row r="19" spans="3:9" x14ac:dyDescent="0.3">
      <c r="C19" t="s">
        <v>9</v>
      </c>
      <c r="D19">
        <v>-0.14051480118619511</v>
      </c>
      <c r="G19" t="s">
        <v>47</v>
      </c>
      <c r="H19">
        <v>190.48194331252679</v>
      </c>
      <c r="I19">
        <v>3.0139932072727302E-3</v>
      </c>
    </row>
    <row r="20" spans="3:9" x14ac:dyDescent="0.3">
      <c r="C20" t="s">
        <v>1</v>
      </c>
      <c r="D20">
        <v>4.7024182009860561E-2</v>
      </c>
      <c r="G20" t="s">
        <v>49</v>
      </c>
      <c r="H20">
        <v>161.08652323449309</v>
      </c>
      <c r="I20">
        <v>4.9788191987726313E-2</v>
      </c>
    </row>
    <row r="21" spans="3:9" x14ac:dyDescent="0.3">
      <c r="C21" t="s">
        <v>16</v>
      </c>
      <c r="D21">
        <v>0.38533580103577042</v>
      </c>
      <c r="G21" t="s">
        <v>50</v>
      </c>
      <c r="H21">
        <v>197.61532332566421</v>
      </c>
      <c r="I21">
        <v>6.9550911468991656E-3</v>
      </c>
    </row>
    <row r="22" spans="3:9" x14ac:dyDescent="0.3">
      <c r="C22" t="s">
        <v>18</v>
      </c>
      <c r="D22">
        <v>0</v>
      </c>
      <c r="G22" t="s">
        <v>51</v>
      </c>
      <c r="H22">
        <v>138.5971218366216</v>
      </c>
      <c r="I22">
        <v>0.1144562941458257</v>
      </c>
    </row>
    <row r="23" spans="3:9" x14ac:dyDescent="0.3">
      <c r="C23" t="s">
        <v>17</v>
      </c>
      <c r="D23">
        <v>5.2793024057318137E-2</v>
      </c>
      <c r="G23" t="s">
        <v>52</v>
      </c>
      <c r="H23">
        <v>313.74677750393039</v>
      </c>
      <c r="I23">
        <v>6.396209385022277E-3</v>
      </c>
    </row>
    <row r="24" spans="3:9" x14ac:dyDescent="0.3">
      <c r="C24" t="s">
        <v>6</v>
      </c>
      <c r="D24">
        <v>3.4196735342934291E-2</v>
      </c>
      <c r="G24" t="s">
        <v>53</v>
      </c>
      <c r="H24">
        <v>136.48133993843311</v>
      </c>
      <c r="I24">
        <v>0.1270303644659517</v>
      </c>
    </row>
    <row r="25" spans="3:9" x14ac:dyDescent="0.3">
      <c r="C25" t="s">
        <v>7</v>
      </c>
      <c r="D25">
        <v>0</v>
      </c>
      <c r="G25" t="s">
        <v>54</v>
      </c>
      <c r="H25">
        <v>139.2176147395983</v>
      </c>
      <c r="I25">
        <v>8.6807005962707531E-2</v>
      </c>
    </row>
    <row r="26" spans="3:9" x14ac:dyDescent="0.3">
      <c r="C26" t="s">
        <v>20</v>
      </c>
      <c r="D26">
        <v>6.4714905487197147E-2</v>
      </c>
      <c r="G26" t="s">
        <v>55</v>
      </c>
      <c r="H26">
        <v>136.48133993843311</v>
      </c>
      <c r="I26">
        <v>0.117973396688775</v>
      </c>
    </row>
    <row r="27" spans="3:9" x14ac:dyDescent="0.3">
      <c r="C27" t="s">
        <v>23</v>
      </c>
      <c r="D27">
        <v>0</v>
      </c>
      <c r="G27" t="s">
        <v>56</v>
      </c>
      <c r="H27">
        <v>138.95926051263959</v>
      </c>
      <c r="I27">
        <v>8.7430408323778255E-2</v>
      </c>
    </row>
    <row r="28" spans="3:9" x14ac:dyDescent="0.3">
      <c r="C28" t="s">
        <v>24</v>
      </c>
      <c r="D28">
        <v>-0.1024963098736564</v>
      </c>
      <c r="G28" t="s">
        <v>57</v>
      </c>
      <c r="H28">
        <v>156.29059806656011</v>
      </c>
      <c r="I28">
        <v>3.3276164723837133E-2</v>
      </c>
    </row>
    <row r="29" spans="3:9" x14ac:dyDescent="0.3">
      <c r="C29" t="s">
        <v>30</v>
      </c>
      <c r="D29">
        <v>0</v>
      </c>
      <c r="G29" t="s">
        <v>58</v>
      </c>
      <c r="H29">
        <v>98.435568922683075</v>
      </c>
      <c r="I29">
        <v>0.36446438192272362</v>
      </c>
    </row>
    <row r="30" spans="3:9" x14ac:dyDescent="0.3">
      <c r="C30" t="s">
        <v>29</v>
      </c>
      <c r="D30">
        <v>0</v>
      </c>
      <c r="G30" t="s">
        <v>59</v>
      </c>
      <c r="H30">
        <v>124.0288205975996</v>
      </c>
      <c r="I30">
        <v>3.2531401634155661E-3</v>
      </c>
    </row>
    <row r="31" spans="3:9" x14ac:dyDescent="0.3">
      <c r="C31" t="s">
        <v>28</v>
      </c>
      <c r="D31">
        <v>0</v>
      </c>
      <c r="G31" t="s">
        <v>60</v>
      </c>
      <c r="H31">
        <v>13.449592883690119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233.57085670410279</v>
      </c>
      <c r="I32">
        <v>0.59167981757192134</v>
      </c>
    </row>
    <row r="33" spans="3:9" x14ac:dyDescent="0.3">
      <c r="C33" t="s">
        <v>14</v>
      </c>
      <c r="D33">
        <v>5.8918918061080263E-4</v>
      </c>
      <c r="G33" t="s">
        <v>62</v>
      </c>
      <c r="H33">
        <v>161.04417601592269</v>
      </c>
      <c r="I33">
        <v>0.65210709419543078</v>
      </c>
    </row>
    <row r="34" spans="3:9" x14ac:dyDescent="0.3">
      <c r="C34" t="s">
        <v>15</v>
      </c>
      <c r="D34">
        <v>0</v>
      </c>
      <c r="G34" t="s">
        <v>63</v>
      </c>
      <c r="H34">
        <v>872.62211047616779</v>
      </c>
      <c r="I34">
        <v>0.93023922527525094</v>
      </c>
    </row>
    <row r="35" spans="3:9" x14ac:dyDescent="0.3">
      <c r="C35" t="s">
        <v>12</v>
      </c>
      <c r="D35">
        <v>-0.42010201092609678</v>
      </c>
      <c r="G35" t="s">
        <v>64</v>
      </c>
      <c r="H35">
        <v>872.62211047616779</v>
      </c>
      <c r="I35">
        <v>4.6390485068977614E-3</v>
      </c>
    </row>
    <row r="36" spans="3:9" x14ac:dyDescent="0.3">
      <c r="C36" t="s">
        <v>11</v>
      </c>
      <c r="D36">
        <v>-0.32287989638822923</v>
      </c>
      <c r="G36" t="s">
        <v>65</v>
      </c>
      <c r="H36">
        <v>23.06093791101063</v>
      </c>
      <c r="I36">
        <v>0.20785295608603391</v>
      </c>
    </row>
    <row r="37" spans="3:9" x14ac:dyDescent="0.3">
      <c r="C37" t="s">
        <v>182</v>
      </c>
      <c r="D37">
        <v>-0.3437981407673944</v>
      </c>
      <c r="G37" t="s">
        <v>66</v>
      </c>
      <c r="H37">
        <v>23.06093791101063</v>
      </c>
      <c r="I37">
        <v>0.28724300947427872</v>
      </c>
    </row>
    <row r="38" spans="3:9" x14ac:dyDescent="0.3">
      <c r="G38" t="s">
        <v>67</v>
      </c>
      <c r="H38">
        <v>178.4588065707191</v>
      </c>
      <c r="I38">
        <v>0.4419048946887546</v>
      </c>
    </row>
    <row r="39" spans="3:9" x14ac:dyDescent="0.3">
      <c r="G39" t="s">
        <v>68</v>
      </c>
      <c r="H39">
        <v>452.48308612112652</v>
      </c>
      <c r="I39">
        <v>0.3964732715584961</v>
      </c>
    </row>
    <row r="40" spans="3:9" x14ac:dyDescent="0.3">
      <c r="G40" t="s">
        <v>69</v>
      </c>
      <c r="H40">
        <v>452.48308612112652</v>
      </c>
      <c r="I40">
        <v>0.5998932856130178</v>
      </c>
    </row>
    <row r="41" spans="3:9" x14ac:dyDescent="0.3">
      <c r="G41" t="s">
        <v>70</v>
      </c>
      <c r="H41">
        <v>0.83228096153654108</v>
      </c>
      <c r="I41">
        <v>0</v>
      </c>
    </row>
    <row r="42" spans="3:9" x14ac:dyDescent="0.3">
      <c r="G42" t="s">
        <v>71</v>
      </c>
      <c r="H42">
        <v>114.5500304512574</v>
      </c>
      <c r="I42">
        <v>1.7632095077249641E-2</v>
      </c>
    </row>
    <row r="43" spans="3:9" x14ac:dyDescent="0.3">
      <c r="G43" t="s">
        <v>72</v>
      </c>
      <c r="H43">
        <v>1592.1875245656331</v>
      </c>
      <c r="I43">
        <v>0</v>
      </c>
    </row>
    <row r="44" spans="3:9" x14ac:dyDescent="0.3">
      <c r="G44" t="s">
        <v>73</v>
      </c>
      <c r="H44">
        <v>229.75034824679139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7.1904813889331596</v>
      </c>
      <c r="I46">
        <v>0.20301220284926419</v>
      </c>
    </row>
    <row r="47" spans="3:9" x14ac:dyDescent="0.3">
      <c r="G47" t="s">
        <v>76</v>
      </c>
      <c r="H47">
        <v>7.1904813889331596</v>
      </c>
      <c r="I47">
        <v>0.28119725218276859</v>
      </c>
    </row>
    <row r="48" spans="3:9" x14ac:dyDescent="0.3">
      <c r="G48" t="s">
        <v>77</v>
      </c>
      <c r="H48">
        <v>42.444256297478582</v>
      </c>
      <c r="I48">
        <v>0.43475092796728398</v>
      </c>
    </row>
    <row r="49" spans="7:9" x14ac:dyDescent="0.3">
      <c r="G49" t="s">
        <v>78</v>
      </c>
      <c r="H49">
        <v>217.20998515912589</v>
      </c>
      <c r="I49">
        <v>2.8532230709132782</v>
      </c>
    </row>
    <row r="50" spans="7:9" x14ac:dyDescent="0.3">
      <c r="G50" t="s">
        <v>79</v>
      </c>
      <c r="H50">
        <v>123.04446115335401</v>
      </c>
      <c r="I50">
        <v>0.3964732715584961</v>
      </c>
    </row>
    <row r="51" spans="7:9" x14ac:dyDescent="0.3">
      <c r="G51" t="s">
        <v>80</v>
      </c>
      <c r="H51">
        <v>520.64492054568996</v>
      </c>
      <c r="I51">
        <v>1.3775137336985741</v>
      </c>
    </row>
    <row r="52" spans="7:9" x14ac:dyDescent="0.3">
      <c r="G52" t="s">
        <v>81</v>
      </c>
      <c r="H52">
        <v>3124.6777631605291</v>
      </c>
      <c r="I52">
        <v>2.2066064468170299</v>
      </c>
    </row>
    <row r="53" spans="7:9" x14ac:dyDescent="0.3">
      <c r="G53" t="s">
        <v>82</v>
      </c>
      <c r="H53">
        <v>66.55806835721549</v>
      </c>
      <c r="I53">
        <v>0.65061289914511133</v>
      </c>
    </row>
    <row r="54" spans="7:9" x14ac:dyDescent="0.3">
      <c r="G54" t="s">
        <v>83</v>
      </c>
      <c r="H54">
        <v>475.23641934364127</v>
      </c>
      <c r="I54">
        <v>2.082249827548513E-5</v>
      </c>
    </row>
    <row r="55" spans="7:9" x14ac:dyDescent="0.3">
      <c r="G55" t="s">
        <v>84</v>
      </c>
      <c r="H55">
        <v>114.5500304512574</v>
      </c>
      <c r="I55">
        <v>1.3237463858527129E-2</v>
      </c>
    </row>
    <row r="56" spans="7:9" x14ac:dyDescent="0.3">
      <c r="G56" t="s">
        <v>85</v>
      </c>
      <c r="H56">
        <v>1592.1875245656331</v>
      </c>
      <c r="I56">
        <v>0</v>
      </c>
    </row>
    <row r="57" spans="7:9" x14ac:dyDescent="0.3">
      <c r="G57" t="s">
        <v>86</v>
      </c>
      <c r="H57">
        <v>1.9747487116822109E-2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26.495133965684062</v>
      </c>
      <c r="I59">
        <v>0</v>
      </c>
    </row>
    <row r="60" spans="7:9" x14ac:dyDescent="0.3">
      <c r="G60" t="s">
        <v>89</v>
      </c>
      <c r="H60">
        <v>650.25826535968361</v>
      </c>
      <c r="I60">
        <v>0.29873016476631159</v>
      </c>
    </row>
    <row r="61" spans="7:9" x14ac:dyDescent="0.3">
      <c r="G61" t="s">
        <v>90</v>
      </c>
      <c r="H61">
        <v>67.935262304738828</v>
      </c>
      <c r="I61">
        <v>0.36972646511630219</v>
      </c>
    </row>
    <row r="62" spans="7:9" x14ac:dyDescent="0.3">
      <c r="G62" t="s">
        <v>91</v>
      </c>
      <c r="H62">
        <v>2.0431075000477548E-2</v>
      </c>
      <c r="I62">
        <v>0</v>
      </c>
    </row>
    <row r="63" spans="7:9" x14ac:dyDescent="0.3">
      <c r="G63" t="s">
        <v>92</v>
      </c>
      <c r="H63">
        <v>3782.6734129307379</v>
      </c>
      <c r="I63">
        <v>5.7840274519702718E-6</v>
      </c>
    </row>
    <row r="64" spans="7:9" x14ac:dyDescent="0.3">
      <c r="G64" t="s">
        <v>93</v>
      </c>
      <c r="H64">
        <v>1116.0853821866949</v>
      </c>
      <c r="I64">
        <v>0</v>
      </c>
    </row>
    <row r="65" spans="7:9" x14ac:dyDescent="0.3">
      <c r="G65" t="s">
        <v>94</v>
      </c>
      <c r="H65">
        <v>67.935262304738828</v>
      </c>
      <c r="I65">
        <v>2.7250399812775661E-4</v>
      </c>
    </row>
    <row r="66" spans="7:9" x14ac:dyDescent="0.3">
      <c r="G66" t="s">
        <v>95</v>
      </c>
      <c r="H66">
        <v>119.2943609777205</v>
      </c>
      <c r="I66">
        <v>8.6049106507507311E-5</v>
      </c>
    </row>
    <row r="67" spans="7:9" x14ac:dyDescent="0.3">
      <c r="G67" t="s">
        <v>96</v>
      </c>
      <c r="H67">
        <v>10.41362929778971</v>
      </c>
      <c r="I67">
        <v>0</v>
      </c>
    </row>
    <row r="68" spans="7:9" x14ac:dyDescent="0.3">
      <c r="G68" t="s">
        <v>97</v>
      </c>
      <c r="H68">
        <v>1626.786547920402</v>
      </c>
      <c r="I68">
        <v>1.0168995254470931E-3</v>
      </c>
    </row>
    <row r="69" spans="7:9" x14ac:dyDescent="0.3">
      <c r="G69" t="s">
        <v>98</v>
      </c>
      <c r="H69">
        <v>762.78709245545383</v>
      </c>
      <c r="I69">
        <v>5.5862014435573242E-6</v>
      </c>
    </row>
    <row r="70" spans="7:9" x14ac:dyDescent="0.3">
      <c r="G70" t="s">
        <v>99</v>
      </c>
      <c r="H70">
        <v>62.966691794165357</v>
      </c>
      <c r="I70">
        <v>0.40606227514887622</v>
      </c>
    </row>
    <row r="71" spans="7:9" x14ac:dyDescent="0.3">
      <c r="G71" t="s">
        <v>100</v>
      </c>
      <c r="H71">
        <v>7.1904813889331596</v>
      </c>
      <c r="I71">
        <v>0.20301220284926419</v>
      </c>
    </row>
    <row r="72" spans="7:9" x14ac:dyDescent="0.3">
      <c r="G72" t="s">
        <v>101</v>
      </c>
      <c r="H72">
        <v>7.1904813889331596</v>
      </c>
      <c r="I72">
        <v>0.28119725218276859</v>
      </c>
    </row>
    <row r="73" spans="7:9" x14ac:dyDescent="0.3">
      <c r="G73" t="s">
        <v>102</v>
      </c>
      <c r="H73">
        <v>48.223927582213072</v>
      </c>
      <c r="I73">
        <v>0.33601345839769059</v>
      </c>
    </row>
    <row r="74" spans="7:9" x14ac:dyDescent="0.3">
      <c r="G74" t="s">
        <v>103</v>
      </c>
      <c r="H74">
        <v>45.753251975534177</v>
      </c>
      <c r="I74">
        <v>0.43475092796728398</v>
      </c>
    </row>
    <row r="75" spans="7:9" x14ac:dyDescent="0.3">
      <c r="G75" t="s">
        <v>104</v>
      </c>
      <c r="H75">
        <v>292.3949239886586</v>
      </c>
      <c r="I75">
        <v>0.3964732715584961</v>
      </c>
    </row>
    <row r="76" spans="7:9" x14ac:dyDescent="0.3">
      <c r="G76" t="s">
        <v>105</v>
      </c>
      <c r="H76">
        <v>520.64492054568996</v>
      </c>
      <c r="I76">
        <v>1.3775137336985741</v>
      </c>
    </row>
    <row r="77" spans="7:9" x14ac:dyDescent="0.3">
      <c r="G77" t="s">
        <v>106</v>
      </c>
      <c r="H77">
        <v>124.15737615670309</v>
      </c>
      <c r="I77">
        <v>0.59174022535942727</v>
      </c>
    </row>
    <row r="78" spans="7:9" x14ac:dyDescent="0.3">
      <c r="G78" t="s">
        <v>107</v>
      </c>
      <c r="H78">
        <v>0.83228096153654108</v>
      </c>
      <c r="I78">
        <v>0</v>
      </c>
    </row>
    <row r="79" spans="7:9" x14ac:dyDescent="0.3">
      <c r="G79" t="s">
        <v>108</v>
      </c>
      <c r="H79">
        <v>0</v>
      </c>
      <c r="I79">
        <v>0.18412333633289529</v>
      </c>
    </row>
    <row r="80" spans="7:9" x14ac:dyDescent="0.3">
      <c r="G80" t="s">
        <v>109</v>
      </c>
      <c r="H80">
        <v>1.6045174888606739E-2</v>
      </c>
      <c r="I80">
        <v>0</v>
      </c>
    </row>
    <row r="81" spans="7:9" x14ac:dyDescent="0.3">
      <c r="G81" t="s">
        <v>110</v>
      </c>
      <c r="H81">
        <v>62.764244353410668</v>
      </c>
      <c r="I81">
        <v>4.1032223549697187E-3</v>
      </c>
    </row>
    <row r="82" spans="7:9" x14ac:dyDescent="0.3">
      <c r="G82" t="s">
        <v>111</v>
      </c>
      <c r="H82">
        <v>1557.197433529416</v>
      </c>
      <c r="I82">
        <v>0</v>
      </c>
    </row>
    <row r="83" spans="7:9" x14ac:dyDescent="0.3">
      <c r="G83" t="s">
        <v>112</v>
      </c>
      <c r="H83">
        <v>650.25826535968361</v>
      </c>
      <c r="I83">
        <v>0</v>
      </c>
    </row>
    <row r="84" spans="7:9" x14ac:dyDescent="0.3">
      <c r="G84" t="s">
        <v>113</v>
      </c>
      <c r="H84">
        <v>168.9359769962831</v>
      </c>
      <c r="I84">
        <v>9.3293530841988129E-4</v>
      </c>
    </row>
    <row r="85" spans="7:9" x14ac:dyDescent="0.3">
      <c r="G85" t="s">
        <v>114</v>
      </c>
      <c r="H85">
        <v>650.25826535968361</v>
      </c>
      <c r="I85">
        <v>0.21272726356983179</v>
      </c>
    </row>
    <row r="86" spans="7:9" x14ac:dyDescent="0.3">
      <c r="G86" t="s">
        <v>115</v>
      </c>
      <c r="H86">
        <v>68.77326877653617</v>
      </c>
      <c r="I86">
        <v>0</v>
      </c>
    </row>
    <row r="87" spans="7:9" x14ac:dyDescent="0.3">
      <c r="G87" t="s">
        <v>116</v>
      </c>
      <c r="H87">
        <v>4049.3141151802452</v>
      </c>
      <c r="I87">
        <v>0</v>
      </c>
    </row>
    <row r="88" spans="7:9" x14ac:dyDescent="0.3">
      <c r="G88" t="s">
        <v>117</v>
      </c>
      <c r="H88">
        <v>427.18970894110629</v>
      </c>
      <c r="I88">
        <v>0</v>
      </c>
    </row>
    <row r="89" spans="7:9" x14ac:dyDescent="0.3">
      <c r="G89" t="s">
        <v>146</v>
      </c>
      <c r="H89">
        <v>843.7706974257178</v>
      </c>
      <c r="I89">
        <v>0.93132080234354031</v>
      </c>
    </row>
    <row r="90" spans="7:9" x14ac:dyDescent="0.3">
      <c r="G90" t="s">
        <v>118</v>
      </c>
      <c r="H90">
        <v>0</v>
      </c>
      <c r="I90">
        <v>0.25759286718818858</v>
      </c>
    </row>
    <row r="91" spans="7:9" x14ac:dyDescent="0.3">
      <c r="G91" t="s">
        <v>119</v>
      </c>
      <c r="H91">
        <v>65.059069749165744</v>
      </c>
      <c r="I91">
        <v>4.2231176445418053E-5</v>
      </c>
    </row>
    <row r="92" spans="7:9" x14ac:dyDescent="0.3">
      <c r="G92" t="s">
        <v>120</v>
      </c>
      <c r="H92">
        <v>1557.197433529416</v>
      </c>
      <c r="I92">
        <v>5.326896537210711E-3</v>
      </c>
    </row>
    <row r="93" spans="7:9" x14ac:dyDescent="0.3">
      <c r="G93" t="s">
        <v>121</v>
      </c>
      <c r="H93">
        <v>141.738337599056</v>
      </c>
      <c r="I93">
        <v>2.2765074007720328E-3</v>
      </c>
    </row>
    <row r="94" spans="7:9" x14ac:dyDescent="0.3">
      <c r="G94" t="s">
        <v>122</v>
      </c>
      <c r="H94">
        <v>42.704299221127833</v>
      </c>
      <c r="I94">
        <v>1.167395685856276E-4</v>
      </c>
    </row>
    <row r="95" spans="7:9" x14ac:dyDescent="0.3">
      <c r="G95" t="s">
        <v>123</v>
      </c>
      <c r="H95">
        <v>19.626221376364811</v>
      </c>
      <c r="I95">
        <v>0</v>
      </c>
    </row>
    <row r="96" spans="7:9" x14ac:dyDescent="0.3">
      <c r="G96" t="s">
        <v>124</v>
      </c>
      <c r="H96">
        <v>136.0574934170082</v>
      </c>
      <c r="I96">
        <v>0.13064180300393879</v>
      </c>
    </row>
    <row r="97" spans="7:9" x14ac:dyDescent="0.3">
      <c r="G97" t="s">
        <v>125</v>
      </c>
      <c r="H97">
        <v>159.66815496439639</v>
      </c>
      <c r="I97">
        <v>3.4135046414839038E-4</v>
      </c>
    </row>
    <row r="98" spans="7:9" x14ac:dyDescent="0.3">
      <c r="G98" t="s">
        <v>126</v>
      </c>
      <c r="H98">
        <v>160.4508396026699</v>
      </c>
      <c r="I98">
        <v>3.4135046414839038E-4</v>
      </c>
    </row>
    <row r="99" spans="7:9" x14ac:dyDescent="0.3">
      <c r="G99" t="s">
        <v>127</v>
      </c>
      <c r="H99">
        <v>133.34156006825609</v>
      </c>
      <c r="I99">
        <v>0.15012517434528891</v>
      </c>
    </row>
    <row r="100" spans="7:9" x14ac:dyDescent="0.3">
      <c r="G100" t="s">
        <v>128</v>
      </c>
      <c r="H100">
        <v>135.21360981740779</v>
      </c>
      <c r="I100">
        <v>0.1563808674994023</v>
      </c>
    </row>
    <row r="101" spans="7:9" x14ac:dyDescent="0.3">
      <c r="G101" t="s">
        <v>129</v>
      </c>
      <c r="H101">
        <v>4.0449819043083046</v>
      </c>
      <c r="I101">
        <v>0</v>
      </c>
    </row>
    <row r="102" spans="7:9" x14ac:dyDescent="0.3">
      <c r="G102" t="s">
        <v>130</v>
      </c>
      <c r="H102">
        <v>4.0449819043083046</v>
      </c>
      <c r="I102">
        <v>0</v>
      </c>
    </row>
    <row r="103" spans="7:9" x14ac:dyDescent="0.3">
      <c r="G103" t="s">
        <v>131</v>
      </c>
      <c r="H103">
        <v>4.0449819043083046</v>
      </c>
      <c r="I103">
        <v>0</v>
      </c>
    </row>
    <row r="104" spans="7:9" x14ac:dyDescent="0.3">
      <c r="G104" t="s">
        <v>132</v>
      </c>
      <c r="H104">
        <v>4.0449819043083046</v>
      </c>
      <c r="I104">
        <v>0</v>
      </c>
    </row>
    <row r="105" spans="7:9" x14ac:dyDescent="0.3">
      <c r="G105" t="s">
        <v>133</v>
      </c>
      <c r="H105">
        <v>4.0449819043083046</v>
      </c>
      <c r="I105">
        <v>0</v>
      </c>
    </row>
    <row r="106" spans="7:9" x14ac:dyDescent="0.3">
      <c r="G106" t="s">
        <v>134</v>
      </c>
      <c r="H106">
        <v>4.0449819043083046</v>
      </c>
      <c r="I106">
        <v>0</v>
      </c>
    </row>
    <row r="107" spans="7:9" x14ac:dyDescent="0.3">
      <c r="G107" t="s">
        <v>135</v>
      </c>
      <c r="H107">
        <v>4.0449819043083046</v>
      </c>
      <c r="I107">
        <v>0</v>
      </c>
    </row>
    <row r="108" spans="7:9" x14ac:dyDescent="0.3">
      <c r="G108" t="s">
        <v>136</v>
      </c>
      <c r="H108">
        <v>4.0449819043083046</v>
      </c>
      <c r="I108">
        <v>0</v>
      </c>
    </row>
    <row r="109" spans="7:9" x14ac:dyDescent="0.3">
      <c r="G109" t="s">
        <v>137</v>
      </c>
      <c r="H109">
        <v>4.0449819043083046</v>
      </c>
      <c r="I109">
        <v>0</v>
      </c>
    </row>
    <row r="110" spans="7:9" x14ac:dyDescent="0.3">
      <c r="G110" t="s">
        <v>138</v>
      </c>
      <c r="H110">
        <v>4.0449819043083046</v>
      </c>
      <c r="I110">
        <v>0</v>
      </c>
    </row>
    <row r="111" spans="7:9" x14ac:dyDescent="0.3">
      <c r="G111" t="s">
        <v>139</v>
      </c>
      <c r="H111">
        <v>4.0449819043083046</v>
      </c>
      <c r="I111">
        <v>0</v>
      </c>
    </row>
    <row r="112" spans="7:9" x14ac:dyDescent="0.3">
      <c r="G112" t="s">
        <v>140</v>
      </c>
      <c r="H112">
        <v>4.0449819043083046</v>
      </c>
      <c r="I112">
        <v>0</v>
      </c>
    </row>
    <row r="113" spans="7:9" x14ac:dyDescent="0.3">
      <c r="G113" t="s">
        <v>141</v>
      </c>
      <c r="H113">
        <v>4.0449819043083046</v>
      </c>
      <c r="I113">
        <v>0</v>
      </c>
    </row>
    <row r="114" spans="7:9" x14ac:dyDescent="0.3">
      <c r="G114" t="s">
        <v>142</v>
      </c>
      <c r="H114">
        <v>480.91301086942752</v>
      </c>
      <c r="I114">
        <v>4.248764371681881E-5</v>
      </c>
    </row>
    <row r="115" spans="7:9" x14ac:dyDescent="0.3">
      <c r="G115" t="s">
        <v>143</v>
      </c>
      <c r="H115">
        <v>306.32169572638799</v>
      </c>
      <c r="I115">
        <v>2.9388685642879749E-5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3.0738028183490118E-4</v>
      </c>
      <c r="G3" t="s">
        <v>144</v>
      </c>
      <c r="H3">
        <f>IF(Data_split!H3=0,0,Results_split!H3/Data_split!H3)</f>
        <v>5.7456162382834024E-8</v>
      </c>
      <c r="I3">
        <f>IF(Data_split!I3=0,0,Results_split!I3/Data_split!I3)</f>
        <v>2.1138311836546267E-3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4.7673365570913077E-8</v>
      </c>
      <c r="I4">
        <f>IF(Data_split!I4=0,0,Results_split!I4/Data_split!I4)</f>
        <v>6.5099014735589859E-4</v>
      </c>
    </row>
    <row r="5" spans="1:9" x14ac:dyDescent="0.3">
      <c r="C5" t="s">
        <v>21</v>
      </c>
      <c r="D5">
        <f>IF(Data_split!D5=0,0,Results_split!D5/Data_split!D5)</f>
        <v>2.9433879179715408E-3</v>
      </c>
      <c r="G5" t="s">
        <v>34</v>
      </c>
      <c r="H5">
        <f>IF(Data_split!H5=0,0,Results_split!H5/Data_split!H5)</f>
        <v>1.7961661920949819E-4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7.5207632536416691E-3</v>
      </c>
      <c r="G6" t="s">
        <v>35</v>
      </c>
      <c r="H6">
        <f>IF(Data_split!H6=0,0,Results_split!H6/Data_split!H6)</f>
        <v>2.0085182208572694E-8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3.4755571364820679E-9</v>
      </c>
      <c r="I7">
        <f>IF(Data_split!I7=0,0,Results_split!I7/Data_split!I7)</f>
        <v>3.1475017775074504E-4</v>
      </c>
    </row>
    <row r="8" spans="1:9" x14ac:dyDescent="0.3">
      <c r="C8" t="s">
        <v>3</v>
      </c>
      <c r="D8">
        <f>IF(Data_split!D8=0,0,Results_split!D8/Data_split!D8)</f>
        <v>4.3503854029094616E-4</v>
      </c>
      <c r="G8" t="s">
        <v>37</v>
      </c>
      <c r="H8">
        <f>IF(Data_split!H8=0,0,Results_split!H8/Data_split!H8)</f>
        <v>0.24506761565694585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0.14732468324188472</v>
      </c>
      <c r="I10">
        <f>IF(Data_split!I10=0,0,Results_split!I10/Data_split!I10)</f>
        <v>16454.693925534004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1.2843586541669056E-8</v>
      </c>
      <c r="I11">
        <f>IF(Data_split!I11=0,0,Results_split!I11/Data_split!I11)</f>
        <v>3.7935988270341271E-4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4.9393200072084981E-8</v>
      </c>
      <c r="I12">
        <f>IF(Data_split!I12=0,0,Results_split!I12/Data_split!I12)</f>
        <v>3.8475852162081436E-3</v>
      </c>
    </row>
    <row r="13" spans="1:9" x14ac:dyDescent="0.3">
      <c r="C13" t="s">
        <v>13</v>
      </c>
      <c r="D13">
        <f>IF(Data_split!D13=0,0,Results_split!D13/Data_split!D13)</f>
        <v>0</v>
      </c>
      <c r="G13" t="s">
        <v>42</v>
      </c>
      <c r="H13">
        <f>IF(Data_split!H13=0,0,Results_split!H13/Data_split!H13)</f>
        <v>2.7716462697459255E-6</v>
      </c>
      <c r="I13">
        <f>IF(Data_split!I13=0,0,Results_split!I13/Data_split!I13)</f>
        <v>0.11115475923745265</v>
      </c>
    </row>
    <row r="14" spans="1:9" x14ac:dyDescent="0.3">
      <c r="C14" t="s">
        <v>2</v>
      </c>
      <c r="D14">
        <f>IF(Data_split!D14=0,0,Results_split!D14/Data_split!D14)</f>
        <v>2.152221683412382E-3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1.6128943459049546E-4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0.69571476491239381</v>
      </c>
      <c r="I15">
        <f>IF(Data_split!I15=0,0,Results_split!I15/Data_split!I15)</f>
        <v>27829.747756249155</v>
      </c>
    </row>
    <row r="16" spans="1:9" x14ac:dyDescent="0.3">
      <c r="C16" t="s">
        <v>0</v>
      </c>
      <c r="D16">
        <f>IF(Data_split!D16=0,0,Results_split!D16/Data_split!D16)</f>
        <v>27567.205066709721</v>
      </c>
      <c r="G16" t="s">
        <v>45</v>
      </c>
      <c r="H16">
        <f>IF(Data_split!H16=0,0,Results_split!H16/Data_split!H16)</f>
        <v>1.2191290783058251E-8</v>
      </c>
      <c r="I16">
        <f>IF(Data_split!I16=0,0,Results_split!I16/Data_split!I16)</f>
        <v>5.0858056974887949E-4</v>
      </c>
    </row>
    <row r="17" spans="3:9" x14ac:dyDescent="0.3">
      <c r="C17" t="s">
        <v>8</v>
      </c>
      <c r="D17">
        <f>IF(Data_split!D17=0,0,Results_split!D17/Data_split!D17)</f>
        <v>74246.737027541603</v>
      </c>
      <c r="G17" t="s">
        <v>46</v>
      </c>
      <c r="H17">
        <f>IF(Data_split!H17=0,0,Results_split!H17/Data_split!H17)</f>
        <v>6.267926378959843E-9</v>
      </c>
      <c r="I17">
        <f>IF(Data_split!I17=0,0,Results_split!I17/Data_split!I17)</f>
        <v>2.9297763165646659E-4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0.40838587977007601</v>
      </c>
      <c r="I18">
        <f>IF(Data_split!I18=0,0,Results_split!I18/Data_split!I18)</f>
        <v>15926.852417639264</v>
      </c>
    </row>
    <row r="19" spans="3:9" x14ac:dyDescent="0.3">
      <c r="C19" t="s">
        <v>9</v>
      </c>
      <c r="D19">
        <f>IF(Data_split!D19=0,0,Results_split!D19/Data_split!D19)</f>
        <v>7.6148561643847824E-3</v>
      </c>
      <c r="G19" t="s">
        <v>47</v>
      </c>
      <c r="H19">
        <f>IF(Data_split!H19=0,0,Results_split!H19/Data_split!H19)</f>
        <v>3.6748890095661127E-8</v>
      </c>
      <c r="I19">
        <f>IF(Data_split!I19=0,0,Results_split!I19/Data_split!I19)</f>
        <v>1.6589287553585253E-3</v>
      </c>
    </row>
    <row r="20" spans="3:9" x14ac:dyDescent="0.3">
      <c r="C20" t="s">
        <v>1</v>
      </c>
      <c r="D20">
        <f>IF(Data_split!D20=0,0,Results_split!D20/Data_split!D20)</f>
        <v>4.2531308669667395E-4</v>
      </c>
      <c r="G20" t="s">
        <v>49</v>
      </c>
      <c r="H20">
        <f>IF(Data_split!H20=0,0,Results_split!H20/Data_split!H20)</f>
        <v>6.2078439581460424E-9</v>
      </c>
      <c r="I20">
        <f>IF(Data_split!I20=0,0,Results_split!I20/Data_split!I20)</f>
        <v>3.6153150539062204E-4</v>
      </c>
    </row>
    <row r="21" spans="3:9" x14ac:dyDescent="0.3">
      <c r="C21" t="s">
        <v>16</v>
      </c>
      <c r="D21">
        <f>IF(Data_split!D21=0,0,Results_split!D21/Data_split!D21)</f>
        <v>2.595139089884801E-6</v>
      </c>
      <c r="G21" t="s">
        <v>50</v>
      </c>
      <c r="H21">
        <f>IF(Data_split!H21=0,0,Results_split!H21/Data_split!H21)</f>
        <v>17.696458473702958</v>
      </c>
      <c r="I21">
        <f>IF(Data_split!I21=0,0,Results_split!I21/Data_split!I21)</f>
        <v>79634.273843691146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7.21515704473864E-9</v>
      </c>
      <c r="I22">
        <f>IF(Data_split!I22=0,0,Results_split!I22/Data_split!I22)</f>
        <v>4.3684797217264734E-5</v>
      </c>
    </row>
    <row r="23" spans="3:9" x14ac:dyDescent="0.3">
      <c r="C23" t="s">
        <v>17</v>
      </c>
      <c r="D23">
        <f>IF(Data_split!D23=0,0,Results_split!D23/Data_split!D23)</f>
        <v>1.894189654516259E-5</v>
      </c>
      <c r="G23" t="s">
        <v>52</v>
      </c>
      <c r="H23">
        <f>IF(Data_split!H23=0,0,Results_split!H23/Data_split!H23)</f>
        <v>9.5618511969016747E-9</v>
      </c>
      <c r="I23">
        <f>IF(Data_split!I23=0,0,Results_split!I23/Data_split!I23)</f>
        <v>1.563425991559401E-4</v>
      </c>
    </row>
    <row r="24" spans="3:9" x14ac:dyDescent="0.3">
      <c r="C24" t="s">
        <v>6</v>
      </c>
      <c r="D24">
        <f>IF(Data_split!D24=0,0,Results_split!D24/Data_split!D24)</f>
        <v>5.0882050071470279E-3</v>
      </c>
      <c r="G24" t="s">
        <v>53</v>
      </c>
      <c r="H24">
        <f>IF(Data_split!H24=0,0,Results_split!H24/Data_split!H24)</f>
        <v>1.4654017911182599E-8</v>
      </c>
      <c r="I24">
        <f>IF(Data_split!I24=0,0,Results_split!I24/Data_split!I24)</f>
        <v>7.8721335973812214E-5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1.4365998180193865E-8</v>
      </c>
      <c r="I25">
        <f>IF(Data_split!I25=0,0,Results_split!I25/Data_split!I25)</f>
        <v>5.7599037595514018E-5</v>
      </c>
    </row>
    <row r="26" spans="3:9" x14ac:dyDescent="0.3">
      <c r="C26" t="s">
        <v>20</v>
      </c>
      <c r="D26">
        <f>IF(Data_split!D26=0,0,Results_split!D26/Data_split!D26)</f>
        <v>8.3442909471115692E-4</v>
      </c>
      <c r="G26" t="s">
        <v>55</v>
      </c>
      <c r="H26">
        <f>IF(Data_split!H26=0,0,Results_split!H26/Data_split!H26)</f>
        <v>7.3270089555912996E-9</v>
      </c>
      <c r="I26">
        <f>IF(Data_split!I26=0,0,Results_split!I26/Data_split!I26)</f>
        <v>5.0858923862543081E-5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1.4392707564949095E-8</v>
      </c>
      <c r="I27">
        <f>IF(Data_split!I27=0,0,Results_split!I27/Data_split!I27)</f>
        <v>6.8626009131518529E-5</v>
      </c>
    </row>
    <row r="28" spans="3:9" x14ac:dyDescent="0.3">
      <c r="C28" t="s">
        <v>24</v>
      </c>
      <c r="D28">
        <f>IF(Data_split!D28=0,0,Results_split!D28/Data_split!D28)</f>
        <v>54103.31687877942</v>
      </c>
      <c r="G28" t="s">
        <v>57</v>
      </c>
      <c r="H28">
        <f>IF(Data_split!H28=0,0,Results_split!H28/Data_split!H28)</f>
        <v>4.6068030253065556E-6</v>
      </c>
      <c r="I28">
        <f>IF(Data_split!I28=0,0,Results_split!I28/Data_split!I28)</f>
        <v>1.3673450765017523E-2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3.0476788348288732E-8</v>
      </c>
      <c r="I29">
        <f>IF(Data_split!I29=0,0,Results_split!I29/Data_split!I29)</f>
        <v>7.0788810319111792E-4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0.10557800950542481</v>
      </c>
      <c r="I30">
        <f>IF(Data_split!I30=0,0,Results_split!I30/Data_split!I30)</f>
        <v>14566.597385784578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2.8476698388726065E-5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1.0313742789635398E-8</v>
      </c>
      <c r="I34">
        <f>IF(Data_split!I34=0,0,Results_split!I34/Data_split!I34)</f>
        <v>2.945478889249434E-4</v>
      </c>
    </row>
    <row r="35" spans="3:9" x14ac:dyDescent="0.3">
      <c r="C35" t="s">
        <v>12</v>
      </c>
      <c r="D35">
        <f>IF(Data_split!D35=0,0,Results_split!D35/Data_split!D35)</f>
        <v>38899.99947625777</v>
      </c>
      <c r="G35" t="s">
        <v>64</v>
      </c>
      <c r="H35">
        <f>IF(Data_split!H35=0,0,Results_split!H35/Data_split!H35)</f>
        <v>1.1459714210706E-8</v>
      </c>
      <c r="I35">
        <f>IF(Data_split!I35=0,0,Results_split!I35/Data_split!I35)</f>
        <v>4.3112289018453181E-4</v>
      </c>
    </row>
    <row r="36" spans="3:9" x14ac:dyDescent="0.3">
      <c r="C36" t="s">
        <v>11</v>
      </c>
      <c r="D36">
        <f>IF(Data_split!D36=0,0,Results_split!D36/Data_split!D36)</f>
        <v>23399.999397656633</v>
      </c>
      <c r="G36" t="s">
        <v>65</v>
      </c>
      <c r="H36">
        <f>IF(Data_split!H36=0,0,Results_split!H36/Data_split!H36)</f>
        <v>3.0354359510494124E-7</v>
      </c>
      <c r="I36">
        <f>IF(Data_split!I36=0,0,Results_split!I36/Data_split!I36)</f>
        <v>5.292202818345731E-4</v>
      </c>
    </row>
    <row r="37" spans="3:9" x14ac:dyDescent="0.3">
      <c r="C37" t="s">
        <v>182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2.1681685364638662E-7</v>
      </c>
      <c r="I37">
        <f>IF(Data_split!I37=0,0,Results_split!I37/Data_split!I37)</f>
        <v>4.3169022712493072E-4</v>
      </c>
    </row>
    <row r="38" spans="3:9" x14ac:dyDescent="0.3">
      <c r="G38" t="s">
        <v>67</v>
      </c>
      <c r="H38">
        <f>IF(Data_split!H38=0,0,Results_split!H38/Data_split!H38)</f>
        <v>8.4053010822168905E-8</v>
      </c>
      <c r="I38">
        <f>IF(Data_split!I38=0,0,Results_split!I38/Data_split!I38)</f>
        <v>4.77478304802695E-4</v>
      </c>
    </row>
    <row r="39" spans="3:9" x14ac:dyDescent="0.3">
      <c r="G39" t="s">
        <v>68</v>
      </c>
      <c r="H39">
        <f>IF(Data_split!H39=0,0,Results_split!H39/Data_split!H39)</f>
        <v>2.4310300953559573E-8</v>
      </c>
      <c r="I39">
        <f>IF(Data_split!I39=0,0,Results_split!I39/Data_split!I39)</f>
        <v>5.5993686315180993E-4</v>
      </c>
    </row>
    <row r="40" spans="3:9" x14ac:dyDescent="0.3">
      <c r="G40" t="s">
        <v>69</v>
      </c>
      <c r="H40">
        <f>IF(Data_split!H40=0,0,Results_split!H40/Data_split!H40)</f>
        <v>2.4310300953559573E-8</v>
      </c>
      <c r="I40">
        <f>IF(Data_split!I40=0,0,Results_split!I40/Data_split!I40)</f>
        <v>3.0838818242640031E-4</v>
      </c>
    </row>
    <row r="41" spans="3:9" x14ac:dyDescent="0.3">
      <c r="G41" t="s">
        <v>70</v>
      </c>
      <c r="H41">
        <f>IF(Data_split!H41=0,0,Results_split!H41/Data_split!H41)</f>
        <v>1.2015173315436884E-6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1.032912994731563</v>
      </c>
      <c r="I42">
        <f>IF(Data_split!I42=0,0,Results_split!I42/Data_split!I42)</f>
        <v>73394.124142952394</v>
      </c>
    </row>
    <row r="43" spans="3:9" x14ac:dyDescent="0.3">
      <c r="G43" t="s">
        <v>72</v>
      </c>
      <c r="H43">
        <f>IF(Data_split!H43=0,0,Results_split!H43/Data_split!H43)</f>
        <v>7.1599606353592361E-8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1.6104436960528841E-7</v>
      </c>
      <c r="I44">
        <f>IF(Data_split!I44=0,0,Results_split!I44/Data_split!I44)</f>
        <v>3.3046134684673822E-3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1.3907274713749984E-7</v>
      </c>
      <c r="I46">
        <f>IF(Data_split!I46=0,0,Results_split!I46/Data_split!I46)</f>
        <v>5.0243285166327964E-4</v>
      </c>
    </row>
    <row r="47" spans="3:9" x14ac:dyDescent="0.3">
      <c r="G47" t="s">
        <v>76</v>
      </c>
      <c r="H47">
        <f>IF(Data_split!H47=0,0,Results_split!H47/Data_split!H47)</f>
        <v>1.3907274713749984E-7</v>
      </c>
      <c r="I47">
        <f>IF(Data_split!I47=0,0,Results_split!I47/Data_split!I47)</f>
        <v>3.4139736165559432E-4</v>
      </c>
    </row>
    <row r="48" spans="3:9" x14ac:dyDescent="0.3">
      <c r="G48" t="s">
        <v>77</v>
      </c>
      <c r="H48">
        <f>IF(Data_split!H48=0,0,Results_split!H48/Data_split!H48)</f>
        <v>7.0680941585451141E-8</v>
      </c>
      <c r="I48">
        <f>IF(Data_split!I48=0,0,Results_split!I48/Data_split!I48)</f>
        <v>3.9562882776168198E-4</v>
      </c>
    </row>
    <row r="49" spans="7:9" x14ac:dyDescent="0.3">
      <c r="G49" t="s">
        <v>78</v>
      </c>
      <c r="H49">
        <f>IF(Data_split!H49=0,0,Results_split!H49/Data_split!H49)</f>
        <v>4.6038399167856383E-9</v>
      </c>
      <c r="I49">
        <f>IF(Data_split!I49=0,0,Results_split!I49/Data_split!I49)</f>
        <v>7.5353379198346871E-5</v>
      </c>
    </row>
    <row r="50" spans="7:9" x14ac:dyDescent="0.3">
      <c r="G50" t="s">
        <v>79</v>
      </c>
      <c r="H50">
        <f>IF(Data_split!H50=0,0,Results_split!H50/Data_split!H50)</f>
        <v>1.62542871190873E-8</v>
      </c>
      <c r="I50">
        <f>IF(Data_split!I50=0,0,Results_split!I50/Data_split!I50)</f>
        <v>6.9361548363399881E-4</v>
      </c>
    </row>
    <row r="51" spans="7:9" x14ac:dyDescent="0.3">
      <c r="G51" t="s">
        <v>80</v>
      </c>
      <c r="H51">
        <f>IF(Data_split!H51=0,0,Results_split!H51/Data_split!H51)</f>
        <v>7.6827792650076834E-9</v>
      </c>
      <c r="I51">
        <f>IF(Data_split!I51=0,0,Results_split!I51/Data_split!I51)</f>
        <v>1.1615129206037449E-4</v>
      </c>
    </row>
    <row r="52" spans="7:9" x14ac:dyDescent="0.3">
      <c r="G52" t="s">
        <v>81</v>
      </c>
      <c r="H52">
        <f>IF(Data_split!H52=0,0,Results_split!H52/Data_split!H52)</f>
        <v>7.3607590104702849E-9</v>
      </c>
      <c r="I52">
        <f>IF(Data_split!I52=0,0,Results_split!I52/Data_split!I52)</f>
        <v>2.2341999440413993E-4</v>
      </c>
    </row>
    <row r="53" spans="7:9" x14ac:dyDescent="0.3">
      <c r="G53" t="s">
        <v>82</v>
      </c>
      <c r="H53">
        <f>IF(Data_split!H53=0,0,Results_split!H53/Data_split!H53)</f>
        <v>1.5024474487946751E-8</v>
      </c>
      <c r="I53">
        <f>IF(Data_split!I53=0,0,Results_split!I53/Data_split!I53)</f>
        <v>2.8588427964523793E-4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0.29756384058321167</v>
      </c>
      <c r="I55">
        <f>IF(Data_split!I55=0,0,Results_split!I55/Data_split!I55)</f>
        <v>44894.885633034275</v>
      </c>
    </row>
    <row r="56" spans="7:9" x14ac:dyDescent="0.3">
      <c r="G56" t="s">
        <v>85</v>
      </c>
      <c r="H56">
        <f>IF(Data_split!H56=0,0,Results_split!H56/Data_split!H56)</f>
        <v>6.2806672239993302E-9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4.425879580675729E-2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4.1501960375976162E-4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4.1922884787607177E-4</v>
      </c>
    </row>
    <row r="62" spans="7:9" x14ac:dyDescent="0.3">
      <c r="G62" t="s">
        <v>91</v>
      </c>
      <c r="H62">
        <f>IF(Data_split!H62=0,0,Results_split!H62/Data_split!H62)</f>
        <v>4.4442105957654049E-2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1.7113205947181784E-2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5.5274976096442642E-2</v>
      </c>
      <c r="I65">
        <f>IF(Data_split!I65=0,0,Results_split!I65/Data_split!I65)</f>
        <v>10410.489458837192</v>
      </c>
    </row>
    <row r="66" spans="7:9" x14ac:dyDescent="0.3">
      <c r="G66" t="s">
        <v>95</v>
      </c>
      <c r="H66">
        <f>IF(Data_split!H66=0,0,Results_split!H66/Data_split!H66)</f>
        <v>0.14838156518819753</v>
      </c>
      <c r="I66">
        <f>IF(Data_split!I66=0,0,Results_split!I66/Data_split!I66)</f>
        <v>1548.5111398382137</v>
      </c>
    </row>
    <row r="67" spans="7:9" x14ac:dyDescent="0.3">
      <c r="G67" t="s">
        <v>96</v>
      </c>
      <c r="H67">
        <f>IF(Data_split!H67=0,0,Results_split!H67/Data_split!H67)</f>
        <v>1.8466184506953366E-4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2.5817769426290486E-8</v>
      </c>
      <c r="I68">
        <f>IF(Data_split!I68=0,0,Results_split!I68/Data_split!I68)</f>
        <v>0</v>
      </c>
    </row>
    <row r="69" spans="7:9" x14ac:dyDescent="0.3">
      <c r="G69" t="s">
        <v>98</v>
      </c>
      <c r="H69">
        <f>IF(Data_split!H69=0,0,Results_split!H69/Data_split!H69)</f>
        <v>2.8750001431468511E-3</v>
      </c>
      <c r="I69">
        <f>IF(Data_split!I69=0,0,Results_split!I69/Data_split!I69)</f>
        <v>476.71034188559207</v>
      </c>
    </row>
    <row r="70" spans="7:9" x14ac:dyDescent="0.3">
      <c r="G70" t="s">
        <v>99</v>
      </c>
      <c r="H70">
        <f>IF(Data_split!H70=0,0,Results_split!H70/Data_split!H70)</f>
        <v>0</v>
      </c>
      <c r="I70">
        <f>IF(Data_split!I70=0,0,Results_split!I70/Data_split!I70)</f>
        <v>0</v>
      </c>
    </row>
    <row r="71" spans="7:9" x14ac:dyDescent="0.3">
      <c r="G71" t="s">
        <v>100</v>
      </c>
      <c r="H71">
        <f>IF(Data_split!H71=0,0,Results_split!H71/Data_split!H71)</f>
        <v>0.38177277034956497</v>
      </c>
      <c r="I71">
        <f>IF(Data_split!I71=0,0,Results_split!I71/Data_split!I71)</f>
        <v>14535.48204780093</v>
      </c>
    </row>
    <row r="72" spans="7:9" x14ac:dyDescent="0.3">
      <c r="G72" t="s">
        <v>101</v>
      </c>
      <c r="H72">
        <f>IF(Data_split!H72=0,0,Results_split!H72/Data_split!H72)</f>
        <v>5.5629098854999935E-7</v>
      </c>
      <c r="I72">
        <f>IF(Data_split!I72=0,0,Results_split!I72/Data_split!I72)</f>
        <v>3.3499616112455193E-3</v>
      </c>
    </row>
    <row r="73" spans="7:9" x14ac:dyDescent="0.3">
      <c r="G73" t="s">
        <v>102</v>
      </c>
      <c r="H73">
        <f>IF(Data_split!H73=0,0,Results_split!H73/Data_split!H73)</f>
        <v>0.17452334187529414</v>
      </c>
      <c r="I73">
        <f>IF(Data_split!I73=0,0,Results_split!I73/Data_split!I73)</f>
        <v>14596.134813728962</v>
      </c>
    </row>
    <row r="74" spans="7:9" x14ac:dyDescent="0.3">
      <c r="G74" t="s">
        <v>103</v>
      </c>
      <c r="H74">
        <f>IF(Data_split!H74=0,0,Results_split!H74/Data_split!H74)</f>
        <v>2.6227643898223474E-7</v>
      </c>
      <c r="I74">
        <f>IF(Data_split!I74=0,0,Results_split!I74/Data_split!I74)</f>
        <v>4.1840048703401132E-3</v>
      </c>
    </row>
    <row r="75" spans="7:9" x14ac:dyDescent="0.3">
      <c r="G75" t="s">
        <v>104</v>
      </c>
      <c r="H75">
        <f>IF(Data_split!H75=0,0,Results_split!H75/Data_split!H75)</f>
        <v>0.17518065738373351</v>
      </c>
      <c r="I75">
        <f>IF(Data_split!I75=0,0,Results_split!I75/Data_split!I75)</f>
        <v>32609.878197280821</v>
      </c>
    </row>
    <row r="76" spans="7:9" x14ac:dyDescent="0.3">
      <c r="G76" t="s">
        <v>105</v>
      </c>
      <c r="H76">
        <f>IF(Data_split!H76=0,0,Results_split!H76/Data_split!H76)</f>
        <v>7.6827792650076834E-9</v>
      </c>
      <c r="I76">
        <f>IF(Data_split!I76=0,0,Results_split!I76/Data_split!I76)</f>
        <v>1.5172262525386417E-4</v>
      </c>
    </row>
    <row r="77" spans="7:9" x14ac:dyDescent="0.3">
      <c r="G77" t="s">
        <v>106</v>
      </c>
      <c r="H77">
        <f>IF(Data_split!H77=0,0,Results_split!H77/Data_split!H77)</f>
        <v>2.4162881762365868E-8</v>
      </c>
      <c r="I77">
        <f>IF(Data_split!I77=0,0,Results_split!I77/Data_split!I77)</f>
        <v>1.3367352194445475E-3</v>
      </c>
    </row>
    <row r="78" spans="7:9" x14ac:dyDescent="0.3">
      <c r="G78" t="s">
        <v>107</v>
      </c>
      <c r="H78">
        <f>IF(Data_split!H78=0,0,Results_split!H78/Data_split!H78)</f>
        <v>0.61508075236384507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1.412096940986989E-4</v>
      </c>
    </row>
    <row r="80" spans="7:9" x14ac:dyDescent="0.3">
      <c r="G80" t="s">
        <v>109</v>
      </c>
      <c r="H80">
        <f>IF(Data_split!H80=0,0,Results_split!H80/Data_split!H80)</f>
        <v>4.6680700285282983E-2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2.9376566530746519E-2</v>
      </c>
      <c r="I81">
        <f>IF(Data_split!I81=0,0,Results_split!I81/Data_split!I81)</f>
        <v>681.02694864086209</v>
      </c>
    </row>
    <row r="82" spans="7:9" x14ac:dyDescent="0.3">
      <c r="G82" t="s">
        <v>111</v>
      </c>
      <c r="H82">
        <f>IF(Data_split!H82=0,0,Results_split!H82/Data_split!H82)</f>
        <v>7.8885308538931327E-6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0.24460288392031487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6.766542210065082E-8</v>
      </c>
      <c r="I85">
        <f>IF(Data_split!I85=0,0,Results_split!I85/Data_split!I85)</f>
        <v>1.2457265493522821E-3</v>
      </c>
    </row>
    <row r="86" spans="7:9" x14ac:dyDescent="0.3">
      <c r="G86" t="s">
        <v>115</v>
      </c>
      <c r="H86">
        <f>IF(Data_split!H86=0,0,Results_split!H86/Data_split!H86)</f>
        <v>9.1314548686139946E-6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0.10000030584981562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2.3669999460108748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3.5554683389133787E-9</v>
      </c>
      <c r="I89">
        <f>IF(Data_split!I89=0,0,Results_split!I89/Data_split!I89)</f>
        <v>1.4173419048284997E-4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8.0359367966805091E-4</v>
      </c>
    </row>
    <row r="91" spans="7:9" x14ac:dyDescent="0.3">
      <c r="G91" t="s">
        <v>119</v>
      </c>
      <c r="H91">
        <f>IF(Data_split!H91=0,0,Results_split!H91/Data_split!H91)</f>
        <v>1.537064707281375E-8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2.0549738466670487E-8</v>
      </c>
      <c r="I92">
        <f>IF(Data_split!I92=0,0,Results_split!I92/Data_split!I92)</f>
        <v>5.631797011719081E-4</v>
      </c>
    </row>
    <row r="93" spans="7:9" x14ac:dyDescent="0.3">
      <c r="G93" t="s">
        <v>121</v>
      </c>
      <c r="H93">
        <f>IF(Data_split!H93=0,0,Results_split!H93/Data_split!H93)</f>
        <v>0.19326050710067338</v>
      </c>
      <c r="I93">
        <f>IF(Data_split!I93=0,0,Results_split!I93/Data_split!I93)</f>
        <v>23191.545075625654</v>
      </c>
    </row>
    <row r="94" spans="7:9" x14ac:dyDescent="0.3">
      <c r="G94" t="s">
        <v>122</v>
      </c>
      <c r="H94">
        <f>IF(Data_split!H94=0,0,Results_split!H94/Data_split!H94)</f>
        <v>0.41310723561228563</v>
      </c>
      <c r="I94">
        <f>IF(Data_split!I94=0,0,Results_split!I94/Data_split!I94)</f>
        <v>39817.296365889342</v>
      </c>
    </row>
    <row r="95" spans="7:9" x14ac:dyDescent="0.3">
      <c r="G95" t="s">
        <v>123</v>
      </c>
      <c r="H95">
        <f>IF(Data_split!H95=0,0,Results_split!H95/Data_split!H95)</f>
        <v>0.26544432064104945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0</v>
      </c>
      <c r="I96">
        <f>IF(Data_split!I96=0,0,Results_split!I96/Data_split!I96)</f>
        <v>2.2963553250329464E-5</v>
      </c>
    </row>
    <row r="97" spans="7:9" x14ac:dyDescent="0.3">
      <c r="G97" t="s">
        <v>125</v>
      </c>
      <c r="H97">
        <f>IF(Data_split!H97=0,0,Results_split!H97/Data_split!H97)</f>
        <v>3.7577937825723045E-8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3.4311745102942992</v>
      </c>
      <c r="I98">
        <f>IF(Data_split!I98=0,0,Results_split!I98/Data_split!I98)</f>
        <v>41744.730113521931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1.3322216002227491E-5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1.9183932459074421E-5</v>
      </c>
    </row>
    <row r="101" spans="7:9" x14ac:dyDescent="0.3">
      <c r="G101" t="s">
        <v>129</v>
      </c>
      <c r="H101">
        <f>IF(Data_split!H101=0,0,Results_split!H101/Data_split!H101)</f>
        <v>5.9332774701507645E-6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5.9332774701507645E-6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5.9332774701507645E-6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5.9332774701507645E-6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5.9332774701507645E-6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5.9332774701507645E-6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5.9332774701507645E-6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5.9332774701507645E-6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2.9681868260553026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5.9332774701507645E-6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2.1137300987412099E-4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36.676437252287023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2.3028105490605015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0.1999999996384263</v>
      </c>
      <c r="I114">
        <f>IF(Data_split!I114=0,0,Results_split!I114/Data_split!I114)</f>
        <v>19618.950995628704</v>
      </c>
    </row>
    <row r="115" spans="7:9" x14ac:dyDescent="0.3">
      <c r="G115" t="s">
        <v>143</v>
      </c>
      <c r="H115">
        <f>IF(Data_split!H115=0,0,Results_split!H115/Data_split!H115)</f>
        <v>0.33333333363107259</v>
      </c>
      <c r="I115">
        <f>IF(Data_split!I115=0,0,Results_split!I115/Data_split!I115)</f>
        <v>19979.083349794382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S37"/>
  <sheetViews>
    <sheetView zoomScale="54" zoomScaleNormal="85" workbookViewId="0">
      <selection activeCell="E3" sqref="E3:E37"/>
    </sheetView>
  </sheetViews>
  <sheetFormatPr defaultColWidth="11.5546875" defaultRowHeight="14.4" x14ac:dyDescent="0.3"/>
  <cols>
    <col min="2" max="2" width="25.77734375" bestFit="1" customWidth="1"/>
    <col min="3" max="3" width="22.3320312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  <col min="22" max="22" width="21.6640625" bestFit="1" customWidth="1"/>
  </cols>
  <sheetData>
    <row r="1" spans="1:19" x14ac:dyDescent="0.3">
      <c r="A1" s="5" t="s">
        <v>168</v>
      </c>
    </row>
    <row r="2" spans="1:19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v>6.2810326843305202E-4</v>
      </c>
      <c r="E3">
        <v>0.4359420819061306</v>
      </c>
      <c r="F3">
        <v>3.1003564246507338</v>
      </c>
      <c r="G3">
        <v>1.225565945525151E-5</v>
      </c>
      <c r="H3">
        <v>1.6099389032886579E-4</v>
      </c>
      <c r="I3">
        <v>1.473052354197374E-3</v>
      </c>
      <c r="J3">
        <v>1.2111980640885169E-10</v>
      </c>
      <c r="K3">
        <v>2.1449913868391578E-9</v>
      </c>
      <c r="L3">
        <v>2.9610597944936479E-2</v>
      </c>
      <c r="M3">
        <v>0.61626035498964982</v>
      </c>
      <c r="N3">
        <v>3.0286668377281322E-6</v>
      </c>
      <c r="O3">
        <v>4.3888391945725451E-9</v>
      </c>
      <c r="P3">
        <v>7.5122145572423726E-4</v>
      </c>
      <c r="Q3">
        <v>0.46226053724618049</v>
      </c>
      <c r="R3">
        <v>6.5830458973539931</v>
      </c>
      <c r="S3">
        <v>6.413626910387698E-8</v>
      </c>
    </row>
    <row r="4" spans="1:19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2.8093631148936871E-3</v>
      </c>
      <c r="E5">
        <v>7.0327121592133085E-2</v>
      </c>
      <c r="F5">
        <v>2.9215831304649118</v>
      </c>
      <c r="G5">
        <v>1.42983952139916E-5</v>
      </c>
      <c r="H5">
        <v>3.1189313616918898E-4</v>
      </c>
      <c r="I5">
        <v>1.0259611154386471E-2</v>
      </c>
      <c r="J5">
        <v>1.338139778311208E-10</v>
      </c>
      <c r="K5">
        <v>2.3664324052505149E-9</v>
      </c>
      <c r="L5">
        <v>1.1893179400296961E-2</v>
      </c>
      <c r="M5">
        <v>5.6082352603525027</v>
      </c>
      <c r="N5">
        <v>3.3188582853354059E-6</v>
      </c>
      <c r="O5">
        <v>1.5087878190757971E-8</v>
      </c>
      <c r="P5">
        <v>7.5716539785846619E-4</v>
      </c>
      <c r="Q5">
        <v>0.50841301533307659</v>
      </c>
      <c r="R5">
        <v>0.68476321781429439</v>
      </c>
      <c r="S5">
        <v>8.0645866097507789E-9</v>
      </c>
    </row>
    <row r="6" spans="1:19" x14ac:dyDescent="0.3">
      <c r="C6" t="s">
        <v>4</v>
      </c>
      <c r="D6">
        <v>3.1562130090488738E-3</v>
      </c>
      <c r="E6">
        <v>-0.12033353124920999</v>
      </c>
      <c r="F6">
        <v>17.571603123173588</v>
      </c>
      <c r="G6">
        <v>3.3610472988666739E-5</v>
      </c>
      <c r="H6">
        <v>2.7008348715324721E-3</v>
      </c>
      <c r="I6">
        <v>1.293784171770172E-2</v>
      </c>
      <c r="J6">
        <v>1.90398203437506E-10</v>
      </c>
      <c r="K6">
        <v>9.1242734417951275E-9</v>
      </c>
      <c r="L6">
        <v>6.5416780900973128E-3</v>
      </c>
      <c r="M6">
        <v>33.672747536157623</v>
      </c>
      <c r="N6">
        <v>2.452864371251611E-6</v>
      </c>
      <c r="O6">
        <v>2.472628239262991E-8</v>
      </c>
      <c r="P6">
        <v>4.8432992915441929E-4</v>
      </c>
      <c r="Q6">
        <v>1.518256283555518</v>
      </c>
      <c r="R6">
        <v>1.3576504668326841</v>
      </c>
      <c r="S6">
        <v>2.2599398428422731E-8</v>
      </c>
    </row>
    <row r="7" spans="1:19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2.961634067659044E-3</v>
      </c>
      <c r="E8">
        <v>-9.4244523652042222E-2</v>
      </c>
      <c r="F8">
        <v>11.86559576777926</v>
      </c>
      <c r="G8">
        <v>3.5942742256726998E-5</v>
      </c>
      <c r="H8">
        <v>2.7435724986058911E-3</v>
      </c>
      <c r="I8">
        <v>1.185329150852042E-2</v>
      </c>
      <c r="J8">
        <v>1.64587409440938E-10</v>
      </c>
      <c r="K8">
        <v>9.6654098509448487E-9</v>
      </c>
      <c r="L8">
        <v>9.4171912548859701E-3</v>
      </c>
      <c r="M8">
        <v>31.343302253187161</v>
      </c>
      <c r="N8">
        <v>2.4857106522692289E-6</v>
      </c>
      <c r="O8">
        <v>2.5262666272800859E-8</v>
      </c>
      <c r="P8">
        <v>5.4511766869660646E-4</v>
      </c>
      <c r="Q8">
        <v>1.557089378436689</v>
      </c>
      <c r="R8">
        <v>1.8943852809087409</v>
      </c>
      <c r="S8">
        <v>2.1822601717574041E-8</v>
      </c>
    </row>
    <row r="9" spans="1:19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3.5481228745665888E-4</v>
      </c>
      <c r="E13">
        <v>2.770751623154032E-2</v>
      </c>
      <c r="F13">
        <v>6.3876741647251771</v>
      </c>
      <c r="G13">
        <v>1.7402640311362251E-4</v>
      </c>
      <c r="H13">
        <v>1.4062101151136511E-4</v>
      </c>
      <c r="I13">
        <v>1.2584071461365851E-3</v>
      </c>
      <c r="J13">
        <v>4.6718704169436132E-11</v>
      </c>
      <c r="K13">
        <v>2.3900857080058149E-9</v>
      </c>
      <c r="L13">
        <v>1.2745224030834741E-3</v>
      </c>
      <c r="M13">
        <v>0.73210682072493571</v>
      </c>
      <c r="N13">
        <v>1.91375145941276E-7</v>
      </c>
      <c r="O13">
        <v>2.1916046553726849E-9</v>
      </c>
      <c r="P13">
        <v>2.9711733569874751E-4</v>
      </c>
      <c r="Q13">
        <v>8.5564264132343536E-3</v>
      </c>
      <c r="R13">
        <v>3.5831241535055778</v>
      </c>
      <c r="S13">
        <v>2.210658541244389E-9</v>
      </c>
    </row>
    <row r="14" spans="1:19" x14ac:dyDescent="0.3">
      <c r="C14" t="s">
        <v>2</v>
      </c>
      <c r="D14">
        <v>4.821535167937961E-4</v>
      </c>
      <c r="E14">
        <v>3.3918439054222947E-2</v>
      </c>
      <c r="F14">
        <v>2.2441037371300472</v>
      </c>
      <c r="G14">
        <v>1.2415763797117261E-6</v>
      </c>
      <c r="H14">
        <v>6.1565305938145393E-5</v>
      </c>
      <c r="I14">
        <v>6.4538813477715276E-4</v>
      </c>
      <c r="J14">
        <v>1.8132160395077638E-11</v>
      </c>
      <c r="K14">
        <v>5.1577433939625841E-10</v>
      </c>
      <c r="L14">
        <v>1.863676171111156E-2</v>
      </c>
      <c r="M14">
        <v>0.65198707750587459</v>
      </c>
      <c r="N14">
        <v>1.12270111306128E-7</v>
      </c>
      <c r="O14">
        <v>2.608925040384102E-9</v>
      </c>
      <c r="P14">
        <v>2.6753758617839579E-4</v>
      </c>
      <c r="Q14">
        <v>7.8679007118424502E-3</v>
      </c>
      <c r="R14">
        <v>4.0532100990990623</v>
      </c>
      <c r="S14">
        <v>6.8845927872047994E-8</v>
      </c>
    </row>
    <row r="15" spans="1:19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1.548877970173108E-4</v>
      </c>
      <c r="E16">
        <v>2.3254474200365999E-2</v>
      </c>
      <c r="F16">
        <v>1.276798617622066</v>
      </c>
      <c r="G16">
        <v>6.9674356803969656E-6</v>
      </c>
      <c r="H16">
        <v>3.7054759499908848E-5</v>
      </c>
      <c r="I16">
        <v>3.7997036824148563E-4</v>
      </c>
      <c r="J16">
        <v>7.8208592350617145E-11</v>
      </c>
      <c r="K16">
        <v>1.22591892529453E-9</v>
      </c>
      <c r="L16">
        <v>1.399785903170029E-2</v>
      </c>
      <c r="M16">
        <v>1.5342036674085029</v>
      </c>
      <c r="N16">
        <v>1.511416530893215E-6</v>
      </c>
      <c r="O16">
        <v>2.162681605229248E-9</v>
      </c>
      <c r="P16">
        <v>1.116673635331171E-4</v>
      </c>
      <c r="Q16">
        <v>4.1345807165958842E-2</v>
      </c>
      <c r="R16">
        <v>0.54045663402216781</v>
      </c>
      <c r="S16">
        <v>2.550061492231536E-9</v>
      </c>
    </row>
    <row r="17" spans="3:19" x14ac:dyDescent="0.3">
      <c r="C17" t="s">
        <v>8</v>
      </c>
      <c r="D17">
        <v>9.3853287559507236E-5</v>
      </c>
      <c r="E17">
        <v>5.4202991863563817E-2</v>
      </c>
      <c r="F17">
        <v>0.89677006573489804</v>
      </c>
      <c r="G17">
        <v>1.5482244398680229E-6</v>
      </c>
      <c r="H17">
        <v>3.4860515371198979E-5</v>
      </c>
      <c r="I17">
        <v>3.6818702257623148E-4</v>
      </c>
      <c r="J17">
        <v>2.4867466342114549E-11</v>
      </c>
      <c r="K17">
        <v>3.0198714403086502E-10</v>
      </c>
      <c r="L17">
        <v>2.5582226938796759E-2</v>
      </c>
      <c r="M17">
        <v>0.10016137073237109</v>
      </c>
      <c r="N17">
        <v>1.005069254265446E-7</v>
      </c>
      <c r="O17">
        <v>9.2825596817689444E-10</v>
      </c>
      <c r="P17">
        <v>3.0862927209355688E-4</v>
      </c>
      <c r="Q17">
        <v>5.2141706069509276E-3</v>
      </c>
      <c r="R17">
        <v>4.0800789250828711</v>
      </c>
      <c r="S17">
        <v>5.1975445022394572E-8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8.0710167868962193E-4</v>
      </c>
      <c r="E19">
        <v>-0.14051480118619511</v>
      </c>
      <c r="F19">
        <v>5.8321085480700523</v>
      </c>
      <c r="G19">
        <v>2.4163633121662439E-5</v>
      </c>
      <c r="H19">
        <v>1.2809252845611549E-4</v>
      </c>
      <c r="I19">
        <v>1.389263555548774E-3</v>
      </c>
      <c r="J19">
        <v>2.089169590834991E-10</v>
      </c>
      <c r="K19">
        <v>4.0560408243196889E-9</v>
      </c>
      <c r="L19">
        <v>9.7522376460242709E-3</v>
      </c>
      <c r="M19">
        <v>4.8069911570821029</v>
      </c>
      <c r="N19">
        <v>6.4355728984165661E-6</v>
      </c>
      <c r="O19">
        <v>4.4975138411031544E-9</v>
      </c>
      <c r="P19">
        <v>3.9177764765396502E-4</v>
      </c>
      <c r="Q19">
        <v>0.42927970299982698</v>
      </c>
      <c r="R19">
        <v>0.48022199889139389</v>
      </c>
      <c r="S19">
        <v>7.3650565670643861E-9</v>
      </c>
    </row>
    <row r="20" spans="3:19" x14ac:dyDescent="0.3">
      <c r="C20" t="s">
        <v>1</v>
      </c>
      <c r="D20">
        <v>6.2129329098801578E-4</v>
      </c>
      <c r="E20">
        <v>4.7024182009860561E-2</v>
      </c>
      <c r="F20">
        <v>2.4263915352522161</v>
      </c>
      <c r="G20">
        <v>1.785966975628474E-6</v>
      </c>
      <c r="H20">
        <v>7.0692353238961878E-5</v>
      </c>
      <c r="I20">
        <v>7.4542199411200877E-4</v>
      </c>
      <c r="J20">
        <v>2.4556528823403579E-11</v>
      </c>
      <c r="K20">
        <v>6.1743248329379907E-10</v>
      </c>
      <c r="L20">
        <v>1.9038470612029328E-2</v>
      </c>
      <c r="M20">
        <v>0.67316655889060029</v>
      </c>
      <c r="N20">
        <v>1.3214604313118981E-7</v>
      </c>
      <c r="O20">
        <v>4.0517544457265053E-9</v>
      </c>
      <c r="P20">
        <v>3.0606789463002461E-4</v>
      </c>
      <c r="Q20">
        <v>8.7275564964914322E-3</v>
      </c>
      <c r="R20">
        <v>4.1494552452420548</v>
      </c>
      <c r="S20">
        <v>7.027341443353992E-8</v>
      </c>
    </row>
    <row r="21" spans="3:19" x14ac:dyDescent="0.3">
      <c r="C21" t="s">
        <v>16</v>
      </c>
      <c r="D21">
        <v>2.4992950968273891E-4</v>
      </c>
      <c r="E21">
        <v>0.38533580103577042</v>
      </c>
      <c r="F21">
        <v>2.5692620338101091</v>
      </c>
      <c r="G21">
        <v>7.0686265716875624E-6</v>
      </c>
      <c r="H21">
        <v>5.7011476154754297E-5</v>
      </c>
      <c r="I21">
        <v>6.0487171211862263E-4</v>
      </c>
      <c r="J21">
        <v>7.6988231561675854E-11</v>
      </c>
      <c r="K21">
        <v>1.391372220471491E-9</v>
      </c>
      <c r="L21">
        <v>3.3567428962480168E-2</v>
      </c>
      <c r="M21">
        <v>0.44109166642780462</v>
      </c>
      <c r="N21">
        <v>1.584625650229552E-6</v>
      </c>
      <c r="O21">
        <v>2.120636669089905E-9</v>
      </c>
      <c r="P21">
        <v>5.2762792055445885E-4</v>
      </c>
      <c r="Q21">
        <v>2.817136430866457E-2</v>
      </c>
      <c r="R21">
        <v>5.9859932961634286</v>
      </c>
      <c r="S21">
        <v>3.518716059739551E-8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5.5716134606750693E-4</v>
      </c>
      <c r="E23">
        <v>5.2793024057318137E-2</v>
      </c>
      <c r="F23">
        <v>3.7317717678704598</v>
      </c>
      <c r="G23">
        <v>2.245052597853368E-5</v>
      </c>
      <c r="H23">
        <v>7.1759187931300393E-5</v>
      </c>
      <c r="I23">
        <v>7.7190605208402464E-4</v>
      </c>
      <c r="J23">
        <v>1.7571387862953959E-10</v>
      </c>
      <c r="K23">
        <v>3.7753371003677627E-9</v>
      </c>
      <c r="L23">
        <v>8.3644659619644662E-3</v>
      </c>
      <c r="M23">
        <v>4.3097308090583066</v>
      </c>
      <c r="N23">
        <v>6.1727401114524381E-6</v>
      </c>
      <c r="O23">
        <v>3.7191997946984841E-9</v>
      </c>
      <c r="P23">
        <v>2.2747509984852939E-4</v>
      </c>
      <c r="Q23">
        <v>0.38713068296080572</v>
      </c>
      <c r="R23">
        <v>0.34922447241413318</v>
      </c>
      <c r="S23">
        <v>5.1661653897843107E-9</v>
      </c>
    </row>
    <row r="24" spans="3:19" x14ac:dyDescent="0.3">
      <c r="C24" t="s">
        <v>6</v>
      </c>
      <c r="D24">
        <v>4.9192239316112746E-4</v>
      </c>
      <c r="E24">
        <v>3.4196735342934291E-2</v>
      </c>
      <c r="F24">
        <v>2.2566463945657889</v>
      </c>
      <c r="G24">
        <v>1.3012751559105889E-6</v>
      </c>
      <c r="H24">
        <v>6.3510911370468791E-5</v>
      </c>
      <c r="I24">
        <v>6.6901913254971293E-4</v>
      </c>
      <c r="J24">
        <v>1.8414599480678379E-11</v>
      </c>
      <c r="K24">
        <v>5.2993190728463807E-10</v>
      </c>
      <c r="L24">
        <v>1.8643991238201731E-2</v>
      </c>
      <c r="M24">
        <v>0.63247261000027089</v>
      </c>
      <c r="N24">
        <v>1.3542687103677459E-7</v>
      </c>
      <c r="O24">
        <v>2.7336910724737059E-9</v>
      </c>
      <c r="P24">
        <v>2.7441943788279949E-4</v>
      </c>
      <c r="Q24">
        <v>7.6599718669477061E-3</v>
      </c>
      <c r="R24">
        <v>4.0536911643490976</v>
      </c>
      <c r="S24">
        <v>6.8880078907878087E-8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2.5736038149103081E-4</v>
      </c>
      <c r="E26">
        <v>6.4714905487197147E-2</v>
      </c>
      <c r="F26">
        <v>1.9179278646351809</v>
      </c>
      <c r="G26">
        <v>4.9947402795831211E-6</v>
      </c>
      <c r="H26">
        <v>5.387468662666646E-5</v>
      </c>
      <c r="I26">
        <v>5.6336639051137621E-4</v>
      </c>
      <c r="J26">
        <v>2.7345340259014809E-11</v>
      </c>
      <c r="K26">
        <v>7.6713956211713466E-10</v>
      </c>
      <c r="L26">
        <v>9.952840329769801E-3</v>
      </c>
      <c r="M26">
        <v>0.29362004867305957</v>
      </c>
      <c r="N26">
        <v>5.5931525353811023E-7</v>
      </c>
      <c r="O26">
        <v>1.858995629487559E-9</v>
      </c>
      <c r="P26">
        <v>3.4505939129858478E-4</v>
      </c>
      <c r="Q26">
        <v>2.7020738262812691E-2</v>
      </c>
      <c r="R26">
        <v>4.2114534595016844</v>
      </c>
      <c r="S26">
        <v>2.9320635585484269E-8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1.2785150932035029E-3</v>
      </c>
      <c r="E28">
        <v>-0.1024963098736564</v>
      </c>
      <c r="F28">
        <v>9.9430893998211687</v>
      </c>
      <c r="G28">
        <v>3.6240511045332617E-5</v>
      </c>
      <c r="H28">
        <v>4.240556407223311E-4</v>
      </c>
      <c r="I28">
        <v>2.6385380626480349E-3</v>
      </c>
      <c r="J28">
        <v>2.3740522301890821E-10</v>
      </c>
      <c r="K28">
        <v>5.0429918952320556E-9</v>
      </c>
      <c r="L28">
        <v>1.013206160105555E-2</v>
      </c>
      <c r="M28">
        <v>3.4106374410839408</v>
      </c>
      <c r="N28">
        <v>5.9727967697985999E-6</v>
      </c>
      <c r="O28">
        <v>7.706195795616066E-9</v>
      </c>
      <c r="P28">
        <v>7.1088461558976423E-4</v>
      </c>
      <c r="Q28">
        <v>0.32226813797471482</v>
      </c>
      <c r="R28">
        <v>1.2837921899746041</v>
      </c>
      <c r="S28">
        <v>1.432061749267414E-8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1.031625665515971E-5</v>
      </c>
      <c r="E33">
        <v>5.8918918061080263E-4</v>
      </c>
      <c r="F33">
        <v>0.67200443150067035</v>
      </c>
      <c r="G33">
        <v>5.2859857487390287E-7</v>
      </c>
      <c r="H33">
        <v>1.6136792814927301E-5</v>
      </c>
      <c r="I33">
        <v>3.4461019107355368E-5</v>
      </c>
      <c r="J33">
        <v>2.1848235141266389E-12</v>
      </c>
      <c r="K33">
        <v>8.3109455540837374E-11</v>
      </c>
      <c r="L33">
        <v>0.18393182920143519</v>
      </c>
      <c r="M33">
        <v>1.535055914154511E-2</v>
      </c>
      <c r="N33">
        <v>2.520796120675849E-8</v>
      </c>
      <c r="O33">
        <v>1.046543158009656E-9</v>
      </c>
      <c r="P33">
        <v>9.5325757983955708E-6</v>
      </c>
      <c r="Q33">
        <v>1.676890540397414E-3</v>
      </c>
      <c r="R33">
        <v>4.342086818779948</v>
      </c>
      <c r="S33">
        <v>9.3464863688427374E-11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2.4678984515190118E-4</v>
      </c>
      <c r="E35">
        <v>-0.42010201092609678</v>
      </c>
      <c r="F35">
        <v>0.85285332445360229</v>
      </c>
      <c r="G35">
        <v>3.631148107265444E-6</v>
      </c>
      <c r="H35">
        <v>2.4966807451229681E-4</v>
      </c>
      <c r="I35">
        <v>1.0455402107652409E-3</v>
      </c>
      <c r="J35">
        <v>-2.8777166471683189E-12</v>
      </c>
      <c r="K35">
        <v>-1.240482683883814E-9</v>
      </c>
      <c r="L35">
        <v>6.6188491997454604E-4</v>
      </c>
      <c r="M35">
        <v>2.3157071863766912</v>
      </c>
      <c r="N35">
        <v>2.6610193792006478E-7</v>
      </c>
      <c r="O35">
        <v>2.2670789999795071E-9</v>
      </c>
      <c r="P35">
        <v>6.8906310465809888E-5</v>
      </c>
      <c r="Q35">
        <v>4.016967575879412E-2</v>
      </c>
      <c r="R35">
        <v>0.1026706245149282</v>
      </c>
      <c r="S35">
        <v>1.0941017062763459E-9</v>
      </c>
    </row>
    <row r="36" spans="3:19" x14ac:dyDescent="0.3">
      <c r="C36" t="s">
        <v>11</v>
      </c>
      <c r="D36">
        <v>1.6238161906220329E-4</v>
      </c>
      <c r="E36">
        <v>-0.32287989638822923</v>
      </c>
      <c r="F36">
        <v>2.0041136556864489</v>
      </c>
      <c r="G36">
        <v>3.7691668392280212E-6</v>
      </c>
      <c r="H36">
        <v>2.0678067968650041E-4</v>
      </c>
      <c r="I36">
        <v>6.5082162772927405E-4</v>
      </c>
      <c r="J36">
        <v>1.9514750898097861E-11</v>
      </c>
      <c r="K36">
        <v>8.3840910450511898E-10</v>
      </c>
      <c r="L36">
        <v>5.4045277277086582E-4</v>
      </c>
      <c r="M36">
        <v>4.0849609602353132</v>
      </c>
      <c r="N36">
        <v>2.3889977297820931E-7</v>
      </c>
      <c r="O36">
        <v>1.5358372855767901E-9</v>
      </c>
      <c r="P36">
        <v>5.1861110895690597E-5</v>
      </c>
      <c r="Q36">
        <v>5.5076366820277167E-2</v>
      </c>
      <c r="R36">
        <v>8.7605353144336678E-2</v>
      </c>
      <c r="S36">
        <v>1.0527261275142841E-9</v>
      </c>
    </row>
    <row r="37" spans="3:19" x14ac:dyDescent="0.3">
      <c r="C37" t="s">
        <v>182</v>
      </c>
      <c r="D37">
        <v>9.1260073123234766E-5</v>
      </c>
      <c r="E37">
        <v>-0.3437981407673944</v>
      </c>
      <c r="F37">
        <v>1.1791447971606019</v>
      </c>
      <c r="G37">
        <v>1.124576158432276E-5</v>
      </c>
      <c r="H37">
        <v>2.3141187054911359E-4</v>
      </c>
      <c r="I37">
        <v>3.5050505940905502E-4</v>
      </c>
      <c r="J37">
        <v>4.3974229685545743E-11</v>
      </c>
      <c r="K37">
        <v>-1.492838257240959E-10</v>
      </c>
      <c r="L37">
        <v>5.8278521547779083E-4</v>
      </c>
      <c r="M37">
        <v>9.5604789484756658</v>
      </c>
      <c r="N37">
        <v>2.327694869203333E-7</v>
      </c>
      <c r="O37">
        <v>1.0640170547920069E-9</v>
      </c>
      <c r="P37">
        <v>6.3675006368149866E-5</v>
      </c>
      <c r="Q37">
        <v>4.8211668390526286E-3</v>
      </c>
      <c r="R37">
        <v>8.0831522886229884E-2</v>
      </c>
      <c r="S37">
        <v>9.7040547591199616E-10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:S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3.0738028183490118E-4</v>
      </c>
      <c r="E3">
        <f>D3</f>
        <v>3.0738028183490118E-4</v>
      </c>
      <c r="F3">
        <f t="shared" ref="F3:S3" si="0">E3</f>
        <v>3.0738028183490118E-4</v>
      </c>
      <c r="G3">
        <f t="shared" si="0"/>
        <v>3.0738028183490118E-4</v>
      </c>
      <c r="H3">
        <f t="shared" si="0"/>
        <v>3.0738028183490118E-4</v>
      </c>
      <c r="I3">
        <f t="shared" si="0"/>
        <v>3.0738028183490118E-4</v>
      </c>
      <c r="J3">
        <f t="shared" si="0"/>
        <v>3.0738028183490118E-4</v>
      </c>
      <c r="K3">
        <f t="shared" si="0"/>
        <v>3.0738028183490118E-4</v>
      </c>
      <c r="L3">
        <f t="shared" si="0"/>
        <v>3.0738028183490118E-4</v>
      </c>
      <c r="M3">
        <f t="shared" si="0"/>
        <v>3.0738028183490118E-4</v>
      </c>
      <c r="N3">
        <f t="shared" si="0"/>
        <v>3.0738028183490118E-4</v>
      </c>
      <c r="O3">
        <f t="shared" si="0"/>
        <v>3.0738028183490118E-4</v>
      </c>
      <c r="P3">
        <f t="shared" si="0"/>
        <v>3.0738028183490118E-4</v>
      </c>
      <c r="Q3">
        <f t="shared" si="0"/>
        <v>3.0738028183490118E-4</v>
      </c>
      <c r="R3">
        <f t="shared" si="0"/>
        <v>3.0738028183490118E-4</v>
      </c>
      <c r="S3">
        <f t="shared" si="0"/>
        <v>3.0738028183490118E-4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2.9433879179715408E-3</v>
      </c>
      <c r="E5">
        <f t="shared" si="1"/>
        <v>2.9433879179715408E-3</v>
      </c>
      <c r="F5">
        <f t="shared" ref="F5:S5" si="3">E5</f>
        <v>2.9433879179715408E-3</v>
      </c>
      <c r="G5">
        <f t="shared" si="3"/>
        <v>2.9433879179715408E-3</v>
      </c>
      <c r="H5">
        <f t="shared" si="3"/>
        <v>2.9433879179715408E-3</v>
      </c>
      <c r="I5">
        <f t="shared" si="3"/>
        <v>2.9433879179715408E-3</v>
      </c>
      <c r="J5">
        <f t="shared" si="3"/>
        <v>2.9433879179715408E-3</v>
      </c>
      <c r="K5">
        <f t="shared" si="3"/>
        <v>2.9433879179715408E-3</v>
      </c>
      <c r="L5">
        <f t="shared" si="3"/>
        <v>2.9433879179715408E-3</v>
      </c>
      <c r="M5">
        <f t="shared" si="3"/>
        <v>2.9433879179715408E-3</v>
      </c>
      <c r="N5">
        <f t="shared" si="3"/>
        <v>2.9433879179715408E-3</v>
      </c>
      <c r="O5">
        <f t="shared" si="3"/>
        <v>2.9433879179715408E-3</v>
      </c>
      <c r="P5">
        <f t="shared" si="3"/>
        <v>2.9433879179715408E-3</v>
      </c>
      <c r="Q5">
        <f t="shared" si="3"/>
        <v>2.9433879179715408E-3</v>
      </c>
      <c r="R5">
        <f t="shared" si="3"/>
        <v>2.9433879179715408E-3</v>
      </c>
      <c r="S5">
        <f t="shared" si="3"/>
        <v>2.9433879179715408E-3</v>
      </c>
    </row>
    <row r="6" spans="1:19" x14ac:dyDescent="0.3">
      <c r="C6" t="s">
        <v>4</v>
      </c>
      <c r="D6">
        <f>Mult_split!D6</f>
        <v>7.5207632536416691E-3</v>
      </c>
      <c r="E6">
        <f t="shared" si="1"/>
        <v>7.5207632536416691E-3</v>
      </c>
      <c r="F6">
        <f t="shared" ref="F6:S6" si="4">E6</f>
        <v>7.5207632536416691E-3</v>
      </c>
      <c r="G6">
        <f t="shared" si="4"/>
        <v>7.5207632536416691E-3</v>
      </c>
      <c r="H6">
        <f t="shared" si="4"/>
        <v>7.5207632536416691E-3</v>
      </c>
      <c r="I6">
        <f t="shared" si="4"/>
        <v>7.5207632536416691E-3</v>
      </c>
      <c r="J6">
        <f t="shared" si="4"/>
        <v>7.5207632536416691E-3</v>
      </c>
      <c r="K6">
        <f t="shared" si="4"/>
        <v>7.5207632536416691E-3</v>
      </c>
      <c r="L6">
        <f t="shared" si="4"/>
        <v>7.5207632536416691E-3</v>
      </c>
      <c r="M6">
        <f t="shared" si="4"/>
        <v>7.5207632536416691E-3</v>
      </c>
      <c r="N6">
        <f t="shared" si="4"/>
        <v>7.5207632536416691E-3</v>
      </c>
      <c r="O6">
        <f t="shared" si="4"/>
        <v>7.5207632536416691E-3</v>
      </c>
      <c r="P6">
        <f t="shared" si="4"/>
        <v>7.5207632536416691E-3</v>
      </c>
      <c r="Q6">
        <f t="shared" si="4"/>
        <v>7.5207632536416691E-3</v>
      </c>
      <c r="R6">
        <f t="shared" si="4"/>
        <v>7.5207632536416691E-3</v>
      </c>
      <c r="S6">
        <f t="shared" si="4"/>
        <v>7.5207632536416691E-3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4.3503854029094616E-4</v>
      </c>
      <c r="E8">
        <f t="shared" si="1"/>
        <v>4.3503854029094616E-4</v>
      </c>
      <c r="F8">
        <f t="shared" ref="F8:S8" si="6">E8</f>
        <v>4.3503854029094616E-4</v>
      </c>
      <c r="G8">
        <f t="shared" si="6"/>
        <v>4.3503854029094616E-4</v>
      </c>
      <c r="H8">
        <f t="shared" si="6"/>
        <v>4.3503854029094616E-4</v>
      </c>
      <c r="I8">
        <f t="shared" si="6"/>
        <v>4.3503854029094616E-4</v>
      </c>
      <c r="J8">
        <f t="shared" si="6"/>
        <v>4.3503854029094616E-4</v>
      </c>
      <c r="K8">
        <f t="shared" si="6"/>
        <v>4.3503854029094616E-4</v>
      </c>
      <c r="L8">
        <f t="shared" si="6"/>
        <v>4.3503854029094616E-4</v>
      </c>
      <c r="M8">
        <f t="shared" si="6"/>
        <v>4.3503854029094616E-4</v>
      </c>
      <c r="N8">
        <f t="shared" si="6"/>
        <v>4.3503854029094616E-4</v>
      </c>
      <c r="O8">
        <f t="shared" si="6"/>
        <v>4.3503854029094616E-4</v>
      </c>
      <c r="P8">
        <f t="shared" si="6"/>
        <v>4.3503854029094616E-4</v>
      </c>
      <c r="Q8">
        <f t="shared" si="6"/>
        <v>4.3503854029094616E-4</v>
      </c>
      <c r="R8">
        <f t="shared" si="6"/>
        <v>4.3503854029094616E-4</v>
      </c>
      <c r="S8">
        <f t="shared" si="6"/>
        <v>4.3503854029094616E-4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0</v>
      </c>
      <c r="E13">
        <f t="shared" si="1"/>
        <v>0</v>
      </c>
      <c r="F13">
        <f t="shared" ref="F13:S13" si="11">E13</f>
        <v>0</v>
      </c>
      <c r="G13">
        <f t="shared" si="11"/>
        <v>0</v>
      </c>
      <c r="H13">
        <f t="shared" si="11"/>
        <v>0</v>
      </c>
      <c r="I13">
        <f t="shared" si="11"/>
        <v>0</v>
      </c>
      <c r="J13">
        <f t="shared" si="11"/>
        <v>0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>
        <f t="shared" si="11"/>
        <v>0</v>
      </c>
      <c r="S13">
        <f t="shared" si="11"/>
        <v>0</v>
      </c>
    </row>
    <row r="14" spans="1:19" x14ac:dyDescent="0.3">
      <c r="C14" t="s">
        <v>2</v>
      </c>
      <c r="D14">
        <f>Mult_split!D14</f>
        <v>2.152221683412382E-3</v>
      </c>
      <c r="E14">
        <f t="shared" si="1"/>
        <v>2.152221683412382E-3</v>
      </c>
      <c r="F14">
        <f t="shared" ref="F14:S14" si="12">E14</f>
        <v>2.152221683412382E-3</v>
      </c>
      <c r="G14">
        <f t="shared" si="12"/>
        <v>2.152221683412382E-3</v>
      </c>
      <c r="H14">
        <f t="shared" si="12"/>
        <v>2.152221683412382E-3</v>
      </c>
      <c r="I14">
        <f t="shared" si="12"/>
        <v>2.152221683412382E-3</v>
      </c>
      <c r="J14">
        <f t="shared" si="12"/>
        <v>2.152221683412382E-3</v>
      </c>
      <c r="K14">
        <f t="shared" si="12"/>
        <v>2.152221683412382E-3</v>
      </c>
      <c r="L14">
        <f t="shared" si="12"/>
        <v>2.152221683412382E-3</v>
      </c>
      <c r="M14">
        <f t="shared" si="12"/>
        <v>2.152221683412382E-3</v>
      </c>
      <c r="N14">
        <f t="shared" si="12"/>
        <v>2.152221683412382E-3</v>
      </c>
      <c r="O14">
        <f t="shared" si="12"/>
        <v>2.152221683412382E-3</v>
      </c>
      <c r="P14">
        <f t="shared" si="12"/>
        <v>2.152221683412382E-3</v>
      </c>
      <c r="Q14">
        <f t="shared" si="12"/>
        <v>2.152221683412382E-3</v>
      </c>
      <c r="R14">
        <f t="shared" si="12"/>
        <v>2.152221683412382E-3</v>
      </c>
      <c r="S14">
        <f t="shared" si="12"/>
        <v>2.152221683412382E-3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27567.205066709721</v>
      </c>
      <c r="E16">
        <f t="shared" si="1"/>
        <v>27567.205066709721</v>
      </c>
      <c r="F16">
        <f t="shared" ref="F16:S16" si="14">E16</f>
        <v>27567.205066709721</v>
      </c>
      <c r="G16">
        <f t="shared" si="14"/>
        <v>27567.205066709721</v>
      </c>
      <c r="H16">
        <f t="shared" si="14"/>
        <v>27567.205066709721</v>
      </c>
      <c r="I16">
        <f t="shared" si="14"/>
        <v>27567.205066709721</v>
      </c>
      <c r="J16">
        <f t="shared" si="14"/>
        <v>27567.205066709721</v>
      </c>
      <c r="K16">
        <f t="shared" si="14"/>
        <v>27567.205066709721</v>
      </c>
      <c r="L16">
        <f t="shared" si="14"/>
        <v>27567.205066709721</v>
      </c>
      <c r="M16">
        <f t="shared" si="14"/>
        <v>27567.205066709721</v>
      </c>
      <c r="N16">
        <f t="shared" si="14"/>
        <v>27567.205066709721</v>
      </c>
      <c r="O16">
        <f t="shared" si="14"/>
        <v>27567.205066709721</v>
      </c>
      <c r="P16">
        <f t="shared" si="14"/>
        <v>27567.205066709721</v>
      </c>
      <c r="Q16">
        <f t="shared" si="14"/>
        <v>27567.205066709721</v>
      </c>
      <c r="R16">
        <f t="shared" si="14"/>
        <v>27567.205066709721</v>
      </c>
      <c r="S16">
        <f t="shared" si="14"/>
        <v>27567.205066709721</v>
      </c>
    </row>
    <row r="17" spans="3:19" x14ac:dyDescent="0.3">
      <c r="C17" t="s">
        <v>8</v>
      </c>
      <c r="D17">
        <f>Mult_split!D17</f>
        <v>74246.737027541603</v>
      </c>
      <c r="E17">
        <f t="shared" si="1"/>
        <v>74246.737027541603</v>
      </c>
      <c r="F17">
        <f t="shared" ref="F17:S17" si="15">E17</f>
        <v>74246.737027541603</v>
      </c>
      <c r="G17">
        <f t="shared" si="15"/>
        <v>74246.737027541603</v>
      </c>
      <c r="H17">
        <f t="shared" si="15"/>
        <v>74246.737027541603</v>
      </c>
      <c r="I17">
        <f t="shared" si="15"/>
        <v>74246.737027541603</v>
      </c>
      <c r="J17">
        <f t="shared" si="15"/>
        <v>74246.737027541603</v>
      </c>
      <c r="K17">
        <f t="shared" si="15"/>
        <v>74246.737027541603</v>
      </c>
      <c r="L17">
        <f t="shared" si="15"/>
        <v>74246.737027541603</v>
      </c>
      <c r="M17">
        <f t="shared" si="15"/>
        <v>74246.737027541603</v>
      </c>
      <c r="N17">
        <f t="shared" si="15"/>
        <v>74246.737027541603</v>
      </c>
      <c r="O17">
        <f t="shared" si="15"/>
        <v>74246.737027541603</v>
      </c>
      <c r="P17">
        <f t="shared" si="15"/>
        <v>74246.737027541603</v>
      </c>
      <c r="Q17">
        <f t="shared" si="15"/>
        <v>74246.737027541603</v>
      </c>
      <c r="R17">
        <f t="shared" si="15"/>
        <v>74246.737027541603</v>
      </c>
      <c r="S17">
        <f t="shared" si="15"/>
        <v>74246.737027541603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7.6148561643847824E-3</v>
      </c>
      <c r="E19">
        <f t="shared" si="1"/>
        <v>7.6148561643847824E-3</v>
      </c>
      <c r="F19">
        <f t="shared" ref="F19:S19" si="17">E19</f>
        <v>7.6148561643847824E-3</v>
      </c>
      <c r="G19">
        <f t="shared" si="17"/>
        <v>7.6148561643847824E-3</v>
      </c>
      <c r="H19">
        <f t="shared" si="17"/>
        <v>7.6148561643847824E-3</v>
      </c>
      <c r="I19">
        <f t="shared" si="17"/>
        <v>7.6148561643847824E-3</v>
      </c>
      <c r="J19">
        <f t="shared" si="17"/>
        <v>7.6148561643847824E-3</v>
      </c>
      <c r="K19">
        <f t="shared" si="17"/>
        <v>7.6148561643847824E-3</v>
      </c>
      <c r="L19">
        <f t="shared" si="17"/>
        <v>7.6148561643847824E-3</v>
      </c>
      <c r="M19">
        <f t="shared" si="17"/>
        <v>7.6148561643847824E-3</v>
      </c>
      <c r="N19">
        <f t="shared" si="17"/>
        <v>7.6148561643847824E-3</v>
      </c>
      <c r="O19">
        <f t="shared" si="17"/>
        <v>7.6148561643847824E-3</v>
      </c>
      <c r="P19">
        <f t="shared" si="17"/>
        <v>7.6148561643847824E-3</v>
      </c>
      <c r="Q19">
        <f t="shared" si="17"/>
        <v>7.6148561643847824E-3</v>
      </c>
      <c r="R19">
        <f t="shared" si="17"/>
        <v>7.6148561643847824E-3</v>
      </c>
      <c r="S19">
        <f t="shared" si="17"/>
        <v>7.6148561643847824E-3</v>
      </c>
    </row>
    <row r="20" spans="3:19" x14ac:dyDescent="0.3">
      <c r="C20" t="s">
        <v>1</v>
      </c>
      <c r="D20">
        <f>Mult_split!D20</f>
        <v>4.2531308669667395E-4</v>
      </c>
      <c r="E20">
        <f t="shared" si="1"/>
        <v>4.2531308669667395E-4</v>
      </c>
      <c r="F20">
        <f t="shared" ref="F20:S20" si="18">E20</f>
        <v>4.2531308669667395E-4</v>
      </c>
      <c r="G20">
        <f t="shared" si="18"/>
        <v>4.2531308669667395E-4</v>
      </c>
      <c r="H20">
        <f t="shared" si="18"/>
        <v>4.2531308669667395E-4</v>
      </c>
      <c r="I20">
        <f t="shared" si="18"/>
        <v>4.2531308669667395E-4</v>
      </c>
      <c r="J20">
        <f t="shared" si="18"/>
        <v>4.2531308669667395E-4</v>
      </c>
      <c r="K20">
        <f t="shared" si="18"/>
        <v>4.2531308669667395E-4</v>
      </c>
      <c r="L20">
        <f t="shared" si="18"/>
        <v>4.2531308669667395E-4</v>
      </c>
      <c r="M20">
        <f t="shared" si="18"/>
        <v>4.2531308669667395E-4</v>
      </c>
      <c r="N20">
        <f t="shared" si="18"/>
        <v>4.2531308669667395E-4</v>
      </c>
      <c r="O20">
        <f t="shared" si="18"/>
        <v>4.2531308669667395E-4</v>
      </c>
      <c r="P20">
        <f t="shared" si="18"/>
        <v>4.2531308669667395E-4</v>
      </c>
      <c r="Q20">
        <f t="shared" si="18"/>
        <v>4.2531308669667395E-4</v>
      </c>
      <c r="R20">
        <f t="shared" si="18"/>
        <v>4.2531308669667395E-4</v>
      </c>
      <c r="S20">
        <f t="shared" si="18"/>
        <v>4.2531308669667395E-4</v>
      </c>
    </row>
    <row r="21" spans="3:19" x14ac:dyDescent="0.3">
      <c r="C21" t="s">
        <v>16</v>
      </c>
      <c r="D21">
        <f>Mult_split!D21</f>
        <v>2.595139089884801E-6</v>
      </c>
      <c r="E21">
        <f t="shared" si="1"/>
        <v>2.595139089884801E-6</v>
      </c>
      <c r="F21">
        <f t="shared" ref="F21:S21" si="19">E21</f>
        <v>2.595139089884801E-6</v>
      </c>
      <c r="G21">
        <f t="shared" si="19"/>
        <v>2.595139089884801E-6</v>
      </c>
      <c r="H21">
        <f t="shared" si="19"/>
        <v>2.595139089884801E-6</v>
      </c>
      <c r="I21">
        <f t="shared" si="19"/>
        <v>2.595139089884801E-6</v>
      </c>
      <c r="J21">
        <f t="shared" si="19"/>
        <v>2.595139089884801E-6</v>
      </c>
      <c r="K21">
        <f t="shared" si="19"/>
        <v>2.595139089884801E-6</v>
      </c>
      <c r="L21">
        <f t="shared" si="19"/>
        <v>2.595139089884801E-6</v>
      </c>
      <c r="M21">
        <f t="shared" si="19"/>
        <v>2.595139089884801E-6</v>
      </c>
      <c r="N21">
        <f t="shared" si="19"/>
        <v>2.595139089884801E-6</v>
      </c>
      <c r="O21">
        <f t="shared" si="19"/>
        <v>2.595139089884801E-6</v>
      </c>
      <c r="P21">
        <f t="shared" si="19"/>
        <v>2.595139089884801E-6</v>
      </c>
      <c r="Q21">
        <f t="shared" si="19"/>
        <v>2.595139089884801E-6</v>
      </c>
      <c r="R21">
        <f t="shared" si="19"/>
        <v>2.595139089884801E-6</v>
      </c>
      <c r="S21">
        <f t="shared" si="19"/>
        <v>2.595139089884801E-6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1.894189654516259E-5</v>
      </c>
      <c r="E23">
        <f t="shared" si="1"/>
        <v>1.894189654516259E-5</v>
      </c>
      <c r="F23">
        <f t="shared" ref="F23:S23" si="21">E23</f>
        <v>1.894189654516259E-5</v>
      </c>
      <c r="G23">
        <f t="shared" si="21"/>
        <v>1.894189654516259E-5</v>
      </c>
      <c r="H23">
        <f t="shared" si="21"/>
        <v>1.894189654516259E-5</v>
      </c>
      <c r="I23">
        <f t="shared" si="21"/>
        <v>1.894189654516259E-5</v>
      </c>
      <c r="J23">
        <f t="shared" si="21"/>
        <v>1.894189654516259E-5</v>
      </c>
      <c r="K23">
        <f t="shared" si="21"/>
        <v>1.894189654516259E-5</v>
      </c>
      <c r="L23">
        <f t="shared" si="21"/>
        <v>1.894189654516259E-5</v>
      </c>
      <c r="M23">
        <f t="shared" si="21"/>
        <v>1.894189654516259E-5</v>
      </c>
      <c r="N23">
        <f t="shared" si="21"/>
        <v>1.894189654516259E-5</v>
      </c>
      <c r="O23">
        <f t="shared" si="21"/>
        <v>1.894189654516259E-5</v>
      </c>
      <c r="P23">
        <f t="shared" si="21"/>
        <v>1.894189654516259E-5</v>
      </c>
      <c r="Q23">
        <f t="shared" si="21"/>
        <v>1.894189654516259E-5</v>
      </c>
      <c r="R23">
        <f t="shared" si="21"/>
        <v>1.894189654516259E-5</v>
      </c>
      <c r="S23">
        <f t="shared" si="21"/>
        <v>1.894189654516259E-5</v>
      </c>
    </row>
    <row r="24" spans="3:19" x14ac:dyDescent="0.3">
      <c r="C24" t="s">
        <v>6</v>
      </c>
      <c r="D24">
        <f>Mult_split!D24</f>
        <v>5.0882050071470279E-3</v>
      </c>
      <c r="E24">
        <f t="shared" si="1"/>
        <v>5.0882050071470279E-3</v>
      </c>
      <c r="F24">
        <f t="shared" ref="F24:S24" si="22">E24</f>
        <v>5.0882050071470279E-3</v>
      </c>
      <c r="G24">
        <f t="shared" si="22"/>
        <v>5.0882050071470279E-3</v>
      </c>
      <c r="H24">
        <f t="shared" si="22"/>
        <v>5.0882050071470279E-3</v>
      </c>
      <c r="I24">
        <f t="shared" si="22"/>
        <v>5.0882050071470279E-3</v>
      </c>
      <c r="J24">
        <f t="shared" si="22"/>
        <v>5.0882050071470279E-3</v>
      </c>
      <c r="K24">
        <f t="shared" si="22"/>
        <v>5.0882050071470279E-3</v>
      </c>
      <c r="L24">
        <f t="shared" si="22"/>
        <v>5.0882050071470279E-3</v>
      </c>
      <c r="M24">
        <f t="shared" si="22"/>
        <v>5.0882050071470279E-3</v>
      </c>
      <c r="N24">
        <f t="shared" si="22"/>
        <v>5.0882050071470279E-3</v>
      </c>
      <c r="O24">
        <f t="shared" si="22"/>
        <v>5.0882050071470279E-3</v>
      </c>
      <c r="P24">
        <f t="shared" si="22"/>
        <v>5.0882050071470279E-3</v>
      </c>
      <c r="Q24">
        <f t="shared" si="22"/>
        <v>5.0882050071470279E-3</v>
      </c>
      <c r="R24">
        <f t="shared" si="22"/>
        <v>5.0882050071470279E-3</v>
      </c>
      <c r="S24">
        <f t="shared" si="22"/>
        <v>5.0882050071470279E-3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8.3442909471115692E-4</v>
      </c>
      <c r="E26">
        <f t="shared" si="1"/>
        <v>8.3442909471115692E-4</v>
      </c>
      <c r="F26">
        <f t="shared" ref="F26:S26" si="24">E26</f>
        <v>8.3442909471115692E-4</v>
      </c>
      <c r="G26">
        <f t="shared" si="24"/>
        <v>8.3442909471115692E-4</v>
      </c>
      <c r="H26">
        <f t="shared" si="24"/>
        <v>8.3442909471115692E-4</v>
      </c>
      <c r="I26">
        <f t="shared" si="24"/>
        <v>8.3442909471115692E-4</v>
      </c>
      <c r="J26">
        <f t="shared" si="24"/>
        <v>8.3442909471115692E-4</v>
      </c>
      <c r="K26">
        <f t="shared" si="24"/>
        <v>8.3442909471115692E-4</v>
      </c>
      <c r="L26">
        <f t="shared" si="24"/>
        <v>8.3442909471115692E-4</v>
      </c>
      <c r="M26">
        <f t="shared" si="24"/>
        <v>8.3442909471115692E-4</v>
      </c>
      <c r="N26">
        <f t="shared" si="24"/>
        <v>8.3442909471115692E-4</v>
      </c>
      <c r="O26">
        <f t="shared" si="24"/>
        <v>8.3442909471115692E-4</v>
      </c>
      <c r="P26">
        <f t="shared" si="24"/>
        <v>8.3442909471115692E-4</v>
      </c>
      <c r="Q26">
        <f t="shared" si="24"/>
        <v>8.3442909471115692E-4</v>
      </c>
      <c r="R26">
        <f t="shared" si="24"/>
        <v>8.3442909471115692E-4</v>
      </c>
      <c r="S26">
        <f t="shared" si="24"/>
        <v>8.3442909471115692E-4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54103.31687877942</v>
      </c>
      <c r="E28">
        <f t="shared" si="1"/>
        <v>54103.31687877942</v>
      </c>
      <c r="F28">
        <f t="shared" ref="F28:S28" si="26">E28</f>
        <v>54103.31687877942</v>
      </c>
      <c r="G28">
        <f t="shared" si="26"/>
        <v>54103.31687877942</v>
      </c>
      <c r="H28">
        <f t="shared" si="26"/>
        <v>54103.31687877942</v>
      </c>
      <c r="I28">
        <f t="shared" si="26"/>
        <v>54103.31687877942</v>
      </c>
      <c r="J28">
        <f t="shared" si="26"/>
        <v>54103.31687877942</v>
      </c>
      <c r="K28">
        <f t="shared" si="26"/>
        <v>54103.31687877942</v>
      </c>
      <c r="L28">
        <f t="shared" si="26"/>
        <v>54103.31687877942</v>
      </c>
      <c r="M28">
        <f t="shared" si="26"/>
        <v>54103.31687877942</v>
      </c>
      <c r="N28">
        <f t="shared" si="26"/>
        <v>54103.31687877942</v>
      </c>
      <c r="O28">
        <f t="shared" si="26"/>
        <v>54103.31687877942</v>
      </c>
      <c r="P28">
        <f t="shared" si="26"/>
        <v>54103.31687877942</v>
      </c>
      <c r="Q28">
        <f t="shared" si="26"/>
        <v>54103.31687877942</v>
      </c>
      <c r="R28">
        <f t="shared" si="26"/>
        <v>54103.31687877942</v>
      </c>
      <c r="S28">
        <f t="shared" si="26"/>
        <v>54103.31687877942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38899.99947625777</v>
      </c>
      <c r="E35">
        <f t="shared" si="1"/>
        <v>38899.99947625777</v>
      </c>
      <c r="F35">
        <f t="shared" ref="F35:S35" si="33">E35</f>
        <v>38899.99947625777</v>
      </c>
      <c r="G35">
        <f t="shared" si="33"/>
        <v>38899.99947625777</v>
      </c>
      <c r="H35">
        <f t="shared" si="33"/>
        <v>38899.99947625777</v>
      </c>
      <c r="I35">
        <f t="shared" si="33"/>
        <v>38899.99947625777</v>
      </c>
      <c r="J35">
        <f t="shared" si="33"/>
        <v>38899.99947625777</v>
      </c>
      <c r="K35">
        <f t="shared" si="33"/>
        <v>38899.99947625777</v>
      </c>
      <c r="L35">
        <f t="shared" si="33"/>
        <v>38899.99947625777</v>
      </c>
      <c r="M35">
        <f t="shared" si="33"/>
        <v>38899.99947625777</v>
      </c>
      <c r="N35">
        <f t="shared" si="33"/>
        <v>38899.99947625777</v>
      </c>
      <c r="O35">
        <f t="shared" si="33"/>
        <v>38899.99947625777</v>
      </c>
      <c r="P35">
        <f t="shared" si="33"/>
        <v>38899.99947625777</v>
      </c>
      <c r="Q35">
        <f t="shared" si="33"/>
        <v>38899.99947625777</v>
      </c>
      <c r="R35">
        <f t="shared" si="33"/>
        <v>38899.99947625777</v>
      </c>
      <c r="S35">
        <f t="shared" si="33"/>
        <v>38899.99947625777</v>
      </c>
    </row>
    <row r="36" spans="3:19" x14ac:dyDescent="0.3">
      <c r="C36" t="s">
        <v>11</v>
      </c>
      <c r="D36">
        <f>Mult_split!D36</f>
        <v>23399.999397656633</v>
      </c>
      <c r="E36">
        <f t="shared" si="1"/>
        <v>23399.999397656633</v>
      </c>
      <c r="F36">
        <f t="shared" ref="F36:S36" si="34">E36</f>
        <v>23399.999397656633</v>
      </c>
      <c r="G36">
        <f t="shared" si="34"/>
        <v>23399.999397656633</v>
      </c>
      <c r="H36">
        <f t="shared" si="34"/>
        <v>23399.999397656633</v>
      </c>
      <c r="I36">
        <f t="shared" si="34"/>
        <v>23399.999397656633</v>
      </c>
      <c r="J36">
        <f t="shared" si="34"/>
        <v>23399.999397656633</v>
      </c>
      <c r="K36">
        <f t="shared" si="34"/>
        <v>23399.999397656633</v>
      </c>
      <c r="L36">
        <f t="shared" si="34"/>
        <v>23399.999397656633</v>
      </c>
      <c r="M36">
        <f t="shared" si="34"/>
        <v>23399.999397656633</v>
      </c>
      <c r="N36">
        <f t="shared" si="34"/>
        <v>23399.999397656633</v>
      </c>
      <c r="O36">
        <f t="shared" si="34"/>
        <v>23399.999397656633</v>
      </c>
      <c r="P36">
        <f t="shared" si="34"/>
        <v>23399.999397656633</v>
      </c>
      <c r="Q36">
        <f t="shared" si="34"/>
        <v>23399.999397656633</v>
      </c>
      <c r="R36">
        <f t="shared" si="34"/>
        <v>23399.999397656633</v>
      </c>
      <c r="S36">
        <f t="shared" si="34"/>
        <v>23399.999397656633</v>
      </c>
    </row>
    <row r="37" spans="3:19" x14ac:dyDescent="0.3">
      <c r="C37" t="s">
        <v>182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G41" sqref="G41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1.9306655967237412E-7</v>
      </c>
      <c r="E3">
        <f>LCA_res_data!E3*Mult_res!E3</f>
        <v>1.34E-4</v>
      </c>
      <c r="F3">
        <f>LCA_res_data!F3*Mult_res!F3</f>
        <v>9.5298843159778907E-4</v>
      </c>
      <c r="G3">
        <f>LCA_res_data!G3*Mult_res!G3</f>
        <v>3.7671480574277808E-9</v>
      </c>
      <c r="H3">
        <f>LCA_res_data!H3*Mult_res!H3</f>
        <v>4.9486347382983934E-8</v>
      </c>
      <c r="I3">
        <f>LCA_res_data!I3*Mult_res!I3</f>
        <v>4.5278724779075347E-7</v>
      </c>
      <c r="J3">
        <f>LCA_res_data!J3*Mult_res!J3</f>
        <v>3.7229840229741501E-14</v>
      </c>
      <c r="K3">
        <f>LCA_res_data!K3*Mult_res!K3</f>
        <v>6.5932805702005584E-13</v>
      </c>
      <c r="L3">
        <f>LCA_res_data!L3*Mult_res!L3</f>
        <v>9.10171394161452E-6</v>
      </c>
      <c r="M3">
        <f>LCA_res_data!M3*Mult_res!M3</f>
        <v>1.894262816003948E-4</v>
      </c>
      <c r="N3">
        <f>LCA_res_data!N3*Mult_res!N3</f>
        <v>9.3095246616489219E-10</v>
      </c>
      <c r="O3">
        <f>LCA_res_data!O3*Mult_res!O3</f>
        <v>1.3490426285557695E-12</v>
      </c>
      <c r="P3">
        <f>LCA_res_data!P3*Mult_res!P3</f>
        <v>2.3091066278094078E-7</v>
      </c>
      <c r="Q3">
        <f>LCA_res_data!Q3*Mult_res!Q3</f>
        <v>1.4208977421988379E-4</v>
      </c>
      <c r="R3">
        <f>LCA_res_data!R3*Mult_res!R3</f>
        <v>2.0234985032607602E-3</v>
      </c>
      <c r="S3">
        <f>LCA_res_data!S3*Mult_res!S3</f>
        <v>1.9714224472988771E-11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8.269045449572972E-6</v>
      </c>
      <c r="E5">
        <f>LCA_res_data!E5*Mult_res!E5</f>
        <v>2.0699999999999999E-4</v>
      </c>
      <c r="F5">
        <f>LCA_res_data!F5*Mult_res!F5</f>
        <v>8.5993524875598928E-3</v>
      </c>
      <c r="G5">
        <f>LCA_res_data!G5*Mult_res!G5</f>
        <v>4.2085723719244976E-8</v>
      </c>
      <c r="H5">
        <f>LCA_res_data!H5*Mult_res!H5</f>
        <v>9.1802248869864345E-7</v>
      </c>
      <c r="I5">
        <f>LCA_res_data!I5*Mult_res!I5</f>
        <v>3.0198015514907191E-5</v>
      </c>
      <c r="J5">
        <f>LCA_res_data!J5*Mult_res!J5</f>
        <v>3.9386644560383255E-13</v>
      </c>
      <c r="K5">
        <f>LCA_res_data!K5*Mult_res!K5</f>
        <v>6.9653285503106985E-12</v>
      </c>
      <c r="L5">
        <f>LCA_res_data!L5*Mult_res!L5</f>
        <v>3.5006240553102092E-5</v>
      </c>
      <c r="M5">
        <f>LCA_res_data!M5*Mult_res!M5</f>
        <v>1.6507211906463534E-2</v>
      </c>
      <c r="N5">
        <f>LCA_res_data!N5*Mult_res!N5</f>
        <v>9.768687378515978E-9</v>
      </c>
      <c r="O5">
        <f>LCA_res_data!O5*Mult_res!O5</f>
        <v>4.4409478374503322E-11</v>
      </c>
      <c r="P5">
        <f>LCA_res_data!P5*Mult_res!P5</f>
        <v>2.2286314839627242E-6</v>
      </c>
      <c r="Q5">
        <f>LCA_res_data!Q5*Mult_res!Q5</f>
        <v>1.4964567266708573E-3</v>
      </c>
      <c r="R5">
        <f>LCA_res_data!R5*Mult_res!R5</f>
        <v>2.0155237819859087E-3</v>
      </c>
      <c r="S5">
        <f>LCA_res_data!S5*Mult_res!S5</f>
        <v>2.3737206790575511E-11</v>
      </c>
    </row>
    <row r="6" spans="1:19" x14ac:dyDescent="0.3">
      <c r="C6" t="s">
        <v>4</v>
      </c>
      <c r="D6">
        <f>LCA_res_data!D6*Mult_res!D6</f>
        <v>2.3737130819120571E-5</v>
      </c>
      <c r="E6">
        <f>LCA_res_data!E6*Mult_res!E6</f>
        <v>-9.0499999999999999E-4</v>
      </c>
      <c r="F6">
        <f>LCA_res_data!F6*Mult_res!F6</f>
        <v>0.13215186707633911</v>
      </c>
      <c r="G6">
        <f>LCA_res_data!G6*Mult_res!G6</f>
        <v>2.5277641019068069E-7</v>
      </c>
      <c r="H6">
        <f>LCA_res_data!H6*Mult_res!H6</f>
        <v>2.0312339655975435E-5</v>
      </c>
      <c r="I6">
        <f>LCA_res_data!I6*Mult_res!I6</f>
        <v>9.7302444571923299E-5</v>
      </c>
      <c r="J6">
        <f>LCA_res_data!J6*Mult_res!J6</f>
        <v>1.431939811972186E-12</v>
      </c>
      <c r="K6">
        <f>LCA_res_data!K6*Mult_res!K6</f>
        <v>6.8621500417231392E-11</v>
      </c>
      <c r="L6">
        <f>LCA_res_data!L6*Mult_res!L6</f>
        <v>4.9198412197156689E-5</v>
      </c>
      <c r="M6">
        <f>LCA_res_data!M6*Mult_res!M6</f>
        <v>0.25324476231908727</v>
      </c>
      <c r="N6">
        <f>LCA_res_data!N6*Mult_res!N6</f>
        <v>1.8447412229475994E-8</v>
      </c>
      <c r="O6">
        <f>LCA_res_data!O6*Mult_res!O6</f>
        <v>1.8596051601765804E-10</v>
      </c>
      <c r="P6">
        <f>LCA_res_data!P6*Mult_res!P6</f>
        <v>3.6425307338234294E-6</v>
      </c>
      <c r="Q6">
        <f>LCA_res_data!Q6*Mult_res!Q6</f>
        <v>1.1418446066974905E-2</v>
      </c>
      <c r="R6">
        <f>LCA_res_data!R6*Mult_res!R6</f>
        <v>1.0210567742244709E-2</v>
      </c>
      <c r="S6">
        <f>LCA_res_data!S6*Mult_res!S6</f>
        <v>1.6996472525488897E-10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1.2884249616703277E-6</v>
      </c>
      <c r="E8">
        <f>LCA_res_data!E8*Mult_res!E8</f>
        <v>-4.1E-5</v>
      </c>
      <c r="F8">
        <f>LCA_res_data!F8*Mult_res!F8</f>
        <v>5.1619914624971173E-3</v>
      </c>
      <c r="G8">
        <f>LCA_res_data!G8*Mult_res!G8</f>
        <v>1.563647812542022E-8</v>
      </c>
      <c r="H8">
        <f>LCA_res_data!H8*Mult_res!H8</f>
        <v>1.1935597749758907E-6</v>
      </c>
      <c r="I8">
        <f>LCA_res_data!I8*Mult_res!I8</f>
        <v>5.1566386355097906E-6</v>
      </c>
      <c r="J8">
        <f>LCA_res_data!J8*Mult_res!J8</f>
        <v>7.160186635345396E-14</v>
      </c>
      <c r="K8">
        <f>LCA_res_data!K8*Mult_res!K8</f>
        <v>4.2048257928687786E-12</v>
      </c>
      <c r="L8">
        <f>LCA_res_data!L8*Mult_res!L8</f>
        <v>4.0968411371662556E-6</v>
      </c>
      <c r="M8">
        <f>LCA_res_data!M8*Mult_res!M8</f>
        <v>1.3635544460124466E-2</v>
      </c>
      <c r="N8">
        <f>LCA_res_data!N8*Mult_res!N8</f>
        <v>1.0813799337488611E-9</v>
      </c>
      <c r="O8">
        <f>LCA_res_data!O8*Mult_res!O8</f>
        <v>1.0990233459176602E-11</v>
      </c>
      <c r="P8">
        <f>LCA_res_data!P8*Mult_res!P8</f>
        <v>2.3714719487657527E-7</v>
      </c>
      <c r="Q8">
        <f>LCA_res_data!Q8*Mult_res!Q8</f>
        <v>6.7739389029763388E-4</v>
      </c>
      <c r="R8">
        <f>LCA_res_data!R8*Mult_res!R8</f>
        <v>8.2413060735519268E-4</v>
      </c>
      <c r="S8">
        <f>LCA_res_data!S8*Mult_res!S8</f>
        <v>9.4936727965641049E-12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0</v>
      </c>
      <c r="E13">
        <f>LCA_res_data!E13*Mult_res!E13</f>
        <v>0</v>
      </c>
      <c r="F13">
        <f>LCA_res_data!F13*Mult_res!F13</f>
        <v>0</v>
      </c>
      <c r="G13">
        <f>LCA_res_data!G13*Mult_res!G13</f>
        <v>0</v>
      </c>
      <c r="H13">
        <f>LCA_res_data!H13*Mult_res!H13</f>
        <v>0</v>
      </c>
      <c r="I13">
        <f>LCA_res_data!I13*Mult_res!I13</f>
        <v>0</v>
      </c>
      <c r="J13">
        <f>LCA_res_data!J13*Mult_res!J13</f>
        <v>0</v>
      </c>
      <c r="K13">
        <f>LCA_res_data!K13*Mult_res!K13</f>
        <v>0</v>
      </c>
      <c r="L13">
        <f>LCA_res_data!L13*Mult_res!L13</f>
        <v>0</v>
      </c>
      <c r="M13">
        <f>LCA_res_data!M13*Mult_res!M13</f>
        <v>0</v>
      </c>
      <c r="N13">
        <f>LCA_res_data!N13*Mult_res!N13</f>
        <v>0</v>
      </c>
      <c r="O13">
        <f>LCA_res_data!O13*Mult_res!O13</f>
        <v>0</v>
      </c>
      <c r="P13">
        <f>LCA_res_data!P13*Mult_res!P13</f>
        <v>0</v>
      </c>
      <c r="Q13">
        <f>LCA_res_data!Q13*Mult_res!Q13</f>
        <v>0</v>
      </c>
      <c r="R13">
        <f>LCA_res_data!R13*Mult_res!R13</f>
        <v>0</v>
      </c>
      <c r="S13">
        <f>LCA_res_data!S13*Mult_res!S13</f>
        <v>0</v>
      </c>
    </row>
    <row r="14" spans="1:19" x14ac:dyDescent="0.3">
      <c r="C14" t="s">
        <v>2</v>
      </c>
      <c r="D14">
        <f>LCA_res_data!D14*Mult_res!D14</f>
        <v>1.0377012535771439E-6</v>
      </c>
      <c r="E14">
        <f>LCA_res_data!E14*Mult_res!E14</f>
        <v>7.2999999999999999E-5</v>
      </c>
      <c r="F14">
        <f>LCA_res_data!F14*Mult_res!F14</f>
        <v>4.8298087228780479E-3</v>
      </c>
      <c r="G14">
        <f>LCA_res_data!G14*Mult_res!G14</f>
        <v>2.672147606028222E-9</v>
      </c>
      <c r="H14">
        <f>LCA_res_data!H14*Mult_res!H14</f>
        <v>1.3250218638599359E-7</v>
      </c>
      <c r="I14">
        <f>LCA_res_data!I14*Mult_res!I14</f>
        <v>1.3890183378844609E-6</v>
      </c>
      <c r="J14">
        <f>LCA_res_data!J14*Mult_res!J14</f>
        <v>3.9024428769397313E-14</v>
      </c>
      <c r="K14">
        <f>LCA_res_data!K14*Mult_res!K14</f>
        <v>1.1100607169963246E-12</v>
      </c>
      <c r="L14">
        <f>LCA_res_data!L14*Mult_res!L14</f>
        <v>4.0110442663243945E-5</v>
      </c>
      <c r="M14">
        <f>LCA_res_data!M14*Mult_res!M14</f>
        <v>1.4032207255128125E-3</v>
      </c>
      <c r="N14">
        <f>LCA_res_data!N14*Mult_res!N14</f>
        <v>2.4163016795217031E-10</v>
      </c>
      <c r="O14">
        <f>LCA_res_data!O14*Mult_res!O14</f>
        <v>5.6149850423121883E-12</v>
      </c>
      <c r="P14">
        <f>LCA_res_data!P14*Mult_res!P14</f>
        <v>5.7580019410095216E-7</v>
      </c>
      <c r="Q14">
        <f>LCA_res_data!Q14*Mult_res!Q14</f>
        <v>1.6933466514963035E-5</v>
      </c>
      <c r="R14">
        <f>LCA_res_data!R14*Mult_res!R14</f>
        <v>8.723406662707052E-3</v>
      </c>
      <c r="S14">
        <f>LCA_res_data!S14*Mult_res!S14</f>
        <v>1.4817169878086656E-10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4.2698236627071173</v>
      </c>
      <c r="E16">
        <f>LCA_res_data!E16*Mult_res!E16</f>
        <v>641.06085900000005</v>
      </c>
      <c r="F16">
        <f>LCA_res_data!F16*Mult_res!F16</f>
        <v>35197.769320878986</v>
      </c>
      <c r="G16">
        <f>LCA_res_data!G16*Mult_res!G16</f>
        <v>0.19207272819061333</v>
      </c>
      <c r="H16">
        <f>LCA_res_data!H16*Mult_res!H16</f>
        <v>1.0214961538315974</v>
      </c>
      <c r="I16">
        <f>LCA_res_data!I16*Mult_res!I16</f>
        <v>10.474721060586241</v>
      </c>
      <c r="J16">
        <f>LCA_res_data!J16*Mult_res!J16</f>
        <v>2.1559923033081683E-6</v>
      </c>
      <c r="K16">
        <f>LCA_res_data!K16*Mult_res!K16</f>
        <v>3.3795158408754705E-5</v>
      </c>
      <c r="L16">
        <f>LCA_res_data!L16*Mult_res!L16</f>
        <v>385.88185042177668</v>
      </c>
      <c r="M16">
        <f>LCA_res_data!M16*Mult_res!M16</f>
        <v>42293.707113548313</v>
      </c>
      <c r="N16">
        <f>LCA_res_data!N16*Mult_res!N16</f>
        <v>4.1665529448348268E-2</v>
      </c>
      <c r="O16">
        <f>LCA_res_data!O16*Mult_res!O16</f>
        <v>5.9619087305355639E-5</v>
      </c>
      <c r="P16">
        <f>LCA_res_data!P16*Mult_res!P16</f>
        <v>3.0783571097762623</v>
      </c>
      <c r="Q16">
        <f>LCA_res_data!Q16*Mult_res!Q16</f>
        <v>1139.7883447926238</v>
      </c>
      <c r="R16">
        <f>LCA_res_data!R16*Mult_res!R16</f>
        <v>14898.878859752786</v>
      </c>
      <c r="S16">
        <f>LCA_res_data!S16*Mult_res!S16</f>
        <v>7.0298068089066554E-5</v>
      </c>
    </row>
    <row r="17" spans="3:19" x14ac:dyDescent="0.3">
      <c r="C17" t="s">
        <v>8</v>
      </c>
      <c r="D17">
        <f>LCA_res_data!D17*Mult_res!D17</f>
        <v>6.9683003606009759</v>
      </c>
      <c r="E17">
        <f>LCA_res_data!E17*Mult_res!E17</f>
        <v>4024.3952829999998</v>
      </c>
      <c r="F17">
        <f>LCA_res_data!F17*Mult_res!F17</f>
        <v>66582.251244790168</v>
      </c>
      <c r="G17">
        <f>LCA_res_data!G17*Mult_res!G17</f>
        <v>0.11495061284649399</v>
      </c>
      <c r="H17">
        <f>LCA_res_data!H17*Mult_res!H17</f>
        <v>2.5882795174099824</v>
      </c>
      <c r="I17">
        <f>LCA_res_data!I17*Mult_res!I17</f>
        <v>27.336685042170981</v>
      </c>
      <c r="J17">
        <f>LCA_res_data!J17*Mult_res!J17</f>
        <v>1.8463282340442208E-6</v>
      </c>
      <c r="K17">
        <f>LCA_res_data!K17*Mult_res!K17</f>
        <v>2.2421560068557965E-5</v>
      </c>
      <c r="L17">
        <f>LCA_res_data!L17*Mult_res!L17</f>
        <v>1899.3968761037336</v>
      </c>
      <c r="M17">
        <f>LCA_res_data!M17*Mult_res!M17</f>
        <v>7436.6549530844586</v>
      </c>
      <c r="N17">
        <f>LCA_res_data!N17*Mult_res!N17</f>
        <v>7.462311261591391E-3</v>
      </c>
      <c r="O17">
        <f>LCA_res_data!O17*Mult_res!O17</f>
        <v>6.891997676347591E-5</v>
      </c>
      <c r="P17">
        <f>LCA_res_data!P17*Mult_res!P17</f>
        <v>22.914716404131902</v>
      </c>
      <c r="Q17">
        <f>LCA_res_data!Q17*Mult_res!Q17</f>
        <v>387.13515387102251</v>
      </c>
      <c r="R17">
        <f>LCA_res_data!R17*Mult_res!R17</f>
        <v>302932.54700224253</v>
      </c>
      <c r="S17">
        <f>LCA_res_data!S17*Mult_res!S17</f>
        <v>3.8590071984671761E-3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6.1459631932549738E-6</v>
      </c>
      <c r="E19">
        <f>LCA_res_data!E19*Mult_res!E19</f>
        <v>-1.07E-3</v>
      </c>
      <c r="F19">
        <f>LCA_res_data!F19*Mult_res!F19</f>
        <v>4.4410667728632419E-2</v>
      </c>
      <c r="G19">
        <f>LCA_res_data!G19*Mult_res!G19</f>
        <v>1.8400259063042352E-7</v>
      </c>
      <c r="H19">
        <f>LCA_res_data!H19*Mult_res!H19</f>
        <v>9.7540617992568428E-7</v>
      </c>
      <c r="I19">
        <f>LCA_res_data!I19*Mult_res!I19</f>
        <v>1.0579042149925702E-5</v>
      </c>
      <c r="J19">
        <f>LCA_res_data!J19*Mult_res!J19</f>
        <v>1.5908725937215064E-12</v>
      </c>
      <c r="K19">
        <f>LCA_res_data!K19*Mult_res!K19</f>
        <v>3.0886167474067116E-11</v>
      </c>
      <c r="L19">
        <f>LCA_res_data!L19*Mult_res!L19</f>
        <v>7.4261886955373255E-5</v>
      </c>
      <c r="M19">
        <f>LCA_res_data!M19*Mult_res!M19</f>
        <v>3.6604546244649788E-2</v>
      </c>
      <c r="N19">
        <f>LCA_res_data!N19*Mult_res!N19</f>
        <v>4.900596195685503E-8</v>
      </c>
      <c r="O19">
        <f>LCA_res_data!O19*Mult_res!O19</f>
        <v>3.4247920997330236E-11</v>
      </c>
      <c r="P19">
        <f>LCA_res_data!P19*Mult_res!P19</f>
        <v>2.9833304353059647E-6</v>
      </c>
      <c r="Q19">
        <f>LCA_res_data!Q19*Mult_res!Q19</f>
        <v>3.2689031926335013E-3</v>
      </c>
      <c r="R19">
        <f>LCA_res_data!R19*Mult_res!R19</f>
        <v>3.656821448531313E-3</v>
      </c>
      <c r="S19">
        <f>LCA_res_data!S19*Mult_res!S19</f>
        <v>5.6083846400752863E-11</v>
      </c>
    </row>
    <row r="20" spans="3:19" x14ac:dyDescent="0.3">
      <c r="C20" t="s">
        <v>1</v>
      </c>
      <c r="D20">
        <f>LCA_res_data!D20*Mult_res!D20</f>
        <v>2.6424416733404784E-7</v>
      </c>
      <c r="E20">
        <f>LCA_res_data!E20*Mult_res!E20</f>
        <v>2.0000000000000002E-5</v>
      </c>
      <c r="F20">
        <f>LCA_res_data!F20*Mult_res!F20</f>
        <v>1.0319760733928016E-3</v>
      </c>
      <c r="G20">
        <f>LCA_res_data!G20*Mult_res!G20</f>
        <v>7.5959512714286973E-10</v>
      </c>
      <c r="H20">
        <f>LCA_res_data!H20*Mult_res!H20</f>
        <v>3.0066382961914493E-8</v>
      </c>
      <c r="I20">
        <f>LCA_res_data!I20*Mult_res!I20</f>
        <v>3.1703772920736839E-7</v>
      </c>
      <c r="J20">
        <f>LCA_res_data!J20*Mult_res!J20</f>
        <v>1.0444213072437619E-14</v>
      </c>
      <c r="K20">
        <f>LCA_res_data!K20*Mult_res!K20</f>
        <v>2.6260211529647825E-13</v>
      </c>
      <c r="L20">
        <f>LCA_res_data!L20*Mult_res!L20</f>
        <v>8.0973107019861091E-6</v>
      </c>
      <c r="M20">
        <f>LCA_res_data!M20*Mult_res!M20</f>
        <v>2.8630654702273956E-4</v>
      </c>
      <c r="N20">
        <f>LCA_res_data!N20*Mult_res!N20</f>
        <v>5.6203441498878146E-11</v>
      </c>
      <c r="O20">
        <f>LCA_res_data!O20*Mult_res!O20</f>
        <v>1.7232641898489113E-12</v>
      </c>
      <c r="P20">
        <f>LCA_res_data!P20*Mult_res!P20</f>
        <v>1.3017468100384812E-7</v>
      </c>
      <c r="Q20">
        <f>LCA_res_data!Q20*Mult_res!Q20</f>
        <v>3.7119439928423805E-6</v>
      </c>
      <c r="R20">
        <f>LCA_res_data!R20*Mult_res!R20</f>
        <v>1.7648176184636025E-3</v>
      </c>
      <c r="S20">
        <f>LCA_res_data!S20*Mult_res!S20</f>
        <v>2.9888202805443465E-11</v>
      </c>
    </row>
    <row r="21" spans="3:19" x14ac:dyDescent="0.3">
      <c r="C21" t="s">
        <v>16</v>
      </c>
      <c r="D21">
        <f>LCA_res_data!D21*Mult_res!D21</f>
        <v>6.4860184029341765E-10</v>
      </c>
      <c r="E21">
        <f>LCA_res_data!E21*Mult_res!E21</f>
        <v>9.9999999999999995E-7</v>
      </c>
      <c r="F21">
        <f>LCA_res_data!F21*Mult_res!F21</f>
        <v>6.6675923360975397E-6</v>
      </c>
      <c r="G21">
        <f>LCA_res_data!G21*Mult_res!G21</f>
        <v>1.8344069127984782E-11</v>
      </c>
      <c r="H21">
        <f>LCA_res_data!H21*Mult_res!H21</f>
        <v>1.479527103412381E-10</v>
      </c>
      <c r="I21">
        <f>LCA_res_data!I21*Mult_res!I21</f>
        <v>1.5697262244845837E-9</v>
      </c>
      <c r="J21">
        <f>LCA_res_data!J21*Mult_res!J21</f>
        <v>1.9979516918680778E-16</v>
      </c>
      <c r="K21">
        <f>LCA_res_data!K21*Mult_res!K21</f>
        <v>3.6108044379253796E-15</v>
      </c>
      <c r="L21">
        <f>LCA_res_data!L21*Mult_res!L21</f>
        <v>8.7112147047463501E-8</v>
      </c>
      <c r="M21">
        <f>LCA_res_data!M21*Mult_res!M21</f>
        <v>1.1446942257692232E-6</v>
      </c>
      <c r="N21">
        <f>LCA_res_data!N21*Mult_res!N21</f>
        <v>4.1123239677448302E-12</v>
      </c>
      <c r="O21">
        <f>LCA_res_data!O21*Mult_res!O21</f>
        <v>5.5033471153983119E-15</v>
      </c>
      <c r="P21">
        <f>LCA_res_data!P21*Mult_res!P21</f>
        <v>1.3692678415455085E-9</v>
      </c>
      <c r="Q21">
        <f>LCA_res_data!Q21*Mult_res!Q21</f>
        <v>7.3108608732800936E-8</v>
      </c>
      <c r="R21">
        <f>LCA_res_data!R21*Mult_res!R21</f>
        <v>1.553448519466208E-5</v>
      </c>
      <c r="S21">
        <f>LCA_res_data!S21*Mult_res!S21</f>
        <v>9.1315575928355322E-14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1.0553692576174248E-8</v>
      </c>
      <c r="E23">
        <f>LCA_res_data!E23*Mult_res!E23</f>
        <v>9.9999999999999995E-7</v>
      </c>
      <c r="F23">
        <f>LCA_res_data!F23*Mult_res!F23</f>
        <v>7.0686834757160754E-5</v>
      </c>
      <c r="G23">
        <f>LCA_res_data!G23*Mult_res!G23</f>
        <v>4.252555404698701E-10</v>
      </c>
      <c r="H23">
        <f>LCA_res_data!H23*Mult_res!H23</f>
        <v>1.359255113959572E-9</v>
      </c>
      <c r="I23">
        <f>LCA_res_data!I23*Mult_res!I23</f>
        <v>1.4621364581160481E-8</v>
      </c>
      <c r="J23">
        <f>LCA_res_data!J23*Mult_res!J23</f>
        <v>3.3283541105499948E-15</v>
      </c>
      <c r="K23">
        <f>LCA_res_data!K23*Mult_res!K23</f>
        <v>7.1512044778280274E-14</v>
      </c>
      <c r="L23">
        <f>LCA_res_data!L23*Mult_res!L23</f>
        <v>1.584388489070648E-7</v>
      </c>
      <c r="M23">
        <f>LCA_res_data!M23*Mult_res!M23</f>
        <v>8.1634475122682311E-5</v>
      </c>
      <c r="N23">
        <f>LCA_res_data!N23*Mult_res!N23</f>
        <v>1.1692340459130747E-10</v>
      </c>
      <c r="O23">
        <f>LCA_res_data!O23*Mult_res!O23</f>
        <v>7.0448697741968634E-14</v>
      </c>
      <c r="P23">
        <f>LCA_res_data!P23*Mult_res!P23</f>
        <v>4.3088098079313738E-9</v>
      </c>
      <c r="Q23">
        <f>LCA_res_data!Q23*Mult_res!Q23</f>
        <v>7.3329893461017194E-6</v>
      </c>
      <c r="R23">
        <f>LCA_res_data!R23*Mult_res!R23</f>
        <v>6.6149738275074975E-6</v>
      </c>
      <c r="S23">
        <f>LCA_res_data!S23*Mult_res!S23</f>
        <v>9.7856970348493986E-14</v>
      </c>
    </row>
    <row r="24" spans="3:19" x14ac:dyDescent="0.3">
      <c r="C24" t="s">
        <v>6</v>
      </c>
      <c r="D24">
        <f>LCA_res_data!D24*Mult_res!D24</f>
        <v>2.5030019840101974E-6</v>
      </c>
      <c r="E24">
        <f>LCA_res_data!E24*Mult_res!E24</f>
        <v>1.74E-4</v>
      </c>
      <c r="F24">
        <f>LCA_res_data!F24*Mult_res!F24</f>
        <v>1.1482279484189934E-2</v>
      </c>
      <c r="G24">
        <f>LCA_res_data!G24*Mult_res!G24</f>
        <v>6.6211547639802878E-9</v>
      </c>
      <c r="H24">
        <f>LCA_res_data!H24*Mult_res!H24</f>
        <v>3.231565372436904E-7</v>
      </c>
      <c r="I24">
        <f>LCA_res_data!I24*Mult_res!I24</f>
        <v>3.4041065001166106E-6</v>
      </c>
      <c r="J24">
        <f>LCA_res_data!J24*Mult_res!J24</f>
        <v>9.3697257282194784E-14</v>
      </c>
      <c r="K24">
        <f>LCA_res_data!K24*Mult_res!K24</f>
        <v>2.6964021840926699E-12</v>
      </c>
      <c r="L24">
        <f>LCA_res_data!L24*Mult_res!L24</f>
        <v>9.4864449571423361E-5</v>
      </c>
      <c r="M24">
        <f>LCA_res_data!M24*Mult_res!M24</f>
        <v>3.2181503010867275E-3</v>
      </c>
      <c r="N24">
        <f>LCA_res_data!N24*Mult_res!N24</f>
        <v>6.8907968331157124E-10</v>
      </c>
      <c r="O24">
        <f>LCA_res_data!O24*Mult_res!O24</f>
        <v>1.3909580602953838E-11</v>
      </c>
      <c r="P24">
        <f>LCA_res_data!P24*Mult_res!P24</f>
        <v>1.3963023578937331E-6</v>
      </c>
      <c r="Q24">
        <f>LCA_res_data!Q24*Mult_res!Q24</f>
        <v>3.8975507208008685E-5</v>
      </c>
      <c r="R24">
        <f>LCA_res_data!R24*Mult_res!R24</f>
        <v>2.0626011679868744E-2</v>
      </c>
      <c r="S24">
        <f>LCA_res_data!S24*Mult_res!S24</f>
        <v>3.5047596239174767E-10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2.1474899014207882E-7</v>
      </c>
      <c r="E26">
        <f>LCA_res_data!E26*Mult_res!E26</f>
        <v>5.3999999999999998E-5</v>
      </c>
      <c r="F26">
        <f>LCA_res_data!F26*Mult_res!F26</f>
        <v>1.6003748118088364E-3</v>
      </c>
      <c r="G26">
        <f>LCA_res_data!G26*Mult_res!G26</f>
        <v>4.1677566098098945E-9</v>
      </c>
      <c r="H26">
        <f>LCA_res_data!H26*Mult_res!H26</f>
        <v>4.4954605989736569E-8</v>
      </c>
      <c r="I26">
        <f>LCA_res_data!I26*Mult_res!I26</f>
        <v>4.7008930722509977E-7</v>
      </c>
      <c r="J26">
        <f>LCA_res_data!J26*Mult_res!J26</f>
        <v>2.281774751689828E-14</v>
      </c>
      <c r="K26">
        <f>LCA_res_data!K26*Mult_res!K26</f>
        <v>6.4012357033451398E-13</v>
      </c>
      <c r="L26">
        <f>LCA_res_data!L26*Mult_res!L26</f>
        <v>8.3049395461745074E-6</v>
      </c>
      <c r="M26">
        <f>LCA_res_data!M26*Mult_res!M26</f>
        <v>2.4500511140330695E-4</v>
      </c>
      <c r="N26">
        <f>LCA_res_data!N26*Mult_res!N26</f>
        <v>4.6670892066794657E-10</v>
      </c>
      <c r="O26">
        <f>LCA_res_data!O26*Mult_res!O26</f>
        <v>1.5512000401853012E-12</v>
      </c>
      <c r="P26">
        <f>LCA_res_data!P26*Mult_res!P26</f>
        <v>2.8792759550286093E-7</v>
      </c>
      <c r="Q26">
        <f>LCA_res_data!Q26*Mult_res!Q26</f>
        <v>2.2546890167065911E-5</v>
      </c>
      <c r="R26">
        <f>LCA_res_data!R26*Mult_res!R26</f>
        <v>3.5141592976301603E-3</v>
      </c>
      <c r="S26">
        <f>LCA_res_data!S26*Mult_res!S26</f>
        <v>2.4465991407951371E-11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69.171907221891317</v>
      </c>
      <c r="E28">
        <f>LCA_res_data!E28*Mult_res!E28</f>
        <v>-5545.3903319999999</v>
      </c>
      <c r="F28">
        <f>LCA_res_data!F28*Mult_res!F28</f>
        <v>537954.11655255733</v>
      </c>
      <c r="G28">
        <f>LCA_res_data!G28*Mult_res!G28</f>
        <v>1.9607318529345361</v>
      </c>
      <c r="H28">
        <f>LCA_res_data!H28*Mult_res!H28</f>
        <v>22.942816704234119</v>
      </c>
      <c r="I28">
        <f>LCA_res_data!I28*Mult_res!I28</f>
        <v>142.75366090016738</v>
      </c>
      <c r="J28">
        <f>LCA_res_data!J28*Mult_res!J28</f>
        <v>1.2844410009669289E-5</v>
      </c>
      <c r="K28">
        <f>LCA_res_data!K28*Mult_res!K28</f>
        <v>2.7284258852485632E-4</v>
      </c>
      <c r="L28">
        <f>LCA_res_data!L28*Mult_res!L28</f>
        <v>548.1781394372216</v>
      </c>
      <c r="M28">
        <f>LCA_res_data!M28*Mult_res!M28</f>
        <v>184526.79823359381</v>
      </c>
      <c r="N28">
        <f>LCA_res_data!N28*Mult_res!N28</f>
        <v>0.32314811628896378</v>
      </c>
      <c r="O28">
        <f>LCA_res_data!O28*Mult_res!O28</f>
        <v>4.1693075306013371E-4</v>
      </c>
      <c r="P28">
        <f>LCA_res_data!P28*Mult_res!P28</f>
        <v>38.461215621502312</v>
      </c>
      <c r="Q28">
        <f>LCA_res_data!Q28*Mult_res!Q28</f>
        <v>17435.775188780204</v>
      </c>
      <c r="R28">
        <f>LCA_res_data!R28*Mult_res!R28</f>
        <v>69457.4156606982</v>
      </c>
      <c r="S28">
        <f>LCA_res_data!S28*Mult_res!S28</f>
        <v>7.7479290610594055E-4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9.6001248471546923</v>
      </c>
      <c r="E35">
        <f>LCA_res_data!E35*Mult_res!E35</f>
        <v>-16341.968005000001</v>
      </c>
      <c r="F35">
        <f>LCA_res_data!F35*Mult_res!F35</f>
        <v>33175.993874569824</v>
      </c>
      <c r="G35">
        <f>LCA_res_data!G35*Mult_res!G35</f>
        <v>0.14125165947084017</v>
      </c>
      <c r="H35">
        <f>LCA_res_data!H35*Mult_res!H35</f>
        <v>9.7120879677666316</v>
      </c>
      <c r="I35">
        <f>LCA_res_data!I35*Mult_res!I35</f>
        <v>40.671513651174308</v>
      </c>
      <c r="J35">
        <f>LCA_res_data!J35*Mult_res!J35</f>
        <v>-1.1194317606766586E-7</v>
      </c>
      <c r="K35">
        <f>LCA_res_data!K35*Mult_res!K35</f>
        <v>-4.8254775753387196E-5</v>
      </c>
      <c r="L35">
        <f>LCA_res_data!L35*Mult_res!L35</f>
        <v>25.747323040352757</v>
      </c>
      <c r="M35">
        <f>LCA_res_data!M35*Mult_res!M35</f>
        <v>90081.008337219639</v>
      </c>
      <c r="N35">
        <f>LCA_res_data!N35*Mult_res!N35</f>
        <v>1.0351365245721698E-2</v>
      </c>
      <c r="O35">
        <f>LCA_res_data!O35*Mult_res!O35</f>
        <v>8.8189371911837812E-5</v>
      </c>
      <c r="P35">
        <f>LCA_res_data!P35*Mult_res!P35</f>
        <v>2.6804554410308601</v>
      </c>
      <c r="Q35">
        <f>LCA_res_data!Q35*Mult_res!Q35</f>
        <v>1562.6003659785356</v>
      </c>
      <c r="R35">
        <f>LCA_res_data!R35*Mult_res!R35</f>
        <v>3993.8872398577651</v>
      </c>
      <c r="S35">
        <f>LCA_res_data!S35*Mult_res!S35</f>
        <v>4.2560555801122586E-5</v>
      </c>
    </row>
    <row r="36" spans="3:19" x14ac:dyDescent="0.3">
      <c r="C36" t="s">
        <v>11</v>
      </c>
      <c r="D36">
        <f>LCA_res_data!D36*Mult_res!D36</f>
        <v>3.7997297882460659</v>
      </c>
      <c r="E36">
        <f>LCA_res_data!E36*Mult_res!E36</f>
        <v>-7555.389381</v>
      </c>
      <c r="F36">
        <f>LCA_res_data!F36*Mult_res!F36</f>
        <v>46896.258335898339</v>
      </c>
      <c r="G36">
        <f>LCA_res_data!G36*Mult_res!G36</f>
        <v>8.8198501767603049E-2</v>
      </c>
      <c r="H36">
        <f>LCA_res_data!H36*Mult_res!H36</f>
        <v>4.8386677801111384</v>
      </c>
      <c r="I36">
        <f>LCA_res_data!I36*Mult_res!I36</f>
        <v>15.229225696846923</v>
      </c>
      <c r="J36">
        <f>LCA_res_data!J36*Mult_res!J36</f>
        <v>4.5664515926090919E-7</v>
      </c>
      <c r="K36">
        <f>LCA_res_data!K36*Mult_res!K36</f>
        <v>1.9618772540409622E-5</v>
      </c>
      <c r="L36">
        <f>LCA_res_data!L36*Mult_res!L36</f>
        <v>12.646594557300118</v>
      </c>
      <c r="M36">
        <f>LCA_res_data!M36*Mult_res!M36</f>
        <v>95588.084008957187</v>
      </c>
      <c r="N36">
        <f>LCA_res_data!N36*Mult_res!N36</f>
        <v>5.5902545437904044E-3</v>
      </c>
      <c r="O36">
        <f>LCA_res_data!O36*Mult_res!O36</f>
        <v>3.5938591557395483E-5</v>
      </c>
      <c r="P36">
        <f>LCA_res_data!P36*Mult_res!P36</f>
        <v>1.2135499637209639</v>
      </c>
      <c r="Q36">
        <f>LCA_res_data!Q36*Mult_res!Q36</f>
        <v>1288.7869504196015</v>
      </c>
      <c r="R36">
        <f>LCA_res_data!R36*Mult_res!R36</f>
        <v>2049.9652108089749</v>
      </c>
      <c r="S36">
        <f>LCA_res_data!S36*Mult_res!S36</f>
        <v>2.4633790749731647E-5</v>
      </c>
    </row>
    <row r="37" spans="3:19" x14ac:dyDescent="0.3">
      <c r="C37" t="s">
        <v>182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</row>
    <row r="39" spans="3:19" x14ac:dyDescent="0.3">
      <c r="D39">
        <f>SUM(D3:D37)</f>
        <v>93.809929545129833</v>
      </c>
      <c r="E39">
        <f>SUM(E3:E37)</f>
        <v>-24777.292928000003</v>
      </c>
      <c r="F39">
        <f t="shared" ref="F39:P39" si="0">SUM(F3:F37)</f>
        <v>719806.59962735535</v>
      </c>
      <c r="G39">
        <f t="shared" si="0"/>
        <v>2.4972058681426912</v>
      </c>
      <c r="H39">
        <f t="shared" si="0"/>
        <v>41.103372104354833</v>
      </c>
      <c r="I39">
        <f t="shared" si="0"/>
        <v>236.46595563631692</v>
      </c>
      <c r="J39">
        <f t="shared" si="0"/>
        <v>1.7191436225237273E-5</v>
      </c>
      <c r="K39">
        <f t="shared" si="0"/>
        <v>3.0042341991065314E-4</v>
      </c>
      <c r="L39">
        <f t="shared" si="0"/>
        <v>2871.8511068481735</v>
      </c>
      <c r="M39">
        <f t="shared" si="0"/>
        <v>419926.57806335652</v>
      </c>
      <c r="N39">
        <f t="shared" si="0"/>
        <v>0.38821765759746751</v>
      </c>
      <c r="O39">
        <f t="shared" si="0"/>
        <v>6.6959808043037198E-4</v>
      </c>
      <c r="P39">
        <f t="shared" si="0"/>
        <v>68.348306258595713</v>
      </c>
      <c r="Q39">
        <f>SUM(Q3:Q37)</f>
        <v>21814.103096705545</v>
      </c>
      <c r="R39">
        <f>SUM(R3:R37)</f>
        <v>393332.74735444697</v>
      </c>
      <c r="S39">
        <f>SUM(S3:S37)</f>
        <v>4.7712933513977427E-3</v>
      </c>
    </row>
    <row r="40" spans="3:19" x14ac:dyDescent="0.3">
      <c r="D40">
        <f>D39</f>
        <v>93.809929545129833</v>
      </c>
      <c r="E40">
        <f>E39/1000</f>
        <v>-24.777292928000001</v>
      </c>
      <c r="F40">
        <f t="shared" ref="F40:Q40" si="1">F39</f>
        <v>719806.59962735535</v>
      </c>
      <c r="G40">
        <f t="shared" si="1"/>
        <v>2.4972058681426912</v>
      </c>
      <c r="H40">
        <f t="shared" si="1"/>
        <v>41.103372104354833</v>
      </c>
      <c r="I40">
        <f t="shared" si="1"/>
        <v>236.46595563631692</v>
      </c>
      <c r="J40">
        <f t="shared" si="1"/>
        <v>1.7191436225237273E-5</v>
      </c>
      <c r="K40">
        <f t="shared" si="1"/>
        <v>3.0042341991065314E-4</v>
      </c>
      <c r="L40">
        <f t="shared" si="1"/>
        <v>2871.8511068481735</v>
      </c>
      <c r="M40">
        <f t="shared" si="1"/>
        <v>419926.57806335652</v>
      </c>
      <c r="N40">
        <f t="shared" si="1"/>
        <v>0.38821765759746751</v>
      </c>
      <c r="O40">
        <f t="shared" si="1"/>
        <v>6.6959808043037198E-4</v>
      </c>
      <c r="P40">
        <f t="shared" si="1"/>
        <v>68.348306258595713</v>
      </c>
      <c r="Q40">
        <f t="shared" si="1"/>
        <v>21814.103096705545</v>
      </c>
      <c r="R40">
        <f t="shared" ref="R40:S40" si="2">R39</f>
        <v>393332.74735444697</v>
      </c>
      <c r="S40">
        <f t="shared" si="2"/>
        <v>4.7712933513977427E-3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A59" zoomScale="70" zoomScaleNormal="70" workbookViewId="0">
      <selection activeCell="E3" sqref="E3:E115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8.109375" bestFit="1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16.100841495242118</v>
      </c>
      <c r="E3">
        <v>678.77836567191082</v>
      </c>
      <c r="F3">
        <v>147858.82632566721</v>
      </c>
      <c r="G3">
        <v>1.243016317313099</v>
      </c>
      <c r="H3">
        <v>1.454165907544134</v>
      </c>
      <c r="I3">
        <v>17.685060924592499</v>
      </c>
      <c r="J3">
        <v>8.6681371107997975E-6</v>
      </c>
      <c r="K3">
        <v>1.8706484114263211E-4</v>
      </c>
      <c r="L3">
        <v>77.388041349247743</v>
      </c>
      <c r="M3">
        <v>30727.328160887449</v>
      </c>
      <c r="N3">
        <v>0.37286100692431012</v>
      </c>
      <c r="O3">
        <v>1.2922348129365359E-4</v>
      </c>
      <c r="P3">
        <v>5.0421608093831214</v>
      </c>
      <c r="Q3">
        <v>569.67041820067982</v>
      </c>
      <c r="R3">
        <v>8260.9150262552666</v>
      </c>
      <c r="S3">
        <v>6.3446526519448011E-5</v>
      </c>
    </row>
    <row r="4" spans="1:19" x14ac:dyDescent="0.3">
      <c r="C4" t="s">
        <v>145</v>
      </c>
      <c r="D4">
        <v>15.42433552837764</v>
      </c>
      <c r="E4">
        <v>650.25826535968361</v>
      </c>
      <c r="F4">
        <v>141646.2703985468</v>
      </c>
      <c r="G4">
        <v>1.1907887392811869</v>
      </c>
      <c r="H4">
        <v>1.3930664977055129</v>
      </c>
      <c r="I4">
        <v>16.941991114024859</v>
      </c>
      <c r="J4">
        <v>8.3039296574948609E-6</v>
      </c>
      <c r="K4">
        <v>1.7920497361582411E-4</v>
      </c>
      <c r="L4">
        <v>74.136442868994848</v>
      </c>
      <c r="M4">
        <v>29436.263911060079</v>
      </c>
      <c r="N4">
        <v>0.35719457755973738</v>
      </c>
      <c r="O4">
        <v>1.2379392308205369E-4</v>
      </c>
      <c r="P4">
        <v>4.8303053063992563</v>
      </c>
      <c r="Q4">
        <v>545.73468557621698</v>
      </c>
      <c r="R4">
        <v>7913.8177451178981</v>
      </c>
      <c r="S4">
        <v>6.0780705991998278E-5</v>
      </c>
    </row>
    <row r="5" spans="1:19" x14ac:dyDescent="0.3">
      <c r="C5" t="s">
        <v>34</v>
      </c>
      <c r="D5">
        <v>0.51459573862923791</v>
      </c>
      <c r="E5">
        <v>66.491620054768575</v>
      </c>
      <c r="F5">
        <v>1710.924965755004</v>
      </c>
      <c r="G5">
        <v>9.046856628551642E-3</v>
      </c>
      <c r="H5">
        <v>0.14288675711909971</v>
      </c>
      <c r="I5">
        <v>1.7609308425065331</v>
      </c>
      <c r="J5">
        <v>6.9339088446516275E-8</v>
      </c>
      <c r="K5">
        <v>8.2397122074247675E-7</v>
      </c>
      <c r="L5">
        <v>3.8400239289629199</v>
      </c>
      <c r="M5">
        <v>273.68544639664418</v>
      </c>
      <c r="N5">
        <v>1.1070588637129861E-3</v>
      </c>
      <c r="O5">
        <v>3.7900370930686761E-6</v>
      </c>
      <c r="P5">
        <v>0.29413767306745281</v>
      </c>
      <c r="Q5">
        <v>34.718858542397193</v>
      </c>
      <c r="R5">
        <v>1132.31909008925</v>
      </c>
      <c r="S5">
        <v>6.7222840107422654E-6</v>
      </c>
    </row>
    <row r="6" spans="1:19" x14ac:dyDescent="0.3">
      <c r="C6" t="s">
        <v>35</v>
      </c>
      <c r="D6">
        <v>8.2669030957308376</v>
      </c>
      <c r="E6">
        <v>348.51563343111133</v>
      </c>
      <c r="F6">
        <v>75917.435088345665</v>
      </c>
      <c r="G6">
        <v>0.63822101749627125</v>
      </c>
      <c r="H6">
        <v>0.746634804543306</v>
      </c>
      <c r="I6">
        <v>9.0803132835575742</v>
      </c>
      <c r="J6">
        <v>4.4506151766455427E-6</v>
      </c>
      <c r="K6">
        <v>9.6047583277012922E-5</v>
      </c>
      <c r="L6">
        <v>39.734534296961712</v>
      </c>
      <c r="M6">
        <v>15776.80547764175</v>
      </c>
      <c r="N6">
        <v>0.19144377101847501</v>
      </c>
      <c r="O6">
        <v>6.6349202795599335E-5</v>
      </c>
      <c r="P6">
        <v>2.588874303034383</v>
      </c>
      <c r="Q6">
        <v>292.49465906245518</v>
      </c>
      <c r="R6">
        <v>4241.5288681836737</v>
      </c>
      <c r="S6">
        <v>3.2576327557288823E-5</v>
      </c>
    </row>
    <row r="7" spans="1:19" x14ac:dyDescent="0.3">
      <c r="C7" t="s">
        <v>36</v>
      </c>
      <c r="D7">
        <v>4.2832885646481786</v>
      </c>
      <c r="E7">
        <v>863.17096286800711</v>
      </c>
      <c r="F7">
        <v>25374.765890649858</v>
      </c>
      <c r="G7">
        <v>0.16085378901659639</v>
      </c>
      <c r="H7">
        <v>1.1339255265661621</v>
      </c>
      <c r="I7">
        <v>11.794216874308569</v>
      </c>
      <c r="J7">
        <v>2.5379471034726031E-6</v>
      </c>
      <c r="K7">
        <v>2.303866641192597E-5</v>
      </c>
      <c r="L7">
        <v>40.421222904855817</v>
      </c>
      <c r="M7">
        <v>13049.205219258771</v>
      </c>
      <c r="N7">
        <v>2.2429697709913231E-2</v>
      </c>
      <c r="O7">
        <v>8.8157272851946173E-5</v>
      </c>
      <c r="P7">
        <v>3.478930819330452</v>
      </c>
      <c r="Q7">
        <v>401.96165812879019</v>
      </c>
      <c r="R7">
        <v>10578.49805319125</v>
      </c>
      <c r="S7">
        <v>2.0044106800838369E-4</v>
      </c>
    </row>
    <row r="8" spans="1:19" x14ac:dyDescent="0.3">
      <c r="C8" t="s">
        <v>37</v>
      </c>
      <c r="D8">
        <v>1.324404257722599</v>
      </c>
      <c r="E8">
        <v>68.77326877653617</v>
      </c>
      <c r="F8">
        <v>8915.6256753118378</v>
      </c>
      <c r="G8">
        <v>7.2323489360045387E-2</v>
      </c>
      <c r="H8">
        <v>0.13024889499917211</v>
      </c>
      <c r="I8">
        <v>1.28045738987057</v>
      </c>
      <c r="J8">
        <v>9.3744427098439796E-7</v>
      </c>
      <c r="K8">
        <v>1.2408206401668061E-5</v>
      </c>
      <c r="L8">
        <v>19.189714961402949</v>
      </c>
      <c r="M8">
        <v>1010.268931655902</v>
      </c>
      <c r="N8">
        <v>2.7602726145842121E-2</v>
      </c>
      <c r="O8">
        <v>9.9322903493268524E-6</v>
      </c>
      <c r="P8">
        <v>0.36378129508157381</v>
      </c>
      <c r="Q8">
        <v>330.58563980524423</v>
      </c>
      <c r="R8">
        <v>1124.6075127653739</v>
      </c>
      <c r="S8">
        <v>1.0675533564222951E-5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0.79026042950465281</v>
      </c>
      <c r="E10">
        <v>67.935262304738828</v>
      </c>
      <c r="F10">
        <v>4265.251602381134</v>
      </c>
      <c r="G10">
        <v>3.4266794756464228E-2</v>
      </c>
      <c r="H10">
        <v>0.18526395866885159</v>
      </c>
      <c r="I10">
        <v>1.9358369695622</v>
      </c>
      <c r="J10">
        <v>2.9847005452221628E-7</v>
      </c>
      <c r="K10">
        <v>5.0321702649010359E-6</v>
      </c>
      <c r="L10">
        <v>4.392719198185068</v>
      </c>
      <c r="M10">
        <v>10910.474190796031</v>
      </c>
      <c r="N10">
        <v>5.7580797122270856E-3</v>
      </c>
      <c r="O10">
        <v>1.5579910290410789E-5</v>
      </c>
      <c r="P10">
        <v>0.57256117716755894</v>
      </c>
      <c r="Q10">
        <v>31.182651817931848</v>
      </c>
      <c r="R10">
        <v>715.30789753115778</v>
      </c>
      <c r="S10">
        <v>5.7091539923800767E-6</v>
      </c>
    </row>
    <row r="11" spans="1:19" x14ac:dyDescent="0.3">
      <c r="C11" t="s">
        <v>40</v>
      </c>
      <c r="D11">
        <v>36.937224758535791</v>
      </c>
      <c r="E11">
        <v>1557.197433529416</v>
      </c>
      <c r="F11">
        <v>339205.54414117918</v>
      </c>
      <c r="G11">
        <v>2.8516256808496081</v>
      </c>
      <c r="H11">
        <v>3.3360276839586498</v>
      </c>
      <c r="I11">
        <v>40.571610523158448</v>
      </c>
      <c r="J11">
        <v>1.9885726394738339E-5</v>
      </c>
      <c r="K11">
        <v>4.2914875497340217E-4</v>
      </c>
      <c r="L11">
        <v>177.5372720602663</v>
      </c>
      <c r="M11">
        <v>70492.106070566399</v>
      </c>
      <c r="N11">
        <v>0.85538701940063522</v>
      </c>
      <c r="O11">
        <v>2.9645387006850641E-4</v>
      </c>
      <c r="P11">
        <v>11.567310139653319</v>
      </c>
      <c r="Q11">
        <v>1306.89096477259</v>
      </c>
      <c r="R11">
        <v>18951.511020472139</v>
      </c>
      <c r="S11">
        <v>1.4555379673104529E-4</v>
      </c>
    </row>
    <row r="12" spans="1:19" x14ac:dyDescent="0.3">
      <c r="C12" t="s">
        <v>41</v>
      </c>
      <c r="D12">
        <v>10.858234963827529</v>
      </c>
      <c r="E12">
        <v>1437.44482836467</v>
      </c>
      <c r="F12">
        <v>78639.24223262773</v>
      </c>
      <c r="G12">
        <v>0.63455815370316149</v>
      </c>
      <c r="H12">
        <v>2.4053351507671539</v>
      </c>
      <c r="I12">
        <v>24.776030041848799</v>
      </c>
      <c r="J12">
        <v>1.2896468000172331E-5</v>
      </c>
      <c r="K12">
        <v>1.8531008184478811E-4</v>
      </c>
      <c r="L12">
        <v>73.280343194504013</v>
      </c>
      <c r="M12">
        <v>60855.301272005338</v>
      </c>
      <c r="N12">
        <v>0.1004763138982338</v>
      </c>
      <c r="O12">
        <v>2.9699071880880931E-4</v>
      </c>
      <c r="P12">
        <v>8.3925211438903791</v>
      </c>
      <c r="Q12">
        <v>651.57028642937655</v>
      </c>
      <c r="R12">
        <v>15499.67207999755</v>
      </c>
      <c r="S12">
        <v>1.429696939972419E-4</v>
      </c>
    </row>
    <row r="13" spans="1:19" x14ac:dyDescent="0.3">
      <c r="C13" t="s">
        <v>42</v>
      </c>
      <c r="D13">
        <v>0.2347033962563681</v>
      </c>
      <c r="E13">
        <v>26.338137300143948</v>
      </c>
      <c r="F13">
        <v>1413.003963248613</v>
      </c>
      <c r="G13">
        <v>1.2794843400536269E-2</v>
      </c>
      <c r="H13">
        <v>3.7948017140792267E-2</v>
      </c>
      <c r="I13">
        <v>0.32779500446197862</v>
      </c>
      <c r="J13">
        <v>1.430846882987599E-7</v>
      </c>
      <c r="K13">
        <v>1.5916301416606739E-6</v>
      </c>
      <c r="L13">
        <v>1.013037756903777</v>
      </c>
      <c r="M13">
        <v>343.45016868203493</v>
      </c>
      <c r="N13">
        <v>1.2941917261595241E-3</v>
      </c>
      <c r="O13">
        <v>3.4686607310474909E-6</v>
      </c>
      <c r="P13">
        <v>0.59540999683632079</v>
      </c>
      <c r="Q13">
        <v>14.235651294306869</v>
      </c>
      <c r="R13">
        <v>275.0292761705731</v>
      </c>
      <c r="S13">
        <v>1.5532508429600761E-6</v>
      </c>
    </row>
    <row r="14" spans="1:19" x14ac:dyDescent="0.3">
      <c r="C14" t="s">
        <v>43</v>
      </c>
      <c r="D14">
        <v>0.2347033962563681</v>
      </c>
      <c r="E14">
        <v>26.338137300143948</v>
      </c>
      <c r="F14">
        <v>1413.003963248613</v>
      </c>
      <c r="G14">
        <v>1.2794843400536269E-2</v>
      </c>
      <c r="H14">
        <v>3.7948017140792267E-2</v>
      </c>
      <c r="I14">
        <v>0.32779500446197862</v>
      </c>
      <c r="J14">
        <v>1.430846882987599E-7</v>
      </c>
      <c r="K14">
        <v>1.5916301416606739E-6</v>
      </c>
      <c r="L14">
        <v>1.013037756903777</v>
      </c>
      <c r="M14">
        <v>343.45016868203493</v>
      </c>
      <c r="N14">
        <v>1.2941917261595241E-3</v>
      </c>
      <c r="O14">
        <v>3.4686607310474909E-6</v>
      </c>
      <c r="P14">
        <v>0.59540999683632079</v>
      </c>
      <c r="Q14">
        <v>14.235651294306869</v>
      </c>
      <c r="R14">
        <v>275.0292761705731</v>
      </c>
      <c r="S14">
        <v>1.5532508429600761E-6</v>
      </c>
    </row>
    <row r="15" spans="1:19" x14ac:dyDescent="0.3">
      <c r="C15" t="s">
        <v>44</v>
      </c>
      <c r="D15">
        <v>0.2347033962563681</v>
      </c>
      <c r="E15">
        <v>26.338137300143948</v>
      </c>
      <c r="F15">
        <v>1413.003963248613</v>
      </c>
      <c r="G15">
        <v>1.2794843400536269E-2</v>
      </c>
      <c r="H15">
        <v>3.7948017140792267E-2</v>
      </c>
      <c r="I15">
        <v>0.32779500446197862</v>
      </c>
      <c r="J15">
        <v>1.430846882987599E-7</v>
      </c>
      <c r="K15">
        <v>1.5916301416606739E-6</v>
      </c>
      <c r="L15">
        <v>1.013037756903777</v>
      </c>
      <c r="M15">
        <v>343.45016868203493</v>
      </c>
      <c r="N15">
        <v>1.2941917261595241E-3</v>
      </c>
      <c r="O15">
        <v>3.4686607310474909E-6</v>
      </c>
      <c r="P15">
        <v>0.59540999683632079</v>
      </c>
      <c r="Q15">
        <v>14.235651294306869</v>
      </c>
      <c r="R15">
        <v>275.0292761705731</v>
      </c>
      <c r="S15">
        <v>1.5532508429600761E-6</v>
      </c>
    </row>
    <row r="16" spans="1:19" x14ac:dyDescent="0.3">
      <c r="C16" t="s">
        <v>45</v>
      </c>
      <c r="D16">
        <v>1.6955291870167859</v>
      </c>
      <c r="E16">
        <v>164.05153774031211</v>
      </c>
      <c r="F16">
        <v>17837.217859238121</v>
      </c>
      <c r="G16">
        <v>0.1206442461116211</v>
      </c>
      <c r="H16">
        <v>0.2701760944120053</v>
      </c>
      <c r="I16">
        <v>2.527715785821854</v>
      </c>
      <c r="J16">
        <v>7.8618239499785676E-7</v>
      </c>
      <c r="K16">
        <v>1.3202175136371231E-5</v>
      </c>
      <c r="L16">
        <v>9.9459276671039483</v>
      </c>
      <c r="M16">
        <v>4276.4598193322336</v>
      </c>
      <c r="N16">
        <v>3.5149599975056213E-2</v>
      </c>
      <c r="O16">
        <v>1.581703805261389E-5</v>
      </c>
      <c r="P16">
        <v>0.83188335723318996</v>
      </c>
      <c r="Q16">
        <v>184.4207299121087</v>
      </c>
      <c r="R16">
        <v>1863.1664663799011</v>
      </c>
      <c r="S16">
        <v>1.236918736177694E-5</v>
      </c>
    </row>
    <row r="17" spans="3:19" x14ac:dyDescent="0.3">
      <c r="C17" t="s">
        <v>46</v>
      </c>
      <c r="D17">
        <v>1.676103115807686</v>
      </c>
      <c r="E17">
        <v>159.5423972044083</v>
      </c>
      <c r="F17">
        <v>17814.510228269311</v>
      </c>
      <c r="G17">
        <v>0.1205442366071465</v>
      </c>
      <c r="H17">
        <v>0.26854449164726069</v>
      </c>
      <c r="I17">
        <v>2.481900342431802</v>
      </c>
      <c r="J17">
        <v>7.1931196115396785E-7</v>
      </c>
      <c r="K17">
        <v>1.31366121456584E-5</v>
      </c>
      <c r="L17">
        <v>9.8494058864452398</v>
      </c>
      <c r="M17">
        <v>4178.7413293296158</v>
      </c>
      <c r="N17">
        <v>3.612665929440112E-2</v>
      </c>
      <c r="O17">
        <v>1.5540611169668351E-5</v>
      </c>
      <c r="P17">
        <v>0.81454259784062999</v>
      </c>
      <c r="Q17">
        <v>182.93027858186619</v>
      </c>
      <c r="R17">
        <v>1815.4781515976281</v>
      </c>
      <c r="S17">
        <v>1.2162033656412291E-5</v>
      </c>
    </row>
    <row r="18" spans="3:19" x14ac:dyDescent="0.3">
      <c r="C18" t="s">
        <v>48</v>
      </c>
      <c r="D18">
        <v>4.0068428565998762</v>
      </c>
      <c r="E18">
        <v>190.48194331252679</v>
      </c>
      <c r="F18">
        <v>50928.077828030408</v>
      </c>
      <c r="G18">
        <v>0.16567642214059741</v>
      </c>
      <c r="H18">
        <v>0.45711548725655587</v>
      </c>
      <c r="I18">
        <v>5.3224067545736853</v>
      </c>
      <c r="J18">
        <v>9.0634340727831906E-7</v>
      </c>
      <c r="K18">
        <v>1.5756442990557241E-5</v>
      </c>
      <c r="L18">
        <v>13.66109418434406</v>
      </c>
      <c r="M18">
        <v>4749.8585000163957</v>
      </c>
      <c r="N18">
        <v>4.3162817834023252E-2</v>
      </c>
      <c r="O18">
        <v>2.4803406921188649E-5</v>
      </c>
      <c r="P18">
        <v>1.4938505762658869</v>
      </c>
      <c r="Q18">
        <v>215.6465539541972</v>
      </c>
      <c r="R18">
        <v>2286.1645952796498</v>
      </c>
      <c r="S18">
        <v>1.9641317633943179E-4</v>
      </c>
    </row>
    <row r="19" spans="3:19" x14ac:dyDescent="0.3">
      <c r="C19" t="s">
        <v>47</v>
      </c>
      <c r="D19">
        <v>4.0068428565998762</v>
      </c>
      <c r="E19">
        <v>190.48194331252679</v>
      </c>
      <c r="F19">
        <v>50928.077828030408</v>
      </c>
      <c r="G19">
        <v>0.16567642214059741</v>
      </c>
      <c r="H19">
        <v>0.45711548725655587</v>
      </c>
      <c r="I19">
        <v>5.3224067545736853</v>
      </c>
      <c r="J19">
        <v>9.0634340727831906E-7</v>
      </c>
      <c r="K19">
        <v>1.5756442990557241E-5</v>
      </c>
      <c r="L19">
        <v>13.66109418434406</v>
      </c>
      <c r="M19">
        <v>4749.8585000163957</v>
      </c>
      <c r="N19">
        <v>4.3162817834023252E-2</v>
      </c>
      <c r="O19">
        <v>2.4803406921188649E-5</v>
      </c>
      <c r="P19">
        <v>1.4938505762658869</v>
      </c>
      <c r="Q19">
        <v>215.6465539541972</v>
      </c>
      <c r="R19">
        <v>2286.1645952796498</v>
      </c>
      <c r="S19">
        <v>1.9641317633943179E-4</v>
      </c>
    </row>
    <row r="20" spans="3:19" x14ac:dyDescent="0.3">
      <c r="C20" t="s">
        <v>49</v>
      </c>
      <c r="D20">
        <v>1.722880000455949</v>
      </c>
      <c r="E20">
        <v>161.08652323449309</v>
      </c>
      <c r="F20">
        <v>18568.86076029226</v>
      </c>
      <c r="G20">
        <v>0.12743074406588739</v>
      </c>
      <c r="H20">
        <v>0.27346522328253142</v>
      </c>
      <c r="I20">
        <v>2.536830456487237</v>
      </c>
      <c r="J20">
        <v>7.2910824898738524E-7</v>
      </c>
      <c r="K20">
        <v>1.3626495388051181E-5</v>
      </c>
      <c r="L20">
        <v>10.262527632636861</v>
      </c>
      <c r="M20">
        <v>4213.9434500701454</v>
      </c>
      <c r="N20">
        <v>3.7760111976674247E-2</v>
      </c>
      <c r="O20">
        <v>1.5817549748182701E-5</v>
      </c>
      <c r="P20">
        <v>0.82930993285066645</v>
      </c>
      <c r="Q20">
        <v>186.18397780375349</v>
      </c>
      <c r="R20">
        <v>1838.2976787031821</v>
      </c>
      <c r="S20">
        <v>1.254768062229037E-5</v>
      </c>
    </row>
    <row r="21" spans="3:19" x14ac:dyDescent="0.3">
      <c r="C21" t="s">
        <v>50</v>
      </c>
      <c r="D21">
        <v>2.403232121743518</v>
      </c>
      <c r="E21">
        <v>197.61532332566421</v>
      </c>
      <c r="F21">
        <v>23083.216377687499</v>
      </c>
      <c r="G21">
        <v>0.1818860160956117</v>
      </c>
      <c r="H21">
        <v>0.32995230297420841</v>
      </c>
      <c r="I21">
        <v>3.0546023227180781</v>
      </c>
      <c r="J21">
        <v>1.202941355728641E-6</v>
      </c>
      <c r="K21">
        <v>2.422362040545452E-5</v>
      </c>
      <c r="L21">
        <v>23.200959102187891</v>
      </c>
      <c r="M21">
        <v>2595.6825452689231</v>
      </c>
      <c r="N21">
        <v>5.8534377366704367E-2</v>
      </c>
      <c r="O21">
        <v>2.7756231330483781E-5</v>
      </c>
      <c r="P21">
        <v>1.097568699454226</v>
      </c>
      <c r="Q21">
        <v>256.27591002769088</v>
      </c>
      <c r="R21">
        <v>2441.6746287371261</v>
      </c>
      <c r="S21">
        <v>2.1109665969734621E-5</v>
      </c>
    </row>
    <row r="22" spans="3:19" x14ac:dyDescent="0.3">
      <c r="C22" t="s">
        <v>51</v>
      </c>
      <c r="D22">
        <v>1.137294437897697</v>
      </c>
      <c r="E22">
        <v>138.5971218366216</v>
      </c>
      <c r="F22">
        <v>12727.221049923201</v>
      </c>
      <c r="G22">
        <v>8.7327550616714864E-2</v>
      </c>
      <c r="H22">
        <v>0.19411393806166341</v>
      </c>
      <c r="I22">
        <v>1.784354931763741</v>
      </c>
      <c r="J22">
        <v>6.0996218859540205E-7</v>
      </c>
      <c r="K22">
        <v>9.3665439791029683E-6</v>
      </c>
      <c r="L22">
        <v>9.7937185482930378</v>
      </c>
      <c r="M22">
        <v>1361.891521987777</v>
      </c>
      <c r="N22">
        <v>2.4779258115540069E-2</v>
      </c>
      <c r="O22">
        <v>1.6961000444748329E-5</v>
      </c>
      <c r="P22">
        <v>0.75622755217636306</v>
      </c>
      <c r="Q22">
        <v>88.830332728400805</v>
      </c>
      <c r="R22">
        <v>1576.039673183185</v>
      </c>
      <c r="S22">
        <v>1.1027268961437399E-5</v>
      </c>
    </row>
    <row r="23" spans="3:19" x14ac:dyDescent="0.3">
      <c r="C23" t="s">
        <v>52</v>
      </c>
      <c r="D23">
        <v>14.23423585470317</v>
      </c>
      <c r="E23">
        <v>313.74677750393039</v>
      </c>
      <c r="F23">
        <v>198103.69555891471</v>
      </c>
      <c r="G23">
        <v>0.27917734218882789</v>
      </c>
      <c r="H23">
        <v>1.304904969518853</v>
      </c>
      <c r="I23">
        <v>18.276434119221829</v>
      </c>
      <c r="J23">
        <v>1.473361229043661E-6</v>
      </c>
      <c r="K23">
        <v>1.7066819676882249E-5</v>
      </c>
      <c r="L23">
        <v>26.732404283169831</v>
      </c>
      <c r="M23">
        <v>4864.449155250024</v>
      </c>
      <c r="N23">
        <v>4.4287404984708963E-2</v>
      </c>
      <c r="O23">
        <v>6.6858655435287563E-5</v>
      </c>
      <c r="P23">
        <v>4.6414856891972258</v>
      </c>
      <c r="Q23">
        <v>221.1812046077128</v>
      </c>
      <c r="R23">
        <v>4194.8562394384326</v>
      </c>
      <c r="S23">
        <v>1.000832294555831E-3</v>
      </c>
    </row>
    <row r="24" spans="3:19" x14ac:dyDescent="0.3">
      <c r="C24" t="s">
        <v>53</v>
      </c>
      <c r="D24">
        <v>1.1135230532359299</v>
      </c>
      <c r="E24">
        <v>136.48133993843311</v>
      </c>
      <c r="F24">
        <v>12441.41114034372</v>
      </c>
      <c r="G24">
        <v>8.6432339941813985E-2</v>
      </c>
      <c r="H24">
        <v>0.1912166447292539</v>
      </c>
      <c r="I24">
        <v>1.75355190784349</v>
      </c>
      <c r="J24">
        <v>6.010359517864285E-7</v>
      </c>
      <c r="K24">
        <v>9.2346756441306057E-6</v>
      </c>
      <c r="L24">
        <v>9.6704302316743878</v>
      </c>
      <c r="M24">
        <v>1344.391224708583</v>
      </c>
      <c r="N24">
        <v>2.4645141264229831E-2</v>
      </c>
      <c r="O24">
        <v>1.671024695653053E-5</v>
      </c>
      <c r="P24">
        <v>0.74427922766831434</v>
      </c>
      <c r="Q24">
        <v>87.685581453331253</v>
      </c>
      <c r="R24">
        <v>1553.162247526498</v>
      </c>
      <c r="S24">
        <v>1.084748634128346E-5</v>
      </c>
    </row>
    <row r="25" spans="3:19" x14ac:dyDescent="0.3">
      <c r="C25" t="s">
        <v>54</v>
      </c>
      <c r="D25">
        <v>1.187015873309093</v>
      </c>
      <c r="E25">
        <v>139.2176147395983</v>
      </c>
      <c r="F25">
        <v>13579.19468779958</v>
      </c>
      <c r="G25">
        <v>9.7328478589125675E-2</v>
      </c>
      <c r="H25">
        <v>0.1997141705535618</v>
      </c>
      <c r="I25">
        <v>1.8356902705000731</v>
      </c>
      <c r="J25">
        <v>6.1725924830058635E-7</v>
      </c>
      <c r="K25">
        <v>1.014852366854972E-5</v>
      </c>
      <c r="L25">
        <v>10.24682437109219</v>
      </c>
      <c r="M25">
        <v>1415.7090312681951</v>
      </c>
      <c r="N25">
        <v>2.854118112215194E-2</v>
      </c>
      <c r="O25">
        <v>1.7049132793797309E-5</v>
      </c>
      <c r="P25">
        <v>0.7674186243992106</v>
      </c>
      <c r="Q25">
        <v>91.400579895206178</v>
      </c>
      <c r="R25">
        <v>1580.31345379857</v>
      </c>
      <c r="S25">
        <v>1.138168733373681E-5</v>
      </c>
    </row>
    <row r="26" spans="3:19" x14ac:dyDescent="0.3">
      <c r="C26" t="s">
        <v>55</v>
      </c>
      <c r="D26">
        <v>1.1135230532359299</v>
      </c>
      <c r="E26">
        <v>136.48133993843311</v>
      </c>
      <c r="F26">
        <v>12441.41114034372</v>
      </c>
      <c r="G26">
        <v>8.6432339941813985E-2</v>
      </c>
      <c r="H26">
        <v>0.1912166447292539</v>
      </c>
      <c r="I26">
        <v>1.75355190784349</v>
      </c>
      <c r="J26">
        <v>6.010359517864285E-7</v>
      </c>
      <c r="K26">
        <v>9.2346756441306057E-6</v>
      </c>
      <c r="L26">
        <v>9.6704302316743878</v>
      </c>
      <c r="M26">
        <v>1344.391224708583</v>
      </c>
      <c r="N26">
        <v>2.4645141264229831E-2</v>
      </c>
      <c r="O26">
        <v>1.671024695653053E-5</v>
      </c>
      <c r="P26">
        <v>0.74427922766831434</v>
      </c>
      <c r="Q26">
        <v>87.685581453331253</v>
      </c>
      <c r="R26">
        <v>1553.162247526498</v>
      </c>
      <c r="S26">
        <v>1.084748634128346E-5</v>
      </c>
    </row>
    <row r="27" spans="3:19" x14ac:dyDescent="0.3">
      <c r="C27" t="s">
        <v>56</v>
      </c>
      <c r="D27">
        <v>1.13021274025963</v>
      </c>
      <c r="E27">
        <v>138.95926051263959</v>
      </c>
      <c r="F27">
        <v>12597.00147954054</v>
      </c>
      <c r="G27">
        <v>8.719822009545905E-2</v>
      </c>
      <c r="H27">
        <v>0.19448426986176401</v>
      </c>
      <c r="I27">
        <v>1.785608449622768</v>
      </c>
      <c r="J27">
        <v>7.2577677346773712E-7</v>
      </c>
      <c r="K27">
        <v>9.3687461223320047E-6</v>
      </c>
      <c r="L27">
        <v>9.9432451512600792</v>
      </c>
      <c r="M27">
        <v>1386.67390469457</v>
      </c>
      <c r="N27">
        <v>2.4815863524726561E-2</v>
      </c>
      <c r="O27">
        <v>1.7074619359581979E-5</v>
      </c>
      <c r="P27">
        <v>0.75370330460016177</v>
      </c>
      <c r="Q27">
        <v>88.854817517327945</v>
      </c>
      <c r="R27">
        <v>1550.7147081796941</v>
      </c>
      <c r="S27">
        <v>1.1118801469987441E-5</v>
      </c>
    </row>
    <row r="28" spans="3:19" x14ac:dyDescent="0.3">
      <c r="C28" t="s">
        <v>57</v>
      </c>
      <c r="D28">
        <v>1.5863035485706121</v>
      </c>
      <c r="E28">
        <v>156.29059806656011</v>
      </c>
      <c r="F28">
        <v>16950.002089474929</v>
      </c>
      <c r="G28">
        <v>0.12632692447962879</v>
      </c>
      <c r="H28">
        <v>0.2429086006210299</v>
      </c>
      <c r="I28">
        <v>2.2228768167484829</v>
      </c>
      <c r="J28">
        <v>7.8416938560752279E-7</v>
      </c>
      <c r="K28">
        <v>1.4669975786700049E-5</v>
      </c>
      <c r="L28">
        <v>14.12395317524409</v>
      </c>
      <c r="M28">
        <v>1791.7186732960961</v>
      </c>
      <c r="N28">
        <v>3.8777170710584917E-2</v>
      </c>
      <c r="O28">
        <v>2.0024971803066431E-5</v>
      </c>
      <c r="P28">
        <v>0.8617154033536395</v>
      </c>
      <c r="Q28">
        <v>138.85796380961341</v>
      </c>
      <c r="R28">
        <v>1837.0268493747501</v>
      </c>
      <c r="S28">
        <v>1.427885533448931E-5</v>
      </c>
    </row>
    <row r="29" spans="3:19" x14ac:dyDescent="0.3">
      <c r="C29" t="s">
        <v>58</v>
      </c>
      <c r="D29">
        <v>1.9416217885853511</v>
      </c>
      <c r="E29">
        <v>98.435568922683075</v>
      </c>
      <c r="F29">
        <v>8047.1972490404569</v>
      </c>
      <c r="G29">
        <v>5.909407631506583E-2</v>
      </c>
      <c r="H29">
        <v>0.27341088797755908</v>
      </c>
      <c r="I29">
        <v>2.9539689643774172</v>
      </c>
      <c r="J29">
        <v>9.7733504140319308E-7</v>
      </c>
      <c r="K29">
        <v>1.5513393600614279E-5</v>
      </c>
      <c r="L29">
        <v>7.7105060171166944</v>
      </c>
      <c r="M29">
        <v>2320.8445745213039</v>
      </c>
      <c r="N29">
        <v>2.4563215949712901E-2</v>
      </c>
      <c r="O29">
        <v>2.2575792042710169E-5</v>
      </c>
      <c r="P29">
        <v>0.94021619366081699</v>
      </c>
      <c r="Q29">
        <v>55.79940794159949</v>
      </c>
      <c r="R29">
        <v>1411.1752337820569</v>
      </c>
      <c r="S29">
        <v>1.3971119825832961E-5</v>
      </c>
    </row>
    <row r="30" spans="3:19" x14ac:dyDescent="0.3">
      <c r="C30" t="s">
        <v>59</v>
      </c>
      <c r="D30">
        <v>2.44644352768454</v>
      </c>
      <c r="E30">
        <v>124.0288205975996</v>
      </c>
      <c r="F30">
        <v>10139.468840767189</v>
      </c>
      <c r="G30">
        <v>7.4458538411243128E-2</v>
      </c>
      <c r="H30">
        <v>0.34449772928152228</v>
      </c>
      <c r="I30">
        <v>3.722001007800515</v>
      </c>
      <c r="J30">
        <v>1.2314421894504299E-6</v>
      </c>
      <c r="K30">
        <v>1.9546876528566948E-5</v>
      </c>
      <c r="L30">
        <v>9.7152378756995024</v>
      </c>
      <c r="M30">
        <v>2924.2642524300368</v>
      </c>
      <c r="N30">
        <v>3.0949653033650611E-2</v>
      </c>
      <c r="O30">
        <v>2.8445498835012932E-5</v>
      </c>
      <c r="P30">
        <v>1.184672439879032</v>
      </c>
      <c r="Q30">
        <v>70.307256134993963</v>
      </c>
      <c r="R30">
        <v>1778.0808483974561</v>
      </c>
      <c r="S30">
        <v>1.7603611513505459E-5</v>
      </c>
    </row>
    <row r="31" spans="3:19" x14ac:dyDescent="0.3">
      <c r="C31" t="s">
        <v>60</v>
      </c>
      <c r="D31">
        <v>0.1040898564141499</v>
      </c>
      <c r="E31">
        <v>13.449592883690119</v>
      </c>
      <c r="F31">
        <v>346.0773586956085</v>
      </c>
      <c r="G31">
        <v>1.8299529840137519E-3</v>
      </c>
      <c r="H31">
        <v>2.8902419735594639E-2</v>
      </c>
      <c r="I31">
        <v>0.35619229774425931</v>
      </c>
      <c r="J31">
        <v>1.402556457134998E-8</v>
      </c>
      <c r="K31">
        <v>1.6666878409241339E-7</v>
      </c>
      <c r="L31">
        <v>0.77674086547505306</v>
      </c>
      <c r="M31">
        <v>55.359725469072607</v>
      </c>
      <c r="N31">
        <v>2.2393033893527921E-4</v>
      </c>
      <c r="O31">
        <v>7.6662977791594269E-7</v>
      </c>
      <c r="P31">
        <v>5.9496699753362102E-2</v>
      </c>
      <c r="Q31">
        <v>7.0227573399030128</v>
      </c>
      <c r="R31">
        <v>229.03985139159889</v>
      </c>
      <c r="S31">
        <v>1.359750042465565E-6</v>
      </c>
    </row>
    <row r="32" spans="3:19" x14ac:dyDescent="0.3">
      <c r="C32" t="s">
        <v>61</v>
      </c>
      <c r="D32">
        <v>3.512378365582725</v>
      </c>
      <c r="E32">
        <v>233.57085670410279</v>
      </c>
      <c r="F32">
        <v>21961.48798392024</v>
      </c>
      <c r="G32">
        <v>0.17379249074181741</v>
      </c>
      <c r="H32">
        <v>0.3184514048386049</v>
      </c>
      <c r="I32">
        <v>3.629311156601053</v>
      </c>
      <c r="J32">
        <v>2.2623570563446101E-6</v>
      </c>
      <c r="K32">
        <v>4.2216798159395649E-5</v>
      </c>
      <c r="L32">
        <v>11.98665686107273</v>
      </c>
      <c r="M32">
        <v>5110.3401015295003</v>
      </c>
      <c r="N32">
        <v>6.8323799793911164E-2</v>
      </c>
      <c r="O32">
        <v>3.1458581391812381E-5</v>
      </c>
      <c r="P32">
        <v>1.3253339181132571</v>
      </c>
      <c r="Q32">
        <v>111.83257199550791</v>
      </c>
      <c r="R32">
        <v>2484.4587508456721</v>
      </c>
      <c r="S32">
        <v>2.280084514278927E-5</v>
      </c>
    </row>
    <row r="33" spans="3:19" x14ac:dyDescent="0.3">
      <c r="C33" t="s">
        <v>62</v>
      </c>
      <c r="D33">
        <v>1.7339443371134711</v>
      </c>
      <c r="E33">
        <v>161.04417601592269</v>
      </c>
      <c r="F33">
        <v>12854.573251511631</v>
      </c>
      <c r="G33">
        <v>0.12015278943842091</v>
      </c>
      <c r="H33">
        <v>0.31697670432154551</v>
      </c>
      <c r="I33">
        <v>3.2230752275582799</v>
      </c>
      <c r="J33">
        <v>1.329602454681065E-6</v>
      </c>
      <c r="K33">
        <v>1.6185762689016701E-5</v>
      </c>
      <c r="L33">
        <v>8.64267432463045</v>
      </c>
      <c r="M33">
        <v>4057.6722382219209</v>
      </c>
      <c r="N33">
        <v>1.9914371509569029E-2</v>
      </c>
      <c r="O33">
        <v>2.8271271887016438E-5</v>
      </c>
      <c r="P33">
        <v>1.1662298256186541</v>
      </c>
      <c r="Q33">
        <v>116.26252443038339</v>
      </c>
      <c r="R33">
        <v>1811.99710307699</v>
      </c>
      <c r="S33">
        <v>1.2448720055447579E-5</v>
      </c>
    </row>
    <row r="34" spans="3:19" x14ac:dyDescent="0.3">
      <c r="C34" t="s">
        <v>63</v>
      </c>
      <c r="D34">
        <v>13.329177169883909</v>
      </c>
      <c r="E34">
        <v>872.62211047616779</v>
      </c>
      <c r="F34">
        <v>120647.0643301423</v>
      </c>
      <c r="G34">
        <v>0.66761844228294343</v>
      </c>
      <c r="H34">
        <v>11.002243147500909</v>
      </c>
      <c r="I34">
        <v>17.478119833689039</v>
      </c>
      <c r="J34">
        <v>9.9559685712388977E-6</v>
      </c>
      <c r="K34">
        <v>9.6173134123347481E-5</v>
      </c>
      <c r="L34">
        <v>262.31080588073849</v>
      </c>
      <c r="M34">
        <v>22093.52417525823</v>
      </c>
      <c r="N34">
        <v>0.14035492830885379</v>
      </c>
      <c r="O34">
        <v>1.238628674476589E-4</v>
      </c>
      <c r="P34">
        <v>5.8076847437226666</v>
      </c>
      <c r="Q34">
        <v>888.26010378068224</v>
      </c>
      <c r="R34">
        <v>11084.28935168184</v>
      </c>
      <c r="S34">
        <v>8.9101455096456613E-5</v>
      </c>
    </row>
    <row r="35" spans="3:19" x14ac:dyDescent="0.3">
      <c r="C35" t="s">
        <v>64</v>
      </c>
      <c r="D35">
        <v>13.329177169883909</v>
      </c>
      <c r="E35">
        <v>872.62211047616779</v>
      </c>
      <c r="F35">
        <v>120647.0643301423</v>
      </c>
      <c r="G35">
        <v>0.66761844228294343</v>
      </c>
      <c r="H35">
        <v>11.002243147500909</v>
      </c>
      <c r="I35">
        <v>17.478119833689039</v>
      </c>
      <c r="J35">
        <v>9.9559685712388977E-6</v>
      </c>
      <c r="K35">
        <v>9.6173134123347481E-5</v>
      </c>
      <c r="L35">
        <v>262.31080588073849</v>
      </c>
      <c r="M35">
        <v>22093.52417525823</v>
      </c>
      <c r="N35">
        <v>0.14035492830885379</v>
      </c>
      <c r="O35">
        <v>1.238628674476589E-4</v>
      </c>
      <c r="P35">
        <v>5.8076847437226666</v>
      </c>
      <c r="Q35">
        <v>888.26010378068224</v>
      </c>
      <c r="R35">
        <v>11084.28935168184</v>
      </c>
      <c r="S35">
        <v>8.9101455096456613E-5</v>
      </c>
    </row>
    <row r="36" spans="3:19" x14ac:dyDescent="0.3">
      <c r="C36" t="s">
        <v>65</v>
      </c>
      <c r="D36">
        <v>0.42764621251448193</v>
      </c>
      <c r="E36">
        <v>23.06093791101063</v>
      </c>
      <c r="F36">
        <v>3781.9096695235739</v>
      </c>
      <c r="G36">
        <v>3.2193765773202272E-2</v>
      </c>
      <c r="H36">
        <v>4.3221130769691543E-2</v>
      </c>
      <c r="I36">
        <v>0.43555932297574429</v>
      </c>
      <c r="J36">
        <v>3.0505316289731809E-7</v>
      </c>
      <c r="K36">
        <v>5.3747275557349973E-6</v>
      </c>
      <c r="L36">
        <v>1.738180744176302</v>
      </c>
      <c r="M36">
        <v>346.69982227701507</v>
      </c>
      <c r="N36">
        <v>8.0953654439862108E-3</v>
      </c>
      <c r="O36">
        <v>3.4181552689502521E-6</v>
      </c>
      <c r="P36">
        <v>0.15226617309945439</v>
      </c>
      <c r="Q36">
        <v>20.30028830336926</v>
      </c>
      <c r="R36">
        <v>273.12593383438019</v>
      </c>
      <c r="S36">
        <v>1.6390325042361031E-6</v>
      </c>
    </row>
    <row r="37" spans="3:19" x14ac:dyDescent="0.3">
      <c r="C37" t="s">
        <v>66</v>
      </c>
      <c r="D37">
        <v>0.42764621251448193</v>
      </c>
      <c r="E37">
        <v>23.06093791101063</v>
      </c>
      <c r="F37">
        <v>3781.9096695235739</v>
      </c>
      <c r="G37">
        <v>3.2193765773202272E-2</v>
      </c>
      <c r="H37">
        <v>4.3221130769691543E-2</v>
      </c>
      <c r="I37">
        <v>0.43555932297574429</v>
      </c>
      <c r="J37">
        <v>3.0505316289731809E-7</v>
      </c>
      <c r="K37">
        <v>5.3747275557349973E-6</v>
      </c>
      <c r="L37">
        <v>1.738180744176302</v>
      </c>
      <c r="M37">
        <v>346.69982227701507</v>
      </c>
      <c r="N37">
        <v>8.0953654439862108E-3</v>
      </c>
      <c r="O37">
        <v>3.4181552689502521E-6</v>
      </c>
      <c r="P37">
        <v>0.15226617309945439</v>
      </c>
      <c r="Q37">
        <v>20.30028830336926</v>
      </c>
      <c r="R37">
        <v>273.12593383438019</v>
      </c>
      <c r="S37">
        <v>1.6390325042361031E-6</v>
      </c>
    </row>
    <row r="38" spans="3:19" x14ac:dyDescent="0.3">
      <c r="C38" t="s">
        <v>67</v>
      </c>
      <c r="D38">
        <v>1.049039510043063</v>
      </c>
      <c r="E38">
        <v>178.4588065707191</v>
      </c>
      <c r="F38">
        <v>6381.4831182661374</v>
      </c>
      <c r="G38">
        <v>3.7096974908651513E-2</v>
      </c>
      <c r="H38">
        <v>0.29655094402460708</v>
      </c>
      <c r="I38">
        <v>3.0440781347838448</v>
      </c>
      <c r="J38">
        <v>3.3557945884242438E-7</v>
      </c>
      <c r="K38">
        <v>6.3071799835276349E-6</v>
      </c>
      <c r="L38">
        <v>9.2798699648143561</v>
      </c>
      <c r="M38">
        <v>11936.042971748529</v>
      </c>
      <c r="N38">
        <v>6.0544499949989157E-3</v>
      </c>
      <c r="O38">
        <v>2.2171770505937961E-5</v>
      </c>
      <c r="P38">
        <v>0.83821873695364002</v>
      </c>
      <c r="Q38">
        <v>68.12070072259057</v>
      </c>
      <c r="R38">
        <v>1499.870701284701</v>
      </c>
      <c r="S38">
        <v>1.746460195382692E-5</v>
      </c>
    </row>
    <row r="39" spans="3:19" x14ac:dyDescent="0.3">
      <c r="C39" t="s">
        <v>68</v>
      </c>
      <c r="D39">
        <v>4.2576723057827941</v>
      </c>
      <c r="E39">
        <v>452.48308612112652</v>
      </c>
      <c r="F39">
        <v>25953.38269312659</v>
      </c>
      <c r="G39">
        <v>0.2293605612601774</v>
      </c>
      <c r="H39">
        <v>0.58417974614011348</v>
      </c>
      <c r="I39">
        <v>6.1433071535353951</v>
      </c>
      <c r="J39">
        <v>1.8216621980457861E-6</v>
      </c>
      <c r="K39">
        <v>2.702168896219103E-5</v>
      </c>
      <c r="L39">
        <v>23.042984574532952</v>
      </c>
      <c r="M39">
        <v>4369.9596177808253</v>
      </c>
      <c r="N39">
        <v>2.8988895961766879E-2</v>
      </c>
      <c r="O39">
        <v>4.9135459679428009E-5</v>
      </c>
      <c r="P39">
        <v>2.043992170093492</v>
      </c>
      <c r="Q39">
        <v>177.00939189498271</v>
      </c>
      <c r="R39">
        <v>5068.3906239478047</v>
      </c>
      <c r="S39">
        <v>3.0939886906018933E-5</v>
      </c>
    </row>
    <row r="40" spans="3:19" x14ac:dyDescent="0.3">
      <c r="C40" t="s">
        <v>69</v>
      </c>
      <c r="D40">
        <v>4.2576723057827941</v>
      </c>
      <c r="E40">
        <v>452.48308612112652</v>
      </c>
      <c r="F40">
        <v>25953.38269312659</v>
      </c>
      <c r="G40">
        <v>0.2293605612601774</v>
      </c>
      <c r="H40">
        <v>0.58417974614011348</v>
      </c>
      <c r="I40">
        <v>6.1433071535353951</v>
      </c>
      <c r="J40">
        <v>1.8216621980457861E-6</v>
      </c>
      <c r="K40">
        <v>2.702168896219103E-5</v>
      </c>
      <c r="L40">
        <v>23.042984574532952</v>
      </c>
      <c r="M40">
        <v>4369.9596177808253</v>
      </c>
      <c r="N40">
        <v>2.8988895961766879E-2</v>
      </c>
      <c r="O40">
        <v>4.9135459679428009E-5</v>
      </c>
      <c r="P40">
        <v>2.043992170093492</v>
      </c>
      <c r="Q40">
        <v>177.00939189498271</v>
      </c>
      <c r="R40">
        <v>5068.3906239478047</v>
      </c>
      <c r="S40">
        <v>3.0939886906018933E-5</v>
      </c>
    </row>
    <row r="41" spans="3:19" x14ac:dyDescent="0.3">
      <c r="C41" t="s">
        <v>70</v>
      </c>
      <c r="D41">
        <v>6.5542966770176488E-3</v>
      </c>
      <c r="E41">
        <v>0.83228096153654108</v>
      </c>
      <c r="F41">
        <v>55.022622082201181</v>
      </c>
      <c r="G41">
        <v>3.5570450146702088E-4</v>
      </c>
      <c r="H41">
        <v>9.1445331400877446E-4</v>
      </c>
      <c r="I41">
        <v>1.0515079665472431E-2</v>
      </c>
      <c r="J41">
        <v>2.711409713540155E-8</v>
      </c>
      <c r="K41">
        <v>8.0808310741139711E-8</v>
      </c>
      <c r="L41">
        <v>6.8015888039046221E-2</v>
      </c>
      <c r="M41">
        <v>12.044985178134411</v>
      </c>
      <c r="N41">
        <v>8.8309753354815811E-5</v>
      </c>
      <c r="O41">
        <v>1.0394017942839371E-7</v>
      </c>
      <c r="P41">
        <v>3.5011598501012622E-3</v>
      </c>
      <c r="Q41">
        <v>0.42334740976338447</v>
      </c>
      <c r="R41">
        <v>7.8155457029527797</v>
      </c>
      <c r="S41">
        <v>4.6369669359129027E-8</v>
      </c>
    </row>
    <row r="42" spans="3:19" x14ac:dyDescent="0.3">
      <c r="C42" t="s">
        <v>71</v>
      </c>
      <c r="D42">
        <v>1.277508735919672</v>
      </c>
      <c r="E42">
        <v>114.5500304512574</v>
      </c>
      <c r="F42">
        <v>11473.878328258421</v>
      </c>
      <c r="G42">
        <v>9.8055442145634372E-2</v>
      </c>
      <c r="H42">
        <v>7.3332436686540714E-2</v>
      </c>
      <c r="I42">
        <v>0.92457359789595916</v>
      </c>
      <c r="J42">
        <v>3.5383615019205578E-7</v>
      </c>
      <c r="K42">
        <v>1.7108227793542011E-5</v>
      </c>
      <c r="L42">
        <v>2.783598268757888</v>
      </c>
      <c r="M42">
        <v>628.49800807036274</v>
      </c>
      <c r="N42">
        <v>3.002694813027364E-2</v>
      </c>
      <c r="O42">
        <v>5.0025226467302002E-6</v>
      </c>
      <c r="P42">
        <v>0.30122405935517949</v>
      </c>
      <c r="Q42">
        <v>27.89077859798077</v>
      </c>
      <c r="R42">
        <v>369.76704110735858</v>
      </c>
      <c r="S42">
        <v>2.4488961307054689E-4</v>
      </c>
    </row>
    <row r="43" spans="3:19" x14ac:dyDescent="0.3">
      <c r="C43" t="s">
        <v>72</v>
      </c>
      <c r="D43">
        <v>41.353366077891387</v>
      </c>
      <c r="E43">
        <v>1592.1875245656331</v>
      </c>
      <c r="F43">
        <v>340717.43874330493</v>
      </c>
      <c r="G43">
        <v>2.8344631104961051</v>
      </c>
      <c r="H43">
        <v>2.9348612748033092</v>
      </c>
      <c r="I43">
        <v>35.620922943746443</v>
      </c>
      <c r="J43">
        <v>1.717060625312422E-5</v>
      </c>
      <c r="K43">
        <v>4.7556804832842823E-4</v>
      </c>
      <c r="L43">
        <v>100.0095325733833</v>
      </c>
      <c r="M43">
        <v>24416.581507864132</v>
      </c>
      <c r="N43">
        <v>0.8308235616003703</v>
      </c>
      <c r="O43">
        <v>2.1366244192400999E-4</v>
      </c>
      <c r="P43">
        <v>10.427782067456439</v>
      </c>
      <c r="Q43">
        <v>1011.380527070113</v>
      </c>
      <c r="R43">
        <v>17198.216660680839</v>
      </c>
      <c r="S43">
        <v>1.3151720848089511E-4</v>
      </c>
    </row>
    <row r="44" spans="3:19" x14ac:dyDescent="0.3">
      <c r="C44" t="s">
        <v>73</v>
      </c>
      <c r="D44">
        <v>3.6988720750494308</v>
      </c>
      <c r="E44">
        <v>229.75034824679139</v>
      </c>
      <c r="F44">
        <v>19558.987245822671</v>
      </c>
      <c r="G44">
        <v>0.15791456869643139</v>
      </c>
      <c r="H44">
        <v>0.52062153566962965</v>
      </c>
      <c r="I44">
        <v>10.61264244389867</v>
      </c>
      <c r="J44">
        <v>1.9020790635696311E-6</v>
      </c>
      <c r="K44">
        <v>2.0726784513959371E-5</v>
      </c>
      <c r="L44">
        <v>17.8349720472924</v>
      </c>
      <c r="M44">
        <v>3487.6699364245101</v>
      </c>
      <c r="N44">
        <v>3.8046238821737029E-2</v>
      </c>
      <c r="O44">
        <v>4.684173377134299E-5</v>
      </c>
      <c r="P44">
        <v>1.658857228400483</v>
      </c>
      <c r="Q44">
        <v>155.28547717293671</v>
      </c>
      <c r="R44">
        <v>3089.2156968778759</v>
      </c>
      <c r="S44">
        <v>2.125411259902954E-5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3.8155001382167229E-2</v>
      </c>
      <c r="E46">
        <v>7.1904813889331596</v>
      </c>
      <c r="F46">
        <v>284.74298751404871</v>
      </c>
      <c r="G46">
        <v>2.5292131556829719E-3</v>
      </c>
      <c r="H46">
        <v>7.9724464324799037E-3</v>
      </c>
      <c r="I46">
        <v>8.2001114582857443E-2</v>
      </c>
      <c r="J46">
        <v>1.330349491975167E-7</v>
      </c>
      <c r="K46">
        <v>1.443432388660601E-6</v>
      </c>
      <c r="L46">
        <v>0.42363625792537107</v>
      </c>
      <c r="M46">
        <v>61.817925157432001</v>
      </c>
      <c r="N46">
        <v>9.4318869077895316E-5</v>
      </c>
      <c r="O46">
        <v>9.6419356787343356E-7</v>
      </c>
      <c r="P46">
        <v>3.7058808519700351E-2</v>
      </c>
      <c r="Q46">
        <v>2.3186223953440681</v>
      </c>
      <c r="R46">
        <v>86.649839521952714</v>
      </c>
      <c r="S46">
        <v>4.5661560155727992E-7</v>
      </c>
    </row>
    <row r="47" spans="3:19" x14ac:dyDescent="0.3">
      <c r="C47" t="s">
        <v>76</v>
      </c>
      <c r="D47">
        <v>3.8155001382167229E-2</v>
      </c>
      <c r="E47">
        <v>7.1904813889331596</v>
      </c>
      <c r="F47">
        <v>284.74298751404871</v>
      </c>
      <c r="G47">
        <v>2.5292131556829719E-3</v>
      </c>
      <c r="H47">
        <v>7.9724464324799037E-3</v>
      </c>
      <c r="I47">
        <v>8.2001114582857443E-2</v>
      </c>
      <c r="J47">
        <v>1.330349491975167E-7</v>
      </c>
      <c r="K47">
        <v>1.443432388660601E-6</v>
      </c>
      <c r="L47">
        <v>0.42363625792537107</v>
      </c>
      <c r="M47">
        <v>61.817925157432001</v>
      </c>
      <c r="N47">
        <v>9.4318869077895316E-5</v>
      </c>
      <c r="O47">
        <v>9.6419356787343356E-7</v>
      </c>
      <c r="P47">
        <v>3.7058808519700351E-2</v>
      </c>
      <c r="Q47">
        <v>2.3186223953440681</v>
      </c>
      <c r="R47">
        <v>86.649839521952714</v>
      </c>
      <c r="S47">
        <v>4.5661560155727992E-7</v>
      </c>
    </row>
    <row r="48" spans="3:19" x14ac:dyDescent="0.3">
      <c r="C48" t="s">
        <v>77</v>
      </c>
      <c r="D48">
        <v>0.4643529319326013</v>
      </c>
      <c r="E48">
        <v>42.444256297478582</v>
      </c>
      <c r="F48">
        <v>2201.8745972457732</v>
      </c>
      <c r="G48">
        <v>1.857746711510885E-2</v>
      </c>
      <c r="H48">
        <v>7.9320925178610335E-2</v>
      </c>
      <c r="I48">
        <v>0.70165846348776528</v>
      </c>
      <c r="J48">
        <v>4.7678082468330681E-7</v>
      </c>
      <c r="K48">
        <v>3.105691803765826E-6</v>
      </c>
      <c r="L48">
        <v>3.3131014192303039</v>
      </c>
      <c r="M48">
        <v>1335.4593270227781</v>
      </c>
      <c r="N48">
        <v>1.6596658414466869E-3</v>
      </c>
      <c r="O48">
        <v>6.5772552721529378E-6</v>
      </c>
      <c r="P48">
        <v>0.27340283112370128</v>
      </c>
      <c r="Q48">
        <v>42.158116521784983</v>
      </c>
      <c r="R48">
        <v>538.13843106677939</v>
      </c>
      <c r="S48">
        <v>4.0281915000751546E-6</v>
      </c>
    </row>
    <row r="49" spans="3:19" x14ac:dyDescent="0.3">
      <c r="C49" t="s">
        <v>78</v>
      </c>
      <c r="D49">
        <v>2.895791059609782</v>
      </c>
      <c r="E49">
        <v>217.20998515912589</v>
      </c>
      <c r="F49">
        <v>16670.722580443511</v>
      </c>
      <c r="G49">
        <v>0.13724957212388861</v>
      </c>
      <c r="H49">
        <v>0.57597329583258339</v>
      </c>
      <c r="I49">
        <v>6.1249109376253816</v>
      </c>
      <c r="J49">
        <v>1.504001872767344E-6</v>
      </c>
      <c r="K49">
        <v>1.9552383729896249E-5</v>
      </c>
      <c r="L49">
        <v>13.64987800230424</v>
      </c>
      <c r="M49">
        <v>15173.43236023906</v>
      </c>
      <c r="N49">
        <v>2.7064022219546589E-2</v>
      </c>
      <c r="O49">
        <v>4.6107182629276269E-5</v>
      </c>
      <c r="P49">
        <v>1.8485591076791581</v>
      </c>
      <c r="Q49">
        <v>106.692909232706</v>
      </c>
      <c r="R49">
        <v>2522.594681713193</v>
      </c>
      <c r="S49">
        <v>1.6610823914271649E-5</v>
      </c>
    </row>
    <row r="50" spans="3:19" x14ac:dyDescent="0.3">
      <c r="C50" t="s">
        <v>79</v>
      </c>
      <c r="D50">
        <v>2.42702723573169</v>
      </c>
      <c r="E50">
        <v>123.04446115335401</v>
      </c>
      <c r="F50">
        <v>10058.996561300581</v>
      </c>
      <c r="G50">
        <v>7.3867595393832336E-2</v>
      </c>
      <c r="H50">
        <v>0.34176360997194899</v>
      </c>
      <c r="I50">
        <v>3.69246120547177</v>
      </c>
      <c r="J50">
        <v>1.221668801754057E-6</v>
      </c>
      <c r="K50">
        <v>1.9391742000775372E-5</v>
      </c>
      <c r="L50">
        <v>9.6381325213958728</v>
      </c>
      <c r="M50">
        <v>2901.0557181516301</v>
      </c>
      <c r="N50">
        <v>3.0704019937141201E-2</v>
      </c>
      <c r="O50">
        <v>2.821974005338771E-5</v>
      </c>
      <c r="P50">
        <v>1.1752702420760219</v>
      </c>
      <c r="Q50">
        <v>69.749259926999301</v>
      </c>
      <c r="R50">
        <v>1763.969042227573</v>
      </c>
      <c r="S50">
        <v>1.7463899782291191E-5</v>
      </c>
    </row>
    <row r="51" spans="3:19" x14ac:dyDescent="0.3">
      <c r="C51" t="s">
        <v>80</v>
      </c>
      <c r="D51">
        <v>2.502016022467215</v>
      </c>
      <c r="E51">
        <v>520.64492054568996</v>
      </c>
      <c r="F51">
        <v>16147.90497403767</v>
      </c>
      <c r="G51">
        <v>0.14726016022835009</v>
      </c>
      <c r="H51">
        <v>0.68991448435230507</v>
      </c>
      <c r="I51">
        <v>6.7943032701209871</v>
      </c>
      <c r="J51">
        <v>2.8402624111611072E-6</v>
      </c>
      <c r="K51">
        <v>1.568580144610169E-5</v>
      </c>
      <c r="L51">
        <v>27.579064726257169</v>
      </c>
      <c r="M51">
        <v>7154.3263440505589</v>
      </c>
      <c r="N51">
        <v>7.2712243212840503E-3</v>
      </c>
      <c r="O51">
        <v>7.300249613742329E-5</v>
      </c>
      <c r="P51">
        <v>2.4854718480660889</v>
      </c>
      <c r="Q51">
        <v>254.75098111788779</v>
      </c>
      <c r="R51">
        <v>5829.5472062819599</v>
      </c>
      <c r="S51">
        <v>6.3245487776354567E-5</v>
      </c>
    </row>
    <row r="52" spans="3:19" x14ac:dyDescent="0.3">
      <c r="C52" t="s">
        <v>81</v>
      </c>
      <c r="D52">
        <v>24.755045712076122</v>
      </c>
      <c r="E52">
        <v>3124.6777631605291</v>
      </c>
      <c r="F52">
        <v>175386.36127160871</v>
      </c>
      <c r="G52">
        <v>1.4367913636214951</v>
      </c>
      <c r="H52">
        <v>5.0731659789493104</v>
      </c>
      <c r="I52">
        <v>52.445543625941731</v>
      </c>
      <c r="J52">
        <v>2.6053616855695649E-5</v>
      </c>
      <c r="K52">
        <v>3.7899667121157979E-4</v>
      </c>
      <c r="L52">
        <v>159.3186943534142</v>
      </c>
      <c r="M52">
        <v>118054.90544533169</v>
      </c>
      <c r="N52">
        <v>0.2252510839174687</v>
      </c>
      <c r="O52">
        <v>6.0335480626859861E-4</v>
      </c>
      <c r="P52">
        <v>17.72634462084557</v>
      </c>
      <c r="Q52">
        <v>1391.0677756306829</v>
      </c>
      <c r="R52">
        <v>33883.737189974119</v>
      </c>
      <c r="S52">
        <v>2.9719839008565479E-4</v>
      </c>
    </row>
    <row r="53" spans="3:19" x14ac:dyDescent="0.3">
      <c r="C53" t="s">
        <v>82</v>
      </c>
      <c r="D53">
        <v>0.53076163558118561</v>
      </c>
      <c r="E53">
        <v>66.55806835721549</v>
      </c>
      <c r="F53">
        <v>3437.6793249210382</v>
      </c>
      <c r="G53">
        <v>2.989801172496654E-2</v>
      </c>
      <c r="H53">
        <v>0.1100847181736979</v>
      </c>
      <c r="I53">
        <v>0.94538329376676122</v>
      </c>
      <c r="J53">
        <v>1.0444294366649331E-6</v>
      </c>
      <c r="K53">
        <v>4.8944231293537426E-6</v>
      </c>
      <c r="L53">
        <v>4.7962073524210096</v>
      </c>
      <c r="M53">
        <v>1660.4741120279739</v>
      </c>
      <c r="N53">
        <v>2.7069559388606139E-3</v>
      </c>
      <c r="O53">
        <v>9.7139761600738143E-6</v>
      </c>
      <c r="P53">
        <v>0.38856732950172329</v>
      </c>
      <c r="Q53">
        <v>62.690592716410222</v>
      </c>
      <c r="R53">
        <v>798.90714987690853</v>
      </c>
      <c r="S53">
        <v>3.2487729471231602E-4</v>
      </c>
    </row>
    <row r="54" spans="3:19" x14ac:dyDescent="0.3">
      <c r="C54" t="s">
        <v>83</v>
      </c>
      <c r="D54">
        <v>2.3674627739644012</v>
      </c>
      <c r="E54">
        <v>475.23641934364127</v>
      </c>
      <c r="F54">
        <v>623175.15842758364</v>
      </c>
      <c r="G54">
        <v>0.1953731844971123</v>
      </c>
      <c r="H54">
        <v>0.63555057627452094</v>
      </c>
      <c r="I54">
        <v>6.0355167900871018</v>
      </c>
      <c r="J54">
        <v>3.3932995287890558E-6</v>
      </c>
      <c r="K54">
        <v>2.7571822675443059E-5</v>
      </c>
      <c r="L54">
        <v>190.5754574192334</v>
      </c>
      <c r="M54">
        <v>8414.0833833755114</v>
      </c>
      <c r="N54">
        <v>9.3911993771874577E-3</v>
      </c>
      <c r="O54">
        <v>4.6654618782720048E-5</v>
      </c>
      <c r="P54">
        <v>2.4023565175677462</v>
      </c>
      <c r="Q54">
        <v>3885.658830433737</v>
      </c>
      <c r="R54">
        <v>7266.92083102572</v>
      </c>
      <c r="S54">
        <v>3.5709601340185207E-5</v>
      </c>
    </row>
    <row r="55" spans="3:19" x14ac:dyDescent="0.3">
      <c r="C55" t="s">
        <v>84</v>
      </c>
      <c r="D55">
        <v>1.277508735919672</v>
      </c>
      <c r="E55">
        <v>114.5500304512574</v>
      </c>
      <c r="F55">
        <v>11473.878328258421</v>
      </c>
      <c r="G55">
        <v>9.8055442145634372E-2</v>
      </c>
      <c r="H55">
        <v>7.3332436686540714E-2</v>
      </c>
      <c r="I55">
        <v>0.92457359789595916</v>
      </c>
      <c r="J55">
        <v>3.5383615019205578E-7</v>
      </c>
      <c r="K55">
        <v>1.7108227793542011E-5</v>
      </c>
      <c r="L55">
        <v>2.783598268757888</v>
      </c>
      <c r="M55">
        <v>628.49800807036274</v>
      </c>
      <c r="N55">
        <v>3.002694813027364E-2</v>
      </c>
      <c r="O55">
        <v>5.0025226467302002E-6</v>
      </c>
      <c r="P55">
        <v>0.30122405935517949</v>
      </c>
      <c r="Q55">
        <v>27.89077859798077</v>
      </c>
      <c r="R55">
        <v>369.76704110735858</v>
      </c>
      <c r="S55">
        <v>2.4488961307054689E-4</v>
      </c>
    </row>
    <row r="56" spans="3:19" x14ac:dyDescent="0.3">
      <c r="C56" t="s">
        <v>85</v>
      </c>
      <c r="D56">
        <v>41.353366077891387</v>
      </c>
      <c r="E56">
        <v>1592.1875245656331</v>
      </c>
      <c r="F56">
        <v>340717.43874330493</v>
      </c>
      <c r="G56">
        <v>2.8344631104961051</v>
      </c>
      <c r="H56">
        <v>2.9348612748033092</v>
      </c>
      <c r="I56">
        <v>35.620922943746443</v>
      </c>
      <c r="J56">
        <v>1.717060625312422E-5</v>
      </c>
      <c r="K56">
        <v>4.7556804832842823E-4</v>
      </c>
      <c r="L56">
        <v>100.0095325733833</v>
      </c>
      <c r="M56">
        <v>24416.581507864132</v>
      </c>
      <c r="N56">
        <v>0.8308235616003703</v>
      </c>
      <c r="O56">
        <v>2.1366244192400999E-4</v>
      </c>
      <c r="P56">
        <v>10.427782067456439</v>
      </c>
      <c r="Q56">
        <v>1011.380527070113</v>
      </c>
      <c r="R56">
        <v>17198.216660680839</v>
      </c>
      <c r="S56">
        <v>1.3151720848089511E-4</v>
      </c>
    </row>
    <row r="57" spans="3:19" x14ac:dyDescent="0.3">
      <c r="C57" t="s">
        <v>86</v>
      </c>
      <c r="D57">
        <v>5.1224325115262692E-4</v>
      </c>
      <c r="E57">
        <v>1.9747487116822109E-2</v>
      </c>
      <c r="F57">
        <v>4.6555430981415906</v>
      </c>
      <c r="G57">
        <v>4.0916418249540171E-5</v>
      </c>
      <c r="H57">
        <v>4.8715420274873412E-5</v>
      </c>
      <c r="I57">
        <v>4.8630307518994818E-4</v>
      </c>
      <c r="J57">
        <v>3.3544318317655138E-10</v>
      </c>
      <c r="K57">
        <v>7.1642937105986873E-9</v>
      </c>
      <c r="L57">
        <v>1.4797620690372799E-3</v>
      </c>
      <c r="M57">
        <v>0.39020648149487153</v>
      </c>
      <c r="N57">
        <v>1.0695039377013099E-5</v>
      </c>
      <c r="O57">
        <v>3.6059491847318168E-9</v>
      </c>
      <c r="P57">
        <v>1.7442809064580449E-4</v>
      </c>
      <c r="Q57">
        <v>2.376092650625183E-2</v>
      </c>
      <c r="R57">
        <v>0.2351691455322881</v>
      </c>
      <c r="S57">
        <v>1.568147437768734E-9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0.20505265207738019</v>
      </c>
      <c r="E59">
        <v>26.495133965684062</v>
      </c>
      <c r="F59">
        <v>681.75788370885357</v>
      </c>
      <c r="G59">
        <v>3.6049306385432388E-3</v>
      </c>
      <c r="H59">
        <v>5.6936554842164713E-2</v>
      </c>
      <c r="I59">
        <v>0.70168388945983373</v>
      </c>
      <c r="J59">
        <v>2.7629774036722528E-8</v>
      </c>
      <c r="K59">
        <v>3.2833051532594812E-7</v>
      </c>
      <c r="L59">
        <v>1.5301469319818179</v>
      </c>
      <c r="M59">
        <v>109.0563376371982</v>
      </c>
      <c r="N59">
        <v>4.4113337707538092E-4</v>
      </c>
      <c r="O59">
        <v>1.5102285135037139E-6</v>
      </c>
      <c r="P59">
        <v>0.1172060034912302</v>
      </c>
      <c r="Q59">
        <v>13.83453745688176</v>
      </c>
      <c r="R59">
        <v>451.19890234445552</v>
      </c>
      <c r="S59">
        <v>2.6786505618806851E-6</v>
      </c>
    </row>
    <row r="60" spans="3:19" x14ac:dyDescent="0.3">
      <c r="C60" t="s">
        <v>89</v>
      </c>
      <c r="D60">
        <v>15.42433552837764</v>
      </c>
      <c r="E60">
        <v>650.25826535968361</v>
      </c>
      <c r="F60">
        <v>141646.2703985468</v>
      </c>
      <c r="G60">
        <v>1.1907887392811869</v>
      </c>
      <c r="H60">
        <v>1.3930664977055129</v>
      </c>
      <c r="I60">
        <v>16.941991114024859</v>
      </c>
      <c r="J60">
        <v>8.3039296574948609E-6</v>
      </c>
      <c r="K60">
        <v>1.7920497361582411E-4</v>
      </c>
      <c r="L60">
        <v>74.136442868994848</v>
      </c>
      <c r="M60">
        <v>29436.263911060079</v>
      </c>
      <c r="N60">
        <v>0.35719457755973738</v>
      </c>
      <c r="O60">
        <v>1.2379392308205369E-4</v>
      </c>
      <c r="P60">
        <v>4.8303053063992563</v>
      </c>
      <c r="Q60">
        <v>545.73468557621698</v>
      </c>
      <c r="R60">
        <v>7913.8177451178981</v>
      </c>
      <c r="S60">
        <v>6.0780705991998278E-5</v>
      </c>
    </row>
    <row r="61" spans="3:19" x14ac:dyDescent="0.3">
      <c r="C61" t="s">
        <v>90</v>
      </c>
      <c r="D61">
        <v>0.79026042950465281</v>
      </c>
      <c r="E61">
        <v>67.935262304738828</v>
      </c>
      <c r="F61">
        <v>4265.251602381134</v>
      </c>
      <c r="G61">
        <v>3.4266794756464228E-2</v>
      </c>
      <c r="H61">
        <v>0.18526395866885159</v>
      </c>
      <c r="I61">
        <v>1.9358369695622</v>
      </c>
      <c r="J61">
        <v>2.9847005452221628E-7</v>
      </c>
      <c r="K61">
        <v>5.0321702649010359E-6</v>
      </c>
      <c r="L61">
        <v>4.392719198185068</v>
      </c>
      <c r="M61">
        <v>10910.474190796031</v>
      </c>
      <c r="N61">
        <v>5.7580797122270856E-3</v>
      </c>
      <c r="O61">
        <v>1.5579910290410789E-5</v>
      </c>
      <c r="P61">
        <v>0.57256117716755894</v>
      </c>
      <c r="Q61">
        <v>31.182651817931848</v>
      </c>
      <c r="R61">
        <v>715.30789753115778</v>
      </c>
      <c r="S61">
        <v>5.7091539923800767E-6</v>
      </c>
    </row>
    <row r="62" spans="3:19" x14ac:dyDescent="0.3">
      <c r="C62" t="s">
        <v>91</v>
      </c>
      <c r="D62">
        <v>5.2997529360950956E-4</v>
      </c>
      <c r="E62">
        <v>2.0431075000477548E-2</v>
      </c>
      <c r="F62">
        <v>4.8167014690724557</v>
      </c>
      <c r="G62">
        <v>4.2332799361349432E-5</v>
      </c>
      <c r="H62">
        <v>5.0401775143727553E-5</v>
      </c>
      <c r="I62">
        <v>5.0313716086462801E-4</v>
      </c>
      <c r="J62">
        <v>3.4705503507030198E-10</v>
      </c>
      <c r="K62">
        <v>7.4122961195401647E-9</v>
      </c>
      <c r="L62">
        <v>1.530986177456883E-3</v>
      </c>
      <c r="M62">
        <v>0.40371404432024471</v>
      </c>
      <c r="N62">
        <v>1.106526366378404E-5</v>
      </c>
      <c r="O62">
        <v>3.7307743413290921E-9</v>
      </c>
      <c r="P62">
        <v>1.8046617177629201E-4</v>
      </c>
      <c r="Q62">
        <v>2.458344541045536E-2</v>
      </c>
      <c r="R62">
        <v>0.24330986630068061</v>
      </c>
      <c r="S62">
        <v>1.6224311338107919E-9</v>
      </c>
    </row>
    <row r="63" spans="3:19" x14ac:dyDescent="0.3">
      <c r="C63" t="s">
        <v>92</v>
      </c>
      <c r="D63">
        <v>21.740672250824801</v>
      </c>
      <c r="E63">
        <v>3782.6734129307379</v>
      </c>
      <c r="F63">
        <v>5034707.8688693233</v>
      </c>
      <c r="G63">
        <v>1.6777496458840231</v>
      </c>
      <c r="H63">
        <v>5.4759190898758314</v>
      </c>
      <c r="I63">
        <v>53.748308735054913</v>
      </c>
      <c r="J63">
        <v>2.9579471800676299E-5</v>
      </c>
      <c r="K63">
        <v>2.4731851058597092E-4</v>
      </c>
      <c r="L63">
        <v>1040.6690581619489</v>
      </c>
      <c r="M63">
        <v>122874.5027674372</v>
      </c>
      <c r="N63">
        <v>0.11436836393347739</v>
      </c>
      <c r="O63">
        <v>4.075772431942937E-4</v>
      </c>
      <c r="P63">
        <v>20.392909598331801</v>
      </c>
      <c r="Q63">
        <v>4818.5823849671424</v>
      </c>
      <c r="R63">
        <v>55792.974882952672</v>
      </c>
      <c r="S63">
        <v>2.96125254008518E-4</v>
      </c>
    </row>
    <row r="64" spans="3:19" x14ac:dyDescent="0.3">
      <c r="C64" t="s">
        <v>93</v>
      </c>
      <c r="D64">
        <v>106.0779046000236</v>
      </c>
      <c r="E64">
        <v>1116.0853821866949</v>
      </c>
      <c r="F64">
        <v>991693.33504493244</v>
      </c>
      <c r="G64">
        <v>8.2809337726314798</v>
      </c>
      <c r="H64">
        <v>4.9296492778055274</v>
      </c>
      <c r="I64">
        <v>69.742368629027325</v>
      </c>
      <c r="J64">
        <v>4.365094449537452E-5</v>
      </c>
      <c r="K64">
        <v>1.4745912552440259E-3</v>
      </c>
      <c r="L64">
        <v>113.81717428310451</v>
      </c>
      <c r="M64">
        <v>53713.225610604037</v>
      </c>
      <c r="N64">
        <v>2.6487997821253111</v>
      </c>
      <c r="O64">
        <v>2.6651351368052798E-4</v>
      </c>
      <c r="P64">
        <v>20.174711722947919</v>
      </c>
      <c r="Q64">
        <v>1552.1850947148339</v>
      </c>
      <c r="R64">
        <v>13558.49733498014</v>
      </c>
      <c r="S64">
        <v>1.5978039819472111E-4</v>
      </c>
    </row>
    <row r="65" spans="3:19" x14ac:dyDescent="0.3">
      <c r="C65" t="s">
        <v>94</v>
      </c>
      <c r="D65">
        <v>0.79026042950465281</v>
      </c>
      <c r="E65">
        <v>67.935262304738828</v>
      </c>
      <c r="F65">
        <v>4265.251602381134</v>
      </c>
      <c r="G65">
        <v>3.4266794756464228E-2</v>
      </c>
      <c r="H65">
        <v>0.18526395866885159</v>
      </c>
      <c r="I65">
        <v>1.9358369695622</v>
      </c>
      <c r="J65">
        <v>2.9847005452221628E-7</v>
      </c>
      <c r="K65">
        <v>5.0321702649010359E-6</v>
      </c>
      <c r="L65">
        <v>4.392719198185068</v>
      </c>
      <c r="M65">
        <v>10910.474190796031</v>
      </c>
      <c r="N65">
        <v>5.7580797122270856E-3</v>
      </c>
      <c r="O65">
        <v>1.5579910290410789E-5</v>
      </c>
      <c r="P65">
        <v>0.57256117716755894</v>
      </c>
      <c r="Q65">
        <v>31.182651817931848</v>
      </c>
      <c r="R65">
        <v>715.30789753115778</v>
      </c>
      <c r="S65">
        <v>5.7091539923800767E-6</v>
      </c>
    </row>
    <row r="66" spans="3:19" x14ac:dyDescent="0.3">
      <c r="C66" t="s">
        <v>95</v>
      </c>
      <c r="D66">
        <v>1.3615286570540299</v>
      </c>
      <c r="E66">
        <v>119.2943609777205</v>
      </c>
      <c r="F66">
        <v>9520.0286922423529</v>
      </c>
      <c r="G66">
        <v>6.6936907037263516E-2</v>
      </c>
      <c r="H66">
        <v>0.260919316772729</v>
      </c>
      <c r="I66">
        <v>1.760288330674143</v>
      </c>
      <c r="J66">
        <v>3.733661319998509E-6</v>
      </c>
      <c r="K66">
        <v>1.0626681116042369E-5</v>
      </c>
      <c r="L66">
        <v>14.70801032188171</v>
      </c>
      <c r="M66">
        <v>1945.463863087333</v>
      </c>
      <c r="N66">
        <v>1.418973736249503E-2</v>
      </c>
      <c r="O66">
        <v>1.6664546604225619E-5</v>
      </c>
      <c r="P66">
        <v>0.65859527056114242</v>
      </c>
      <c r="Q66">
        <v>106.3751772244991</v>
      </c>
      <c r="R66">
        <v>1480.527657502025</v>
      </c>
      <c r="S66">
        <v>8.8540325429638752E-6</v>
      </c>
    </row>
    <row r="67" spans="3:19" x14ac:dyDescent="0.3">
      <c r="C67" t="s">
        <v>96</v>
      </c>
      <c r="D67">
        <v>8.0593753857902309E-2</v>
      </c>
      <c r="E67">
        <v>10.41362929778971</v>
      </c>
      <c r="F67">
        <v>267.95765143082048</v>
      </c>
      <c r="G67">
        <v>1.416879467854573E-3</v>
      </c>
      <c r="H67">
        <v>2.237830449876237E-2</v>
      </c>
      <c r="I67">
        <v>0.27578935507667002</v>
      </c>
      <c r="J67">
        <v>1.085958745378602E-8</v>
      </c>
      <c r="K67">
        <v>1.2904680075158829E-7</v>
      </c>
      <c r="L67">
        <v>0.60140790159607782</v>
      </c>
      <c r="M67">
        <v>42.863428212866587</v>
      </c>
      <c r="N67">
        <v>1.7338276023419919E-4</v>
      </c>
      <c r="O67">
        <v>5.9357918004674933E-7</v>
      </c>
      <c r="P67">
        <v>4.6066567295486638E-2</v>
      </c>
      <c r="Q67">
        <v>5.4375171217834692</v>
      </c>
      <c r="R67">
        <v>177.33890738844141</v>
      </c>
      <c r="S67">
        <v>1.0528149812658249E-6</v>
      </c>
    </row>
    <row r="68" spans="3:19" x14ac:dyDescent="0.3">
      <c r="C68" t="s">
        <v>97</v>
      </c>
      <c r="D68">
        <v>38.58790096931105</v>
      </c>
      <c r="E68">
        <v>1626.786547920402</v>
      </c>
      <c r="F68">
        <v>354364.19577072607</v>
      </c>
      <c r="G68">
        <v>2.9790610987562172</v>
      </c>
      <c r="H68">
        <v>3.4851103931333749</v>
      </c>
      <c r="I68">
        <v>42.384702675078707</v>
      </c>
      <c r="J68">
        <v>2.077439346998112E-5</v>
      </c>
      <c r="K68">
        <v>4.4832685092798441E-4</v>
      </c>
      <c r="L68">
        <v>185.47118029055639</v>
      </c>
      <c r="M68">
        <v>73642.305992157519</v>
      </c>
      <c r="N68">
        <v>0.8936131452983116</v>
      </c>
      <c r="O68">
        <v>3.0970200536056748E-4</v>
      </c>
      <c r="P68">
        <v>12.084238084159299</v>
      </c>
      <c r="Q68">
        <v>1365.294210813129</v>
      </c>
      <c r="R68">
        <v>19798.429233852799</v>
      </c>
      <c r="S68">
        <v>1.5205840532637441E-4</v>
      </c>
    </row>
    <row r="69" spans="3:19" x14ac:dyDescent="0.3">
      <c r="C69" t="s">
        <v>98</v>
      </c>
      <c r="D69">
        <v>5.4993786990961109</v>
      </c>
      <c r="E69">
        <v>762.78709245545383</v>
      </c>
      <c r="F69">
        <v>25802.754609284719</v>
      </c>
      <c r="G69">
        <v>0.18812161001566391</v>
      </c>
      <c r="H69">
        <v>1.9132190775122351</v>
      </c>
      <c r="I69">
        <v>19.373945668461989</v>
      </c>
      <c r="J69">
        <v>4.3102250338382766E-6</v>
      </c>
      <c r="K69">
        <v>2.8025216369318811E-5</v>
      </c>
      <c r="L69">
        <v>58.860434425477173</v>
      </c>
      <c r="M69">
        <v>14868.363751451971</v>
      </c>
      <c r="N69">
        <v>1.7650188593120241E-2</v>
      </c>
      <c r="O69">
        <v>1.7739609007657331E-4</v>
      </c>
      <c r="P69">
        <v>5.6429903575404214</v>
      </c>
      <c r="Q69">
        <v>395.86349157056873</v>
      </c>
      <c r="R69">
        <v>7399.7080940447104</v>
      </c>
      <c r="S69">
        <v>7.5453784339389983E-5</v>
      </c>
    </row>
    <row r="70" spans="3:19" x14ac:dyDescent="0.3">
      <c r="C70" t="s">
        <v>99</v>
      </c>
      <c r="D70">
        <v>0.79632860004605033</v>
      </c>
      <c r="E70">
        <v>62.966691794165357</v>
      </c>
      <c r="F70">
        <v>4267.111064131941</v>
      </c>
      <c r="G70">
        <v>3.5398712265333671E-2</v>
      </c>
      <c r="H70">
        <v>0.19283127723538099</v>
      </c>
      <c r="I70">
        <v>1.956850951427435</v>
      </c>
      <c r="J70">
        <v>2.6426210678097229E-7</v>
      </c>
      <c r="K70">
        <v>4.7500899260218227E-6</v>
      </c>
      <c r="L70">
        <v>3.89205186510666</v>
      </c>
      <c r="M70">
        <v>3447.775938354639</v>
      </c>
      <c r="N70">
        <v>6.1200467431379822E-3</v>
      </c>
      <c r="O70">
        <v>1.316475333752664E-5</v>
      </c>
      <c r="P70">
        <v>0.56015867168515165</v>
      </c>
      <c r="Q70">
        <v>37.124123871763388</v>
      </c>
      <c r="R70">
        <v>662.09049720151449</v>
      </c>
      <c r="S70">
        <v>5.2545743154112698E-6</v>
      </c>
    </row>
    <row r="71" spans="3:19" x14ac:dyDescent="0.3">
      <c r="C71" t="s">
        <v>100</v>
      </c>
      <c r="D71">
        <v>3.8155001382167229E-2</v>
      </c>
      <c r="E71">
        <v>7.1904813889331596</v>
      </c>
      <c r="F71">
        <v>284.74298751404871</v>
      </c>
      <c r="G71">
        <v>2.5292131556829719E-3</v>
      </c>
      <c r="H71">
        <v>7.9724464324799037E-3</v>
      </c>
      <c r="I71">
        <v>8.2001114582857443E-2</v>
      </c>
      <c r="J71">
        <v>1.330349491975167E-7</v>
      </c>
      <c r="K71">
        <v>1.443432388660601E-6</v>
      </c>
      <c r="L71">
        <v>0.42363625792537107</v>
      </c>
      <c r="M71">
        <v>61.817925157432001</v>
      </c>
      <c r="N71">
        <v>9.4318869077895316E-5</v>
      </c>
      <c r="O71">
        <v>9.6419356787343356E-7</v>
      </c>
      <c r="P71">
        <v>3.7058808519700351E-2</v>
      </c>
      <c r="Q71">
        <v>2.3186223953440681</v>
      </c>
      <c r="R71">
        <v>86.649839521952714</v>
      </c>
      <c r="S71">
        <v>4.5661560155727992E-7</v>
      </c>
    </row>
    <row r="72" spans="3:19" x14ac:dyDescent="0.3">
      <c r="C72" t="s">
        <v>101</v>
      </c>
      <c r="D72">
        <v>3.8155001382167229E-2</v>
      </c>
      <c r="E72">
        <v>7.1904813889331596</v>
      </c>
      <c r="F72">
        <v>284.74298751404871</v>
      </c>
      <c r="G72">
        <v>2.5292131556829719E-3</v>
      </c>
      <c r="H72">
        <v>7.9724464324799037E-3</v>
      </c>
      <c r="I72">
        <v>8.2001114582857443E-2</v>
      </c>
      <c r="J72">
        <v>1.330349491975167E-7</v>
      </c>
      <c r="K72">
        <v>1.443432388660601E-6</v>
      </c>
      <c r="L72">
        <v>0.42363625792537107</v>
      </c>
      <c r="M72">
        <v>61.817925157432001</v>
      </c>
      <c r="N72">
        <v>9.4318869077895316E-5</v>
      </c>
      <c r="O72">
        <v>9.6419356787343356E-7</v>
      </c>
      <c r="P72">
        <v>3.7058808519700351E-2</v>
      </c>
      <c r="Q72">
        <v>2.3186223953440681</v>
      </c>
      <c r="R72">
        <v>86.649839521952714</v>
      </c>
      <c r="S72">
        <v>4.5661560155727992E-7</v>
      </c>
    </row>
    <row r="73" spans="3:19" x14ac:dyDescent="0.3">
      <c r="C73" t="s">
        <v>102</v>
      </c>
      <c r="D73">
        <v>0.53231094420150582</v>
      </c>
      <c r="E73">
        <v>48.223927582213072</v>
      </c>
      <c r="F73">
        <v>2692.1040630067091</v>
      </c>
      <c r="G73">
        <v>2.2491450295769599E-2</v>
      </c>
      <c r="H73">
        <v>8.8774356856632139E-2</v>
      </c>
      <c r="I73">
        <v>0.79533181089849292</v>
      </c>
      <c r="J73">
        <v>6.1686123322621207E-7</v>
      </c>
      <c r="K73">
        <v>3.7457079842665589E-6</v>
      </c>
      <c r="L73">
        <v>3.7736440885846201</v>
      </c>
      <c r="M73">
        <v>1455.5339203747039</v>
      </c>
      <c r="N73">
        <v>2.4933655594881299E-3</v>
      </c>
      <c r="O73">
        <v>7.5198670131752252E-6</v>
      </c>
      <c r="P73">
        <v>0.30744886395299781</v>
      </c>
      <c r="Q73">
        <v>47.230372178694481</v>
      </c>
      <c r="R73">
        <v>607.92990940137463</v>
      </c>
      <c r="S73">
        <v>4.4893339746392144E-6</v>
      </c>
    </row>
    <row r="74" spans="3:19" x14ac:dyDescent="0.3">
      <c r="C74" t="s">
        <v>103</v>
      </c>
      <c r="D74">
        <v>0.50503884649099251</v>
      </c>
      <c r="E74">
        <v>45.753251975534177</v>
      </c>
      <c r="F74">
        <v>2554.1784279001049</v>
      </c>
      <c r="G74">
        <v>2.133913690300724E-2</v>
      </c>
      <c r="H74">
        <v>8.4226145025267554E-2</v>
      </c>
      <c r="I74">
        <v>0.75458426081450858</v>
      </c>
      <c r="J74">
        <v>5.85257337026768E-7</v>
      </c>
      <c r="K74">
        <v>3.5538026416192581E-6</v>
      </c>
      <c r="L74">
        <v>3.5803074844256351</v>
      </c>
      <c r="M74">
        <v>1380.96197379004</v>
      </c>
      <c r="N74">
        <v>2.3656219729489012E-3</v>
      </c>
      <c r="O74">
        <v>7.1345986842269677E-6</v>
      </c>
      <c r="P74">
        <v>0.2916972143766583</v>
      </c>
      <c r="Q74">
        <v>44.810599790032811</v>
      </c>
      <c r="R74">
        <v>576.78359525747123</v>
      </c>
      <c r="S74">
        <v>4.2593301467165296E-6</v>
      </c>
    </row>
    <row r="75" spans="3:19" x14ac:dyDescent="0.3">
      <c r="C75" t="s">
        <v>104</v>
      </c>
      <c r="D75">
        <v>2.9778560672428132</v>
      </c>
      <c r="E75">
        <v>292.3949239886586</v>
      </c>
      <c r="F75">
        <v>18963.113823790569</v>
      </c>
      <c r="G75">
        <v>0.16741510205242471</v>
      </c>
      <c r="H75">
        <v>0.38543881307339362</v>
      </c>
      <c r="I75">
        <v>4.0968534764129139</v>
      </c>
      <c r="J75">
        <v>1.3007591824570389E-6</v>
      </c>
      <c r="K75">
        <v>2.1783250425079051E-5</v>
      </c>
      <c r="L75">
        <v>14.92214255478253</v>
      </c>
      <c r="M75">
        <v>2875.0907376494838</v>
      </c>
      <c r="N75">
        <v>2.5005112512317011E-2</v>
      </c>
      <c r="O75">
        <v>3.2205692238413327E-5</v>
      </c>
      <c r="P75">
        <v>1.3618223829673419</v>
      </c>
      <c r="Q75">
        <v>115.6432996317606</v>
      </c>
      <c r="R75">
        <v>3280.376055397418</v>
      </c>
      <c r="S75">
        <v>2.0009302156787059E-5</v>
      </c>
    </row>
    <row r="76" spans="3:19" x14ac:dyDescent="0.3">
      <c r="C76" t="s">
        <v>105</v>
      </c>
      <c r="D76">
        <v>2.502016022467215</v>
      </c>
      <c r="E76">
        <v>520.64492054568996</v>
      </c>
      <c r="F76">
        <v>16147.90497403767</v>
      </c>
      <c r="G76">
        <v>0.14726016022835009</v>
      </c>
      <c r="H76">
        <v>0.68991448435230507</v>
      </c>
      <c r="I76">
        <v>6.7943032701209871</v>
      </c>
      <c r="J76">
        <v>2.8402624111611072E-6</v>
      </c>
      <c r="K76">
        <v>1.568580144610169E-5</v>
      </c>
      <c r="L76">
        <v>27.579064726257169</v>
      </c>
      <c r="M76">
        <v>7154.3263440505589</v>
      </c>
      <c r="N76">
        <v>7.2712243212840503E-3</v>
      </c>
      <c r="O76">
        <v>7.300249613742329E-5</v>
      </c>
      <c r="P76">
        <v>2.4854718480660889</v>
      </c>
      <c r="Q76">
        <v>254.75098111788779</v>
      </c>
      <c r="R76">
        <v>5829.5472062819599</v>
      </c>
      <c r="S76">
        <v>6.3245487776354567E-5</v>
      </c>
    </row>
    <row r="77" spans="3:19" x14ac:dyDescent="0.3">
      <c r="C77" t="s">
        <v>106</v>
      </c>
      <c r="D77">
        <v>1.090792299308057</v>
      </c>
      <c r="E77">
        <v>124.15737615670309</v>
      </c>
      <c r="F77">
        <v>6353.9356699436403</v>
      </c>
      <c r="G77">
        <v>5.512873088839057E-2</v>
      </c>
      <c r="H77">
        <v>0.20308011336491191</v>
      </c>
      <c r="I77">
        <v>1.7501960333990121</v>
      </c>
      <c r="J77">
        <v>1.5704309636168149E-6</v>
      </c>
      <c r="K77">
        <v>9.0176243615236201E-6</v>
      </c>
      <c r="L77">
        <v>8.7665843341734835</v>
      </c>
      <c r="M77">
        <v>2765.98750593361</v>
      </c>
      <c r="N77">
        <v>5.2863021297328396E-3</v>
      </c>
      <c r="O77">
        <v>1.760282103522658E-5</v>
      </c>
      <c r="P77">
        <v>0.71941430137909146</v>
      </c>
      <c r="Q77">
        <v>117.1996558730616</v>
      </c>
      <c r="R77">
        <v>1440.8359398155289</v>
      </c>
      <c r="S77">
        <v>8.0873545404453156E-4</v>
      </c>
    </row>
    <row r="78" spans="3:19" x14ac:dyDescent="0.3">
      <c r="C78" t="s">
        <v>107</v>
      </c>
      <c r="D78">
        <v>6.5542966770176488E-3</v>
      </c>
      <c r="E78">
        <v>0.83228096153654108</v>
      </c>
      <c r="F78">
        <v>55.022622082201181</v>
      </c>
      <c r="G78">
        <v>3.5570450146702088E-4</v>
      </c>
      <c r="H78">
        <v>9.1445331400877446E-4</v>
      </c>
      <c r="I78">
        <v>1.0515079665472431E-2</v>
      </c>
      <c r="J78">
        <v>2.711409713540155E-8</v>
      </c>
      <c r="K78">
        <v>8.0808310741139711E-8</v>
      </c>
      <c r="L78">
        <v>6.8015888039046221E-2</v>
      </c>
      <c r="M78">
        <v>12.044985178134411</v>
      </c>
      <c r="N78">
        <v>8.8309753354815811E-5</v>
      </c>
      <c r="O78">
        <v>1.0394017942839371E-7</v>
      </c>
      <c r="P78">
        <v>3.5011598501012622E-3</v>
      </c>
      <c r="Q78">
        <v>0.42334740976338447</v>
      </c>
      <c r="R78">
        <v>7.8155457029527797</v>
      </c>
      <c r="S78">
        <v>4.6369669359129027E-8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4.1620650271248711E-4</v>
      </c>
      <c r="E80">
        <v>1.6045174888606739E-2</v>
      </c>
      <c r="F80">
        <v>3.782709302162039</v>
      </c>
      <c r="G80">
        <v>3.3245297629286577E-5</v>
      </c>
      <c r="H80">
        <v>3.9582121687597893E-5</v>
      </c>
      <c r="I80">
        <v>3.9512966101104991E-4</v>
      </c>
      <c r="J80">
        <v>2.7255338906760388E-10</v>
      </c>
      <c r="K80">
        <v>5.8211125729499011E-9</v>
      </c>
      <c r="L80">
        <v>1.2023322790778771E-3</v>
      </c>
      <c r="M80">
        <v>0.31704951628603278</v>
      </c>
      <c r="N80">
        <v>8.6899045042813893E-6</v>
      </c>
      <c r="O80">
        <v>2.9298960908886481E-9</v>
      </c>
      <c r="P80">
        <v>1.4172584103187301E-4</v>
      </c>
      <c r="Q80">
        <v>1.9306163819870121E-2</v>
      </c>
      <c r="R80">
        <v>0.19107899886945229</v>
      </c>
      <c r="S80">
        <v>1.2741469201256509E-9</v>
      </c>
    </row>
    <row r="81" spans="3:19" x14ac:dyDescent="0.3">
      <c r="C81" t="s">
        <v>180</v>
      </c>
      <c r="D81">
        <v>0.48574861999069319</v>
      </c>
      <c r="E81">
        <v>62.764244353410668</v>
      </c>
      <c r="F81">
        <v>1615.0142308541419</v>
      </c>
      <c r="G81">
        <v>8.5397095092130601E-3</v>
      </c>
      <c r="H81">
        <v>0.13487683607802919</v>
      </c>
      <c r="I81">
        <v>1.662216886842284</v>
      </c>
      <c r="J81">
        <v>6.5452089856061354E-8</v>
      </c>
      <c r="K81">
        <v>7.7778118500117381E-7</v>
      </c>
      <c r="L81">
        <v>3.6247605337612532</v>
      </c>
      <c r="M81">
        <v>258.34323512439869</v>
      </c>
      <c r="N81">
        <v>1.04499954999529E-3</v>
      </c>
      <c r="O81">
        <v>3.5775758512413049E-6</v>
      </c>
      <c r="P81">
        <v>0.2776489544207647</v>
      </c>
      <c r="Q81">
        <v>32.772594793623753</v>
      </c>
      <c r="R81">
        <v>1068.843742983767</v>
      </c>
      <c r="S81">
        <v>6.3454473799201813E-6</v>
      </c>
    </row>
    <row r="82" spans="3:19" x14ac:dyDescent="0.3">
      <c r="C82" t="s">
        <v>110</v>
      </c>
      <c r="D82">
        <v>36.937224758535791</v>
      </c>
      <c r="E82">
        <v>1557.197433529416</v>
      </c>
      <c r="F82">
        <v>339205.54414117918</v>
      </c>
      <c r="G82">
        <v>2.8516256808496081</v>
      </c>
      <c r="H82">
        <v>3.3360276839586498</v>
      </c>
      <c r="I82">
        <v>40.571610523158448</v>
      </c>
      <c r="J82">
        <v>1.9885726394738339E-5</v>
      </c>
      <c r="K82">
        <v>4.2914875497340217E-4</v>
      </c>
      <c r="L82">
        <v>177.5372720602663</v>
      </c>
      <c r="M82">
        <v>70492.106070566399</v>
      </c>
      <c r="N82">
        <v>0.85538701940063522</v>
      </c>
      <c r="O82">
        <v>2.9645387006850641E-4</v>
      </c>
      <c r="P82">
        <v>11.567310139653319</v>
      </c>
      <c r="Q82">
        <v>1306.89096477259</v>
      </c>
      <c r="R82">
        <v>18951.511020472139</v>
      </c>
      <c r="S82">
        <v>1.4555379673104529E-4</v>
      </c>
    </row>
    <row r="83" spans="3:19" x14ac:dyDescent="0.3">
      <c r="C83" t="s">
        <v>112</v>
      </c>
      <c r="D83">
        <v>15.42433552837764</v>
      </c>
      <c r="E83">
        <v>650.25826535968361</v>
      </c>
      <c r="F83">
        <v>141646.2703985468</v>
      </c>
      <c r="G83">
        <v>1.1907887392811869</v>
      </c>
      <c r="H83">
        <v>1.3930664977055129</v>
      </c>
      <c r="I83">
        <v>16.941991114024859</v>
      </c>
      <c r="J83">
        <v>8.3039296574948609E-6</v>
      </c>
      <c r="K83">
        <v>1.7920497361582411E-4</v>
      </c>
      <c r="L83">
        <v>74.136442868994848</v>
      </c>
      <c r="M83">
        <v>29436.263911060079</v>
      </c>
      <c r="N83">
        <v>0.35719457755973738</v>
      </c>
      <c r="O83">
        <v>1.2379392308205369E-4</v>
      </c>
      <c r="P83">
        <v>4.8303053063992563</v>
      </c>
      <c r="Q83">
        <v>545.73468557621698</v>
      </c>
      <c r="R83">
        <v>7913.8177451178981</v>
      </c>
      <c r="S83">
        <v>6.0780705991998278E-5</v>
      </c>
    </row>
    <row r="84" spans="3:19" x14ac:dyDescent="0.3">
      <c r="C84" t="s">
        <v>113</v>
      </c>
      <c r="D84">
        <v>2.0434980975077548</v>
      </c>
      <c r="E84">
        <v>168.9359769962831</v>
      </c>
      <c r="F84">
        <v>15519.4329318083</v>
      </c>
      <c r="G84">
        <v>0.1152306476641724</v>
      </c>
      <c r="H84">
        <v>0.360849311490271</v>
      </c>
      <c r="I84">
        <v>3.8155357547295439</v>
      </c>
      <c r="J84">
        <v>3.2457088929195281E-6</v>
      </c>
      <c r="K84">
        <v>1.8094725918071849E-5</v>
      </c>
      <c r="L84">
        <v>21.041846684196411</v>
      </c>
      <c r="M84">
        <v>6317.0329830703158</v>
      </c>
      <c r="N84">
        <v>2.6151766529733E-2</v>
      </c>
      <c r="O84">
        <v>2.8101636646782972E-5</v>
      </c>
      <c r="P84">
        <v>1.214202209038999</v>
      </c>
      <c r="Q84">
        <v>169.96247990153009</v>
      </c>
      <c r="R84">
        <v>2103.3433412941349</v>
      </c>
      <c r="S84">
        <v>1.6548989920403019E-5</v>
      </c>
    </row>
    <row r="85" spans="3:19" x14ac:dyDescent="0.3">
      <c r="C85" t="s">
        <v>114</v>
      </c>
      <c r="D85">
        <v>15.42433552837764</v>
      </c>
      <c r="E85">
        <v>650.25826535968361</v>
      </c>
      <c r="F85">
        <v>141646.2703985468</v>
      </c>
      <c r="G85">
        <v>1.1907887392811869</v>
      </c>
      <c r="H85">
        <v>1.3930664977055129</v>
      </c>
      <c r="I85">
        <v>16.941991114024859</v>
      </c>
      <c r="J85">
        <v>8.3039296574948609E-6</v>
      </c>
      <c r="K85">
        <v>1.7920497361582411E-4</v>
      </c>
      <c r="L85">
        <v>74.136442868994848</v>
      </c>
      <c r="M85">
        <v>29436.263911060079</v>
      </c>
      <c r="N85">
        <v>0.35719457755973738</v>
      </c>
      <c r="O85">
        <v>1.2379392308205369E-4</v>
      </c>
      <c r="P85">
        <v>4.8303053063992563</v>
      </c>
      <c r="Q85">
        <v>545.73468557621698</v>
      </c>
      <c r="R85">
        <v>7913.8177451178981</v>
      </c>
      <c r="S85">
        <v>6.0780705991998278E-5</v>
      </c>
    </row>
    <row r="86" spans="3:19" x14ac:dyDescent="0.3">
      <c r="C86" t="s">
        <v>115</v>
      </c>
      <c r="D86">
        <v>1.324404257722599</v>
      </c>
      <c r="E86">
        <v>68.77326877653617</v>
      </c>
      <c r="F86">
        <v>8915.6256753118378</v>
      </c>
      <c r="G86">
        <v>7.2323489360045387E-2</v>
      </c>
      <c r="H86">
        <v>0.13024889499917211</v>
      </c>
      <c r="I86">
        <v>1.28045738987057</v>
      </c>
      <c r="J86">
        <v>9.3744427098439796E-7</v>
      </c>
      <c r="K86">
        <v>1.2408206401668061E-5</v>
      </c>
      <c r="L86">
        <v>19.189714961402949</v>
      </c>
      <c r="M86">
        <v>1010.268931655902</v>
      </c>
      <c r="N86">
        <v>2.7602726145842121E-2</v>
      </c>
      <c r="O86">
        <v>9.9322903493268524E-6</v>
      </c>
      <c r="P86">
        <v>0.36378129508157381</v>
      </c>
      <c r="Q86">
        <v>330.58563980524423</v>
      </c>
      <c r="R86">
        <v>1124.6075127653739</v>
      </c>
      <c r="S86">
        <v>1.0675533564222951E-5</v>
      </c>
    </row>
    <row r="87" spans="3:19" x14ac:dyDescent="0.3">
      <c r="C87" t="s">
        <v>116</v>
      </c>
      <c r="D87">
        <v>24.623552985532211</v>
      </c>
      <c r="E87">
        <v>4049.3141151802452</v>
      </c>
      <c r="F87">
        <v>118592.1987764621</v>
      </c>
      <c r="G87">
        <v>0.76506828223256884</v>
      </c>
      <c r="H87">
        <v>8.1287566053273625</v>
      </c>
      <c r="I87">
        <v>82.878881260052154</v>
      </c>
      <c r="J87">
        <v>1.984284774898325E-5</v>
      </c>
      <c r="K87">
        <v>1.159757317207323E-4</v>
      </c>
      <c r="L87">
        <v>260.59096543580102</v>
      </c>
      <c r="M87">
        <v>64791.75397393106</v>
      </c>
      <c r="N87">
        <v>8.5270041950001221E-2</v>
      </c>
      <c r="O87">
        <v>8.4763315947700341E-4</v>
      </c>
      <c r="P87">
        <v>22.633982786936411</v>
      </c>
      <c r="Q87">
        <v>1767.054579766188</v>
      </c>
      <c r="R87">
        <v>34664.533562712968</v>
      </c>
      <c r="S87">
        <v>3.6446779133669977E-4</v>
      </c>
    </row>
    <row r="88" spans="3:19" x14ac:dyDescent="0.3">
      <c r="C88" t="s">
        <v>117</v>
      </c>
      <c r="D88">
        <v>4.0511368472761831</v>
      </c>
      <c r="E88">
        <v>427.18970894110629</v>
      </c>
      <c r="F88">
        <v>28188.091574565071</v>
      </c>
      <c r="G88">
        <v>0.22428699274769109</v>
      </c>
      <c r="H88">
        <v>0.75717900236996483</v>
      </c>
      <c r="I88">
        <v>6.3799607087572987</v>
      </c>
      <c r="J88">
        <v>1.075051633099274E-6</v>
      </c>
      <c r="K88">
        <v>3.2018098640371151E-5</v>
      </c>
      <c r="L88">
        <v>42.306274503497498</v>
      </c>
      <c r="M88">
        <v>5449.1815854239094</v>
      </c>
      <c r="N88">
        <v>4.9363473930173783E-2</v>
      </c>
      <c r="O88">
        <v>4.8322161298600767E-5</v>
      </c>
      <c r="P88">
        <v>2.1228769458215462</v>
      </c>
      <c r="Q88">
        <v>564.30446025042238</v>
      </c>
      <c r="R88">
        <v>5225.8864019825642</v>
      </c>
      <c r="S88">
        <v>7.0233936563310253E-5</v>
      </c>
    </row>
    <row r="89" spans="3:19" x14ac:dyDescent="0.3">
      <c r="C89" t="s">
        <v>146</v>
      </c>
      <c r="D89">
        <v>18.433862344282112</v>
      </c>
      <c r="E89">
        <v>843.7706974257178</v>
      </c>
      <c r="F89">
        <v>163524.22277613799</v>
      </c>
      <c r="G89">
        <v>1.3716505015488809</v>
      </c>
      <c r="H89">
        <v>1.884110394139457</v>
      </c>
      <c r="I89">
        <v>22.30314943136289</v>
      </c>
      <c r="J89">
        <v>9.6796081556896768E-6</v>
      </c>
      <c r="K89">
        <v>2.0618217253211629E-4</v>
      </c>
      <c r="L89">
        <v>89.745522836281253</v>
      </c>
      <c r="M89">
        <v>53279.207246458078</v>
      </c>
      <c r="N89">
        <v>0.40274494324366511</v>
      </c>
      <c r="O89">
        <v>1.6572931842756791E-4</v>
      </c>
      <c r="P89">
        <v>6.3985307826850244</v>
      </c>
      <c r="Q89">
        <v>658.41760179181176</v>
      </c>
      <c r="R89">
        <v>10054.313083328119</v>
      </c>
      <c r="S89">
        <v>7.76351780164425E-5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0.7749984289517865</v>
      </c>
      <c r="E91">
        <v>65.059069749165744</v>
      </c>
      <c r="F91">
        <v>4151.3544073755183</v>
      </c>
      <c r="G91">
        <v>3.3255109494191068E-2</v>
      </c>
      <c r="H91">
        <v>0.18207498009585971</v>
      </c>
      <c r="I91">
        <v>1.9030365237290561</v>
      </c>
      <c r="J91">
        <v>2.4525607484321279E-7</v>
      </c>
      <c r="K91">
        <v>4.454797309437199E-6</v>
      </c>
      <c r="L91">
        <v>4.2232646950149189</v>
      </c>
      <c r="M91">
        <v>10885.74702073305</v>
      </c>
      <c r="N91">
        <v>5.7203521645959416E-3</v>
      </c>
      <c r="O91">
        <v>1.5194232863261419E-5</v>
      </c>
      <c r="P91">
        <v>0.5577376537596781</v>
      </c>
      <c r="Q91">
        <v>30.255202859794341</v>
      </c>
      <c r="R91">
        <v>680.64796172237698</v>
      </c>
      <c r="S91">
        <v>5.5265077517571689E-6</v>
      </c>
    </row>
    <row r="92" spans="3:19" x14ac:dyDescent="0.3">
      <c r="C92" t="s">
        <v>120</v>
      </c>
      <c r="D92">
        <v>36.937224758535791</v>
      </c>
      <c r="E92">
        <v>1557.197433529416</v>
      </c>
      <c r="F92">
        <v>339205.54414117918</v>
      </c>
      <c r="G92">
        <v>2.8516256808496081</v>
      </c>
      <c r="H92">
        <v>3.3360276839586498</v>
      </c>
      <c r="I92">
        <v>40.571610523158448</v>
      </c>
      <c r="J92">
        <v>1.9885726394738339E-5</v>
      </c>
      <c r="K92">
        <v>4.2914875497340217E-4</v>
      </c>
      <c r="L92">
        <v>177.5372720602663</v>
      </c>
      <c r="M92">
        <v>70492.106070566399</v>
      </c>
      <c r="N92">
        <v>0.85538701940063522</v>
      </c>
      <c r="O92">
        <v>2.9645387006850641E-4</v>
      </c>
      <c r="P92">
        <v>11.567310139653319</v>
      </c>
      <c r="Q92">
        <v>1306.89096477259</v>
      </c>
      <c r="R92">
        <v>18951.511020472139</v>
      </c>
      <c r="S92">
        <v>1.4555379673104529E-4</v>
      </c>
    </row>
    <row r="93" spans="3:19" x14ac:dyDescent="0.3">
      <c r="C93" t="s">
        <v>121</v>
      </c>
      <c r="D93">
        <v>1.0550361056631981</v>
      </c>
      <c r="E93">
        <v>141.738337599056</v>
      </c>
      <c r="F93">
        <v>6200.8113151648504</v>
      </c>
      <c r="G93">
        <v>5.7209525011052587E-2</v>
      </c>
      <c r="H93">
        <v>0.167099671888228</v>
      </c>
      <c r="I93">
        <v>1.555816245251588</v>
      </c>
      <c r="J93">
        <v>8.0088797164563161E-7</v>
      </c>
      <c r="K93">
        <v>7.8733028852754516E-6</v>
      </c>
      <c r="L93">
        <v>6.0066113976562807</v>
      </c>
      <c r="M93">
        <v>1517.8287124690801</v>
      </c>
      <c r="N93">
        <v>3.6978758904200868E-3</v>
      </c>
      <c r="O93">
        <v>1.79322448372659E-5</v>
      </c>
      <c r="P93">
        <v>0.56802367891294381</v>
      </c>
      <c r="Q93">
        <v>58.954521482605017</v>
      </c>
      <c r="R93">
        <v>1410.8728253684319</v>
      </c>
      <c r="S93">
        <v>6.6588470262468277E-6</v>
      </c>
    </row>
    <row r="94" spans="3:19" x14ac:dyDescent="0.3">
      <c r="C94" t="s">
        <v>122</v>
      </c>
      <c r="D94">
        <v>0.82897417216779612</v>
      </c>
      <c r="E94">
        <v>42.704299221127833</v>
      </c>
      <c r="F94">
        <v>6985.4075415909456</v>
      </c>
      <c r="G94">
        <v>6.1291485911926749E-2</v>
      </c>
      <c r="H94">
        <v>8.330492745836604E-2</v>
      </c>
      <c r="I94">
        <v>0.86803853611718773</v>
      </c>
      <c r="J94">
        <v>3.5283478119786949E-7</v>
      </c>
      <c r="K94">
        <v>9.786379355202976E-6</v>
      </c>
      <c r="L94">
        <v>2.3057169631384169</v>
      </c>
      <c r="M94">
        <v>1085.2574822121719</v>
      </c>
      <c r="N94">
        <v>1.511806306698063E-2</v>
      </c>
      <c r="O94">
        <v>7.5559956702753229E-6</v>
      </c>
      <c r="P94">
        <v>0.32140487429801212</v>
      </c>
      <c r="Q94">
        <v>46.120292320033819</v>
      </c>
      <c r="R94">
        <v>615.62409608620453</v>
      </c>
      <c r="S94">
        <v>3.1952169534887371E-6</v>
      </c>
    </row>
    <row r="95" spans="3:19" x14ac:dyDescent="0.3">
      <c r="C95" t="s">
        <v>123</v>
      </c>
      <c r="D95">
        <v>0.32558317899925632</v>
      </c>
      <c r="E95">
        <v>19.626221376364811</v>
      </c>
      <c r="F95">
        <v>2617.7084805775771</v>
      </c>
      <c r="G95">
        <v>2.1589692481327999E-2</v>
      </c>
      <c r="H95">
        <v>3.6031497606746461E-2</v>
      </c>
      <c r="I95">
        <v>0.33440459841092168</v>
      </c>
      <c r="J95">
        <v>9.5661952648954079E-8</v>
      </c>
      <c r="K95">
        <v>3.2378372798814479E-6</v>
      </c>
      <c r="L95">
        <v>3.0212028852443229</v>
      </c>
      <c r="M95">
        <v>342.45430735222033</v>
      </c>
      <c r="N95">
        <v>5.1852715957359926E-3</v>
      </c>
      <c r="O95">
        <v>2.8853544511613759E-6</v>
      </c>
      <c r="P95">
        <v>0.18490339277341589</v>
      </c>
      <c r="Q95">
        <v>14.05867963878454</v>
      </c>
      <c r="R95">
        <v>252.11469322096761</v>
      </c>
      <c r="S95">
        <v>1.109540307438234E-6</v>
      </c>
    </row>
    <row r="96" spans="3:19" x14ac:dyDescent="0.3">
      <c r="C96" t="s">
        <v>124</v>
      </c>
      <c r="D96">
        <v>1.781531641845991</v>
      </c>
      <c r="E96">
        <v>136.0574934170082</v>
      </c>
      <c r="F96">
        <v>19547.116088324648</v>
      </c>
      <c r="G96">
        <v>0.1092665109297272</v>
      </c>
      <c r="H96">
        <v>0.23249978052845249</v>
      </c>
      <c r="I96">
        <v>2.5430511385219239</v>
      </c>
      <c r="J96">
        <v>5.7240789224615122E-7</v>
      </c>
      <c r="K96">
        <v>1.144884170402694E-5</v>
      </c>
      <c r="L96">
        <v>8.9544832693431733</v>
      </c>
      <c r="M96">
        <v>3008.5555609964472</v>
      </c>
      <c r="N96">
        <v>3.3809236721422727E-2</v>
      </c>
      <c r="O96">
        <v>1.485232185526261E-5</v>
      </c>
      <c r="P96">
        <v>0.80078357723593785</v>
      </c>
      <c r="Q96">
        <v>93.816035299912954</v>
      </c>
      <c r="R96">
        <v>1846.9175654741639</v>
      </c>
      <c r="S96">
        <v>1.246534547308926E-5</v>
      </c>
    </row>
    <row r="97" spans="3:19" x14ac:dyDescent="0.3">
      <c r="C97" t="s">
        <v>125</v>
      </c>
      <c r="D97">
        <v>1.9740510556995161</v>
      </c>
      <c r="E97">
        <v>159.66815496439639</v>
      </c>
      <c r="F97">
        <v>18360.65754919537</v>
      </c>
      <c r="G97">
        <v>0.1459860458165749</v>
      </c>
      <c r="H97">
        <v>0.25700739895083358</v>
      </c>
      <c r="I97">
        <v>2.6133331237100941</v>
      </c>
      <c r="J97">
        <v>8.3306201858407833E-7</v>
      </c>
      <c r="K97">
        <v>1.8438133621058451E-5</v>
      </c>
      <c r="L97">
        <v>14.41958019854019</v>
      </c>
      <c r="M97">
        <v>3314.3090614765638</v>
      </c>
      <c r="N97">
        <v>4.8539850218551478E-2</v>
      </c>
      <c r="O97">
        <v>1.8732074490624209E-5</v>
      </c>
      <c r="P97">
        <v>0.83414449796382062</v>
      </c>
      <c r="Q97">
        <v>175.9190070423889</v>
      </c>
      <c r="R97">
        <v>2208.5448871229692</v>
      </c>
      <c r="S97">
        <v>1.712501853511924E-5</v>
      </c>
    </row>
    <row r="98" spans="3:19" x14ac:dyDescent="0.3">
      <c r="C98" t="s">
        <v>126</v>
      </c>
      <c r="D98">
        <v>3.975522089860231</v>
      </c>
      <c r="E98">
        <v>160.4508396026699</v>
      </c>
      <c r="F98">
        <v>50994.16320245809</v>
      </c>
      <c r="G98">
        <v>0.14397892121958719</v>
      </c>
      <c r="H98">
        <v>0.40688449933830861</v>
      </c>
      <c r="I98">
        <v>5.1785321428399804</v>
      </c>
      <c r="J98">
        <v>7.3045727208560766E-7</v>
      </c>
      <c r="K98">
        <v>1.3155235800232679E-5</v>
      </c>
      <c r="L98">
        <v>12.025019002371129</v>
      </c>
      <c r="M98">
        <v>3473.7529352446072</v>
      </c>
      <c r="N98">
        <v>3.8203518579710057E-2</v>
      </c>
      <c r="O98">
        <v>2.326680572124814E-5</v>
      </c>
      <c r="P98">
        <v>1.4302048334674979</v>
      </c>
      <c r="Q98">
        <v>118.662263050535</v>
      </c>
      <c r="R98">
        <v>2219.4895086119168</v>
      </c>
      <c r="S98">
        <v>2.1188037266643689E-4</v>
      </c>
    </row>
    <row r="99" spans="3:19" x14ac:dyDescent="0.3">
      <c r="C99" t="s">
        <v>127</v>
      </c>
      <c r="D99">
        <v>1.759159465929097</v>
      </c>
      <c r="E99">
        <v>133.34156006825609</v>
      </c>
      <c r="F99">
        <v>19363.06857971799</v>
      </c>
      <c r="G99">
        <v>0.1075535659567676</v>
      </c>
      <c r="H99">
        <v>0.2303186398917775</v>
      </c>
      <c r="I99">
        <v>2.5068642516420292</v>
      </c>
      <c r="J99">
        <v>5.6119497271824645E-7</v>
      </c>
      <c r="K99">
        <v>1.132874876335131E-5</v>
      </c>
      <c r="L99">
        <v>8.8078751879943074</v>
      </c>
      <c r="M99">
        <v>2959.2430919089629</v>
      </c>
      <c r="N99">
        <v>3.4600116578703308E-2</v>
      </c>
      <c r="O99">
        <v>1.4633528343463999E-5</v>
      </c>
      <c r="P99">
        <v>0.78882471522054898</v>
      </c>
      <c r="Q99">
        <v>91.843321173589928</v>
      </c>
      <c r="R99">
        <v>1818.3034051020111</v>
      </c>
      <c r="S99">
        <v>1.228987325825863E-5</v>
      </c>
    </row>
    <row r="100" spans="3:19" x14ac:dyDescent="0.3">
      <c r="C100" t="s">
        <v>128</v>
      </c>
      <c r="D100">
        <v>1.769585769017864</v>
      </c>
      <c r="E100">
        <v>135.21360981740779</v>
      </c>
      <c r="F100">
        <v>19384.37139352005</v>
      </c>
      <c r="G100">
        <v>0.1076795180214536</v>
      </c>
      <c r="H100">
        <v>0.23204973906097989</v>
      </c>
      <c r="I100">
        <v>2.5268322508637739</v>
      </c>
      <c r="J100">
        <v>5.9025388049811432E-7</v>
      </c>
      <c r="K100">
        <v>1.141048972050829E-5</v>
      </c>
      <c r="L100">
        <v>8.859770471351462</v>
      </c>
      <c r="M100">
        <v>3005.936165497154</v>
      </c>
      <c r="N100">
        <v>3.4421256198973182E-2</v>
      </c>
      <c r="O100">
        <v>1.4742959224539321E-5</v>
      </c>
      <c r="P100">
        <v>0.79659112067563764</v>
      </c>
      <c r="Q100">
        <v>92.482930273736116</v>
      </c>
      <c r="R100">
        <v>1838.359606758977</v>
      </c>
      <c r="S100">
        <v>1.2374440639168051E-5</v>
      </c>
    </row>
    <row r="101" spans="3:19" x14ac:dyDescent="0.3">
      <c r="C101" t="s">
        <v>129</v>
      </c>
      <c r="D101">
        <v>3.11803952937862E-2</v>
      </c>
      <c r="E101">
        <v>4.0449819043083046</v>
      </c>
      <c r="F101">
        <v>244.6827759820579</v>
      </c>
      <c r="G101">
        <v>2.171713528495938E-3</v>
      </c>
      <c r="H101">
        <v>7.9168395491054765E-3</v>
      </c>
      <c r="I101">
        <v>7.0308083739099414E-2</v>
      </c>
      <c r="J101">
        <v>9.7040614912442239E-8</v>
      </c>
      <c r="K101">
        <v>3.3919539927144791E-7</v>
      </c>
      <c r="L101">
        <v>0.38227577681244851</v>
      </c>
      <c r="M101">
        <v>147.30857497988941</v>
      </c>
      <c r="N101">
        <v>1.525554243674806E-4</v>
      </c>
      <c r="O101">
        <v>7.4817630137504501E-7</v>
      </c>
      <c r="P101">
        <v>2.6308749910115479E-2</v>
      </c>
      <c r="Q101">
        <v>4.7630886157906529</v>
      </c>
      <c r="R101">
        <v>57.992194802903903</v>
      </c>
      <c r="S101">
        <v>3.5408743899288888E-7</v>
      </c>
    </row>
    <row r="102" spans="3:19" x14ac:dyDescent="0.3">
      <c r="C102" t="s">
        <v>130</v>
      </c>
      <c r="D102">
        <v>3.11803952937862E-2</v>
      </c>
      <c r="E102">
        <v>4.0449819043083046</v>
      </c>
      <c r="F102">
        <v>244.6827759820579</v>
      </c>
      <c r="G102">
        <v>2.171713528495938E-3</v>
      </c>
      <c r="H102">
        <v>7.9168395491054765E-3</v>
      </c>
      <c r="I102">
        <v>7.0308083739099414E-2</v>
      </c>
      <c r="J102">
        <v>9.7040614912442239E-8</v>
      </c>
      <c r="K102">
        <v>3.3919539927144791E-7</v>
      </c>
      <c r="L102">
        <v>0.38227577681244851</v>
      </c>
      <c r="M102">
        <v>147.30857497988941</v>
      </c>
      <c r="N102">
        <v>1.525554243674806E-4</v>
      </c>
      <c r="O102">
        <v>7.4817630137504501E-7</v>
      </c>
      <c r="P102">
        <v>2.6308749910115479E-2</v>
      </c>
      <c r="Q102">
        <v>4.7630886157906529</v>
      </c>
      <c r="R102">
        <v>57.992194802903903</v>
      </c>
      <c r="S102">
        <v>3.5408743899288888E-7</v>
      </c>
    </row>
    <row r="103" spans="3:19" x14ac:dyDescent="0.3">
      <c r="C103" t="s">
        <v>131</v>
      </c>
      <c r="D103">
        <v>3.11803952937862E-2</v>
      </c>
      <c r="E103">
        <v>4.0449819043083046</v>
      </c>
      <c r="F103">
        <v>244.6827759820579</v>
      </c>
      <c r="G103">
        <v>2.171713528495938E-3</v>
      </c>
      <c r="H103">
        <v>7.9168395491054765E-3</v>
      </c>
      <c r="I103">
        <v>7.0308083739099414E-2</v>
      </c>
      <c r="J103">
        <v>9.7040614912442239E-8</v>
      </c>
      <c r="K103">
        <v>3.3919539927144791E-7</v>
      </c>
      <c r="L103">
        <v>0.38227577681244851</v>
      </c>
      <c r="M103">
        <v>147.30857497988941</v>
      </c>
      <c r="N103">
        <v>1.525554243674806E-4</v>
      </c>
      <c r="O103">
        <v>7.4817630137504501E-7</v>
      </c>
      <c r="P103">
        <v>2.6308749910115479E-2</v>
      </c>
      <c r="Q103">
        <v>4.7630886157906529</v>
      </c>
      <c r="R103">
        <v>57.992194802903903</v>
      </c>
      <c r="S103">
        <v>3.5408743899288888E-7</v>
      </c>
    </row>
    <row r="104" spans="3:19" x14ac:dyDescent="0.3">
      <c r="C104" t="s">
        <v>132</v>
      </c>
      <c r="D104">
        <v>3.11803952937862E-2</v>
      </c>
      <c r="E104">
        <v>4.0449819043083046</v>
      </c>
      <c r="F104">
        <v>244.6827759820579</v>
      </c>
      <c r="G104">
        <v>2.171713528495938E-3</v>
      </c>
      <c r="H104">
        <v>7.9168395491054765E-3</v>
      </c>
      <c r="I104">
        <v>7.0308083739099414E-2</v>
      </c>
      <c r="J104">
        <v>9.7040614912442239E-8</v>
      </c>
      <c r="K104">
        <v>3.3919539927144791E-7</v>
      </c>
      <c r="L104">
        <v>0.38227577681244851</v>
      </c>
      <c r="M104">
        <v>147.30857497988941</v>
      </c>
      <c r="N104">
        <v>1.525554243674806E-4</v>
      </c>
      <c r="O104">
        <v>7.4817630137504501E-7</v>
      </c>
      <c r="P104">
        <v>2.6308749910115479E-2</v>
      </c>
      <c r="Q104">
        <v>4.7630886157906529</v>
      </c>
      <c r="R104">
        <v>57.992194802903903</v>
      </c>
      <c r="S104">
        <v>3.5408743899288888E-7</v>
      </c>
    </row>
    <row r="105" spans="3:19" x14ac:dyDescent="0.3">
      <c r="C105" t="s">
        <v>133</v>
      </c>
      <c r="D105">
        <v>3.11803952937862E-2</v>
      </c>
      <c r="E105">
        <v>4.0449819043083046</v>
      </c>
      <c r="F105">
        <v>244.6827759820579</v>
      </c>
      <c r="G105">
        <v>2.171713528495938E-3</v>
      </c>
      <c r="H105">
        <v>7.9168395491054765E-3</v>
      </c>
      <c r="I105">
        <v>7.0308083739099414E-2</v>
      </c>
      <c r="J105">
        <v>9.7040614912442239E-8</v>
      </c>
      <c r="K105">
        <v>3.3919539927144791E-7</v>
      </c>
      <c r="L105">
        <v>0.38227577681244851</v>
      </c>
      <c r="M105">
        <v>147.30857497988941</v>
      </c>
      <c r="N105">
        <v>1.525554243674806E-4</v>
      </c>
      <c r="O105">
        <v>7.4817630137504501E-7</v>
      </c>
      <c r="P105">
        <v>2.6308749910115479E-2</v>
      </c>
      <c r="Q105">
        <v>4.7630886157906529</v>
      </c>
      <c r="R105">
        <v>57.992194802903903</v>
      </c>
      <c r="S105">
        <v>3.5408743899288888E-7</v>
      </c>
    </row>
    <row r="106" spans="3:19" x14ac:dyDescent="0.3">
      <c r="C106" t="s">
        <v>134</v>
      </c>
      <c r="D106">
        <v>3.11803952937862E-2</v>
      </c>
      <c r="E106">
        <v>4.0449819043083046</v>
      </c>
      <c r="F106">
        <v>244.6827759820579</v>
      </c>
      <c r="G106">
        <v>2.171713528495938E-3</v>
      </c>
      <c r="H106">
        <v>7.9168395491054765E-3</v>
      </c>
      <c r="I106">
        <v>7.0308083739099414E-2</v>
      </c>
      <c r="J106">
        <v>9.7040614912442239E-8</v>
      </c>
      <c r="K106">
        <v>3.3919539927144791E-7</v>
      </c>
      <c r="L106">
        <v>0.38227577681244851</v>
      </c>
      <c r="M106">
        <v>147.30857497988941</v>
      </c>
      <c r="N106">
        <v>1.525554243674806E-4</v>
      </c>
      <c r="O106">
        <v>7.4817630137504501E-7</v>
      </c>
      <c r="P106">
        <v>2.6308749910115479E-2</v>
      </c>
      <c r="Q106">
        <v>4.7630886157906529</v>
      </c>
      <c r="R106">
        <v>57.992194802903903</v>
      </c>
      <c r="S106">
        <v>3.5408743899288888E-7</v>
      </c>
    </row>
    <row r="107" spans="3:19" x14ac:dyDescent="0.3">
      <c r="C107" t="s">
        <v>135</v>
      </c>
      <c r="D107">
        <v>3.11803952937862E-2</v>
      </c>
      <c r="E107">
        <v>4.0449819043083046</v>
      </c>
      <c r="F107">
        <v>244.6827759820579</v>
      </c>
      <c r="G107">
        <v>2.171713528495938E-3</v>
      </c>
      <c r="H107">
        <v>7.9168395491054765E-3</v>
      </c>
      <c r="I107">
        <v>7.0308083739099414E-2</v>
      </c>
      <c r="J107">
        <v>9.7040614912442239E-8</v>
      </c>
      <c r="K107">
        <v>3.3919539927144791E-7</v>
      </c>
      <c r="L107">
        <v>0.38227577681244851</v>
      </c>
      <c r="M107">
        <v>147.30857497988941</v>
      </c>
      <c r="N107">
        <v>1.525554243674806E-4</v>
      </c>
      <c r="O107">
        <v>7.4817630137504501E-7</v>
      </c>
      <c r="P107">
        <v>2.6308749910115479E-2</v>
      </c>
      <c r="Q107">
        <v>4.7630886157906529</v>
      </c>
      <c r="R107">
        <v>57.992194802903903</v>
      </c>
      <c r="S107">
        <v>3.5408743899288888E-7</v>
      </c>
    </row>
    <row r="108" spans="3:19" x14ac:dyDescent="0.3">
      <c r="C108" t="s">
        <v>136</v>
      </c>
      <c r="D108">
        <v>3.11803952937862E-2</v>
      </c>
      <c r="E108">
        <v>4.0449819043083046</v>
      </c>
      <c r="F108">
        <v>244.6827759820579</v>
      </c>
      <c r="G108">
        <v>2.171713528495938E-3</v>
      </c>
      <c r="H108">
        <v>7.9168395491054765E-3</v>
      </c>
      <c r="I108">
        <v>7.0308083739099414E-2</v>
      </c>
      <c r="J108">
        <v>9.7040614912442239E-8</v>
      </c>
      <c r="K108">
        <v>3.3919539927144791E-7</v>
      </c>
      <c r="L108">
        <v>0.38227577681244851</v>
      </c>
      <c r="M108">
        <v>147.30857497988941</v>
      </c>
      <c r="N108">
        <v>1.525554243674806E-4</v>
      </c>
      <c r="O108">
        <v>7.4817630137504501E-7</v>
      </c>
      <c r="P108">
        <v>2.6308749910115479E-2</v>
      </c>
      <c r="Q108">
        <v>4.7630886157906529</v>
      </c>
      <c r="R108">
        <v>57.992194802903903</v>
      </c>
      <c r="S108">
        <v>3.5408743899288888E-7</v>
      </c>
    </row>
    <row r="109" spans="3:19" x14ac:dyDescent="0.3">
      <c r="C109" t="s">
        <v>137</v>
      </c>
      <c r="D109">
        <v>3.11803952937862E-2</v>
      </c>
      <c r="E109">
        <v>4.0449819043083046</v>
      </c>
      <c r="F109">
        <v>244.6827759820579</v>
      </c>
      <c r="G109">
        <v>2.171713528495938E-3</v>
      </c>
      <c r="H109">
        <v>7.9168395491054765E-3</v>
      </c>
      <c r="I109">
        <v>7.0308083739099414E-2</v>
      </c>
      <c r="J109">
        <v>9.7040614912442239E-8</v>
      </c>
      <c r="K109">
        <v>3.3919539927144791E-7</v>
      </c>
      <c r="L109">
        <v>0.38227577681244851</v>
      </c>
      <c r="M109">
        <v>147.30857497988941</v>
      </c>
      <c r="N109">
        <v>1.525554243674806E-4</v>
      </c>
      <c r="O109">
        <v>7.4817630137504501E-7</v>
      </c>
      <c r="P109">
        <v>2.6308749910115479E-2</v>
      </c>
      <c r="Q109">
        <v>4.7630886157906529</v>
      </c>
      <c r="R109">
        <v>57.992194802903903</v>
      </c>
      <c r="S109">
        <v>3.5408743899288888E-7</v>
      </c>
    </row>
    <row r="110" spans="3:19" x14ac:dyDescent="0.3">
      <c r="C110" t="s">
        <v>138</v>
      </c>
      <c r="D110">
        <v>3.11803952937862E-2</v>
      </c>
      <c r="E110">
        <v>4.0449819043083046</v>
      </c>
      <c r="F110">
        <v>244.6827759820579</v>
      </c>
      <c r="G110">
        <v>2.171713528495938E-3</v>
      </c>
      <c r="H110">
        <v>7.9168395491054765E-3</v>
      </c>
      <c r="I110">
        <v>7.0308083739099414E-2</v>
      </c>
      <c r="J110">
        <v>9.7040614912442239E-8</v>
      </c>
      <c r="K110">
        <v>3.3919539927144791E-7</v>
      </c>
      <c r="L110">
        <v>0.38227577681244851</v>
      </c>
      <c r="M110">
        <v>147.30857497988941</v>
      </c>
      <c r="N110">
        <v>1.525554243674806E-4</v>
      </c>
      <c r="O110">
        <v>7.4817630137504501E-7</v>
      </c>
      <c r="P110">
        <v>2.6308749910115479E-2</v>
      </c>
      <c r="Q110">
        <v>4.7630886157906529</v>
      </c>
      <c r="R110">
        <v>57.992194802903903</v>
      </c>
      <c r="S110">
        <v>3.5408743899288888E-7</v>
      </c>
    </row>
    <row r="111" spans="3:19" x14ac:dyDescent="0.3">
      <c r="C111" t="s">
        <v>139</v>
      </c>
      <c r="D111">
        <v>3.11803952937862E-2</v>
      </c>
      <c r="E111">
        <v>4.0449819043083046</v>
      </c>
      <c r="F111">
        <v>244.6827759820579</v>
      </c>
      <c r="G111">
        <v>2.171713528495938E-3</v>
      </c>
      <c r="H111">
        <v>7.9168395491054765E-3</v>
      </c>
      <c r="I111">
        <v>7.0308083739099414E-2</v>
      </c>
      <c r="J111">
        <v>9.7040614912442239E-8</v>
      </c>
      <c r="K111">
        <v>3.3919539927144791E-7</v>
      </c>
      <c r="L111">
        <v>0.38227577681244851</v>
      </c>
      <c r="M111">
        <v>147.30857497988941</v>
      </c>
      <c r="N111">
        <v>1.525554243674806E-4</v>
      </c>
      <c r="O111">
        <v>7.4817630137504501E-7</v>
      </c>
      <c r="P111">
        <v>2.6308749910115479E-2</v>
      </c>
      <c r="Q111">
        <v>4.7630886157906529</v>
      </c>
      <c r="R111">
        <v>57.992194802903903</v>
      </c>
      <c r="S111">
        <v>3.5408743899288888E-7</v>
      </c>
    </row>
    <row r="112" spans="3:19" x14ac:dyDescent="0.3">
      <c r="C112" t="s">
        <v>140</v>
      </c>
      <c r="D112">
        <v>3.11803952937862E-2</v>
      </c>
      <c r="E112">
        <v>4.0449819043083046</v>
      </c>
      <c r="F112">
        <v>244.6827759820579</v>
      </c>
      <c r="G112">
        <v>2.171713528495938E-3</v>
      </c>
      <c r="H112">
        <v>7.9168395491054765E-3</v>
      </c>
      <c r="I112">
        <v>7.0308083739099414E-2</v>
      </c>
      <c r="J112">
        <v>9.7040614912442239E-8</v>
      </c>
      <c r="K112">
        <v>3.3919539927144791E-7</v>
      </c>
      <c r="L112">
        <v>0.38227577681244851</v>
      </c>
      <c r="M112">
        <v>147.30857497988941</v>
      </c>
      <c r="N112">
        <v>1.525554243674806E-4</v>
      </c>
      <c r="O112">
        <v>7.4817630137504501E-7</v>
      </c>
      <c r="P112">
        <v>2.6308749910115479E-2</v>
      </c>
      <c r="Q112">
        <v>4.7630886157906529</v>
      </c>
      <c r="R112">
        <v>57.992194802903903</v>
      </c>
      <c r="S112">
        <v>3.5408743899288888E-7</v>
      </c>
    </row>
    <row r="113" spans="3:19" x14ac:dyDescent="0.3">
      <c r="C113" t="s">
        <v>141</v>
      </c>
      <c r="D113">
        <v>3.11803952937862E-2</v>
      </c>
      <c r="E113">
        <v>4.0449819043083046</v>
      </c>
      <c r="F113">
        <v>244.6827759820579</v>
      </c>
      <c r="G113">
        <v>2.171713528495938E-3</v>
      </c>
      <c r="H113">
        <v>7.9168395491054765E-3</v>
      </c>
      <c r="I113">
        <v>7.0308083739099414E-2</v>
      </c>
      <c r="J113">
        <v>9.7040614912442239E-8</v>
      </c>
      <c r="K113">
        <v>3.3919539927144791E-7</v>
      </c>
      <c r="L113">
        <v>0.38227577681244851</v>
      </c>
      <c r="M113">
        <v>147.30857497988941</v>
      </c>
      <c r="N113">
        <v>1.525554243674806E-4</v>
      </c>
      <c r="O113">
        <v>7.4817630137504501E-7</v>
      </c>
      <c r="P113">
        <v>2.6308749910115479E-2</v>
      </c>
      <c r="Q113">
        <v>4.7630886157906529</v>
      </c>
      <c r="R113">
        <v>57.992194802903903</v>
      </c>
      <c r="S113">
        <v>3.5408743899288888E-7</v>
      </c>
    </row>
    <row r="114" spans="3:19" x14ac:dyDescent="0.3">
      <c r="C114" t="s">
        <v>142</v>
      </c>
      <c r="D114">
        <v>4.2270332235311763</v>
      </c>
      <c r="E114">
        <v>480.91301086942752</v>
      </c>
      <c r="F114">
        <v>29185.562617061409</v>
      </c>
      <c r="G114">
        <v>0.23588441054362649</v>
      </c>
      <c r="H114">
        <v>0.82380017480540579</v>
      </c>
      <c r="I114">
        <v>7.0159406701826494</v>
      </c>
      <c r="J114">
        <v>5.5568286998391961E-6</v>
      </c>
      <c r="K114">
        <v>4.4453702956227979E-5</v>
      </c>
      <c r="L114">
        <v>24.37193667054402</v>
      </c>
      <c r="M114">
        <v>5638.8707686107909</v>
      </c>
      <c r="N114">
        <v>5.3200266301397209E-2</v>
      </c>
      <c r="O114">
        <v>6.3076654353627724E-5</v>
      </c>
      <c r="P114">
        <v>2.4381374697655538</v>
      </c>
      <c r="Q114">
        <v>439.42489781471107</v>
      </c>
      <c r="R114">
        <v>5861.1916290623931</v>
      </c>
      <c r="S114">
        <v>2.967369209248861E-5</v>
      </c>
    </row>
    <row r="115" spans="3:19" x14ac:dyDescent="0.3">
      <c r="C115" t="s">
        <v>143</v>
      </c>
      <c r="D115">
        <v>2.6685421940381628</v>
      </c>
      <c r="E115">
        <v>306.32169572638799</v>
      </c>
      <c r="F115">
        <v>20738.983197947469</v>
      </c>
      <c r="G115">
        <v>0.16653693797634261</v>
      </c>
      <c r="H115">
        <v>0.58827074311844252</v>
      </c>
      <c r="I115">
        <v>5.0949083485800557</v>
      </c>
      <c r="J115">
        <v>3.3440999959536409E-6</v>
      </c>
      <c r="K115">
        <v>2.9360103704103691E-5</v>
      </c>
      <c r="L115">
        <v>23.679594262680251</v>
      </c>
      <c r="M115">
        <v>10298.19299243446</v>
      </c>
      <c r="N115">
        <v>2.971551496538747E-2</v>
      </c>
      <c r="O115">
        <v>5.591291586596275E-5</v>
      </c>
      <c r="P115">
        <v>1.9805596384112181</v>
      </c>
      <c r="Q115">
        <v>276.90119317782057</v>
      </c>
      <c r="R115">
        <v>4480.4763667845491</v>
      </c>
      <c r="S115">
        <v>3.3983489177136687E-5</v>
      </c>
    </row>
  </sheetData>
  <sortState xmlns:xlrd2="http://schemas.microsoft.com/office/spreadsheetml/2017/richdata2" ref="V4:AL116">
    <sortCondition ref="V4:V1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168</v>
      </c>
    </row>
    <row r="2" spans="1:17" x14ac:dyDescent="0.3">
      <c r="D2" t="s">
        <v>147</v>
      </c>
    </row>
    <row r="3" spans="1:17" x14ac:dyDescent="0.3">
      <c r="C3" t="s">
        <v>144</v>
      </c>
      <c r="D3">
        <f>Mult_split!H3</f>
        <v>5.7456162382834024E-8</v>
      </c>
      <c r="E3">
        <f>D3</f>
        <v>5.7456162382834024E-8</v>
      </c>
      <c r="F3">
        <f t="shared" ref="F3:Q18" si="0">E3</f>
        <v>5.7456162382834024E-8</v>
      </c>
      <c r="G3">
        <f t="shared" si="0"/>
        <v>5.7456162382834024E-8</v>
      </c>
      <c r="H3">
        <f t="shared" si="0"/>
        <v>5.7456162382834024E-8</v>
      </c>
      <c r="I3">
        <f t="shared" si="0"/>
        <v>5.7456162382834024E-8</v>
      </c>
      <c r="J3">
        <f t="shared" si="0"/>
        <v>5.7456162382834024E-8</v>
      </c>
      <c r="K3">
        <f t="shared" si="0"/>
        <v>5.7456162382834024E-8</v>
      </c>
      <c r="L3">
        <f t="shared" si="0"/>
        <v>5.7456162382834024E-8</v>
      </c>
      <c r="M3">
        <f t="shared" si="0"/>
        <v>5.7456162382834024E-8</v>
      </c>
      <c r="N3">
        <f t="shared" si="0"/>
        <v>5.7456162382834024E-8</v>
      </c>
      <c r="O3">
        <f t="shared" si="0"/>
        <v>5.7456162382834024E-8</v>
      </c>
      <c r="P3">
        <f t="shared" si="0"/>
        <v>5.7456162382834024E-8</v>
      </c>
      <c r="Q3">
        <f t="shared" si="0"/>
        <v>5.7456162382834024E-8</v>
      </c>
    </row>
    <row r="4" spans="1:17" x14ac:dyDescent="0.3">
      <c r="C4" t="s">
        <v>145</v>
      </c>
      <c r="D4">
        <f>Mult_split!H4</f>
        <v>4.7673365570913077E-8</v>
      </c>
      <c r="E4">
        <f t="shared" ref="E4:E67" si="1">D4</f>
        <v>4.7673365570913077E-8</v>
      </c>
      <c r="F4">
        <f t="shared" si="0"/>
        <v>4.7673365570913077E-8</v>
      </c>
      <c r="G4">
        <f t="shared" si="0"/>
        <v>4.7673365570913077E-8</v>
      </c>
      <c r="H4">
        <f t="shared" si="0"/>
        <v>4.7673365570913077E-8</v>
      </c>
      <c r="I4">
        <f t="shared" si="0"/>
        <v>4.7673365570913077E-8</v>
      </c>
      <c r="J4">
        <f t="shared" si="0"/>
        <v>4.7673365570913077E-8</v>
      </c>
      <c r="K4">
        <f t="shared" si="0"/>
        <v>4.7673365570913077E-8</v>
      </c>
      <c r="L4">
        <f t="shared" si="0"/>
        <v>4.7673365570913077E-8</v>
      </c>
      <c r="M4">
        <f t="shared" si="0"/>
        <v>4.7673365570913077E-8</v>
      </c>
      <c r="N4">
        <f t="shared" si="0"/>
        <v>4.7673365570913077E-8</v>
      </c>
      <c r="O4">
        <f t="shared" si="0"/>
        <v>4.7673365570913077E-8</v>
      </c>
      <c r="P4">
        <f t="shared" si="0"/>
        <v>4.7673365570913077E-8</v>
      </c>
      <c r="Q4">
        <f t="shared" si="0"/>
        <v>4.7673365570913077E-8</v>
      </c>
    </row>
    <row r="5" spans="1:17" x14ac:dyDescent="0.3">
      <c r="C5" t="s">
        <v>34</v>
      </c>
      <c r="D5">
        <f>Mult_split!H5</f>
        <v>1.7961661920949819E-4</v>
      </c>
      <c r="E5">
        <f t="shared" si="1"/>
        <v>1.7961661920949819E-4</v>
      </c>
      <c r="F5">
        <f t="shared" si="0"/>
        <v>1.7961661920949819E-4</v>
      </c>
      <c r="G5">
        <f t="shared" si="0"/>
        <v>1.7961661920949819E-4</v>
      </c>
      <c r="H5">
        <f t="shared" si="0"/>
        <v>1.7961661920949819E-4</v>
      </c>
      <c r="I5">
        <f t="shared" si="0"/>
        <v>1.7961661920949819E-4</v>
      </c>
      <c r="J5">
        <f t="shared" si="0"/>
        <v>1.7961661920949819E-4</v>
      </c>
      <c r="K5">
        <f t="shared" si="0"/>
        <v>1.7961661920949819E-4</v>
      </c>
      <c r="L5">
        <f t="shared" si="0"/>
        <v>1.7961661920949819E-4</v>
      </c>
      <c r="M5">
        <f t="shared" si="0"/>
        <v>1.7961661920949819E-4</v>
      </c>
      <c r="N5">
        <f t="shared" si="0"/>
        <v>1.7961661920949819E-4</v>
      </c>
      <c r="O5">
        <f t="shared" si="0"/>
        <v>1.7961661920949819E-4</v>
      </c>
      <c r="P5">
        <f t="shared" si="0"/>
        <v>1.7961661920949819E-4</v>
      </c>
      <c r="Q5">
        <f t="shared" si="0"/>
        <v>1.7961661920949819E-4</v>
      </c>
    </row>
    <row r="6" spans="1:17" x14ac:dyDescent="0.3">
      <c r="C6" t="s">
        <v>35</v>
      </c>
      <c r="D6">
        <f>Mult_split!H6</f>
        <v>2.0085182208572694E-8</v>
      </c>
      <c r="E6">
        <f t="shared" si="1"/>
        <v>2.0085182208572694E-8</v>
      </c>
      <c r="F6">
        <f t="shared" si="0"/>
        <v>2.0085182208572694E-8</v>
      </c>
      <c r="G6">
        <f t="shared" si="0"/>
        <v>2.0085182208572694E-8</v>
      </c>
      <c r="H6">
        <f t="shared" si="0"/>
        <v>2.0085182208572694E-8</v>
      </c>
      <c r="I6">
        <f t="shared" si="0"/>
        <v>2.0085182208572694E-8</v>
      </c>
      <c r="J6">
        <f t="shared" si="0"/>
        <v>2.0085182208572694E-8</v>
      </c>
      <c r="K6">
        <f t="shared" si="0"/>
        <v>2.0085182208572694E-8</v>
      </c>
      <c r="L6">
        <f t="shared" si="0"/>
        <v>2.0085182208572694E-8</v>
      </c>
      <c r="M6">
        <f t="shared" si="0"/>
        <v>2.0085182208572694E-8</v>
      </c>
      <c r="N6">
        <f t="shared" si="0"/>
        <v>2.0085182208572694E-8</v>
      </c>
      <c r="O6">
        <f t="shared" si="0"/>
        <v>2.0085182208572694E-8</v>
      </c>
      <c r="P6">
        <f t="shared" si="0"/>
        <v>2.0085182208572694E-8</v>
      </c>
      <c r="Q6">
        <f t="shared" si="0"/>
        <v>2.0085182208572694E-8</v>
      </c>
    </row>
    <row r="7" spans="1:17" x14ac:dyDescent="0.3">
      <c r="C7" t="s">
        <v>36</v>
      </c>
      <c r="D7">
        <f>Mult_split!H7</f>
        <v>3.4755571364820679E-9</v>
      </c>
      <c r="E7">
        <f t="shared" si="1"/>
        <v>3.4755571364820679E-9</v>
      </c>
      <c r="F7">
        <f t="shared" si="0"/>
        <v>3.4755571364820679E-9</v>
      </c>
      <c r="G7">
        <f t="shared" si="0"/>
        <v>3.4755571364820679E-9</v>
      </c>
      <c r="H7">
        <f t="shared" si="0"/>
        <v>3.4755571364820679E-9</v>
      </c>
      <c r="I7">
        <f t="shared" si="0"/>
        <v>3.4755571364820679E-9</v>
      </c>
      <c r="J7">
        <f t="shared" si="0"/>
        <v>3.4755571364820679E-9</v>
      </c>
      <c r="K7">
        <f t="shared" si="0"/>
        <v>3.4755571364820679E-9</v>
      </c>
      <c r="L7">
        <f t="shared" si="0"/>
        <v>3.4755571364820679E-9</v>
      </c>
      <c r="M7">
        <f t="shared" si="0"/>
        <v>3.4755571364820679E-9</v>
      </c>
      <c r="N7">
        <f t="shared" si="0"/>
        <v>3.4755571364820679E-9</v>
      </c>
      <c r="O7">
        <f t="shared" si="0"/>
        <v>3.4755571364820679E-9</v>
      </c>
      <c r="P7">
        <f t="shared" si="0"/>
        <v>3.4755571364820679E-9</v>
      </c>
      <c r="Q7">
        <f t="shared" si="0"/>
        <v>3.4755571364820679E-9</v>
      </c>
    </row>
    <row r="8" spans="1:17" x14ac:dyDescent="0.3">
      <c r="C8" t="s">
        <v>37</v>
      </c>
      <c r="D8">
        <f>Mult_split!H8</f>
        <v>0.24506761565694585</v>
      </c>
      <c r="E8">
        <f t="shared" si="1"/>
        <v>0.24506761565694585</v>
      </c>
      <c r="F8">
        <f t="shared" si="0"/>
        <v>0.24506761565694585</v>
      </c>
      <c r="G8">
        <f t="shared" si="0"/>
        <v>0.24506761565694585</v>
      </c>
      <c r="H8">
        <f t="shared" si="0"/>
        <v>0.24506761565694585</v>
      </c>
      <c r="I8">
        <f t="shared" si="0"/>
        <v>0.24506761565694585</v>
      </c>
      <c r="J8">
        <f t="shared" si="0"/>
        <v>0.24506761565694585</v>
      </c>
      <c r="K8">
        <f t="shared" si="0"/>
        <v>0.24506761565694585</v>
      </c>
      <c r="L8">
        <f t="shared" si="0"/>
        <v>0.24506761565694585</v>
      </c>
      <c r="M8">
        <f t="shared" si="0"/>
        <v>0.24506761565694585</v>
      </c>
      <c r="N8">
        <f t="shared" si="0"/>
        <v>0.24506761565694585</v>
      </c>
      <c r="O8">
        <f t="shared" si="0"/>
        <v>0.24506761565694585</v>
      </c>
      <c r="P8">
        <f t="shared" si="0"/>
        <v>0.24506761565694585</v>
      </c>
      <c r="Q8">
        <f t="shared" si="0"/>
        <v>0.24506761565694585</v>
      </c>
    </row>
    <row r="9" spans="1:17" x14ac:dyDescent="0.3">
      <c r="C9" t="s">
        <v>38</v>
      </c>
      <c r="D9">
        <f>Mult_split!H9</f>
        <v>0</v>
      </c>
      <c r="E9">
        <f t="shared" si="1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0" spans="1:17" x14ac:dyDescent="0.3">
      <c r="C10" t="s">
        <v>39</v>
      </c>
      <c r="D10">
        <f>Mult_split!H10</f>
        <v>0.14732468324188472</v>
      </c>
      <c r="E10">
        <f t="shared" si="1"/>
        <v>0.14732468324188472</v>
      </c>
      <c r="F10">
        <f t="shared" si="0"/>
        <v>0.14732468324188472</v>
      </c>
      <c r="G10">
        <f t="shared" si="0"/>
        <v>0.14732468324188472</v>
      </c>
      <c r="H10">
        <f t="shared" si="0"/>
        <v>0.14732468324188472</v>
      </c>
      <c r="I10">
        <f t="shared" si="0"/>
        <v>0.14732468324188472</v>
      </c>
      <c r="J10">
        <f t="shared" si="0"/>
        <v>0.14732468324188472</v>
      </c>
      <c r="K10">
        <f t="shared" si="0"/>
        <v>0.14732468324188472</v>
      </c>
      <c r="L10">
        <f t="shared" si="0"/>
        <v>0.14732468324188472</v>
      </c>
      <c r="M10">
        <f t="shared" si="0"/>
        <v>0.14732468324188472</v>
      </c>
      <c r="N10">
        <f t="shared" si="0"/>
        <v>0.14732468324188472</v>
      </c>
      <c r="O10">
        <f t="shared" si="0"/>
        <v>0.14732468324188472</v>
      </c>
      <c r="P10">
        <f t="shared" si="0"/>
        <v>0.14732468324188472</v>
      </c>
      <c r="Q10">
        <f t="shared" si="0"/>
        <v>0.14732468324188472</v>
      </c>
    </row>
    <row r="11" spans="1:17" x14ac:dyDescent="0.3">
      <c r="C11" t="s">
        <v>40</v>
      </c>
      <c r="D11">
        <f>Mult_split!H11</f>
        <v>1.2843586541669056E-8</v>
      </c>
      <c r="E11">
        <f t="shared" si="1"/>
        <v>1.2843586541669056E-8</v>
      </c>
      <c r="F11">
        <f t="shared" si="0"/>
        <v>1.2843586541669056E-8</v>
      </c>
      <c r="G11">
        <f t="shared" si="0"/>
        <v>1.2843586541669056E-8</v>
      </c>
      <c r="H11">
        <f t="shared" si="0"/>
        <v>1.2843586541669056E-8</v>
      </c>
      <c r="I11">
        <f t="shared" si="0"/>
        <v>1.2843586541669056E-8</v>
      </c>
      <c r="J11">
        <f t="shared" si="0"/>
        <v>1.2843586541669056E-8</v>
      </c>
      <c r="K11">
        <f t="shared" si="0"/>
        <v>1.2843586541669056E-8</v>
      </c>
      <c r="L11">
        <f t="shared" si="0"/>
        <v>1.2843586541669056E-8</v>
      </c>
      <c r="M11">
        <f t="shared" si="0"/>
        <v>1.2843586541669056E-8</v>
      </c>
      <c r="N11">
        <f t="shared" si="0"/>
        <v>1.2843586541669056E-8</v>
      </c>
      <c r="O11">
        <f t="shared" si="0"/>
        <v>1.2843586541669056E-8</v>
      </c>
      <c r="P11">
        <f t="shared" si="0"/>
        <v>1.2843586541669056E-8</v>
      </c>
      <c r="Q11">
        <f t="shared" si="0"/>
        <v>1.2843586541669056E-8</v>
      </c>
    </row>
    <row r="12" spans="1:17" x14ac:dyDescent="0.3">
      <c r="C12" t="s">
        <v>41</v>
      </c>
      <c r="D12">
        <f>Mult_split!H12</f>
        <v>4.9393200072084981E-8</v>
      </c>
      <c r="E12">
        <f t="shared" si="1"/>
        <v>4.9393200072084981E-8</v>
      </c>
      <c r="F12">
        <f t="shared" si="0"/>
        <v>4.9393200072084981E-8</v>
      </c>
      <c r="G12">
        <f t="shared" si="0"/>
        <v>4.9393200072084981E-8</v>
      </c>
      <c r="H12">
        <f t="shared" si="0"/>
        <v>4.9393200072084981E-8</v>
      </c>
      <c r="I12">
        <f t="shared" si="0"/>
        <v>4.9393200072084981E-8</v>
      </c>
      <c r="J12">
        <f t="shared" si="0"/>
        <v>4.9393200072084981E-8</v>
      </c>
      <c r="K12">
        <f t="shared" si="0"/>
        <v>4.9393200072084981E-8</v>
      </c>
      <c r="L12">
        <f t="shared" si="0"/>
        <v>4.9393200072084981E-8</v>
      </c>
      <c r="M12">
        <f t="shared" si="0"/>
        <v>4.9393200072084981E-8</v>
      </c>
      <c r="N12">
        <f t="shared" si="0"/>
        <v>4.9393200072084981E-8</v>
      </c>
      <c r="O12">
        <f t="shared" si="0"/>
        <v>4.9393200072084981E-8</v>
      </c>
      <c r="P12">
        <f t="shared" si="0"/>
        <v>4.9393200072084981E-8</v>
      </c>
      <c r="Q12">
        <f t="shared" si="0"/>
        <v>4.9393200072084981E-8</v>
      </c>
    </row>
    <row r="13" spans="1:17" x14ac:dyDescent="0.3">
      <c r="C13" t="s">
        <v>42</v>
      </c>
      <c r="D13">
        <f>Mult_split!H13</f>
        <v>2.7716462697459255E-6</v>
      </c>
      <c r="E13">
        <f t="shared" si="1"/>
        <v>2.7716462697459255E-6</v>
      </c>
      <c r="F13">
        <f t="shared" si="0"/>
        <v>2.7716462697459255E-6</v>
      </c>
      <c r="G13">
        <f t="shared" si="0"/>
        <v>2.7716462697459255E-6</v>
      </c>
      <c r="H13">
        <f t="shared" si="0"/>
        <v>2.7716462697459255E-6</v>
      </c>
      <c r="I13">
        <f t="shared" si="0"/>
        <v>2.7716462697459255E-6</v>
      </c>
      <c r="J13">
        <f t="shared" si="0"/>
        <v>2.7716462697459255E-6</v>
      </c>
      <c r="K13">
        <f t="shared" si="0"/>
        <v>2.7716462697459255E-6</v>
      </c>
      <c r="L13">
        <f t="shared" si="0"/>
        <v>2.7716462697459255E-6</v>
      </c>
      <c r="M13">
        <f t="shared" si="0"/>
        <v>2.7716462697459255E-6</v>
      </c>
      <c r="N13">
        <f t="shared" si="0"/>
        <v>2.7716462697459255E-6</v>
      </c>
      <c r="O13">
        <f t="shared" si="0"/>
        <v>2.7716462697459255E-6</v>
      </c>
      <c r="P13">
        <f t="shared" si="0"/>
        <v>2.7716462697459255E-6</v>
      </c>
      <c r="Q13">
        <f t="shared" si="0"/>
        <v>2.7716462697459255E-6</v>
      </c>
    </row>
    <row r="14" spans="1:17" x14ac:dyDescent="0.3">
      <c r="C14" t="s">
        <v>43</v>
      </c>
      <c r="D14">
        <f>Mult_split!H14</f>
        <v>0</v>
      </c>
      <c r="E14">
        <f t="shared" si="1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</row>
    <row r="15" spans="1:17" x14ac:dyDescent="0.3">
      <c r="C15" t="s">
        <v>44</v>
      </c>
      <c r="D15">
        <f>Mult_split!H15</f>
        <v>0.69571476491239381</v>
      </c>
      <c r="E15">
        <f t="shared" si="1"/>
        <v>0.69571476491239381</v>
      </c>
      <c r="F15">
        <f t="shared" si="0"/>
        <v>0.69571476491239381</v>
      </c>
      <c r="G15">
        <f t="shared" si="0"/>
        <v>0.69571476491239381</v>
      </c>
      <c r="H15">
        <f t="shared" si="0"/>
        <v>0.69571476491239381</v>
      </c>
      <c r="I15">
        <f t="shared" si="0"/>
        <v>0.69571476491239381</v>
      </c>
      <c r="J15">
        <f t="shared" si="0"/>
        <v>0.69571476491239381</v>
      </c>
      <c r="K15">
        <f t="shared" si="0"/>
        <v>0.69571476491239381</v>
      </c>
      <c r="L15">
        <f t="shared" si="0"/>
        <v>0.69571476491239381</v>
      </c>
      <c r="M15">
        <f t="shared" si="0"/>
        <v>0.69571476491239381</v>
      </c>
      <c r="N15">
        <f t="shared" si="0"/>
        <v>0.69571476491239381</v>
      </c>
      <c r="O15">
        <f t="shared" si="0"/>
        <v>0.69571476491239381</v>
      </c>
      <c r="P15">
        <f t="shared" si="0"/>
        <v>0.69571476491239381</v>
      </c>
      <c r="Q15">
        <f t="shared" si="0"/>
        <v>0.69571476491239381</v>
      </c>
    </row>
    <row r="16" spans="1:17" x14ac:dyDescent="0.3">
      <c r="C16" t="s">
        <v>45</v>
      </c>
      <c r="D16">
        <f>Mult_split!H16</f>
        <v>1.2191290783058251E-8</v>
      </c>
      <c r="E16">
        <f t="shared" si="1"/>
        <v>1.2191290783058251E-8</v>
      </c>
      <c r="F16">
        <f t="shared" si="0"/>
        <v>1.2191290783058251E-8</v>
      </c>
      <c r="G16">
        <f t="shared" si="0"/>
        <v>1.2191290783058251E-8</v>
      </c>
      <c r="H16">
        <f t="shared" si="0"/>
        <v>1.2191290783058251E-8</v>
      </c>
      <c r="I16">
        <f t="shared" si="0"/>
        <v>1.2191290783058251E-8</v>
      </c>
      <c r="J16">
        <f t="shared" si="0"/>
        <v>1.2191290783058251E-8</v>
      </c>
      <c r="K16">
        <f t="shared" si="0"/>
        <v>1.2191290783058251E-8</v>
      </c>
      <c r="L16">
        <f t="shared" si="0"/>
        <v>1.2191290783058251E-8</v>
      </c>
      <c r="M16">
        <f t="shared" si="0"/>
        <v>1.2191290783058251E-8</v>
      </c>
      <c r="N16">
        <f t="shared" si="0"/>
        <v>1.2191290783058251E-8</v>
      </c>
      <c r="O16">
        <f t="shared" si="0"/>
        <v>1.2191290783058251E-8</v>
      </c>
      <c r="P16">
        <f t="shared" si="0"/>
        <v>1.2191290783058251E-8</v>
      </c>
      <c r="Q16">
        <f t="shared" si="0"/>
        <v>1.2191290783058251E-8</v>
      </c>
    </row>
    <row r="17" spans="3:17" x14ac:dyDescent="0.3">
      <c r="C17" t="s">
        <v>46</v>
      </c>
      <c r="D17">
        <f>Mult_split!H17</f>
        <v>6.267926378959843E-9</v>
      </c>
      <c r="E17">
        <f t="shared" si="1"/>
        <v>6.267926378959843E-9</v>
      </c>
      <c r="F17">
        <f t="shared" si="0"/>
        <v>6.267926378959843E-9</v>
      </c>
      <c r="G17">
        <f t="shared" si="0"/>
        <v>6.267926378959843E-9</v>
      </c>
      <c r="H17">
        <f t="shared" si="0"/>
        <v>6.267926378959843E-9</v>
      </c>
      <c r="I17">
        <f t="shared" si="0"/>
        <v>6.267926378959843E-9</v>
      </c>
      <c r="J17">
        <f t="shared" si="0"/>
        <v>6.267926378959843E-9</v>
      </c>
      <c r="K17">
        <f t="shared" si="0"/>
        <v>6.267926378959843E-9</v>
      </c>
      <c r="L17">
        <f t="shared" si="0"/>
        <v>6.267926378959843E-9</v>
      </c>
      <c r="M17">
        <f t="shared" si="0"/>
        <v>6.267926378959843E-9</v>
      </c>
      <c r="N17">
        <f t="shared" si="0"/>
        <v>6.267926378959843E-9</v>
      </c>
      <c r="O17">
        <f t="shared" si="0"/>
        <v>6.267926378959843E-9</v>
      </c>
      <c r="P17">
        <f t="shared" si="0"/>
        <v>6.267926378959843E-9</v>
      </c>
      <c r="Q17">
        <f t="shared" si="0"/>
        <v>6.267926378959843E-9</v>
      </c>
    </row>
    <row r="18" spans="3:17" x14ac:dyDescent="0.3">
      <c r="C18" t="s">
        <v>48</v>
      </c>
      <c r="D18">
        <f>Mult_split!H18</f>
        <v>0.40838587977007601</v>
      </c>
      <c r="E18">
        <f t="shared" si="1"/>
        <v>0.40838587977007601</v>
      </c>
      <c r="F18">
        <f t="shared" si="0"/>
        <v>0.40838587977007601</v>
      </c>
      <c r="G18">
        <f t="shared" si="0"/>
        <v>0.40838587977007601</v>
      </c>
      <c r="H18">
        <f t="shared" si="0"/>
        <v>0.40838587977007601</v>
      </c>
      <c r="I18">
        <f t="shared" si="0"/>
        <v>0.40838587977007601</v>
      </c>
      <c r="J18">
        <f t="shared" si="0"/>
        <v>0.40838587977007601</v>
      </c>
      <c r="K18">
        <f t="shared" si="0"/>
        <v>0.40838587977007601</v>
      </c>
      <c r="L18">
        <f t="shared" si="0"/>
        <v>0.40838587977007601</v>
      </c>
      <c r="M18">
        <f t="shared" si="0"/>
        <v>0.40838587977007601</v>
      </c>
      <c r="N18">
        <f t="shared" si="0"/>
        <v>0.40838587977007601</v>
      </c>
      <c r="O18">
        <f t="shared" si="0"/>
        <v>0.40838587977007601</v>
      </c>
      <c r="P18">
        <f t="shared" si="0"/>
        <v>0.40838587977007601</v>
      </c>
      <c r="Q18">
        <f t="shared" si="0"/>
        <v>0.40838587977007601</v>
      </c>
    </row>
    <row r="19" spans="3:17" x14ac:dyDescent="0.3">
      <c r="C19" t="s">
        <v>47</v>
      </c>
      <c r="D19">
        <f>Mult_split!H19</f>
        <v>3.6748890095661127E-8</v>
      </c>
      <c r="E19">
        <f t="shared" si="1"/>
        <v>3.6748890095661127E-8</v>
      </c>
      <c r="F19">
        <f t="shared" ref="F19:Q34" si="2">E19</f>
        <v>3.6748890095661127E-8</v>
      </c>
      <c r="G19">
        <f t="shared" si="2"/>
        <v>3.6748890095661127E-8</v>
      </c>
      <c r="H19">
        <f t="shared" si="2"/>
        <v>3.6748890095661127E-8</v>
      </c>
      <c r="I19">
        <f t="shared" si="2"/>
        <v>3.6748890095661127E-8</v>
      </c>
      <c r="J19">
        <f t="shared" si="2"/>
        <v>3.6748890095661127E-8</v>
      </c>
      <c r="K19">
        <f t="shared" si="2"/>
        <v>3.6748890095661127E-8</v>
      </c>
      <c r="L19">
        <f t="shared" si="2"/>
        <v>3.6748890095661127E-8</v>
      </c>
      <c r="M19">
        <f t="shared" si="2"/>
        <v>3.6748890095661127E-8</v>
      </c>
      <c r="N19">
        <f t="shared" si="2"/>
        <v>3.6748890095661127E-8</v>
      </c>
      <c r="O19">
        <f t="shared" si="2"/>
        <v>3.6748890095661127E-8</v>
      </c>
      <c r="P19">
        <f t="shared" si="2"/>
        <v>3.6748890095661127E-8</v>
      </c>
      <c r="Q19">
        <f t="shared" si="2"/>
        <v>3.6748890095661127E-8</v>
      </c>
    </row>
    <row r="20" spans="3:17" x14ac:dyDescent="0.3">
      <c r="C20" t="s">
        <v>49</v>
      </c>
      <c r="D20">
        <f>Mult_split!H20</f>
        <v>6.2078439581460424E-9</v>
      </c>
      <c r="E20">
        <f t="shared" si="1"/>
        <v>6.2078439581460424E-9</v>
      </c>
      <c r="F20">
        <f t="shared" si="2"/>
        <v>6.2078439581460424E-9</v>
      </c>
      <c r="G20">
        <f t="shared" si="2"/>
        <v>6.2078439581460424E-9</v>
      </c>
      <c r="H20">
        <f t="shared" si="2"/>
        <v>6.2078439581460424E-9</v>
      </c>
      <c r="I20">
        <f t="shared" si="2"/>
        <v>6.2078439581460424E-9</v>
      </c>
      <c r="J20">
        <f t="shared" si="2"/>
        <v>6.2078439581460424E-9</v>
      </c>
      <c r="K20">
        <f t="shared" si="2"/>
        <v>6.2078439581460424E-9</v>
      </c>
      <c r="L20">
        <f t="shared" si="2"/>
        <v>6.2078439581460424E-9</v>
      </c>
      <c r="M20">
        <f t="shared" si="2"/>
        <v>6.2078439581460424E-9</v>
      </c>
      <c r="N20">
        <f t="shared" si="2"/>
        <v>6.2078439581460424E-9</v>
      </c>
      <c r="O20">
        <f t="shared" si="2"/>
        <v>6.2078439581460424E-9</v>
      </c>
      <c r="P20">
        <f t="shared" si="2"/>
        <v>6.2078439581460424E-9</v>
      </c>
      <c r="Q20">
        <f t="shared" si="2"/>
        <v>6.2078439581460424E-9</v>
      </c>
    </row>
    <row r="21" spans="3:17" x14ac:dyDescent="0.3">
      <c r="C21" t="s">
        <v>50</v>
      </c>
      <c r="D21">
        <f>Mult_split!H21</f>
        <v>17.696458473702958</v>
      </c>
      <c r="E21">
        <f t="shared" si="1"/>
        <v>17.696458473702958</v>
      </c>
      <c r="F21">
        <f t="shared" si="2"/>
        <v>17.696458473702958</v>
      </c>
      <c r="G21">
        <f t="shared" si="2"/>
        <v>17.696458473702958</v>
      </c>
      <c r="H21">
        <f t="shared" si="2"/>
        <v>17.696458473702958</v>
      </c>
      <c r="I21">
        <f t="shared" si="2"/>
        <v>17.696458473702958</v>
      </c>
      <c r="J21">
        <f t="shared" si="2"/>
        <v>17.696458473702958</v>
      </c>
      <c r="K21">
        <f t="shared" si="2"/>
        <v>17.696458473702958</v>
      </c>
      <c r="L21">
        <f t="shared" si="2"/>
        <v>17.696458473702958</v>
      </c>
      <c r="M21">
        <f t="shared" si="2"/>
        <v>17.696458473702958</v>
      </c>
      <c r="N21">
        <f t="shared" si="2"/>
        <v>17.696458473702958</v>
      </c>
      <c r="O21">
        <f t="shared" si="2"/>
        <v>17.696458473702958</v>
      </c>
      <c r="P21">
        <f t="shared" si="2"/>
        <v>17.696458473702958</v>
      </c>
      <c r="Q21">
        <f t="shared" si="2"/>
        <v>17.696458473702958</v>
      </c>
    </row>
    <row r="22" spans="3:17" x14ac:dyDescent="0.3">
      <c r="C22" t="s">
        <v>51</v>
      </c>
      <c r="D22">
        <f>Mult_split!H22</f>
        <v>7.21515704473864E-9</v>
      </c>
      <c r="E22">
        <f t="shared" si="1"/>
        <v>7.21515704473864E-9</v>
      </c>
      <c r="F22">
        <f t="shared" si="2"/>
        <v>7.21515704473864E-9</v>
      </c>
      <c r="G22">
        <f t="shared" si="2"/>
        <v>7.21515704473864E-9</v>
      </c>
      <c r="H22">
        <f t="shared" si="2"/>
        <v>7.21515704473864E-9</v>
      </c>
      <c r="I22">
        <f t="shared" si="2"/>
        <v>7.21515704473864E-9</v>
      </c>
      <c r="J22">
        <f t="shared" si="2"/>
        <v>7.21515704473864E-9</v>
      </c>
      <c r="K22">
        <f t="shared" si="2"/>
        <v>7.21515704473864E-9</v>
      </c>
      <c r="L22">
        <f t="shared" si="2"/>
        <v>7.21515704473864E-9</v>
      </c>
      <c r="M22">
        <f t="shared" si="2"/>
        <v>7.21515704473864E-9</v>
      </c>
      <c r="N22">
        <f t="shared" si="2"/>
        <v>7.21515704473864E-9</v>
      </c>
      <c r="O22">
        <f t="shared" si="2"/>
        <v>7.21515704473864E-9</v>
      </c>
      <c r="P22">
        <f t="shared" si="2"/>
        <v>7.21515704473864E-9</v>
      </c>
      <c r="Q22">
        <f t="shared" si="2"/>
        <v>7.21515704473864E-9</v>
      </c>
    </row>
    <row r="23" spans="3:17" x14ac:dyDescent="0.3">
      <c r="C23" t="s">
        <v>52</v>
      </c>
      <c r="D23">
        <f>Mult_split!H23</f>
        <v>9.5618511969016747E-9</v>
      </c>
      <c r="E23">
        <f t="shared" si="1"/>
        <v>9.5618511969016747E-9</v>
      </c>
      <c r="F23">
        <f t="shared" si="2"/>
        <v>9.5618511969016747E-9</v>
      </c>
      <c r="G23">
        <f t="shared" si="2"/>
        <v>9.5618511969016747E-9</v>
      </c>
      <c r="H23">
        <f t="shared" si="2"/>
        <v>9.5618511969016747E-9</v>
      </c>
      <c r="I23">
        <f t="shared" si="2"/>
        <v>9.5618511969016747E-9</v>
      </c>
      <c r="J23">
        <f t="shared" si="2"/>
        <v>9.5618511969016747E-9</v>
      </c>
      <c r="K23">
        <f t="shared" si="2"/>
        <v>9.5618511969016747E-9</v>
      </c>
      <c r="L23">
        <f t="shared" si="2"/>
        <v>9.5618511969016747E-9</v>
      </c>
      <c r="M23">
        <f t="shared" si="2"/>
        <v>9.5618511969016747E-9</v>
      </c>
      <c r="N23">
        <f t="shared" si="2"/>
        <v>9.5618511969016747E-9</v>
      </c>
      <c r="O23">
        <f t="shared" si="2"/>
        <v>9.5618511969016747E-9</v>
      </c>
      <c r="P23">
        <f t="shared" si="2"/>
        <v>9.5618511969016747E-9</v>
      </c>
      <c r="Q23">
        <f t="shared" si="2"/>
        <v>9.5618511969016747E-9</v>
      </c>
    </row>
    <row r="24" spans="3:17" x14ac:dyDescent="0.3">
      <c r="C24" t="s">
        <v>53</v>
      </c>
      <c r="D24">
        <f>Mult_split!H24</f>
        <v>1.4654017911182599E-8</v>
      </c>
      <c r="E24">
        <f t="shared" si="1"/>
        <v>1.4654017911182599E-8</v>
      </c>
      <c r="F24">
        <f t="shared" si="2"/>
        <v>1.4654017911182599E-8</v>
      </c>
      <c r="G24">
        <f t="shared" si="2"/>
        <v>1.4654017911182599E-8</v>
      </c>
      <c r="H24">
        <f t="shared" si="2"/>
        <v>1.4654017911182599E-8</v>
      </c>
      <c r="I24">
        <f t="shared" si="2"/>
        <v>1.4654017911182599E-8</v>
      </c>
      <c r="J24">
        <f t="shared" si="2"/>
        <v>1.4654017911182599E-8</v>
      </c>
      <c r="K24">
        <f t="shared" si="2"/>
        <v>1.4654017911182599E-8</v>
      </c>
      <c r="L24">
        <f t="shared" si="2"/>
        <v>1.4654017911182599E-8</v>
      </c>
      <c r="M24">
        <f t="shared" si="2"/>
        <v>1.4654017911182599E-8</v>
      </c>
      <c r="N24">
        <f t="shared" si="2"/>
        <v>1.4654017911182599E-8</v>
      </c>
      <c r="O24">
        <f t="shared" si="2"/>
        <v>1.4654017911182599E-8</v>
      </c>
      <c r="P24">
        <f t="shared" si="2"/>
        <v>1.4654017911182599E-8</v>
      </c>
      <c r="Q24">
        <f t="shared" si="2"/>
        <v>1.4654017911182599E-8</v>
      </c>
    </row>
    <row r="25" spans="3:17" x14ac:dyDescent="0.3">
      <c r="C25" t="s">
        <v>54</v>
      </c>
      <c r="D25">
        <f>Mult_split!H25</f>
        <v>1.4365998180193865E-8</v>
      </c>
      <c r="E25">
        <f t="shared" si="1"/>
        <v>1.4365998180193865E-8</v>
      </c>
      <c r="F25">
        <f t="shared" si="2"/>
        <v>1.4365998180193865E-8</v>
      </c>
      <c r="G25">
        <f t="shared" si="2"/>
        <v>1.4365998180193865E-8</v>
      </c>
      <c r="H25">
        <f t="shared" si="2"/>
        <v>1.4365998180193865E-8</v>
      </c>
      <c r="I25">
        <f t="shared" si="2"/>
        <v>1.4365998180193865E-8</v>
      </c>
      <c r="J25">
        <f t="shared" si="2"/>
        <v>1.4365998180193865E-8</v>
      </c>
      <c r="K25">
        <f t="shared" si="2"/>
        <v>1.4365998180193865E-8</v>
      </c>
      <c r="L25">
        <f t="shared" si="2"/>
        <v>1.4365998180193865E-8</v>
      </c>
      <c r="M25">
        <f t="shared" si="2"/>
        <v>1.4365998180193865E-8</v>
      </c>
      <c r="N25">
        <f t="shared" si="2"/>
        <v>1.4365998180193865E-8</v>
      </c>
      <c r="O25">
        <f t="shared" si="2"/>
        <v>1.4365998180193865E-8</v>
      </c>
      <c r="P25">
        <f t="shared" si="2"/>
        <v>1.4365998180193865E-8</v>
      </c>
      <c r="Q25">
        <f t="shared" si="2"/>
        <v>1.4365998180193865E-8</v>
      </c>
    </row>
    <row r="26" spans="3:17" x14ac:dyDescent="0.3">
      <c r="C26" t="s">
        <v>55</v>
      </c>
      <c r="D26">
        <f>Mult_split!H26</f>
        <v>7.3270089555912996E-9</v>
      </c>
      <c r="E26">
        <f t="shared" si="1"/>
        <v>7.3270089555912996E-9</v>
      </c>
      <c r="F26">
        <f t="shared" si="2"/>
        <v>7.3270089555912996E-9</v>
      </c>
      <c r="G26">
        <f t="shared" si="2"/>
        <v>7.3270089555912996E-9</v>
      </c>
      <c r="H26">
        <f t="shared" si="2"/>
        <v>7.3270089555912996E-9</v>
      </c>
      <c r="I26">
        <f t="shared" si="2"/>
        <v>7.3270089555912996E-9</v>
      </c>
      <c r="J26">
        <f t="shared" si="2"/>
        <v>7.3270089555912996E-9</v>
      </c>
      <c r="K26">
        <f t="shared" si="2"/>
        <v>7.3270089555912996E-9</v>
      </c>
      <c r="L26">
        <f t="shared" si="2"/>
        <v>7.3270089555912996E-9</v>
      </c>
      <c r="M26">
        <f t="shared" si="2"/>
        <v>7.3270089555912996E-9</v>
      </c>
      <c r="N26">
        <f t="shared" si="2"/>
        <v>7.3270089555912996E-9</v>
      </c>
      <c r="O26">
        <f t="shared" si="2"/>
        <v>7.3270089555912996E-9</v>
      </c>
      <c r="P26">
        <f t="shared" si="2"/>
        <v>7.3270089555912996E-9</v>
      </c>
      <c r="Q26">
        <f t="shared" si="2"/>
        <v>7.3270089555912996E-9</v>
      </c>
    </row>
    <row r="27" spans="3:17" x14ac:dyDescent="0.3">
      <c r="C27" t="s">
        <v>56</v>
      </c>
      <c r="D27">
        <f>Mult_split!H27</f>
        <v>1.4392707564949095E-8</v>
      </c>
      <c r="E27">
        <f t="shared" si="1"/>
        <v>1.4392707564949095E-8</v>
      </c>
      <c r="F27">
        <f t="shared" si="2"/>
        <v>1.4392707564949095E-8</v>
      </c>
      <c r="G27">
        <f t="shared" si="2"/>
        <v>1.4392707564949095E-8</v>
      </c>
      <c r="H27">
        <f t="shared" si="2"/>
        <v>1.4392707564949095E-8</v>
      </c>
      <c r="I27">
        <f t="shared" si="2"/>
        <v>1.4392707564949095E-8</v>
      </c>
      <c r="J27">
        <f t="shared" si="2"/>
        <v>1.4392707564949095E-8</v>
      </c>
      <c r="K27">
        <f t="shared" si="2"/>
        <v>1.4392707564949095E-8</v>
      </c>
      <c r="L27">
        <f t="shared" si="2"/>
        <v>1.4392707564949095E-8</v>
      </c>
      <c r="M27">
        <f t="shared" si="2"/>
        <v>1.4392707564949095E-8</v>
      </c>
      <c r="N27">
        <f t="shared" si="2"/>
        <v>1.4392707564949095E-8</v>
      </c>
      <c r="O27">
        <f t="shared" si="2"/>
        <v>1.4392707564949095E-8</v>
      </c>
      <c r="P27">
        <f t="shared" si="2"/>
        <v>1.4392707564949095E-8</v>
      </c>
      <c r="Q27">
        <f t="shared" si="2"/>
        <v>1.4392707564949095E-8</v>
      </c>
    </row>
    <row r="28" spans="3:17" x14ac:dyDescent="0.3">
      <c r="C28" t="s">
        <v>57</v>
      </c>
      <c r="D28">
        <f>Mult_split!H28</f>
        <v>4.6068030253065556E-6</v>
      </c>
      <c r="E28">
        <f t="shared" si="1"/>
        <v>4.6068030253065556E-6</v>
      </c>
      <c r="F28">
        <f t="shared" si="2"/>
        <v>4.6068030253065556E-6</v>
      </c>
      <c r="G28">
        <f t="shared" si="2"/>
        <v>4.6068030253065556E-6</v>
      </c>
      <c r="H28">
        <f t="shared" si="2"/>
        <v>4.6068030253065556E-6</v>
      </c>
      <c r="I28">
        <f t="shared" si="2"/>
        <v>4.6068030253065556E-6</v>
      </c>
      <c r="J28">
        <f t="shared" si="2"/>
        <v>4.6068030253065556E-6</v>
      </c>
      <c r="K28">
        <f t="shared" si="2"/>
        <v>4.6068030253065556E-6</v>
      </c>
      <c r="L28">
        <f t="shared" si="2"/>
        <v>4.6068030253065556E-6</v>
      </c>
      <c r="M28">
        <f t="shared" si="2"/>
        <v>4.6068030253065556E-6</v>
      </c>
      <c r="N28">
        <f t="shared" si="2"/>
        <v>4.6068030253065556E-6</v>
      </c>
      <c r="O28">
        <f t="shared" si="2"/>
        <v>4.6068030253065556E-6</v>
      </c>
      <c r="P28">
        <f t="shared" si="2"/>
        <v>4.6068030253065556E-6</v>
      </c>
      <c r="Q28">
        <f t="shared" si="2"/>
        <v>4.6068030253065556E-6</v>
      </c>
    </row>
    <row r="29" spans="3:17" x14ac:dyDescent="0.3">
      <c r="C29" t="s">
        <v>58</v>
      </c>
      <c r="D29">
        <f>Mult_split!H29</f>
        <v>3.0476788348288732E-8</v>
      </c>
      <c r="E29">
        <f t="shared" si="1"/>
        <v>3.0476788348288732E-8</v>
      </c>
      <c r="F29">
        <f t="shared" si="2"/>
        <v>3.0476788348288732E-8</v>
      </c>
      <c r="G29">
        <f t="shared" si="2"/>
        <v>3.0476788348288732E-8</v>
      </c>
      <c r="H29">
        <f t="shared" si="2"/>
        <v>3.0476788348288732E-8</v>
      </c>
      <c r="I29">
        <f t="shared" si="2"/>
        <v>3.0476788348288732E-8</v>
      </c>
      <c r="J29">
        <f t="shared" si="2"/>
        <v>3.0476788348288732E-8</v>
      </c>
      <c r="K29">
        <f t="shared" si="2"/>
        <v>3.0476788348288732E-8</v>
      </c>
      <c r="L29">
        <f t="shared" si="2"/>
        <v>3.0476788348288732E-8</v>
      </c>
      <c r="M29">
        <f t="shared" si="2"/>
        <v>3.0476788348288732E-8</v>
      </c>
      <c r="N29">
        <f t="shared" si="2"/>
        <v>3.0476788348288732E-8</v>
      </c>
      <c r="O29">
        <f t="shared" si="2"/>
        <v>3.0476788348288732E-8</v>
      </c>
      <c r="P29">
        <f t="shared" si="2"/>
        <v>3.0476788348288732E-8</v>
      </c>
      <c r="Q29">
        <f t="shared" si="2"/>
        <v>3.0476788348288732E-8</v>
      </c>
    </row>
    <row r="30" spans="3:17" x14ac:dyDescent="0.3">
      <c r="C30" t="s">
        <v>59</v>
      </c>
      <c r="D30">
        <f>Mult_split!H30</f>
        <v>0.10557800950542481</v>
      </c>
      <c r="E30">
        <f t="shared" si="1"/>
        <v>0.10557800950542481</v>
      </c>
      <c r="F30">
        <f t="shared" si="2"/>
        <v>0.10557800950542481</v>
      </c>
      <c r="G30">
        <f t="shared" si="2"/>
        <v>0.10557800950542481</v>
      </c>
      <c r="H30">
        <f t="shared" si="2"/>
        <v>0.10557800950542481</v>
      </c>
      <c r="I30">
        <f t="shared" si="2"/>
        <v>0.10557800950542481</v>
      </c>
      <c r="J30">
        <f t="shared" si="2"/>
        <v>0.10557800950542481</v>
      </c>
      <c r="K30">
        <f t="shared" si="2"/>
        <v>0.10557800950542481</v>
      </c>
      <c r="L30">
        <f t="shared" si="2"/>
        <v>0.10557800950542481</v>
      </c>
      <c r="M30">
        <f t="shared" si="2"/>
        <v>0.10557800950542481</v>
      </c>
      <c r="N30">
        <f t="shared" si="2"/>
        <v>0.10557800950542481</v>
      </c>
      <c r="O30">
        <f t="shared" si="2"/>
        <v>0.10557800950542481</v>
      </c>
      <c r="P30">
        <f t="shared" si="2"/>
        <v>0.10557800950542481</v>
      </c>
      <c r="Q30">
        <f t="shared" si="2"/>
        <v>0.10557800950542481</v>
      </c>
    </row>
    <row r="31" spans="3:17" x14ac:dyDescent="0.3">
      <c r="C31" t="s">
        <v>60</v>
      </c>
      <c r="D31">
        <f>Mult_split!H31</f>
        <v>2.8476698388726065E-5</v>
      </c>
      <c r="E31">
        <f t="shared" si="1"/>
        <v>2.8476698388726065E-5</v>
      </c>
      <c r="F31">
        <f t="shared" si="2"/>
        <v>2.8476698388726065E-5</v>
      </c>
      <c r="G31">
        <f t="shared" si="2"/>
        <v>2.8476698388726065E-5</v>
      </c>
      <c r="H31">
        <f t="shared" si="2"/>
        <v>2.8476698388726065E-5</v>
      </c>
      <c r="I31">
        <f t="shared" si="2"/>
        <v>2.8476698388726065E-5</v>
      </c>
      <c r="J31">
        <f t="shared" si="2"/>
        <v>2.8476698388726065E-5</v>
      </c>
      <c r="K31">
        <f t="shared" si="2"/>
        <v>2.8476698388726065E-5</v>
      </c>
      <c r="L31">
        <f t="shared" si="2"/>
        <v>2.8476698388726065E-5</v>
      </c>
      <c r="M31">
        <f t="shared" si="2"/>
        <v>2.8476698388726065E-5</v>
      </c>
      <c r="N31">
        <f t="shared" si="2"/>
        <v>2.8476698388726065E-5</v>
      </c>
      <c r="O31">
        <f t="shared" si="2"/>
        <v>2.8476698388726065E-5</v>
      </c>
      <c r="P31">
        <f t="shared" si="2"/>
        <v>2.8476698388726065E-5</v>
      </c>
      <c r="Q31">
        <f t="shared" si="2"/>
        <v>2.8476698388726065E-5</v>
      </c>
    </row>
    <row r="32" spans="3:17" x14ac:dyDescent="0.3">
      <c r="C32" t="s">
        <v>61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62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63</v>
      </c>
      <c r="D34">
        <f>Mult_split!H34</f>
        <v>1.0313742789635398E-8</v>
      </c>
      <c r="E34">
        <f t="shared" si="1"/>
        <v>1.0313742789635398E-8</v>
      </c>
      <c r="F34">
        <f t="shared" si="2"/>
        <v>1.0313742789635398E-8</v>
      </c>
      <c r="G34">
        <f t="shared" si="2"/>
        <v>1.0313742789635398E-8</v>
      </c>
      <c r="H34">
        <f t="shared" si="2"/>
        <v>1.0313742789635398E-8</v>
      </c>
      <c r="I34">
        <f t="shared" si="2"/>
        <v>1.0313742789635398E-8</v>
      </c>
      <c r="J34">
        <f t="shared" si="2"/>
        <v>1.0313742789635398E-8</v>
      </c>
      <c r="K34">
        <f t="shared" si="2"/>
        <v>1.0313742789635398E-8</v>
      </c>
      <c r="L34">
        <f t="shared" si="2"/>
        <v>1.0313742789635398E-8</v>
      </c>
      <c r="M34">
        <f t="shared" si="2"/>
        <v>1.0313742789635398E-8</v>
      </c>
      <c r="N34">
        <f t="shared" si="2"/>
        <v>1.0313742789635398E-8</v>
      </c>
      <c r="O34">
        <f t="shared" si="2"/>
        <v>1.0313742789635398E-8</v>
      </c>
      <c r="P34">
        <f t="shared" si="2"/>
        <v>1.0313742789635398E-8</v>
      </c>
      <c r="Q34">
        <f t="shared" si="2"/>
        <v>1.0313742789635398E-8</v>
      </c>
    </row>
    <row r="35" spans="3:17" x14ac:dyDescent="0.3">
      <c r="C35" t="s">
        <v>64</v>
      </c>
      <c r="D35">
        <f>Mult_split!H35</f>
        <v>1.1459714210706E-8</v>
      </c>
      <c r="E35">
        <f t="shared" si="1"/>
        <v>1.1459714210706E-8</v>
      </c>
      <c r="F35">
        <f t="shared" ref="F35:Q50" si="3">E35</f>
        <v>1.1459714210706E-8</v>
      </c>
      <c r="G35">
        <f t="shared" si="3"/>
        <v>1.1459714210706E-8</v>
      </c>
      <c r="H35">
        <f t="shared" si="3"/>
        <v>1.1459714210706E-8</v>
      </c>
      <c r="I35">
        <f t="shared" si="3"/>
        <v>1.1459714210706E-8</v>
      </c>
      <c r="J35">
        <f t="shared" si="3"/>
        <v>1.1459714210706E-8</v>
      </c>
      <c r="K35">
        <f t="shared" si="3"/>
        <v>1.1459714210706E-8</v>
      </c>
      <c r="L35">
        <f t="shared" si="3"/>
        <v>1.1459714210706E-8</v>
      </c>
      <c r="M35">
        <f t="shared" si="3"/>
        <v>1.1459714210706E-8</v>
      </c>
      <c r="N35">
        <f t="shared" si="3"/>
        <v>1.1459714210706E-8</v>
      </c>
      <c r="O35">
        <f t="shared" si="3"/>
        <v>1.1459714210706E-8</v>
      </c>
      <c r="P35">
        <f t="shared" si="3"/>
        <v>1.1459714210706E-8</v>
      </c>
      <c r="Q35">
        <f t="shared" si="3"/>
        <v>1.1459714210706E-8</v>
      </c>
    </row>
    <row r="36" spans="3:17" x14ac:dyDescent="0.3">
      <c r="C36" t="s">
        <v>65</v>
      </c>
      <c r="D36">
        <f>Mult_split!H36</f>
        <v>3.0354359510494124E-7</v>
      </c>
      <c r="E36">
        <f t="shared" si="1"/>
        <v>3.0354359510494124E-7</v>
      </c>
      <c r="F36">
        <f t="shared" si="3"/>
        <v>3.0354359510494124E-7</v>
      </c>
      <c r="G36">
        <f t="shared" si="3"/>
        <v>3.0354359510494124E-7</v>
      </c>
      <c r="H36">
        <f t="shared" si="3"/>
        <v>3.0354359510494124E-7</v>
      </c>
      <c r="I36">
        <f t="shared" si="3"/>
        <v>3.0354359510494124E-7</v>
      </c>
      <c r="J36">
        <f t="shared" si="3"/>
        <v>3.0354359510494124E-7</v>
      </c>
      <c r="K36">
        <f t="shared" si="3"/>
        <v>3.0354359510494124E-7</v>
      </c>
      <c r="L36">
        <f t="shared" si="3"/>
        <v>3.0354359510494124E-7</v>
      </c>
      <c r="M36">
        <f t="shared" si="3"/>
        <v>3.0354359510494124E-7</v>
      </c>
      <c r="N36">
        <f t="shared" si="3"/>
        <v>3.0354359510494124E-7</v>
      </c>
      <c r="O36">
        <f t="shared" si="3"/>
        <v>3.0354359510494124E-7</v>
      </c>
      <c r="P36">
        <f t="shared" si="3"/>
        <v>3.0354359510494124E-7</v>
      </c>
      <c r="Q36">
        <f t="shared" si="3"/>
        <v>3.0354359510494124E-7</v>
      </c>
    </row>
    <row r="37" spans="3:17" x14ac:dyDescent="0.3">
      <c r="C37" t="s">
        <v>66</v>
      </c>
      <c r="D37">
        <f>Mult_split!H37</f>
        <v>2.1681685364638662E-7</v>
      </c>
      <c r="E37">
        <f t="shared" si="1"/>
        <v>2.1681685364638662E-7</v>
      </c>
      <c r="F37">
        <f t="shared" si="3"/>
        <v>2.1681685364638662E-7</v>
      </c>
      <c r="G37">
        <f t="shared" si="3"/>
        <v>2.1681685364638662E-7</v>
      </c>
      <c r="H37">
        <f t="shared" si="3"/>
        <v>2.1681685364638662E-7</v>
      </c>
      <c r="I37">
        <f t="shared" si="3"/>
        <v>2.1681685364638662E-7</v>
      </c>
      <c r="J37">
        <f t="shared" si="3"/>
        <v>2.1681685364638662E-7</v>
      </c>
      <c r="K37">
        <f t="shared" si="3"/>
        <v>2.1681685364638662E-7</v>
      </c>
      <c r="L37">
        <f t="shared" si="3"/>
        <v>2.1681685364638662E-7</v>
      </c>
      <c r="M37">
        <f t="shared" si="3"/>
        <v>2.1681685364638662E-7</v>
      </c>
      <c r="N37">
        <f t="shared" si="3"/>
        <v>2.1681685364638662E-7</v>
      </c>
      <c r="O37">
        <f t="shared" si="3"/>
        <v>2.1681685364638662E-7</v>
      </c>
      <c r="P37">
        <f t="shared" si="3"/>
        <v>2.1681685364638662E-7</v>
      </c>
      <c r="Q37">
        <f t="shared" si="3"/>
        <v>2.1681685364638662E-7</v>
      </c>
    </row>
    <row r="38" spans="3:17" x14ac:dyDescent="0.3">
      <c r="C38" t="s">
        <v>67</v>
      </c>
      <c r="D38">
        <f>Mult_split!H38</f>
        <v>8.4053010822168905E-8</v>
      </c>
      <c r="E38">
        <f t="shared" si="1"/>
        <v>8.4053010822168905E-8</v>
      </c>
      <c r="F38">
        <f t="shared" si="3"/>
        <v>8.4053010822168905E-8</v>
      </c>
      <c r="G38">
        <f t="shared" si="3"/>
        <v>8.4053010822168905E-8</v>
      </c>
      <c r="H38">
        <f t="shared" si="3"/>
        <v>8.4053010822168905E-8</v>
      </c>
      <c r="I38">
        <f t="shared" si="3"/>
        <v>8.4053010822168905E-8</v>
      </c>
      <c r="J38">
        <f t="shared" si="3"/>
        <v>8.4053010822168905E-8</v>
      </c>
      <c r="K38">
        <f t="shared" si="3"/>
        <v>8.4053010822168905E-8</v>
      </c>
      <c r="L38">
        <f t="shared" si="3"/>
        <v>8.4053010822168905E-8</v>
      </c>
      <c r="M38">
        <f t="shared" si="3"/>
        <v>8.4053010822168905E-8</v>
      </c>
      <c r="N38">
        <f t="shared" si="3"/>
        <v>8.4053010822168905E-8</v>
      </c>
      <c r="O38">
        <f t="shared" si="3"/>
        <v>8.4053010822168905E-8</v>
      </c>
      <c r="P38">
        <f t="shared" si="3"/>
        <v>8.4053010822168905E-8</v>
      </c>
      <c r="Q38">
        <f t="shared" si="3"/>
        <v>8.4053010822168905E-8</v>
      </c>
    </row>
    <row r="39" spans="3:17" x14ac:dyDescent="0.3">
      <c r="C39" t="s">
        <v>68</v>
      </c>
      <c r="D39">
        <f>Mult_split!H39</f>
        <v>2.4310300953559573E-8</v>
      </c>
      <c r="E39">
        <f t="shared" si="1"/>
        <v>2.4310300953559573E-8</v>
      </c>
      <c r="F39">
        <f t="shared" si="3"/>
        <v>2.4310300953559573E-8</v>
      </c>
      <c r="G39">
        <f t="shared" si="3"/>
        <v>2.4310300953559573E-8</v>
      </c>
      <c r="H39">
        <f t="shared" si="3"/>
        <v>2.4310300953559573E-8</v>
      </c>
      <c r="I39">
        <f t="shared" si="3"/>
        <v>2.4310300953559573E-8</v>
      </c>
      <c r="J39">
        <f t="shared" si="3"/>
        <v>2.4310300953559573E-8</v>
      </c>
      <c r="K39">
        <f t="shared" si="3"/>
        <v>2.4310300953559573E-8</v>
      </c>
      <c r="L39">
        <f t="shared" si="3"/>
        <v>2.4310300953559573E-8</v>
      </c>
      <c r="M39">
        <f t="shared" si="3"/>
        <v>2.4310300953559573E-8</v>
      </c>
      <c r="N39">
        <f t="shared" si="3"/>
        <v>2.4310300953559573E-8</v>
      </c>
      <c r="O39">
        <f t="shared" si="3"/>
        <v>2.4310300953559573E-8</v>
      </c>
      <c r="P39">
        <f t="shared" si="3"/>
        <v>2.4310300953559573E-8</v>
      </c>
      <c r="Q39">
        <f t="shared" si="3"/>
        <v>2.4310300953559573E-8</v>
      </c>
    </row>
    <row r="40" spans="3:17" x14ac:dyDescent="0.3">
      <c r="C40" t="s">
        <v>69</v>
      </c>
      <c r="D40">
        <f>Mult_split!H40</f>
        <v>2.4310300953559573E-8</v>
      </c>
      <c r="E40">
        <f t="shared" si="1"/>
        <v>2.4310300953559573E-8</v>
      </c>
      <c r="F40">
        <f t="shared" si="3"/>
        <v>2.4310300953559573E-8</v>
      </c>
      <c r="G40">
        <f t="shared" si="3"/>
        <v>2.4310300953559573E-8</v>
      </c>
      <c r="H40">
        <f t="shared" si="3"/>
        <v>2.4310300953559573E-8</v>
      </c>
      <c r="I40">
        <f t="shared" si="3"/>
        <v>2.4310300953559573E-8</v>
      </c>
      <c r="J40">
        <f t="shared" si="3"/>
        <v>2.4310300953559573E-8</v>
      </c>
      <c r="K40">
        <f t="shared" si="3"/>
        <v>2.4310300953559573E-8</v>
      </c>
      <c r="L40">
        <f t="shared" si="3"/>
        <v>2.4310300953559573E-8</v>
      </c>
      <c r="M40">
        <f t="shared" si="3"/>
        <v>2.4310300953559573E-8</v>
      </c>
      <c r="N40">
        <f t="shared" si="3"/>
        <v>2.4310300953559573E-8</v>
      </c>
      <c r="O40">
        <f t="shared" si="3"/>
        <v>2.4310300953559573E-8</v>
      </c>
      <c r="P40">
        <f t="shared" si="3"/>
        <v>2.4310300953559573E-8</v>
      </c>
      <c r="Q40">
        <f t="shared" si="3"/>
        <v>2.4310300953559573E-8</v>
      </c>
    </row>
    <row r="41" spans="3:17" x14ac:dyDescent="0.3">
      <c r="C41" t="s">
        <v>70</v>
      </c>
      <c r="D41">
        <f>Mult_split!H41</f>
        <v>1.2015173315436884E-6</v>
      </c>
      <c r="E41">
        <f t="shared" si="1"/>
        <v>1.2015173315436884E-6</v>
      </c>
      <c r="F41">
        <f t="shared" si="3"/>
        <v>1.2015173315436884E-6</v>
      </c>
      <c r="G41">
        <f t="shared" si="3"/>
        <v>1.2015173315436884E-6</v>
      </c>
      <c r="H41">
        <f t="shared" si="3"/>
        <v>1.2015173315436884E-6</v>
      </c>
      <c r="I41">
        <f t="shared" si="3"/>
        <v>1.2015173315436884E-6</v>
      </c>
      <c r="J41">
        <f t="shared" si="3"/>
        <v>1.2015173315436884E-6</v>
      </c>
      <c r="K41">
        <f t="shared" si="3"/>
        <v>1.2015173315436884E-6</v>
      </c>
      <c r="L41">
        <f t="shared" si="3"/>
        <v>1.2015173315436884E-6</v>
      </c>
      <c r="M41">
        <f t="shared" si="3"/>
        <v>1.2015173315436884E-6</v>
      </c>
      <c r="N41">
        <f t="shared" si="3"/>
        <v>1.2015173315436884E-6</v>
      </c>
      <c r="O41">
        <f t="shared" si="3"/>
        <v>1.2015173315436884E-6</v>
      </c>
      <c r="P41">
        <f t="shared" si="3"/>
        <v>1.2015173315436884E-6</v>
      </c>
      <c r="Q41">
        <f t="shared" si="3"/>
        <v>1.2015173315436884E-6</v>
      </c>
    </row>
    <row r="42" spans="3:17" x14ac:dyDescent="0.3">
      <c r="C42" t="s">
        <v>71</v>
      </c>
      <c r="D42">
        <f>Mult_split!H42</f>
        <v>1.032912994731563</v>
      </c>
      <c r="E42">
        <f t="shared" si="1"/>
        <v>1.032912994731563</v>
      </c>
      <c r="F42">
        <f t="shared" si="3"/>
        <v>1.032912994731563</v>
      </c>
      <c r="G42">
        <f t="shared" si="3"/>
        <v>1.032912994731563</v>
      </c>
      <c r="H42">
        <f t="shared" si="3"/>
        <v>1.032912994731563</v>
      </c>
      <c r="I42">
        <f t="shared" si="3"/>
        <v>1.032912994731563</v>
      </c>
      <c r="J42">
        <f t="shared" si="3"/>
        <v>1.032912994731563</v>
      </c>
      <c r="K42">
        <f t="shared" si="3"/>
        <v>1.032912994731563</v>
      </c>
      <c r="L42">
        <f t="shared" si="3"/>
        <v>1.032912994731563</v>
      </c>
      <c r="M42">
        <f t="shared" si="3"/>
        <v>1.032912994731563</v>
      </c>
      <c r="N42">
        <f t="shared" si="3"/>
        <v>1.032912994731563</v>
      </c>
      <c r="O42">
        <f t="shared" si="3"/>
        <v>1.032912994731563</v>
      </c>
      <c r="P42">
        <f t="shared" si="3"/>
        <v>1.032912994731563</v>
      </c>
      <c r="Q42">
        <f t="shared" si="3"/>
        <v>1.032912994731563</v>
      </c>
    </row>
    <row r="43" spans="3:17" x14ac:dyDescent="0.3">
      <c r="C43" t="s">
        <v>72</v>
      </c>
      <c r="D43">
        <f>Mult_split!H43</f>
        <v>7.1599606353592361E-8</v>
      </c>
      <c r="E43">
        <f t="shared" si="1"/>
        <v>7.1599606353592361E-8</v>
      </c>
      <c r="F43">
        <f t="shared" si="3"/>
        <v>7.1599606353592361E-8</v>
      </c>
      <c r="G43">
        <f t="shared" si="3"/>
        <v>7.1599606353592361E-8</v>
      </c>
      <c r="H43">
        <f t="shared" si="3"/>
        <v>7.1599606353592361E-8</v>
      </c>
      <c r="I43">
        <f t="shared" si="3"/>
        <v>7.1599606353592361E-8</v>
      </c>
      <c r="J43">
        <f t="shared" si="3"/>
        <v>7.1599606353592361E-8</v>
      </c>
      <c r="K43">
        <f t="shared" si="3"/>
        <v>7.1599606353592361E-8</v>
      </c>
      <c r="L43">
        <f t="shared" si="3"/>
        <v>7.1599606353592361E-8</v>
      </c>
      <c r="M43">
        <f t="shared" si="3"/>
        <v>7.1599606353592361E-8</v>
      </c>
      <c r="N43">
        <f t="shared" si="3"/>
        <v>7.1599606353592361E-8</v>
      </c>
      <c r="O43">
        <f t="shared" si="3"/>
        <v>7.1599606353592361E-8</v>
      </c>
      <c r="P43">
        <f t="shared" si="3"/>
        <v>7.1599606353592361E-8</v>
      </c>
      <c r="Q43">
        <f t="shared" si="3"/>
        <v>7.1599606353592361E-8</v>
      </c>
    </row>
    <row r="44" spans="3:17" x14ac:dyDescent="0.3">
      <c r="C44" t="s">
        <v>73</v>
      </c>
      <c r="D44">
        <f>Mult_split!H44</f>
        <v>1.6104436960528841E-7</v>
      </c>
      <c r="E44">
        <f t="shared" si="1"/>
        <v>1.6104436960528841E-7</v>
      </c>
      <c r="F44">
        <f t="shared" si="3"/>
        <v>1.6104436960528841E-7</v>
      </c>
      <c r="G44">
        <f t="shared" si="3"/>
        <v>1.6104436960528841E-7</v>
      </c>
      <c r="H44">
        <f t="shared" si="3"/>
        <v>1.6104436960528841E-7</v>
      </c>
      <c r="I44">
        <f t="shared" si="3"/>
        <v>1.6104436960528841E-7</v>
      </c>
      <c r="J44">
        <f t="shared" si="3"/>
        <v>1.6104436960528841E-7</v>
      </c>
      <c r="K44">
        <f t="shared" si="3"/>
        <v>1.6104436960528841E-7</v>
      </c>
      <c r="L44">
        <f t="shared" si="3"/>
        <v>1.6104436960528841E-7</v>
      </c>
      <c r="M44">
        <f t="shared" si="3"/>
        <v>1.6104436960528841E-7</v>
      </c>
      <c r="N44">
        <f t="shared" si="3"/>
        <v>1.6104436960528841E-7</v>
      </c>
      <c r="O44">
        <f t="shared" si="3"/>
        <v>1.6104436960528841E-7</v>
      </c>
      <c r="P44">
        <f t="shared" si="3"/>
        <v>1.6104436960528841E-7</v>
      </c>
      <c r="Q44">
        <f t="shared" si="3"/>
        <v>1.6104436960528841E-7</v>
      </c>
    </row>
    <row r="45" spans="3:17" x14ac:dyDescent="0.3">
      <c r="C45" t="s">
        <v>74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75</v>
      </c>
      <c r="D46">
        <f>Mult_split!H46</f>
        <v>1.3907274713749984E-7</v>
      </c>
      <c r="E46">
        <f t="shared" si="1"/>
        <v>1.3907274713749984E-7</v>
      </c>
      <c r="F46">
        <f t="shared" si="3"/>
        <v>1.3907274713749984E-7</v>
      </c>
      <c r="G46">
        <f t="shared" si="3"/>
        <v>1.3907274713749984E-7</v>
      </c>
      <c r="H46">
        <f t="shared" si="3"/>
        <v>1.3907274713749984E-7</v>
      </c>
      <c r="I46">
        <f t="shared" si="3"/>
        <v>1.3907274713749984E-7</v>
      </c>
      <c r="J46">
        <f t="shared" si="3"/>
        <v>1.3907274713749984E-7</v>
      </c>
      <c r="K46">
        <f t="shared" si="3"/>
        <v>1.3907274713749984E-7</v>
      </c>
      <c r="L46">
        <f t="shared" si="3"/>
        <v>1.3907274713749984E-7</v>
      </c>
      <c r="M46">
        <f t="shared" si="3"/>
        <v>1.3907274713749984E-7</v>
      </c>
      <c r="N46">
        <f t="shared" si="3"/>
        <v>1.3907274713749984E-7</v>
      </c>
      <c r="O46">
        <f t="shared" si="3"/>
        <v>1.3907274713749984E-7</v>
      </c>
      <c r="P46">
        <f t="shared" si="3"/>
        <v>1.3907274713749984E-7</v>
      </c>
      <c r="Q46">
        <f t="shared" si="3"/>
        <v>1.3907274713749984E-7</v>
      </c>
    </row>
    <row r="47" spans="3:17" x14ac:dyDescent="0.3">
      <c r="C47" t="s">
        <v>76</v>
      </c>
      <c r="D47">
        <f>Mult_split!H47</f>
        <v>1.3907274713749984E-7</v>
      </c>
      <c r="E47">
        <f t="shared" si="1"/>
        <v>1.3907274713749984E-7</v>
      </c>
      <c r="F47">
        <f t="shared" si="3"/>
        <v>1.3907274713749984E-7</v>
      </c>
      <c r="G47">
        <f t="shared" si="3"/>
        <v>1.3907274713749984E-7</v>
      </c>
      <c r="H47">
        <f t="shared" si="3"/>
        <v>1.3907274713749984E-7</v>
      </c>
      <c r="I47">
        <f t="shared" si="3"/>
        <v>1.3907274713749984E-7</v>
      </c>
      <c r="J47">
        <f t="shared" si="3"/>
        <v>1.3907274713749984E-7</v>
      </c>
      <c r="K47">
        <f t="shared" si="3"/>
        <v>1.3907274713749984E-7</v>
      </c>
      <c r="L47">
        <f t="shared" si="3"/>
        <v>1.3907274713749984E-7</v>
      </c>
      <c r="M47">
        <f t="shared" si="3"/>
        <v>1.3907274713749984E-7</v>
      </c>
      <c r="N47">
        <f t="shared" si="3"/>
        <v>1.3907274713749984E-7</v>
      </c>
      <c r="O47">
        <f t="shared" si="3"/>
        <v>1.3907274713749984E-7</v>
      </c>
      <c r="P47">
        <f t="shared" si="3"/>
        <v>1.3907274713749984E-7</v>
      </c>
      <c r="Q47">
        <f t="shared" si="3"/>
        <v>1.3907274713749984E-7</v>
      </c>
    </row>
    <row r="48" spans="3:17" x14ac:dyDescent="0.3">
      <c r="C48" t="s">
        <v>77</v>
      </c>
      <c r="D48">
        <f>Mult_split!H48</f>
        <v>7.0680941585451141E-8</v>
      </c>
      <c r="E48">
        <f t="shared" si="1"/>
        <v>7.0680941585451141E-8</v>
      </c>
      <c r="F48">
        <f t="shared" si="3"/>
        <v>7.0680941585451141E-8</v>
      </c>
      <c r="G48">
        <f t="shared" si="3"/>
        <v>7.0680941585451141E-8</v>
      </c>
      <c r="H48">
        <f t="shared" si="3"/>
        <v>7.0680941585451141E-8</v>
      </c>
      <c r="I48">
        <f t="shared" si="3"/>
        <v>7.0680941585451141E-8</v>
      </c>
      <c r="J48">
        <f t="shared" si="3"/>
        <v>7.0680941585451141E-8</v>
      </c>
      <c r="K48">
        <f t="shared" si="3"/>
        <v>7.0680941585451141E-8</v>
      </c>
      <c r="L48">
        <f t="shared" si="3"/>
        <v>7.0680941585451141E-8</v>
      </c>
      <c r="M48">
        <f t="shared" si="3"/>
        <v>7.0680941585451141E-8</v>
      </c>
      <c r="N48">
        <f t="shared" si="3"/>
        <v>7.0680941585451141E-8</v>
      </c>
      <c r="O48">
        <f t="shared" si="3"/>
        <v>7.0680941585451141E-8</v>
      </c>
      <c r="P48">
        <f t="shared" si="3"/>
        <v>7.0680941585451141E-8</v>
      </c>
      <c r="Q48">
        <f t="shared" si="3"/>
        <v>7.0680941585451141E-8</v>
      </c>
    </row>
    <row r="49" spans="3:17" x14ac:dyDescent="0.3">
      <c r="C49" t="s">
        <v>78</v>
      </c>
      <c r="D49">
        <f>Mult_split!H49</f>
        <v>4.6038399167856383E-9</v>
      </c>
      <c r="E49">
        <f t="shared" si="1"/>
        <v>4.6038399167856383E-9</v>
      </c>
      <c r="F49">
        <f t="shared" si="3"/>
        <v>4.6038399167856383E-9</v>
      </c>
      <c r="G49">
        <f t="shared" si="3"/>
        <v>4.6038399167856383E-9</v>
      </c>
      <c r="H49">
        <f t="shared" si="3"/>
        <v>4.6038399167856383E-9</v>
      </c>
      <c r="I49">
        <f t="shared" si="3"/>
        <v>4.6038399167856383E-9</v>
      </c>
      <c r="J49">
        <f t="shared" si="3"/>
        <v>4.6038399167856383E-9</v>
      </c>
      <c r="K49">
        <f t="shared" si="3"/>
        <v>4.6038399167856383E-9</v>
      </c>
      <c r="L49">
        <f t="shared" si="3"/>
        <v>4.6038399167856383E-9</v>
      </c>
      <c r="M49">
        <f t="shared" si="3"/>
        <v>4.6038399167856383E-9</v>
      </c>
      <c r="N49">
        <f t="shared" si="3"/>
        <v>4.6038399167856383E-9</v>
      </c>
      <c r="O49">
        <f t="shared" si="3"/>
        <v>4.6038399167856383E-9</v>
      </c>
      <c r="P49">
        <f t="shared" si="3"/>
        <v>4.6038399167856383E-9</v>
      </c>
      <c r="Q49">
        <f t="shared" si="3"/>
        <v>4.6038399167856383E-9</v>
      </c>
    </row>
    <row r="50" spans="3:17" x14ac:dyDescent="0.3">
      <c r="C50" t="s">
        <v>79</v>
      </c>
      <c r="D50">
        <f>Mult_split!H50</f>
        <v>1.62542871190873E-8</v>
      </c>
      <c r="E50">
        <f t="shared" si="1"/>
        <v>1.62542871190873E-8</v>
      </c>
      <c r="F50">
        <f t="shared" si="3"/>
        <v>1.62542871190873E-8</v>
      </c>
      <c r="G50">
        <f t="shared" si="3"/>
        <v>1.62542871190873E-8</v>
      </c>
      <c r="H50">
        <f t="shared" si="3"/>
        <v>1.62542871190873E-8</v>
      </c>
      <c r="I50">
        <f t="shared" si="3"/>
        <v>1.62542871190873E-8</v>
      </c>
      <c r="J50">
        <f t="shared" si="3"/>
        <v>1.62542871190873E-8</v>
      </c>
      <c r="K50">
        <f t="shared" si="3"/>
        <v>1.62542871190873E-8</v>
      </c>
      <c r="L50">
        <f t="shared" si="3"/>
        <v>1.62542871190873E-8</v>
      </c>
      <c r="M50">
        <f t="shared" si="3"/>
        <v>1.62542871190873E-8</v>
      </c>
      <c r="N50">
        <f t="shared" si="3"/>
        <v>1.62542871190873E-8</v>
      </c>
      <c r="O50">
        <f t="shared" si="3"/>
        <v>1.62542871190873E-8</v>
      </c>
      <c r="P50">
        <f t="shared" si="3"/>
        <v>1.62542871190873E-8</v>
      </c>
      <c r="Q50">
        <f t="shared" si="3"/>
        <v>1.62542871190873E-8</v>
      </c>
    </row>
    <row r="51" spans="3:17" x14ac:dyDescent="0.3">
      <c r="C51" t="s">
        <v>80</v>
      </c>
      <c r="D51">
        <f>Mult_split!H51</f>
        <v>7.6827792650076834E-9</v>
      </c>
      <c r="E51">
        <f t="shared" si="1"/>
        <v>7.6827792650076834E-9</v>
      </c>
      <c r="F51">
        <f t="shared" ref="F51:Q66" si="4">E51</f>
        <v>7.6827792650076834E-9</v>
      </c>
      <c r="G51">
        <f t="shared" si="4"/>
        <v>7.6827792650076834E-9</v>
      </c>
      <c r="H51">
        <f t="shared" si="4"/>
        <v>7.6827792650076834E-9</v>
      </c>
      <c r="I51">
        <f t="shared" si="4"/>
        <v>7.6827792650076834E-9</v>
      </c>
      <c r="J51">
        <f t="shared" si="4"/>
        <v>7.6827792650076834E-9</v>
      </c>
      <c r="K51">
        <f t="shared" si="4"/>
        <v>7.6827792650076834E-9</v>
      </c>
      <c r="L51">
        <f t="shared" si="4"/>
        <v>7.6827792650076834E-9</v>
      </c>
      <c r="M51">
        <f t="shared" si="4"/>
        <v>7.6827792650076834E-9</v>
      </c>
      <c r="N51">
        <f t="shared" si="4"/>
        <v>7.6827792650076834E-9</v>
      </c>
      <c r="O51">
        <f t="shared" si="4"/>
        <v>7.6827792650076834E-9</v>
      </c>
      <c r="P51">
        <f t="shared" si="4"/>
        <v>7.6827792650076834E-9</v>
      </c>
      <c r="Q51">
        <f t="shared" si="4"/>
        <v>7.6827792650076834E-9</v>
      </c>
    </row>
    <row r="52" spans="3:17" x14ac:dyDescent="0.3">
      <c r="C52" t="s">
        <v>81</v>
      </c>
      <c r="D52">
        <f>Mult_split!H52</f>
        <v>7.3607590104702849E-9</v>
      </c>
      <c r="E52">
        <f t="shared" si="1"/>
        <v>7.3607590104702849E-9</v>
      </c>
      <c r="F52">
        <f t="shared" si="4"/>
        <v>7.3607590104702849E-9</v>
      </c>
      <c r="G52">
        <f t="shared" si="4"/>
        <v>7.3607590104702849E-9</v>
      </c>
      <c r="H52">
        <f t="shared" si="4"/>
        <v>7.3607590104702849E-9</v>
      </c>
      <c r="I52">
        <f t="shared" si="4"/>
        <v>7.3607590104702849E-9</v>
      </c>
      <c r="J52">
        <f t="shared" si="4"/>
        <v>7.3607590104702849E-9</v>
      </c>
      <c r="K52">
        <f t="shared" si="4"/>
        <v>7.3607590104702849E-9</v>
      </c>
      <c r="L52">
        <f t="shared" si="4"/>
        <v>7.3607590104702849E-9</v>
      </c>
      <c r="M52">
        <f t="shared" si="4"/>
        <v>7.3607590104702849E-9</v>
      </c>
      <c r="N52">
        <f t="shared" si="4"/>
        <v>7.3607590104702849E-9</v>
      </c>
      <c r="O52">
        <f t="shared" si="4"/>
        <v>7.3607590104702849E-9</v>
      </c>
      <c r="P52">
        <f t="shared" si="4"/>
        <v>7.3607590104702849E-9</v>
      </c>
      <c r="Q52">
        <f t="shared" si="4"/>
        <v>7.3607590104702849E-9</v>
      </c>
    </row>
    <row r="53" spans="3:17" x14ac:dyDescent="0.3">
      <c r="C53" t="s">
        <v>82</v>
      </c>
      <c r="D53">
        <f>Mult_split!H53</f>
        <v>1.5024474487946751E-8</v>
      </c>
      <c r="E53">
        <f t="shared" si="1"/>
        <v>1.5024474487946751E-8</v>
      </c>
      <c r="F53">
        <f t="shared" si="4"/>
        <v>1.5024474487946751E-8</v>
      </c>
      <c r="G53">
        <f t="shared" si="4"/>
        <v>1.5024474487946751E-8</v>
      </c>
      <c r="H53">
        <f t="shared" si="4"/>
        <v>1.5024474487946751E-8</v>
      </c>
      <c r="I53">
        <f t="shared" si="4"/>
        <v>1.5024474487946751E-8</v>
      </c>
      <c r="J53">
        <f t="shared" si="4"/>
        <v>1.5024474487946751E-8</v>
      </c>
      <c r="K53">
        <f t="shared" si="4"/>
        <v>1.5024474487946751E-8</v>
      </c>
      <c r="L53">
        <f t="shared" si="4"/>
        <v>1.5024474487946751E-8</v>
      </c>
      <c r="M53">
        <f t="shared" si="4"/>
        <v>1.5024474487946751E-8</v>
      </c>
      <c r="N53">
        <f t="shared" si="4"/>
        <v>1.5024474487946751E-8</v>
      </c>
      <c r="O53">
        <f t="shared" si="4"/>
        <v>1.5024474487946751E-8</v>
      </c>
      <c r="P53">
        <f t="shared" si="4"/>
        <v>1.5024474487946751E-8</v>
      </c>
      <c r="Q53">
        <f t="shared" si="4"/>
        <v>1.5024474487946751E-8</v>
      </c>
    </row>
    <row r="54" spans="3:17" x14ac:dyDescent="0.3">
      <c r="C54" t="s">
        <v>83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84</v>
      </c>
      <c r="D55">
        <f>Mult_split!H55</f>
        <v>0.29756384058321167</v>
      </c>
      <c r="E55">
        <f t="shared" si="1"/>
        <v>0.29756384058321167</v>
      </c>
      <c r="F55">
        <f t="shared" si="4"/>
        <v>0.29756384058321167</v>
      </c>
      <c r="G55">
        <f t="shared" si="4"/>
        <v>0.29756384058321167</v>
      </c>
      <c r="H55">
        <f t="shared" si="4"/>
        <v>0.29756384058321167</v>
      </c>
      <c r="I55">
        <f t="shared" si="4"/>
        <v>0.29756384058321167</v>
      </c>
      <c r="J55">
        <f t="shared" si="4"/>
        <v>0.29756384058321167</v>
      </c>
      <c r="K55">
        <f t="shared" si="4"/>
        <v>0.29756384058321167</v>
      </c>
      <c r="L55">
        <f t="shared" si="4"/>
        <v>0.29756384058321167</v>
      </c>
      <c r="M55">
        <f t="shared" si="4"/>
        <v>0.29756384058321167</v>
      </c>
      <c r="N55">
        <f t="shared" si="4"/>
        <v>0.29756384058321167</v>
      </c>
      <c r="O55">
        <f t="shared" si="4"/>
        <v>0.29756384058321167</v>
      </c>
      <c r="P55">
        <f t="shared" si="4"/>
        <v>0.29756384058321167</v>
      </c>
      <c r="Q55">
        <f t="shared" si="4"/>
        <v>0.29756384058321167</v>
      </c>
    </row>
    <row r="56" spans="3:17" x14ac:dyDescent="0.3">
      <c r="C56" t="s">
        <v>85</v>
      </c>
      <c r="D56">
        <f>Mult_split!H56</f>
        <v>6.2806672239993302E-9</v>
      </c>
      <c r="E56">
        <f t="shared" si="1"/>
        <v>6.2806672239993302E-9</v>
      </c>
      <c r="F56">
        <f t="shared" si="4"/>
        <v>6.2806672239993302E-9</v>
      </c>
      <c r="G56">
        <f t="shared" si="4"/>
        <v>6.2806672239993302E-9</v>
      </c>
      <c r="H56">
        <f t="shared" si="4"/>
        <v>6.2806672239993302E-9</v>
      </c>
      <c r="I56">
        <f t="shared" si="4"/>
        <v>6.2806672239993302E-9</v>
      </c>
      <c r="J56">
        <f t="shared" si="4"/>
        <v>6.2806672239993302E-9</v>
      </c>
      <c r="K56">
        <f t="shared" si="4"/>
        <v>6.2806672239993302E-9</v>
      </c>
      <c r="L56">
        <f t="shared" si="4"/>
        <v>6.2806672239993302E-9</v>
      </c>
      <c r="M56">
        <f t="shared" si="4"/>
        <v>6.2806672239993302E-9</v>
      </c>
      <c r="N56">
        <f t="shared" si="4"/>
        <v>6.2806672239993302E-9</v>
      </c>
      <c r="O56">
        <f t="shared" si="4"/>
        <v>6.2806672239993302E-9</v>
      </c>
      <c r="P56">
        <f t="shared" si="4"/>
        <v>6.2806672239993302E-9</v>
      </c>
      <c r="Q56">
        <f t="shared" si="4"/>
        <v>6.2806672239993302E-9</v>
      </c>
    </row>
    <row r="57" spans="3:17" x14ac:dyDescent="0.3">
      <c r="C57" t="s">
        <v>86</v>
      </c>
      <c r="D57">
        <f>Mult_split!H57</f>
        <v>4.425879580675729E-2</v>
      </c>
      <c r="E57">
        <f t="shared" si="1"/>
        <v>4.425879580675729E-2</v>
      </c>
      <c r="F57">
        <f t="shared" si="4"/>
        <v>4.425879580675729E-2</v>
      </c>
      <c r="G57">
        <f t="shared" si="4"/>
        <v>4.425879580675729E-2</v>
      </c>
      <c r="H57">
        <f t="shared" si="4"/>
        <v>4.425879580675729E-2</v>
      </c>
      <c r="I57">
        <f t="shared" si="4"/>
        <v>4.425879580675729E-2</v>
      </c>
      <c r="J57">
        <f t="shared" si="4"/>
        <v>4.425879580675729E-2</v>
      </c>
      <c r="K57">
        <f t="shared" si="4"/>
        <v>4.425879580675729E-2</v>
      </c>
      <c r="L57">
        <f t="shared" si="4"/>
        <v>4.425879580675729E-2</v>
      </c>
      <c r="M57">
        <f t="shared" si="4"/>
        <v>4.425879580675729E-2</v>
      </c>
      <c r="N57">
        <f t="shared" si="4"/>
        <v>4.425879580675729E-2</v>
      </c>
      <c r="O57">
        <f t="shared" si="4"/>
        <v>4.425879580675729E-2</v>
      </c>
      <c r="P57">
        <f t="shared" si="4"/>
        <v>4.425879580675729E-2</v>
      </c>
      <c r="Q57">
        <f t="shared" si="4"/>
        <v>4.425879580675729E-2</v>
      </c>
    </row>
    <row r="58" spans="3:17" x14ac:dyDescent="0.3">
      <c r="C58" t="s">
        <v>87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88</v>
      </c>
      <c r="D59">
        <f>Mult_split!H59</f>
        <v>4.1501960375976162E-4</v>
      </c>
      <c r="E59">
        <f t="shared" si="1"/>
        <v>4.1501960375976162E-4</v>
      </c>
      <c r="F59">
        <f t="shared" si="4"/>
        <v>4.1501960375976162E-4</v>
      </c>
      <c r="G59">
        <f t="shared" si="4"/>
        <v>4.1501960375976162E-4</v>
      </c>
      <c r="H59">
        <f t="shared" si="4"/>
        <v>4.1501960375976162E-4</v>
      </c>
      <c r="I59">
        <f t="shared" si="4"/>
        <v>4.1501960375976162E-4</v>
      </c>
      <c r="J59">
        <f t="shared" si="4"/>
        <v>4.1501960375976162E-4</v>
      </c>
      <c r="K59">
        <f t="shared" si="4"/>
        <v>4.1501960375976162E-4</v>
      </c>
      <c r="L59">
        <f t="shared" si="4"/>
        <v>4.1501960375976162E-4</v>
      </c>
      <c r="M59">
        <f t="shared" si="4"/>
        <v>4.1501960375976162E-4</v>
      </c>
      <c r="N59">
        <f t="shared" si="4"/>
        <v>4.1501960375976162E-4</v>
      </c>
      <c r="O59">
        <f t="shared" si="4"/>
        <v>4.1501960375976162E-4</v>
      </c>
      <c r="P59">
        <f t="shared" si="4"/>
        <v>4.1501960375976162E-4</v>
      </c>
      <c r="Q59">
        <f t="shared" si="4"/>
        <v>4.1501960375976162E-4</v>
      </c>
    </row>
    <row r="60" spans="3:17" x14ac:dyDescent="0.3">
      <c r="C60" t="s">
        <v>89</v>
      </c>
      <c r="D60">
        <f>Mult_split!H60</f>
        <v>0</v>
      </c>
      <c r="E60">
        <f t="shared" si="1"/>
        <v>0</v>
      </c>
      <c r="F60">
        <f t="shared" si="4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</row>
    <row r="61" spans="3:17" x14ac:dyDescent="0.3">
      <c r="C61" t="s">
        <v>90</v>
      </c>
      <c r="D61">
        <f>Mult_split!H61</f>
        <v>0</v>
      </c>
      <c r="E61">
        <f t="shared" si="1"/>
        <v>0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</row>
    <row r="62" spans="3:17" x14ac:dyDescent="0.3">
      <c r="C62" t="s">
        <v>91</v>
      </c>
      <c r="D62">
        <f>Mult_split!H62</f>
        <v>4.4442105957654049E-2</v>
      </c>
      <c r="E62">
        <f t="shared" si="1"/>
        <v>4.4442105957654049E-2</v>
      </c>
      <c r="F62">
        <f t="shared" si="4"/>
        <v>4.4442105957654049E-2</v>
      </c>
      <c r="G62">
        <f t="shared" si="4"/>
        <v>4.4442105957654049E-2</v>
      </c>
      <c r="H62">
        <f t="shared" si="4"/>
        <v>4.4442105957654049E-2</v>
      </c>
      <c r="I62">
        <f t="shared" si="4"/>
        <v>4.4442105957654049E-2</v>
      </c>
      <c r="J62">
        <f t="shared" si="4"/>
        <v>4.4442105957654049E-2</v>
      </c>
      <c r="K62">
        <f t="shared" si="4"/>
        <v>4.4442105957654049E-2</v>
      </c>
      <c r="L62">
        <f t="shared" si="4"/>
        <v>4.4442105957654049E-2</v>
      </c>
      <c r="M62">
        <f t="shared" si="4"/>
        <v>4.4442105957654049E-2</v>
      </c>
      <c r="N62">
        <f t="shared" si="4"/>
        <v>4.4442105957654049E-2</v>
      </c>
      <c r="O62">
        <f t="shared" si="4"/>
        <v>4.4442105957654049E-2</v>
      </c>
      <c r="P62">
        <f t="shared" si="4"/>
        <v>4.4442105957654049E-2</v>
      </c>
      <c r="Q62">
        <f t="shared" si="4"/>
        <v>4.4442105957654049E-2</v>
      </c>
    </row>
    <row r="63" spans="3:17" x14ac:dyDescent="0.3">
      <c r="C63" t="s">
        <v>92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93</v>
      </c>
      <c r="D64">
        <f>Mult_split!H64</f>
        <v>1.7113205947181784E-2</v>
      </c>
      <c r="E64">
        <f t="shared" si="1"/>
        <v>1.7113205947181784E-2</v>
      </c>
      <c r="F64">
        <f t="shared" si="4"/>
        <v>1.7113205947181784E-2</v>
      </c>
      <c r="G64">
        <f t="shared" si="4"/>
        <v>1.7113205947181784E-2</v>
      </c>
      <c r="H64">
        <f t="shared" si="4"/>
        <v>1.7113205947181784E-2</v>
      </c>
      <c r="I64">
        <f t="shared" si="4"/>
        <v>1.7113205947181784E-2</v>
      </c>
      <c r="J64">
        <f t="shared" si="4"/>
        <v>1.7113205947181784E-2</v>
      </c>
      <c r="K64">
        <f t="shared" si="4"/>
        <v>1.7113205947181784E-2</v>
      </c>
      <c r="L64">
        <f t="shared" si="4"/>
        <v>1.7113205947181784E-2</v>
      </c>
      <c r="M64">
        <f t="shared" si="4"/>
        <v>1.7113205947181784E-2</v>
      </c>
      <c r="N64">
        <f t="shared" si="4"/>
        <v>1.7113205947181784E-2</v>
      </c>
      <c r="O64">
        <f t="shared" si="4"/>
        <v>1.7113205947181784E-2</v>
      </c>
      <c r="P64">
        <f t="shared" si="4"/>
        <v>1.7113205947181784E-2</v>
      </c>
      <c r="Q64">
        <f t="shared" si="4"/>
        <v>1.7113205947181784E-2</v>
      </c>
    </row>
    <row r="65" spans="3:17" x14ac:dyDescent="0.3">
      <c r="C65" t="s">
        <v>94</v>
      </c>
      <c r="D65">
        <f>Mult_split!H65</f>
        <v>5.5274976096442642E-2</v>
      </c>
      <c r="E65">
        <f t="shared" si="1"/>
        <v>5.5274976096442642E-2</v>
      </c>
      <c r="F65">
        <f t="shared" si="4"/>
        <v>5.5274976096442642E-2</v>
      </c>
      <c r="G65">
        <f t="shared" si="4"/>
        <v>5.5274976096442642E-2</v>
      </c>
      <c r="H65">
        <f t="shared" si="4"/>
        <v>5.5274976096442642E-2</v>
      </c>
      <c r="I65">
        <f t="shared" si="4"/>
        <v>5.5274976096442642E-2</v>
      </c>
      <c r="J65">
        <f t="shared" si="4"/>
        <v>5.5274976096442642E-2</v>
      </c>
      <c r="K65">
        <f t="shared" si="4"/>
        <v>5.5274976096442642E-2</v>
      </c>
      <c r="L65">
        <f t="shared" si="4"/>
        <v>5.5274976096442642E-2</v>
      </c>
      <c r="M65">
        <f t="shared" si="4"/>
        <v>5.5274976096442642E-2</v>
      </c>
      <c r="N65">
        <f t="shared" si="4"/>
        <v>5.5274976096442642E-2</v>
      </c>
      <c r="O65">
        <f t="shared" si="4"/>
        <v>5.5274976096442642E-2</v>
      </c>
      <c r="P65">
        <f t="shared" si="4"/>
        <v>5.5274976096442642E-2</v>
      </c>
      <c r="Q65">
        <f t="shared" si="4"/>
        <v>5.5274976096442642E-2</v>
      </c>
    </row>
    <row r="66" spans="3:17" x14ac:dyDescent="0.3">
      <c r="C66" t="s">
        <v>95</v>
      </c>
      <c r="D66">
        <f>Mult_split!H66</f>
        <v>0.14838156518819753</v>
      </c>
      <c r="E66">
        <f t="shared" si="1"/>
        <v>0.14838156518819753</v>
      </c>
      <c r="F66">
        <f t="shared" si="4"/>
        <v>0.14838156518819753</v>
      </c>
      <c r="G66">
        <f t="shared" si="4"/>
        <v>0.14838156518819753</v>
      </c>
      <c r="H66">
        <f t="shared" si="4"/>
        <v>0.14838156518819753</v>
      </c>
      <c r="I66">
        <f t="shared" si="4"/>
        <v>0.14838156518819753</v>
      </c>
      <c r="J66">
        <f t="shared" si="4"/>
        <v>0.14838156518819753</v>
      </c>
      <c r="K66">
        <f t="shared" si="4"/>
        <v>0.14838156518819753</v>
      </c>
      <c r="L66">
        <f t="shared" si="4"/>
        <v>0.14838156518819753</v>
      </c>
      <c r="M66">
        <f t="shared" si="4"/>
        <v>0.14838156518819753</v>
      </c>
      <c r="N66">
        <f t="shared" si="4"/>
        <v>0.14838156518819753</v>
      </c>
      <c r="O66">
        <f t="shared" si="4"/>
        <v>0.14838156518819753</v>
      </c>
      <c r="P66">
        <f t="shared" si="4"/>
        <v>0.14838156518819753</v>
      </c>
      <c r="Q66">
        <f t="shared" si="4"/>
        <v>0.14838156518819753</v>
      </c>
    </row>
    <row r="67" spans="3:17" x14ac:dyDescent="0.3">
      <c r="C67" t="s">
        <v>96</v>
      </c>
      <c r="D67">
        <f>Mult_split!H67</f>
        <v>1.8466184506953366E-4</v>
      </c>
      <c r="E67">
        <f t="shared" si="1"/>
        <v>1.8466184506953366E-4</v>
      </c>
      <c r="F67">
        <f t="shared" ref="F67:Q82" si="5">E67</f>
        <v>1.8466184506953366E-4</v>
      </c>
      <c r="G67">
        <f t="shared" si="5"/>
        <v>1.8466184506953366E-4</v>
      </c>
      <c r="H67">
        <f t="shared" si="5"/>
        <v>1.8466184506953366E-4</v>
      </c>
      <c r="I67">
        <f t="shared" si="5"/>
        <v>1.8466184506953366E-4</v>
      </c>
      <c r="J67">
        <f t="shared" si="5"/>
        <v>1.8466184506953366E-4</v>
      </c>
      <c r="K67">
        <f t="shared" si="5"/>
        <v>1.8466184506953366E-4</v>
      </c>
      <c r="L67">
        <f t="shared" si="5"/>
        <v>1.8466184506953366E-4</v>
      </c>
      <c r="M67">
        <f t="shared" si="5"/>
        <v>1.8466184506953366E-4</v>
      </c>
      <c r="N67">
        <f t="shared" si="5"/>
        <v>1.8466184506953366E-4</v>
      </c>
      <c r="O67">
        <f t="shared" si="5"/>
        <v>1.8466184506953366E-4</v>
      </c>
      <c r="P67">
        <f t="shared" si="5"/>
        <v>1.8466184506953366E-4</v>
      </c>
      <c r="Q67">
        <f t="shared" si="5"/>
        <v>1.8466184506953366E-4</v>
      </c>
    </row>
    <row r="68" spans="3:17" x14ac:dyDescent="0.3">
      <c r="C68" t="s">
        <v>97</v>
      </c>
      <c r="D68">
        <f>Mult_split!H68</f>
        <v>2.5817769426290486E-8</v>
      </c>
      <c r="E68">
        <f t="shared" ref="E68:E115" si="6">D68</f>
        <v>2.5817769426290486E-8</v>
      </c>
      <c r="F68">
        <f t="shared" si="5"/>
        <v>2.5817769426290486E-8</v>
      </c>
      <c r="G68">
        <f t="shared" si="5"/>
        <v>2.5817769426290486E-8</v>
      </c>
      <c r="H68">
        <f t="shared" si="5"/>
        <v>2.5817769426290486E-8</v>
      </c>
      <c r="I68">
        <f t="shared" si="5"/>
        <v>2.5817769426290486E-8</v>
      </c>
      <c r="J68">
        <f t="shared" si="5"/>
        <v>2.5817769426290486E-8</v>
      </c>
      <c r="K68">
        <f t="shared" si="5"/>
        <v>2.5817769426290486E-8</v>
      </c>
      <c r="L68">
        <f t="shared" si="5"/>
        <v>2.5817769426290486E-8</v>
      </c>
      <c r="M68">
        <f t="shared" si="5"/>
        <v>2.5817769426290486E-8</v>
      </c>
      <c r="N68">
        <f t="shared" si="5"/>
        <v>2.5817769426290486E-8</v>
      </c>
      <c r="O68">
        <f t="shared" si="5"/>
        <v>2.5817769426290486E-8</v>
      </c>
      <c r="P68">
        <f t="shared" si="5"/>
        <v>2.5817769426290486E-8</v>
      </c>
      <c r="Q68">
        <f t="shared" si="5"/>
        <v>2.5817769426290486E-8</v>
      </c>
    </row>
    <row r="69" spans="3:17" x14ac:dyDescent="0.3">
      <c r="C69" t="s">
        <v>98</v>
      </c>
      <c r="D69">
        <f>Mult_split!H69</f>
        <v>2.8750001431468511E-3</v>
      </c>
      <c r="E69">
        <f t="shared" si="6"/>
        <v>2.8750001431468511E-3</v>
      </c>
      <c r="F69">
        <f t="shared" si="5"/>
        <v>2.8750001431468511E-3</v>
      </c>
      <c r="G69">
        <f t="shared" si="5"/>
        <v>2.8750001431468511E-3</v>
      </c>
      <c r="H69">
        <f t="shared" si="5"/>
        <v>2.8750001431468511E-3</v>
      </c>
      <c r="I69">
        <f t="shared" si="5"/>
        <v>2.8750001431468511E-3</v>
      </c>
      <c r="J69">
        <f t="shared" si="5"/>
        <v>2.8750001431468511E-3</v>
      </c>
      <c r="K69">
        <f t="shared" si="5"/>
        <v>2.8750001431468511E-3</v>
      </c>
      <c r="L69">
        <f t="shared" si="5"/>
        <v>2.8750001431468511E-3</v>
      </c>
      <c r="M69">
        <f t="shared" si="5"/>
        <v>2.8750001431468511E-3</v>
      </c>
      <c r="N69">
        <f t="shared" si="5"/>
        <v>2.8750001431468511E-3</v>
      </c>
      <c r="O69">
        <f t="shared" si="5"/>
        <v>2.8750001431468511E-3</v>
      </c>
      <c r="P69">
        <f t="shared" si="5"/>
        <v>2.8750001431468511E-3</v>
      </c>
      <c r="Q69">
        <f t="shared" si="5"/>
        <v>2.8750001431468511E-3</v>
      </c>
    </row>
    <row r="70" spans="3:17" x14ac:dyDescent="0.3">
      <c r="C70" t="s">
        <v>99</v>
      </c>
      <c r="D70">
        <f>Mult_split!H70</f>
        <v>0</v>
      </c>
      <c r="E70">
        <f t="shared" si="6"/>
        <v>0</v>
      </c>
      <c r="F70">
        <f t="shared" si="5"/>
        <v>0</v>
      </c>
      <c r="G70">
        <f t="shared" si="5"/>
        <v>0</v>
      </c>
      <c r="H70">
        <f t="shared" si="5"/>
        <v>0</v>
      </c>
      <c r="I70">
        <f t="shared" si="5"/>
        <v>0</v>
      </c>
      <c r="J70">
        <f t="shared" si="5"/>
        <v>0</v>
      </c>
      <c r="K70">
        <f t="shared" si="5"/>
        <v>0</v>
      </c>
      <c r="L70">
        <f t="shared" si="5"/>
        <v>0</v>
      </c>
      <c r="M70">
        <f t="shared" si="5"/>
        <v>0</v>
      </c>
      <c r="N70">
        <f t="shared" si="5"/>
        <v>0</v>
      </c>
      <c r="O70">
        <f t="shared" si="5"/>
        <v>0</v>
      </c>
      <c r="P70">
        <f t="shared" si="5"/>
        <v>0</v>
      </c>
      <c r="Q70">
        <f t="shared" si="5"/>
        <v>0</v>
      </c>
    </row>
    <row r="71" spans="3:17" x14ac:dyDescent="0.3">
      <c r="C71" t="s">
        <v>100</v>
      </c>
      <c r="D71">
        <f>Mult_split!H71</f>
        <v>0.38177277034956497</v>
      </c>
      <c r="E71">
        <f t="shared" si="6"/>
        <v>0.38177277034956497</v>
      </c>
      <c r="F71">
        <f t="shared" si="5"/>
        <v>0.38177277034956497</v>
      </c>
      <c r="G71">
        <f t="shared" si="5"/>
        <v>0.38177277034956497</v>
      </c>
      <c r="H71">
        <f t="shared" si="5"/>
        <v>0.38177277034956497</v>
      </c>
      <c r="I71">
        <f t="shared" si="5"/>
        <v>0.38177277034956497</v>
      </c>
      <c r="J71">
        <f t="shared" si="5"/>
        <v>0.38177277034956497</v>
      </c>
      <c r="K71">
        <f t="shared" si="5"/>
        <v>0.38177277034956497</v>
      </c>
      <c r="L71">
        <f t="shared" si="5"/>
        <v>0.38177277034956497</v>
      </c>
      <c r="M71">
        <f t="shared" si="5"/>
        <v>0.38177277034956497</v>
      </c>
      <c r="N71">
        <f t="shared" si="5"/>
        <v>0.38177277034956497</v>
      </c>
      <c r="O71">
        <f t="shared" si="5"/>
        <v>0.38177277034956497</v>
      </c>
      <c r="P71">
        <f t="shared" si="5"/>
        <v>0.38177277034956497</v>
      </c>
      <c r="Q71">
        <f t="shared" si="5"/>
        <v>0.38177277034956497</v>
      </c>
    </row>
    <row r="72" spans="3:17" x14ac:dyDescent="0.3">
      <c r="C72" t="s">
        <v>101</v>
      </c>
      <c r="D72">
        <f>Mult_split!H72</f>
        <v>5.5629098854999935E-7</v>
      </c>
      <c r="E72">
        <f t="shared" si="6"/>
        <v>5.5629098854999935E-7</v>
      </c>
      <c r="F72">
        <f t="shared" si="5"/>
        <v>5.5629098854999935E-7</v>
      </c>
      <c r="G72">
        <f t="shared" si="5"/>
        <v>5.5629098854999935E-7</v>
      </c>
      <c r="H72">
        <f t="shared" si="5"/>
        <v>5.5629098854999935E-7</v>
      </c>
      <c r="I72">
        <f t="shared" si="5"/>
        <v>5.5629098854999935E-7</v>
      </c>
      <c r="J72">
        <f t="shared" si="5"/>
        <v>5.5629098854999935E-7</v>
      </c>
      <c r="K72">
        <f t="shared" si="5"/>
        <v>5.5629098854999935E-7</v>
      </c>
      <c r="L72">
        <f t="shared" si="5"/>
        <v>5.5629098854999935E-7</v>
      </c>
      <c r="M72">
        <f t="shared" si="5"/>
        <v>5.5629098854999935E-7</v>
      </c>
      <c r="N72">
        <f t="shared" si="5"/>
        <v>5.5629098854999935E-7</v>
      </c>
      <c r="O72">
        <f t="shared" si="5"/>
        <v>5.5629098854999935E-7</v>
      </c>
      <c r="P72">
        <f t="shared" si="5"/>
        <v>5.5629098854999935E-7</v>
      </c>
      <c r="Q72">
        <f t="shared" si="5"/>
        <v>5.5629098854999935E-7</v>
      </c>
    </row>
    <row r="73" spans="3:17" x14ac:dyDescent="0.3">
      <c r="C73" t="s">
        <v>102</v>
      </c>
      <c r="D73">
        <f>Mult_split!H73</f>
        <v>0.17452334187529414</v>
      </c>
      <c r="E73">
        <f t="shared" si="6"/>
        <v>0.17452334187529414</v>
      </c>
      <c r="F73">
        <f t="shared" si="5"/>
        <v>0.17452334187529414</v>
      </c>
      <c r="G73">
        <f t="shared" si="5"/>
        <v>0.17452334187529414</v>
      </c>
      <c r="H73">
        <f t="shared" si="5"/>
        <v>0.17452334187529414</v>
      </c>
      <c r="I73">
        <f t="shared" si="5"/>
        <v>0.17452334187529414</v>
      </c>
      <c r="J73">
        <f t="shared" si="5"/>
        <v>0.17452334187529414</v>
      </c>
      <c r="K73">
        <f t="shared" si="5"/>
        <v>0.17452334187529414</v>
      </c>
      <c r="L73">
        <f t="shared" si="5"/>
        <v>0.17452334187529414</v>
      </c>
      <c r="M73">
        <f t="shared" si="5"/>
        <v>0.17452334187529414</v>
      </c>
      <c r="N73">
        <f t="shared" si="5"/>
        <v>0.17452334187529414</v>
      </c>
      <c r="O73">
        <f t="shared" si="5"/>
        <v>0.17452334187529414</v>
      </c>
      <c r="P73">
        <f t="shared" si="5"/>
        <v>0.17452334187529414</v>
      </c>
      <c r="Q73">
        <f t="shared" si="5"/>
        <v>0.17452334187529414</v>
      </c>
    </row>
    <row r="74" spans="3:17" x14ac:dyDescent="0.3">
      <c r="C74" t="s">
        <v>103</v>
      </c>
      <c r="D74">
        <f>Mult_split!H74</f>
        <v>2.6227643898223474E-7</v>
      </c>
      <c r="E74">
        <f t="shared" si="6"/>
        <v>2.6227643898223474E-7</v>
      </c>
      <c r="F74">
        <f t="shared" si="5"/>
        <v>2.6227643898223474E-7</v>
      </c>
      <c r="G74">
        <f t="shared" si="5"/>
        <v>2.6227643898223474E-7</v>
      </c>
      <c r="H74">
        <f t="shared" si="5"/>
        <v>2.6227643898223474E-7</v>
      </c>
      <c r="I74">
        <f t="shared" si="5"/>
        <v>2.6227643898223474E-7</v>
      </c>
      <c r="J74">
        <f t="shared" si="5"/>
        <v>2.6227643898223474E-7</v>
      </c>
      <c r="K74">
        <f t="shared" si="5"/>
        <v>2.6227643898223474E-7</v>
      </c>
      <c r="L74">
        <f t="shared" si="5"/>
        <v>2.6227643898223474E-7</v>
      </c>
      <c r="M74">
        <f t="shared" si="5"/>
        <v>2.6227643898223474E-7</v>
      </c>
      <c r="N74">
        <f t="shared" si="5"/>
        <v>2.6227643898223474E-7</v>
      </c>
      <c r="O74">
        <f t="shared" si="5"/>
        <v>2.6227643898223474E-7</v>
      </c>
      <c r="P74">
        <f t="shared" si="5"/>
        <v>2.6227643898223474E-7</v>
      </c>
      <c r="Q74">
        <f t="shared" si="5"/>
        <v>2.6227643898223474E-7</v>
      </c>
    </row>
    <row r="75" spans="3:17" x14ac:dyDescent="0.3">
      <c r="C75" t="s">
        <v>104</v>
      </c>
      <c r="D75">
        <f>Mult_split!H75</f>
        <v>0.17518065738373351</v>
      </c>
      <c r="E75">
        <f t="shared" si="6"/>
        <v>0.17518065738373351</v>
      </c>
      <c r="F75">
        <f t="shared" si="5"/>
        <v>0.17518065738373351</v>
      </c>
      <c r="G75">
        <f t="shared" si="5"/>
        <v>0.17518065738373351</v>
      </c>
      <c r="H75">
        <f t="shared" si="5"/>
        <v>0.17518065738373351</v>
      </c>
      <c r="I75">
        <f t="shared" si="5"/>
        <v>0.17518065738373351</v>
      </c>
      <c r="J75">
        <f t="shared" si="5"/>
        <v>0.17518065738373351</v>
      </c>
      <c r="K75">
        <f t="shared" si="5"/>
        <v>0.17518065738373351</v>
      </c>
      <c r="L75">
        <f t="shared" si="5"/>
        <v>0.17518065738373351</v>
      </c>
      <c r="M75">
        <f t="shared" si="5"/>
        <v>0.17518065738373351</v>
      </c>
      <c r="N75">
        <f t="shared" si="5"/>
        <v>0.17518065738373351</v>
      </c>
      <c r="O75">
        <f t="shared" si="5"/>
        <v>0.17518065738373351</v>
      </c>
      <c r="P75">
        <f t="shared" si="5"/>
        <v>0.17518065738373351</v>
      </c>
      <c r="Q75">
        <f t="shared" si="5"/>
        <v>0.17518065738373351</v>
      </c>
    </row>
    <row r="76" spans="3:17" x14ac:dyDescent="0.3">
      <c r="C76" t="s">
        <v>105</v>
      </c>
      <c r="D76">
        <f>Mult_split!H76</f>
        <v>7.6827792650076834E-9</v>
      </c>
      <c r="E76">
        <f t="shared" si="6"/>
        <v>7.6827792650076834E-9</v>
      </c>
      <c r="F76">
        <f t="shared" si="5"/>
        <v>7.6827792650076834E-9</v>
      </c>
      <c r="G76">
        <f t="shared" si="5"/>
        <v>7.6827792650076834E-9</v>
      </c>
      <c r="H76">
        <f t="shared" si="5"/>
        <v>7.6827792650076834E-9</v>
      </c>
      <c r="I76">
        <f t="shared" si="5"/>
        <v>7.6827792650076834E-9</v>
      </c>
      <c r="J76">
        <f t="shared" si="5"/>
        <v>7.6827792650076834E-9</v>
      </c>
      <c r="K76">
        <f t="shared" si="5"/>
        <v>7.6827792650076834E-9</v>
      </c>
      <c r="L76">
        <f t="shared" si="5"/>
        <v>7.6827792650076834E-9</v>
      </c>
      <c r="M76">
        <f t="shared" si="5"/>
        <v>7.6827792650076834E-9</v>
      </c>
      <c r="N76">
        <f t="shared" si="5"/>
        <v>7.6827792650076834E-9</v>
      </c>
      <c r="O76">
        <f t="shared" si="5"/>
        <v>7.6827792650076834E-9</v>
      </c>
      <c r="P76">
        <f t="shared" si="5"/>
        <v>7.6827792650076834E-9</v>
      </c>
      <c r="Q76">
        <f t="shared" si="5"/>
        <v>7.6827792650076834E-9</v>
      </c>
    </row>
    <row r="77" spans="3:17" x14ac:dyDescent="0.3">
      <c r="C77" t="s">
        <v>106</v>
      </c>
      <c r="D77">
        <f>Mult_split!H77</f>
        <v>2.4162881762365868E-8</v>
      </c>
      <c r="E77">
        <f t="shared" si="6"/>
        <v>2.4162881762365868E-8</v>
      </c>
      <c r="F77">
        <f t="shared" si="5"/>
        <v>2.4162881762365868E-8</v>
      </c>
      <c r="G77">
        <f t="shared" si="5"/>
        <v>2.4162881762365868E-8</v>
      </c>
      <c r="H77">
        <f t="shared" si="5"/>
        <v>2.4162881762365868E-8</v>
      </c>
      <c r="I77">
        <f t="shared" si="5"/>
        <v>2.4162881762365868E-8</v>
      </c>
      <c r="J77">
        <f t="shared" si="5"/>
        <v>2.4162881762365868E-8</v>
      </c>
      <c r="K77">
        <f t="shared" si="5"/>
        <v>2.4162881762365868E-8</v>
      </c>
      <c r="L77">
        <f t="shared" si="5"/>
        <v>2.4162881762365868E-8</v>
      </c>
      <c r="M77">
        <f t="shared" si="5"/>
        <v>2.4162881762365868E-8</v>
      </c>
      <c r="N77">
        <f t="shared" si="5"/>
        <v>2.4162881762365868E-8</v>
      </c>
      <c r="O77">
        <f t="shared" si="5"/>
        <v>2.4162881762365868E-8</v>
      </c>
      <c r="P77">
        <f t="shared" si="5"/>
        <v>2.4162881762365868E-8</v>
      </c>
      <c r="Q77">
        <f t="shared" si="5"/>
        <v>2.4162881762365868E-8</v>
      </c>
    </row>
    <row r="78" spans="3:17" x14ac:dyDescent="0.3">
      <c r="C78" t="s">
        <v>107</v>
      </c>
      <c r="D78">
        <f>Mult_split!H78</f>
        <v>0.61508075236384507</v>
      </c>
      <c r="E78">
        <f t="shared" si="6"/>
        <v>0.61508075236384507</v>
      </c>
      <c r="F78">
        <f t="shared" si="5"/>
        <v>0.61508075236384507</v>
      </c>
      <c r="G78">
        <f t="shared" si="5"/>
        <v>0.61508075236384507</v>
      </c>
      <c r="H78">
        <f t="shared" si="5"/>
        <v>0.61508075236384507</v>
      </c>
      <c r="I78">
        <f t="shared" si="5"/>
        <v>0.61508075236384507</v>
      </c>
      <c r="J78">
        <f t="shared" si="5"/>
        <v>0.61508075236384507</v>
      </c>
      <c r="K78">
        <f t="shared" si="5"/>
        <v>0.61508075236384507</v>
      </c>
      <c r="L78">
        <f t="shared" si="5"/>
        <v>0.61508075236384507</v>
      </c>
      <c r="M78">
        <f t="shared" si="5"/>
        <v>0.61508075236384507</v>
      </c>
      <c r="N78">
        <f t="shared" si="5"/>
        <v>0.61508075236384507</v>
      </c>
      <c r="O78">
        <f t="shared" si="5"/>
        <v>0.61508075236384507</v>
      </c>
      <c r="P78">
        <f t="shared" si="5"/>
        <v>0.61508075236384507</v>
      </c>
      <c r="Q78">
        <f t="shared" si="5"/>
        <v>0.61508075236384507</v>
      </c>
    </row>
    <row r="79" spans="3:17" x14ac:dyDescent="0.3">
      <c r="C79" t="s">
        <v>108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109</v>
      </c>
      <c r="D80">
        <f>Mult_split!H80</f>
        <v>4.6680700285282983E-2</v>
      </c>
      <c r="E80">
        <f t="shared" si="6"/>
        <v>4.6680700285282983E-2</v>
      </c>
      <c r="F80">
        <f t="shared" si="5"/>
        <v>4.6680700285282983E-2</v>
      </c>
      <c r="G80">
        <f t="shared" si="5"/>
        <v>4.6680700285282983E-2</v>
      </c>
      <c r="H80">
        <f t="shared" si="5"/>
        <v>4.6680700285282983E-2</v>
      </c>
      <c r="I80">
        <f t="shared" si="5"/>
        <v>4.6680700285282983E-2</v>
      </c>
      <c r="J80">
        <f t="shared" si="5"/>
        <v>4.6680700285282983E-2</v>
      </c>
      <c r="K80">
        <f t="shared" si="5"/>
        <v>4.6680700285282983E-2</v>
      </c>
      <c r="L80">
        <f t="shared" si="5"/>
        <v>4.6680700285282983E-2</v>
      </c>
      <c r="M80">
        <f t="shared" si="5"/>
        <v>4.6680700285282983E-2</v>
      </c>
      <c r="N80">
        <f t="shared" si="5"/>
        <v>4.6680700285282983E-2</v>
      </c>
      <c r="O80">
        <f t="shared" si="5"/>
        <v>4.6680700285282983E-2</v>
      </c>
      <c r="P80">
        <f t="shared" si="5"/>
        <v>4.6680700285282983E-2</v>
      </c>
      <c r="Q80">
        <f t="shared" si="5"/>
        <v>4.6680700285282983E-2</v>
      </c>
    </row>
    <row r="81" spans="3:17" x14ac:dyDescent="0.3">
      <c r="C81" t="s">
        <v>110</v>
      </c>
      <c r="D81">
        <f>Mult_split!H81</f>
        <v>2.9376566530746519E-2</v>
      </c>
      <c r="E81">
        <f t="shared" si="6"/>
        <v>2.9376566530746519E-2</v>
      </c>
      <c r="F81">
        <f t="shared" si="5"/>
        <v>2.9376566530746519E-2</v>
      </c>
      <c r="G81">
        <f t="shared" si="5"/>
        <v>2.9376566530746519E-2</v>
      </c>
      <c r="H81">
        <f t="shared" si="5"/>
        <v>2.9376566530746519E-2</v>
      </c>
      <c r="I81">
        <f t="shared" si="5"/>
        <v>2.9376566530746519E-2</v>
      </c>
      <c r="J81">
        <f t="shared" si="5"/>
        <v>2.9376566530746519E-2</v>
      </c>
      <c r="K81">
        <f t="shared" si="5"/>
        <v>2.9376566530746519E-2</v>
      </c>
      <c r="L81">
        <f t="shared" si="5"/>
        <v>2.9376566530746519E-2</v>
      </c>
      <c r="M81">
        <f t="shared" si="5"/>
        <v>2.9376566530746519E-2</v>
      </c>
      <c r="N81">
        <f t="shared" si="5"/>
        <v>2.9376566530746519E-2</v>
      </c>
      <c r="O81">
        <f t="shared" si="5"/>
        <v>2.9376566530746519E-2</v>
      </c>
      <c r="P81">
        <f t="shared" si="5"/>
        <v>2.9376566530746519E-2</v>
      </c>
      <c r="Q81">
        <f t="shared" si="5"/>
        <v>2.9376566530746519E-2</v>
      </c>
    </row>
    <row r="82" spans="3:17" x14ac:dyDescent="0.3">
      <c r="C82" t="s">
        <v>111</v>
      </c>
      <c r="D82">
        <f>Mult_split!H82</f>
        <v>7.8885308538931327E-6</v>
      </c>
      <c r="E82">
        <f t="shared" si="6"/>
        <v>7.8885308538931327E-6</v>
      </c>
      <c r="F82">
        <f t="shared" si="5"/>
        <v>7.8885308538931327E-6</v>
      </c>
      <c r="G82">
        <f t="shared" si="5"/>
        <v>7.8885308538931327E-6</v>
      </c>
      <c r="H82">
        <f t="shared" si="5"/>
        <v>7.8885308538931327E-6</v>
      </c>
      <c r="I82">
        <f t="shared" si="5"/>
        <v>7.8885308538931327E-6</v>
      </c>
      <c r="J82">
        <f t="shared" si="5"/>
        <v>7.8885308538931327E-6</v>
      </c>
      <c r="K82">
        <f t="shared" si="5"/>
        <v>7.8885308538931327E-6</v>
      </c>
      <c r="L82">
        <f t="shared" si="5"/>
        <v>7.8885308538931327E-6</v>
      </c>
      <c r="M82">
        <f t="shared" si="5"/>
        <v>7.8885308538931327E-6</v>
      </c>
      <c r="N82">
        <f t="shared" si="5"/>
        <v>7.8885308538931327E-6</v>
      </c>
      <c r="O82">
        <f t="shared" si="5"/>
        <v>7.8885308538931327E-6</v>
      </c>
      <c r="P82">
        <f t="shared" si="5"/>
        <v>7.8885308538931327E-6</v>
      </c>
      <c r="Q82">
        <f t="shared" si="5"/>
        <v>7.8885308538931327E-6</v>
      </c>
    </row>
    <row r="83" spans="3:17" x14ac:dyDescent="0.3">
      <c r="C83" t="s">
        <v>112</v>
      </c>
      <c r="D83">
        <f>Mult_split!H83</f>
        <v>0.24460288392031487</v>
      </c>
      <c r="E83">
        <f t="shared" si="6"/>
        <v>0.24460288392031487</v>
      </c>
      <c r="F83">
        <f t="shared" ref="F83:Q98" si="7">E83</f>
        <v>0.24460288392031487</v>
      </c>
      <c r="G83">
        <f t="shared" si="7"/>
        <v>0.24460288392031487</v>
      </c>
      <c r="H83">
        <f t="shared" si="7"/>
        <v>0.24460288392031487</v>
      </c>
      <c r="I83">
        <f t="shared" si="7"/>
        <v>0.24460288392031487</v>
      </c>
      <c r="J83">
        <f t="shared" si="7"/>
        <v>0.24460288392031487</v>
      </c>
      <c r="K83">
        <f t="shared" si="7"/>
        <v>0.24460288392031487</v>
      </c>
      <c r="L83">
        <f t="shared" si="7"/>
        <v>0.24460288392031487</v>
      </c>
      <c r="M83">
        <f t="shared" si="7"/>
        <v>0.24460288392031487</v>
      </c>
      <c r="N83">
        <f t="shared" si="7"/>
        <v>0.24460288392031487</v>
      </c>
      <c r="O83">
        <f t="shared" si="7"/>
        <v>0.24460288392031487</v>
      </c>
      <c r="P83">
        <f t="shared" si="7"/>
        <v>0.24460288392031487</v>
      </c>
      <c r="Q83">
        <f t="shared" si="7"/>
        <v>0.24460288392031487</v>
      </c>
    </row>
    <row r="84" spans="3:17" x14ac:dyDescent="0.3">
      <c r="C84" t="s">
        <v>113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114</v>
      </c>
      <c r="D85">
        <f>Mult_split!H85</f>
        <v>6.766542210065082E-8</v>
      </c>
      <c r="E85">
        <f t="shared" si="6"/>
        <v>6.766542210065082E-8</v>
      </c>
      <c r="F85">
        <f t="shared" si="7"/>
        <v>6.766542210065082E-8</v>
      </c>
      <c r="G85">
        <f t="shared" si="7"/>
        <v>6.766542210065082E-8</v>
      </c>
      <c r="H85">
        <f t="shared" si="7"/>
        <v>6.766542210065082E-8</v>
      </c>
      <c r="I85">
        <f t="shared" si="7"/>
        <v>6.766542210065082E-8</v>
      </c>
      <c r="J85">
        <f t="shared" si="7"/>
        <v>6.766542210065082E-8</v>
      </c>
      <c r="K85">
        <f t="shared" si="7"/>
        <v>6.766542210065082E-8</v>
      </c>
      <c r="L85">
        <f t="shared" si="7"/>
        <v>6.766542210065082E-8</v>
      </c>
      <c r="M85">
        <f t="shared" si="7"/>
        <v>6.766542210065082E-8</v>
      </c>
      <c r="N85">
        <f t="shared" si="7"/>
        <v>6.766542210065082E-8</v>
      </c>
      <c r="O85">
        <f t="shared" si="7"/>
        <v>6.766542210065082E-8</v>
      </c>
      <c r="P85">
        <f t="shared" si="7"/>
        <v>6.766542210065082E-8</v>
      </c>
      <c r="Q85">
        <f t="shared" si="7"/>
        <v>6.766542210065082E-8</v>
      </c>
    </row>
    <row r="86" spans="3:17" x14ac:dyDescent="0.3">
      <c r="C86" t="s">
        <v>115</v>
      </c>
      <c r="D86">
        <f>Mult_split!H86</f>
        <v>9.1314548686139946E-6</v>
      </c>
      <c r="E86">
        <f t="shared" si="6"/>
        <v>9.1314548686139946E-6</v>
      </c>
      <c r="F86">
        <f t="shared" si="7"/>
        <v>9.1314548686139946E-6</v>
      </c>
      <c r="G86">
        <f t="shared" si="7"/>
        <v>9.1314548686139946E-6</v>
      </c>
      <c r="H86">
        <f t="shared" si="7"/>
        <v>9.1314548686139946E-6</v>
      </c>
      <c r="I86">
        <f t="shared" si="7"/>
        <v>9.1314548686139946E-6</v>
      </c>
      <c r="J86">
        <f t="shared" si="7"/>
        <v>9.1314548686139946E-6</v>
      </c>
      <c r="K86">
        <f t="shared" si="7"/>
        <v>9.1314548686139946E-6</v>
      </c>
      <c r="L86">
        <f t="shared" si="7"/>
        <v>9.1314548686139946E-6</v>
      </c>
      <c r="M86">
        <f t="shared" si="7"/>
        <v>9.1314548686139946E-6</v>
      </c>
      <c r="N86">
        <f t="shared" si="7"/>
        <v>9.1314548686139946E-6</v>
      </c>
      <c r="O86">
        <f t="shared" si="7"/>
        <v>9.1314548686139946E-6</v>
      </c>
      <c r="P86">
        <f t="shared" si="7"/>
        <v>9.1314548686139946E-6</v>
      </c>
      <c r="Q86">
        <f t="shared" si="7"/>
        <v>9.1314548686139946E-6</v>
      </c>
    </row>
    <row r="87" spans="3:17" x14ac:dyDescent="0.3">
      <c r="C87" t="s">
        <v>116</v>
      </c>
      <c r="D87">
        <f>Mult_split!H87</f>
        <v>0.10000030584981562</v>
      </c>
      <c r="E87">
        <f t="shared" si="6"/>
        <v>0.10000030584981562</v>
      </c>
      <c r="F87">
        <f t="shared" si="7"/>
        <v>0.10000030584981562</v>
      </c>
      <c r="G87">
        <f t="shared" si="7"/>
        <v>0.10000030584981562</v>
      </c>
      <c r="H87">
        <f t="shared" si="7"/>
        <v>0.10000030584981562</v>
      </c>
      <c r="I87">
        <f t="shared" si="7"/>
        <v>0.10000030584981562</v>
      </c>
      <c r="J87">
        <f t="shared" si="7"/>
        <v>0.10000030584981562</v>
      </c>
      <c r="K87">
        <f t="shared" si="7"/>
        <v>0.10000030584981562</v>
      </c>
      <c r="L87">
        <f t="shared" si="7"/>
        <v>0.10000030584981562</v>
      </c>
      <c r="M87">
        <f t="shared" si="7"/>
        <v>0.10000030584981562</v>
      </c>
      <c r="N87">
        <f t="shared" si="7"/>
        <v>0.10000030584981562</v>
      </c>
      <c r="O87">
        <f t="shared" si="7"/>
        <v>0.10000030584981562</v>
      </c>
      <c r="P87">
        <f t="shared" si="7"/>
        <v>0.10000030584981562</v>
      </c>
      <c r="Q87">
        <f t="shared" si="7"/>
        <v>0.10000030584981562</v>
      </c>
    </row>
    <row r="88" spans="3:17" x14ac:dyDescent="0.3">
      <c r="C88" t="s">
        <v>117</v>
      </c>
      <c r="D88">
        <f>Mult_split!H88</f>
        <v>2.3669999460108748</v>
      </c>
      <c r="E88">
        <f t="shared" si="6"/>
        <v>2.3669999460108748</v>
      </c>
      <c r="F88">
        <f t="shared" si="7"/>
        <v>2.3669999460108748</v>
      </c>
      <c r="G88">
        <f t="shared" si="7"/>
        <v>2.3669999460108748</v>
      </c>
      <c r="H88">
        <f t="shared" si="7"/>
        <v>2.3669999460108748</v>
      </c>
      <c r="I88">
        <f t="shared" si="7"/>
        <v>2.3669999460108748</v>
      </c>
      <c r="J88">
        <f t="shared" si="7"/>
        <v>2.3669999460108748</v>
      </c>
      <c r="K88">
        <f t="shared" si="7"/>
        <v>2.3669999460108748</v>
      </c>
      <c r="L88">
        <f t="shared" si="7"/>
        <v>2.3669999460108748</v>
      </c>
      <c r="M88">
        <f t="shared" si="7"/>
        <v>2.3669999460108748</v>
      </c>
      <c r="N88">
        <f t="shared" si="7"/>
        <v>2.3669999460108748</v>
      </c>
      <c r="O88">
        <f t="shared" si="7"/>
        <v>2.3669999460108748</v>
      </c>
      <c r="P88">
        <f t="shared" si="7"/>
        <v>2.3669999460108748</v>
      </c>
      <c r="Q88">
        <f t="shared" si="7"/>
        <v>2.3669999460108748</v>
      </c>
    </row>
    <row r="89" spans="3:17" x14ac:dyDescent="0.3">
      <c r="C89" t="s">
        <v>146</v>
      </c>
      <c r="D89">
        <f>Mult_split!H89</f>
        <v>3.5554683389133787E-9</v>
      </c>
      <c r="E89">
        <f t="shared" si="6"/>
        <v>3.5554683389133787E-9</v>
      </c>
      <c r="F89">
        <f t="shared" si="7"/>
        <v>3.5554683389133787E-9</v>
      </c>
      <c r="G89">
        <f t="shared" si="7"/>
        <v>3.5554683389133787E-9</v>
      </c>
      <c r="H89">
        <f t="shared" si="7"/>
        <v>3.5554683389133787E-9</v>
      </c>
      <c r="I89">
        <f t="shared" si="7"/>
        <v>3.5554683389133787E-9</v>
      </c>
      <c r="J89">
        <f t="shared" si="7"/>
        <v>3.5554683389133787E-9</v>
      </c>
      <c r="K89">
        <f t="shared" si="7"/>
        <v>3.5554683389133787E-9</v>
      </c>
      <c r="L89">
        <f t="shared" si="7"/>
        <v>3.5554683389133787E-9</v>
      </c>
      <c r="M89">
        <f t="shared" si="7"/>
        <v>3.5554683389133787E-9</v>
      </c>
      <c r="N89">
        <f t="shared" si="7"/>
        <v>3.5554683389133787E-9</v>
      </c>
      <c r="O89">
        <f t="shared" si="7"/>
        <v>3.5554683389133787E-9</v>
      </c>
      <c r="P89">
        <f t="shared" si="7"/>
        <v>3.5554683389133787E-9</v>
      </c>
      <c r="Q89">
        <f t="shared" si="7"/>
        <v>3.5554683389133787E-9</v>
      </c>
    </row>
    <row r="90" spans="3:17" x14ac:dyDescent="0.3">
      <c r="C90" t="s">
        <v>118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119</v>
      </c>
      <c r="D91">
        <f>Mult_split!H91</f>
        <v>1.537064707281375E-8</v>
      </c>
      <c r="E91">
        <f t="shared" si="6"/>
        <v>1.537064707281375E-8</v>
      </c>
      <c r="F91">
        <f t="shared" si="7"/>
        <v>1.537064707281375E-8</v>
      </c>
      <c r="G91">
        <f t="shared" si="7"/>
        <v>1.537064707281375E-8</v>
      </c>
      <c r="H91">
        <f t="shared" si="7"/>
        <v>1.537064707281375E-8</v>
      </c>
      <c r="I91">
        <f t="shared" si="7"/>
        <v>1.537064707281375E-8</v>
      </c>
      <c r="J91">
        <f t="shared" si="7"/>
        <v>1.537064707281375E-8</v>
      </c>
      <c r="K91">
        <f t="shared" si="7"/>
        <v>1.537064707281375E-8</v>
      </c>
      <c r="L91">
        <f t="shared" si="7"/>
        <v>1.537064707281375E-8</v>
      </c>
      <c r="M91">
        <f t="shared" si="7"/>
        <v>1.537064707281375E-8</v>
      </c>
      <c r="N91">
        <f t="shared" si="7"/>
        <v>1.537064707281375E-8</v>
      </c>
      <c r="O91">
        <f t="shared" si="7"/>
        <v>1.537064707281375E-8</v>
      </c>
      <c r="P91">
        <f t="shared" si="7"/>
        <v>1.537064707281375E-8</v>
      </c>
      <c r="Q91">
        <f t="shared" si="7"/>
        <v>1.537064707281375E-8</v>
      </c>
    </row>
    <row r="92" spans="3:17" x14ac:dyDescent="0.3">
      <c r="C92" t="s">
        <v>120</v>
      </c>
      <c r="D92">
        <f>Mult_split!H92</f>
        <v>2.0549738466670487E-8</v>
      </c>
      <c r="E92">
        <f t="shared" si="6"/>
        <v>2.0549738466670487E-8</v>
      </c>
      <c r="F92">
        <f t="shared" si="7"/>
        <v>2.0549738466670487E-8</v>
      </c>
      <c r="G92">
        <f t="shared" si="7"/>
        <v>2.0549738466670487E-8</v>
      </c>
      <c r="H92">
        <f t="shared" si="7"/>
        <v>2.0549738466670487E-8</v>
      </c>
      <c r="I92">
        <f t="shared" si="7"/>
        <v>2.0549738466670487E-8</v>
      </c>
      <c r="J92">
        <f t="shared" si="7"/>
        <v>2.0549738466670487E-8</v>
      </c>
      <c r="K92">
        <f t="shared" si="7"/>
        <v>2.0549738466670487E-8</v>
      </c>
      <c r="L92">
        <f t="shared" si="7"/>
        <v>2.0549738466670487E-8</v>
      </c>
      <c r="M92">
        <f t="shared" si="7"/>
        <v>2.0549738466670487E-8</v>
      </c>
      <c r="N92">
        <f t="shared" si="7"/>
        <v>2.0549738466670487E-8</v>
      </c>
      <c r="O92">
        <f t="shared" si="7"/>
        <v>2.0549738466670487E-8</v>
      </c>
      <c r="P92">
        <f t="shared" si="7"/>
        <v>2.0549738466670487E-8</v>
      </c>
      <c r="Q92">
        <f t="shared" si="7"/>
        <v>2.0549738466670487E-8</v>
      </c>
    </row>
    <row r="93" spans="3:17" x14ac:dyDescent="0.3">
      <c r="C93" t="s">
        <v>121</v>
      </c>
      <c r="D93">
        <f>Mult_split!H93</f>
        <v>0.19326050710067338</v>
      </c>
      <c r="E93">
        <f t="shared" si="6"/>
        <v>0.19326050710067338</v>
      </c>
      <c r="F93">
        <f t="shared" si="7"/>
        <v>0.19326050710067338</v>
      </c>
      <c r="G93">
        <f t="shared" si="7"/>
        <v>0.19326050710067338</v>
      </c>
      <c r="H93">
        <f t="shared" si="7"/>
        <v>0.19326050710067338</v>
      </c>
      <c r="I93">
        <f t="shared" si="7"/>
        <v>0.19326050710067338</v>
      </c>
      <c r="J93">
        <f t="shared" si="7"/>
        <v>0.19326050710067338</v>
      </c>
      <c r="K93">
        <f t="shared" si="7"/>
        <v>0.19326050710067338</v>
      </c>
      <c r="L93">
        <f t="shared" si="7"/>
        <v>0.19326050710067338</v>
      </c>
      <c r="M93">
        <f t="shared" si="7"/>
        <v>0.19326050710067338</v>
      </c>
      <c r="N93">
        <f t="shared" si="7"/>
        <v>0.19326050710067338</v>
      </c>
      <c r="O93">
        <f t="shared" si="7"/>
        <v>0.19326050710067338</v>
      </c>
      <c r="P93">
        <f t="shared" si="7"/>
        <v>0.19326050710067338</v>
      </c>
      <c r="Q93">
        <f t="shared" si="7"/>
        <v>0.19326050710067338</v>
      </c>
    </row>
    <row r="94" spans="3:17" x14ac:dyDescent="0.3">
      <c r="C94" t="s">
        <v>122</v>
      </c>
      <c r="D94">
        <f>Mult_split!H94</f>
        <v>0.41310723561228563</v>
      </c>
      <c r="E94">
        <f t="shared" si="6"/>
        <v>0.41310723561228563</v>
      </c>
      <c r="F94">
        <f t="shared" si="7"/>
        <v>0.41310723561228563</v>
      </c>
      <c r="G94">
        <f t="shared" si="7"/>
        <v>0.41310723561228563</v>
      </c>
      <c r="H94">
        <f t="shared" si="7"/>
        <v>0.41310723561228563</v>
      </c>
      <c r="I94">
        <f t="shared" si="7"/>
        <v>0.41310723561228563</v>
      </c>
      <c r="J94">
        <f t="shared" si="7"/>
        <v>0.41310723561228563</v>
      </c>
      <c r="K94">
        <f t="shared" si="7"/>
        <v>0.41310723561228563</v>
      </c>
      <c r="L94">
        <f t="shared" si="7"/>
        <v>0.41310723561228563</v>
      </c>
      <c r="M94">
        <f t="shared" si="7"/>
        <v>0.41310723561228563</v>
      </c>
      <c r="N94">
        <f t="shared" si="7"/>
        <v>0.41310723561228563</v>
      </c>
      <c r="O94">
        <f t="shared" si="7"/>
        <v>0.41310723561228563</v>
      </c>
      <c r="P94">
        <f t="shared" si="7"/>
        <v>0.41310723561228563</v>
      </c>
      <c r="Q94">
        <f t="shared" si="7"/>
        <v>0.41310723561228563</v>
      </c>
    </row>
    <row r="95" spans="3:17" x14ac:dyDescent="0.3">
      <c r="C95" t="s">
        <v>123</v>
      </c>
      <c r="D95">
        <f>Mult_split!H95</f>
        <v>0.26544432064104945</v>
      </c>
      <c r="E95">
        <f t="shared" si="6"/>
        <v>0.26544432064104945</v>
      </c>
      <c r="F95">
        <f t="shared" si="7"/>
        <v>0.26544432064104945</v>
      </c>
      <c r="G95">
        <f t="shared" si="7"/>
        <v>0.26544432064104945</v>
      </c>
      <c r="H95">
        <f t="shared" si="7"/>
        <v>0.26544432064104945</v>
      </c>
      <c r="I95">
        <f t="shared" si="7"/>
        <v>0.26544432064104945</v>
      </c>
      <c r="J95">
        <f t="shared" si="7"/>
        <v>0.26544432064104945</v>
      </c>
      <c r="K95">
        <f t="shared" si="7"/>
        <v>0.26544432064104945</v>
      </c>
      <c r="L95">
        <f t="shared" si="7"/>
        <v>0.26544432064104945</v>
      </c>
      <c r="M95">
        <f t="shared" si="7"/>
        <v>0.26544432064104945</v>
      </c>
      <c r="N95">
        <f t="shared" si="7"/>
        <v>0.26544432064104945</v>
      </c>
      <c r="O95">
        <f t="shared" si="7"/>
        <v>0.26544432064104945</v>
      </c>
      <c r="P95">
        <f t="shared" si="7"/>
        <v>0.26544432064104945</v>
      </c>
      <c r="Q95">
        <f t="shared" si="7"/>
        <v>0.26544432064104945</v>
      </c>
    </row>
    <row r="96" spans="3:17" x14ac:dyDescent="0.3">
      <c r="C96" t="s">
        <v>124</v>
      </c>
      <c r="D96">
        <f>Mult_split!H96</f>
        <v>0</v>
      </c>
      <c r="E96">
        <f t="shared" si="6"/>
        <v>0</v>
      </c>
      <c r="F96">
        <f t="shared" si="7"/>
        <v>0</v>
      </c>
      <c r="G96">
        <f t="shared" si="7"/>
        <v>0</v>
      </c>
      <c r="H96">
        <f t="shared" si="7"/>
        <v>0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</row>
    <row r="97" spans="3:17" x14ac:dyDescent="0.3">
      <c r="C97" t="s">
        <v>125</v>
      </c>
      <c r="D97">
        <f>Mult_split!H97</f>
        <v>3.7577937825723045E-8</v>
      </c>
      <c r="E97">
        <f t="shared" si="6"/>
        <v>3.7577937825723045E-8</v>
      </c>
      <c r="F97">
        <f t="shared" si="7"/>
        <v>3.7577937825723045E-8</v>
      </c>
      <c r="G97">
        <f t="shared" si="7"/>
        <v>3.7577937825723045E-8</v>
      </c>
      <c r="H97">
        <f t="shared" si="7"/>
        <v>3.7577937825723045E-8</v>
      </c>
      <c r="I97">
        <f t="shared" si="7"/>
        <v>3.7577937825723045E-8</v>
      </c>
      <c r="J97">
        <f t="shared" si="7"/>
        <v>3.7577937825723045E-8</v>
      </c>
      <c r="K97">
        <f t="shared" si="7"/>
        <v>3.7577937825723045E-8</v>
      </c>
      <c r="L97">
        <f t="shared" si="7"/>
        <v>3.7577937825723045E-8</v>
      </c>
      <c r="M97">
        <f t="shared" si="7"/>
        <v>3.7577937825723045E-8</v>
      </c>
      <c r="N97">
        <f t="shared" si="7"/>
        <v>3.7577937825723045E-8</v>
      </c>
      <c r="O97">
        <f t="shared" si="7"/>
        <v>3.7577937825723045E-8</v>
      </c>
      <c r="P97">
        <f t="shared" si="7"/>
        <v>3.7577937825723045E-8</v>
      </c>
      <c r="Q97">
        <f t="shared" si="7"/>
        <v>3.7577937825723045E-8</v>
      </c>
    </row>
    <row r="98" spans="3:17" x14ac:dyDescent="0.3">
      <c r="C98" t="s">
        <v>126</v>
      </c>
      <c r="D98">
        <f>Mult_split!H98</f>
        <v>3.4311745102942992</v>
      </c>
      <c r="E98">
        <f t="shared" si="6"/>
        <v>3.4311745102942992</v>
      </c>
      <c r="F98">
        <f t="shared" si="7"/>
        <v>3.4311745102942992</v>
      </c>
      <c r="G98">
        <f t="shared" si="7"/>
        <v>3.4311745102942992</v>
      </c>
      <c r="H98">
        <f t="shared" si="7"/>
        <v>3.4311745102942992</v>
      </c>
      <c r="I98">
        <f t="shared" si="7"/>
        <v>3.4311745102942992</v>
      </c>
      <c r="J98">
        <f t="shared" si="7"/>
        <v>3.4311745102942992</v>
      </c>
      <c r="K98">
        <f t="shared" si="7"/>
        <v>3.4311745102942992</v>
      </c>
      <c r="L98">
        <f t="shared" si="7"/>
        <v>3.4311745102942992</v>
      </c>
      <c r="M98">
        <f t="shared" si="7"/>
        <v>3.4311745102942992</v>
      </c>
      <c r="N98">
        <f t="shared" si="7"/>
        <v>3.4311745102942992</v>
      </c>
      <c r="O98">
        <f t="shared" si="7"/>
        <v>3.4311745102942992</v>
      </c>
      <c r="P98">
        <f t="shared" si="7"/>
        <v>3.4311745102942992</v>
      </c>
      <c r="Q98">
        <f t="shared" si="7"/>
        <v>3.4311745102942992</v>
      </c>
    </row>
    <row r="99" spans="3:17" x14ac:dyDescent="0.3">
      <c r="C99" t="s">
        <v>127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128</v>
      </c>
      <c r="D100">
        <f>Mult_split!H100</f>
        <v>0</v>
      </c>
      <c r="E100">
        <f t="shared" si="6"/>
        <v>0</v>
      </c>
      <c r="F100">
        <f t="shared" si="8"/>
        <v>0</v>
      </c>
      <c r="G100">
        <f t="shared" si="8"/>
        <v>0</v>
      </c>
      <c r="H100">
        <f t="shared" si="8"/>
        <v>0</v>
      </c>
      <c r="I100">
        <f t="shared" si="8"/>
        <v>0</v>
      </c>
      <c r="J100">
        <f t="shared" si="8"/>
        <v>0</v>
      </c>
      <c r="K100">
        <f t="shared" si="8"/>
        <v>0</v>
      </c>
      <c r="L100">
        <f t="shared" si="8"/>
        <v>0</v>
      </c>
      <c r="M100">
        <f t="shared" si="8"/>
        <v>0</v>
      </c>
      <c r="N100">
        <f t="shared" si="8"/>
        <v>0</v>
      </c>
      <c r="O100">
        <f t="shared" si="8"/>
        <v>0</v>
      </c>
      <c r="P100">
        <f t="shared" si="8"/>
        <v>0</v>
      </c>
      <c r="Q100">
        <f t="shared" si="8"/>
        <v>0</v>
      </c>
    </row>
    <row r="101" spans="3:17" x14ac:dyDescent="0.3">
      <c r="C101" t="s">
        <v>129</v>
      </c>
      <c r="D101">
        <f>Mult_split!H101</f>
        <v>5.9332774701507645E-6</v>
      </c>
      <c r="E101">
        <f t="shared" si="6"/>
        <v>5.9332774701507645E-6</v>
      </c>
      <c r="F101">
        <f t="shared" si="8"/>
        <v>5.9332774701507645E-6</v>
      </c>
      <c r="G101">
        <f t="shared" si="8"/>
        <v>5.9332774701507645E-6</v>
      </c>
      <c r="H101">
        <f t="shared" si="8"/>
        <v>5.9332774701507645E-6</v>
      </c>
      <c r="I101">
        <f t="shared" si="8"/>
        <v>5.9332774701507645E-6</v>
      </c>
      <c r="J101">
        <f t="shared" si="8"/>
        <v>5.9332774701507645E-6</v>
      </c>
      <c r="K101">
        <f t="shared" si="8"/>
        <v>5.9332774701507645E-6</v>
      </c>
      <c r="L101">
        <f t="shared" si="8"/>
        <v>5.9332774701507645E-6</v>
      </c>
      <c r="M101">
        <f t="shared" si="8"/>
        <v>5.9332774701507645E-6</v>
      </c>
      <c r="N101">
        <f t="shared" si="8"/>
        <v>5.9332774701507645E-6</v>
      </c>
      <c r="O101">
        <f t="shared" si="8"/>
        <v>5.9332774701507645E-6</v>
      </c>
      <c r="P101">
        <f t="shared" si="8"/>
        <v>5.9332774701507645E-6</v>
      </c>
      <c r="Q101">
        <f t="shared" si="8"/>
        <v>5.9332774701507645E-6</v>
      </c>
    </row>
    <row r="102" spans="3:17" x14ac:dyDescent="0.3">
      <c r="C102" t="s">
        <v>130</v>
      </c>
      <c r="D102">
        <f>Mult_split!H102</f>
        <v>5.9332774701507645E-6</v>
      </c>
      <c r="E102">
        <f t="shared" si="6"/>
        <v>5.9332774701507645E-6</v>
      </c>
      <c r="F102">
        <f t="shared" si="8"/>
        <v>5.9332774701507645E-6</v>
      </c>
      <c r="G102">
        <f t="shared" si="8"/>
        <v>5.9332774701507645E-6</v>
      </c>
      <c r="H102">
        <f t="shared" si="8"/>
        <v>5.9332774701507645E-6</v>
      </c>
      <c r="I102">
        <f t="shared" si="8"/>
        <v>5.9332774701507645E-6</v>
      </c>
      <c r="J102">
        <f t="shared" si="8"/>
        <v>5.9332774701507645E-6</v>
      </c>
      <c r="K102">
        <f t="shared" si="8"/>
        <v>5.9332774701507645E-6</v>
      </c>
      <c r="L102">
        <f t="shared" si="8"/>
        <v>5.9332774701507645E-6</v>
      </c>
      <c r="M102">
        <f t="shared" si="8"/>
        <v>5.9332774701507645E-6</v>
      </c>
      <c r="N102">
        <f t="shared" si="8"/>
        <v>5.9332774701507645E-6</v>
      </c>
      <c r="O102">
        <f t="shared" si="8"/>
        <v>5.9332774701507645E-6</v>
      </c>
      <c r="P102">
        <f t="shared" si="8"/>
        <v>5.9332774701507645E-6</v>
      </c>
      <c r="Q102">
        <f t="shared" si="8"/>
        <v>5.9332774701507645E-6</v>
      </c>
    </row>
    <row r="103" spans="3:17" x14ac:dyDescent="0.3">
      <c r="C103" t="s">
        <v>131</v>
      </c>
      <c r="D103">
        <f>Mult_split!H103</f>
        <v>5.9332774701507645E-6</v>
      </c>
      <c r="E103">
        <f t="shared" si="6"/>
        <v>5.9332774701507645E-6</v>
      </c>
      <c r="F103">
        <f t="shared" si="8"/>
        <v>5.9332774701507645E-6</v>
      </c>
      <c r="G103">
        <f t="shared" si="8"/>
        <v>5.9332774701507645E-6</v>
      </c>
      <c r="H103">
        <f t="shared" si="8"/>
        <v>5.9332774701507645E-6</v>
      </c>
      <c r="I103">
        <f t="shared" si="8"/>
        <v>5.9332774701507645E-6</v>
      </c>
      <c r="J103">
        <f t="shared" si="8"/>
        <v>5.9332774701507645E-6</v>
      </c>
      <c r="K103">
        <f t="shared" si="8"/>
        <v>5.9332774701507645E-6</v>
      </c>
      <c r="L103">
        <f t="shared" si="8"/>
        <v>5.9332774701507645E-6</v>
      </c>
      <c r="M103">
        <f t="shared" si="8"/>
        <v>5.9332774701507645E-6</v>
      </c>
      <c r="N103">
        <f t="shared" si="8"/>
        <v>5.9332774701507645E-6</v>
      </c>
      <c r="O103">
        <f t="shared" si="8"/>
        <v>5.9332774701507645E-6</v>
      </c>
      <c r="P103">
        <f t="shared" si="8"/>
        <v>5.9332774701507645E-6</v>
      </c>
      <c r="Q103">
        <f t="shared" si="8"/>
        <v>5.9332774701507645E-6</v>
      </c>
    </row>
    <row r="104" spans="3:17" x14ac:dyDescent="0.3">
      <c r="C104" t="s">
        <v>132</v>
      </c>
      <c r="D104">
        <f>Mult_split!H104</f>
        <v>5.9332774701507645E-6</v>
      </c>
      <c r="E104">
        <f t="shared" si="6"/>
        <v>5.9332774701507645E-6</v>
      </c>
      <c r="F104">
        <f t="shared" si="8"/>
        <v>5.9332774701507645E-6</v>
      </c>
      <c r="G104">
        <f t="shared" si="8"/>
        <v>5.9332774701507645E-6</v>
      </c>
      <c r="H104">
        <f t="shared" si="8"/>
        <v>5.9332774701507645E-6</v>
      </c>
      <c r="I104">
        <f t="shared" si="8"/>
        <v>5.9332774701507645E-6</v>
      </c>
      <c r="J104">
        <f t="shared" si="8"/>
        <v>5.9332774701507645E-6</v>
      </c>
      <c r="K104">
        <f t="shared" si="8"/>
        <v>5.9332774701507645E-6</v>
      </c>
      <c r="L104">
        <f t="shared" si="8"/>
        <v>5.9332774701507645E-6</v>
      </c>
      <c r="M104">
        <f t="shared" si="8"/>
        <v>5.9332774701507645E-6</v>
      </c>
      <c r="N104">
        <f t="shared" si="8"/>
        <v>5.9332774701507645E-6</v>
      </c>
      <c r="O104">
        <f t="shared" si="8"/>
        <v>5.9332774701507645E-6</v>
      </c>
      <c r="P104">
        <f t="shared" si="8"/>
        <v>5.9332774701507645E-6</v>
      </c>
      <c r="Q104">
        <f t="shared" si="8"/>
        <v>5.9332774701507645E-6</v>
      </c>
    </row>
    <row r="105" spans="3:17" x14ac:dyDescent="0.3">
      <c r="C105" t="s">
        <v>133</v>
      </c>
      <c r="D105">
        <f>Mult_split!H105</f>
        <v>5.9332774701507645E-6</v>
      </c>
      <c r="E105">
        <f t="shared" si="6"/>
        <v>5.9332774701507645E-6</v>
      </c>
      <c r="F105">
        <f t="shared" si="8"/>
        <v>5.9332774701507645E-6</v>
      </c>
      <c r="G105">
        <f t="shared" si="8"/>
        <v>5.9332774701507645E-6</v>
      </c>
      <c r="H105">
        <f t="shared" si="8"/>
        <v>5.9332774701507645E-6</v>
      </c>
      <c r="I105">
        <f t="shared" si="8"/>
        <v>5.9332774701507645E-6</v>
      </c>
      <c r="J105">
        <f t="shared" si="8"/>
        <v>5.9332774701507645E-6</v>
      </c>
      <c r="K105">
        <f t="shared" si="8"/>
        <v>5.9332774701507645E-6</v>
      </c>
      <c r="L105">
        <f t="shared" si="8"/>
        <v>5.9332774701507645E-6</v>
      </c>
      <c r="M105">
        <f t="shared" si="8"/>
        <v>5.9332774701507645E-6</v>
      </c>
      <c r="N105">
        <f t="shared" si="8"/>
        <v>5.9332774701507645E-6</v>
      </c>
      <c r="O105">
        <f t="shared" si="8"/>
        <v>5.9332774701507645E-6</v>
      </c>
      <c r="P105">
        <f t="shared" si="8"/>
        <v>5.9332774701507645E-6</v>
      </c>
      <c r="Q105">
        <f t="shared" si="8"/>
        <v>5.9332774701507645E-6</v>
      </c>
    </row>
    <row r="106" spans="3:17" x14ac:dyDescent="0.3">
      <c r="C106" t="s">
        <v>134</v>
      </c>
      <c r="D106">
        <f>Mult_split!H106</f>
        <v>5.9332774701507645E-6</v>
      </c>
      <c r="E106">
        <f t="shared" si="6"/>
        <v>5.9332774701507645E-6</v>
      </c>
      <c r="F106">
        <f t="shared" si="8"/>
        <v>5.9332774701507645E-6</v>
      </c>
      <c r="G106">
        <f t="shared" si="8"/>
        <v>5.9332774701507645E-6</v>
      </c>
      <c r="H106">
        <f t="shared" si="8"/>
        <v>5.9332774701507645E-6</v>
      </c>
      <c r="I106">
        <f t="shared" si="8"/>
        <v>5.9332774701507645E-6</v>
      </c>
      <c r="J106">
        <f t="shared" si="8"/>
        <v>5.9332774701507645E-6</v>
      </c>
      <c r="K106">
        <f t="shared" si="8"/>
        <v>5.9332774701507645E-6</v>
      </c>
      <c r="L106">
        <f t="shared" si="8"/>
        <v>5.9332774701507645E-6</v>
      </c>
      <c r="M106">
        <f t="shared" si="8"/>
        <v>5.9332774701507645E-6</v>
      </c>
      <c r="N106">
        <f t="shared" si="8"/>
        <v>5.9332774701507645E-6</v>
      </c>
      <c r="O106">
        <f t="shared" si="8"/>
        <v>5.9332774701507645E-6</v>
      </c>
      <c r="P106">
        <f t="shared" si="8"/>
        <v>5.9332774701507645E-6</v>
      </c>
      <c r="Q106">
        <f t="shared" si="8"/>
        <v>5.9332774701507645E-6</v>
      </c>
    </row>
    <row r="107" spans="3:17" x14ac:dyDescent="0.3">
      <c r="C107" t="s">
        <v>135</v>
      </c>
      <c r="D107">
        <f>Mult_split!H107</f>
        <v>5.9332774701507645E-6</v>
      </c>
      <c r="E107">
        <f t="shared" si="6"/>
        <v>5.9332774701507645E-6</v>
      </c>
      <c r="F107">
        <f t="shared" si="8"/>
        <v>5.9332774701507645E-6</v>
      </c>
      <c r="G107">
        <f t="shared" si="8"/>
        <v>5.9332774701507645E-6</v>
      </c>
      <c r="H107">
        <f t="shared" si="8"/>
        <v>5.9332774701507645E-6</v>
      </c>
      <c r="I107">
        <f t="shared" si="8"/>
        <v>5.9332774701507645E-6</v>
      </c>
      <c r="J107">
        <f t="shared" si="8"/>
        <v>5.9332774701507645E-6</v>
      </c>
      <c r="K107">
        <f t="shared" si="8"/>
        <v>5.9332774701507645E-6</v>
      </c>
      <c r="L107">
        <f t="shared" si="8"/>
        <v>5.9332774701507645E-6</v>
      </c>
      <c r="M107">
        <f t="shared" si="8"/>
        <v>5.9332774701507645E-6</v>
      </c>
      <c r="N107">
        <f t="shared" si="8"/>
        <v>5.9332774701507645E-6</v>
      </c>
      <c r="O107">
        <f t="shared" si="8"/>
        <v>5.9332774701507645E-6</v>
      </c>
      <c r="P107">
        <f t="shared" si="8"/>
        <v>5.9332774701507645E-6</v>
      </c>
      <c r="Q107">
        <f t="shared" si="8"/>
        <v>5.9332774701507645E-6</v>
      </c>
    </row>
    <row r="108" spans="3:17" x14ac:dyDescent="0.3">
      <c r="C108" t="s">
        <v>136</v>
      </c>
      <c r="D108">
        <f>Mult_split!H108</f>
        <v>5.9332774701507645E-6</v>
      </c>
      <c r="E108">
        <f t="shared" si="6"/>
        <v>5.9332774701507645E-6</v>
      </c>
      <c r="F108">
        <f t="shared" si="8"/>
        <v>5.9332774701507645E-6</v>
      </c>
      <c r="G108">
        <f t="shared" si="8"/>
        <v>5.9332774701507645E-6</v>
      </c>
      <c r="H108">
        <f t="shared" si="8"/>
        <v>5.9332774701507645E-6</v>
      </c>
      <c r="I108">
        <f t="shared" si="8"/>
        <v>5.9332774701507645E-6</v>
      </c>
      <c r="J108">
        <f t="shared" si="8"/>
        <v>5.9332774701507645E-6</v>
      </c>
      <c r="K108">
        <f t="shared" si="8"/>
        <v>5.9332774701507645E-6</v>
      </c>
      <c r="L108">
        <f t="shared" si="8"/>
        <v>5.9332774701507645E-6</v>
      </c>
      <c r="M108">
        <f t="shared" si="8"/>
        <v>5.9332774701507645E-6</v>
      </c>
      <c r="N108">
        <f t="shared" si="8"/>
        <v>5.9332774701507645E-6</v>
      </c>
      <c r="O108">
        <f t="shared" si="8"/>
        <v>5.9332774701507645E-6</v>
      </c>
      <c r="P108">
        <f t="shared" si="8"/>
        <v>5.9332774701507645E-6</v>
      </c>
      <c r="Q108">
        <f t="shared" si="8"/>
        <v>5.9332774701507645E-6</v>
      </c>
    </row>
    <row r="109" spans="3:17" x14ac:dyDescent="0.3">
      <c r="C109" t="s">
        <v>137</v>
      </c>
      <c r="D109">
        <f>Mult_split!H109</f>
        <v>2.9681868260553026</v>
      </c>
      <c r="E109">
        <f t="shared" si="6"/>
        <v>2.9681868260553026</v>
      </c>
      <c r="F109">
        <f t="shared" si="8"/>
        <v>2.9681868260553026</v>
      </c>
      <c r="G109">
        <f t="shared" si="8"/>
        <v>2.9681868260553026</v>
      </c>
      <c r="H109">
        <f t="shared" si="8"/>
        <v>2.9681868260553026</v>
      </c>
      <c r="I109">
        <f t="shared" si="8"/>
        <v>2.9681868260553026</v>
      </c>
      <c r="J109">
        <f t="shared" si="8"/>
        <v>2.9681868260553026</v>
      </c>
      <c r="K109">
        <f t="shared" si="8"/>
        <v>2.9681868260553026</v>
      </c>
      <c r="L109">
        <f t="shared" si="8"/>
        <v>2.9681868260553026</v>
      </c>
      <c r="M109">
        <f t="shared" si="8"/>
        <v>2.9681868260553026</v>
      </c>
      <c r="N109">
        <f t="shared" si="8"/>
        <v>2.9681868260553026</v>
      </c>
      <c r="O109">
        <f t="shared" si="8"/>
        <v>2.9681868260553026</v>
      </c>
      <c r="P109">
        <f t="shared" si="8"/>
        <v>2.9681868260553026</v>
      </c>
      <c r="Q109">
        <f t="shared" si="8"/>
        <v>2.9681868260553026</v>
      </c>
    </row>
    <row r="110" spans="3:17" x14ac:dyDescent="0.3">
      <c r="C110" t="s">
        <v>138</v>
      </c>
      <c r="D110">
        <f>Mult_split!H110</f>
        <v>5.9332774701507645E-6</v>
      </c>
      <c r="E110">
        <f t="shared" si="6"/>
        <v>5.9332774701507645E-6</v>
      </c>
      <c r="F110">
        <f t="shared" si="8"/>
        <v>5.9332774701507645E-6</v>
      </c>
      <c r="G110">
        <f t="shared" si="8"/>
        <v>5.9332774701507645E-6</v>
      </c>
      <c r="H110">
        <f t="shared" si="8"/>
        <v>5.9332774701507645E-6</v>
      </c>
      <c r="I110">
        <f t="shared" si="8"/>
        <v>5.9332774701507645E-6</v>
      </c>
      <c r="J110">
        <f t="shared" si="8"/>
        <v>5.9332774701507645E-6</v>
      </c>
      <c r="K110">
        <f t="shared" si="8"/>
        <v>5.9332774701507645E-6</v>
      </c>
      <c r="L110">
        <f t="shared" si="8"/>
        <v>5.9332774701507645E-6</v>
      </c>
      <c r="M110">
        <f t="shared" si="8"/>
        <v>5.9332774701507645E-6</v>
      </c>
      <c r="N110">
        <f t="shared" si="8"/>
        <v>5.9332774701507645E-6</v>
      </c>
      <c r="O110">
        <f t="shared" si="8"/>
        <v>5.9332774701507645E-6</v>
      </c>
      <c r="P110">
        <f t="shared" si="8"/>
        <v>5.9332774701507645E-6</v>
      </c>
      <c r="Q110">
        <f t="shared" si="8"/>
        <v>5.9332774701507645E-6</v>
      </c>
    </row>
    <row r="111" spans="3:17" x14ac:dyDescent="0.3">
      <c r="C111" t="s">
        <v>139</v>
      </c>
      <c r="D111">
        <f>Mult_split!H111</f>
        <v>2.1137300987412099E-4</v>
      </c>
      <c r="E111">
        <f t="shared" si="6"/>
        <v>2.1137300987412099E-4</v>
      </c>
      <c r="F111">
        <f t="shared" si="8"/>
        <v>2.1137300987412099E-4</v>
      </c>
      <c r="G111">
        <f t="shared" si="8"/>
        <v>2.1137300987412099E-4</v>
      </c>
      <c r="H111">
        <f t="shared" si="8"/>
        <v>2.1137300987412099E-4</v>
      </c>
      <c r="I111">
        <f t="shared" si="8"/>
        <v>2.1137300987412099E-4</v>
      </c>
      <c r="J111">
        <f t="shared" si="8"/>
        <v>2.1137300987412099E-4</v>
      </c>
      <c r="K111">
        <f t="shared" si="8"/>
        <v>2.1137300987412099E-4</v>
      </c>
      <c r="L111">
        <f t="shared" si="8"/>
        <v>2.1137300987412099E-4</v>
      </c>
      <c r="M111">
        <f t="shared" si="8"/>
        <v>2.1137300987412099E-4</v>
      </c>
      <c r="N111">
        <f t="shared" si="8"/>
        <v>2.1137300987412099E-4</v>
      </c>
      <c r="O111">
        <f t="shared" si="8"/>
        <v>2.1137300987412099E-4</v>
      </c>
      <c r="P111">
        <f t="shared" si="8"/>
        <v>2.1137300987412099E-4</v>
      </c>
      <c r="Q111">
        <f t="shared" si="8"/>
        <v>2.1137300987412099E-4</v>
      </c>
    </row>
    <row r="112" spans="3:17" x14ac:dyDescent="0.3">
      <c r="C112" t="s">
        <v>140</v>
      </c>
      <c r="D112">
        <f>Mult_split!H112</f>
        <v>36.676437252287023</v>
      </c>
      <c r="E112">
        <f t="shared" si="6"/>
        <v>36.676437252287023</v>
      </c>
      <c r="F112">
        <f t="shared" si="8"/>
        <v>36.676437252287023</v>
      </c>
      <c r="G112">
        <f t="shared" si="8"/>
        <v>36.676437252287023</v>
      </c>
      <c r="H112">
        <f t="shared" si="8"/>
        <v>36.676437252287023</v>
      </c>
      <c r="I112">
        <f t="shared" si="8"/>
        <v>36.676437252287023</v>
      </c>
      <c r="J112">
        <f t="shared" si="8"/>
        <v>36.676437252287023</v>
      </c>
      <c r="K112">
        <f t="shared" si="8"/>
        <v>36.676437252287023</v>
      </c>
      <c r="L112">
        <f t="shared" si="8"/>
        <v>36.676437252287023</v>
      </c>
      <c r="M112">
        <f t="shared" si="8"/>
        <v>36.676437252287023</v>
      </c>
      <c r="N112">
        <f t="shared" si="8"/>
        <v>36.676437252287023</v>
      </c>
      <c r="O112">
        <f t="shared" si="8"/>
        <v>36.676437252287023</v>
      </c>
      <c r="P112">
        <f t="shared" si="8"/>
        <v>36.676437252287023</v>
      </c>
      <c r="Q112">
        <f t="shared" si="8"/>
        <v>36.676437252287023</v>
      </c>
    </row>
    <row r="113" spans="3:17" x14ac:dyDescent="0.3">
      <c r="C113" t="s">
        <v>141</v>
      </c>
      <c r="D113">
        <f>Mult_split!H113</f>
        <v>2.3028105490605015</v>
      </c>
      <c r="E113">
        <f t="shared" si="6"/>
        <v>2.3028105490605015</v>
      </c>
      <c r="F113">
        <f t="shared" si="8"/>
        <v>2.3028105490605015</v>
      </c>
      <c r="G113">
        <f t="shared" si="8"/>
        <v>2.3028105490605015</v>
      </c>
      <c r="H113">
        <f t="shared" si="8"/>
        <v>2.3028105490605015</v>
      </c>
      <c r="I113">
        <f t="shared" si="8"/>
        <v>2.3028105490605015</v>
      </c>
      <c r="J113">
        <f t="shared" si="8"/>
        <v>2.3028105490605015</v>
      </c>
      <c r="K113">
        <f t="shared" si="8"/>
        <v>2.3028105490605015</v>
      </c>
      <c r="L113">
        <f t="shared" si="8"/>
        <v>2.3028105490605015</v>
      </c>
      <c r="M113">
        <f t="shared" si="8"/>
        <v>2.3028105490605015</v>
      </c>
      <c r="N113">
        <f t="shared" si="8"/>
        <v>2.3028105490605015</v>
      </c>
      <c r="O113">
        <f t="shared" si="8"/>
        <v>2.3028105490605015</v>
      </c>
      <c r="P113">
        <f t="shared" si="8"/>
        <v>2.3028105490605015</v>
      </c>
      <c r="Q113">
        <f t="shared" si="8"/>
        <v>2.3028105490605015</v>
      </c>
    </row>
    <row r="114" spans="3:17" x14ac:dyDescent="0.3">
      <c r="C114" t="s">
        <v>142</v>
      </c>
      <c r="D114">
        <f>Mult_split!H114</f>
        <v>0.1999999996384263</v>
      </c>
      <c r="E114">
        <f t="shared" si="6"/>
        <v>0.1999999996384263</v>
      </c>
      <c r="F114">
        <f t="shared" si="8"/>
        <v>0.1999999996384263</v>
      </c>
      <c r="G114">
        <f t="shared" si="8"/>
        <v>0.1999999996384263</v>
      </c>
      <c r="H114">
        <f t="shared" si="8"/>
        <v>0.1999999996384263</v>
      </c>
      <c r="I114">
        <f t="shared" si="8"/>
        <v>0.1999999996384263</v>
      </c>
      <c r="J114">
        <f t="shared" si="8"/>
        <v>0.1999999996384263</v>
      </c>
      <c r="K114">
        <f t="shared" si="8"/>
        <v>0.1999999996384263</v>
      </c>
      <c r="L114">
        <f t="shared" si="8"/>
        <v>0.1999999996384263</v>
      </c>
      <c r="M114">
        <f t="shared" si="8"/>
        <v>0.1999999996384263</v>
      </c>
      <c r="N114">
        <f t="shared" si="8"/>
        <v>0.1999999996384263</v>
      </c>
      <c r="O114">
        <f t="shared" si="8"/>
        <v>0.1999999996384263</v>
      </c>
      <c r="P114">
        <f t="shared" si="8"/>
        <v>0.1999999996384263</v>
      </c>
      <c r="Q114">
        <f t="shared" si="8"/>
        <v>0.1999999996384263</v>
      </c>
    </row>
    <row r="115" spans="3:17" x14ac:dyDescent="0.3">
      <c r="C115" t="s">
        <v>143</v>
      </c>
      <c r="D115">
        <f>Mult_split!H115</f>
        <v>0.33333333363107259</v>
      </c>
      <c r="E115">
        <f t="shared" si="6"/>
        <v>0.33333333363107259</v>
      </c>
      <c r="F115">
        <f t="shared" ref="F115:Q115" si="9">E115</f>
        <v>0.33333333363107259</v>
      </c>
      <c r="G115">
        <f t="shared" si="9"/>
        <v>0.33333333363107259</v>
      </c>
      <c r="H115">
        <f t="shared" si="9"/>
        <v>0.33333333363107259</v>
      </c>
      <c r="I115">
        <f t="shared" si="9"/>
        <v>0.33333333363107259</v>
      </c>
      <c r="J115">
        <f t="shared" si="9"/>
        <v>0.33333333363107259</v>
      </c>
      <c r="K115">
        <f t="shared" si="9"/>
        <v>0.33333333363107259</v>
      </c>
      <c r="L115">
        <f t="shared" si="9"/>
        <v>0.33333333363107259</v>
      </c>
      <c r="M115">
        <f t="shared" si="9"/>
        <v>0.33333333363107259</v>
      </c>
      <c r="N115">
        <f t="shared" si="9"/>
        <v>0.33333333363107259</v>
      </c>
      <c r="O115">
        <f t="shared" si="9"/>
        <v>0.33333333363107259</v>
      </c>
      <c r="P115">
        <f t="shared" si="9"/>
        <v>0.33333333363107259</v>
      </c>
      <c r="Q115">
        <f t="shared" si="9"/>
        <v>0.33333333363107259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2024-07-04T08:00:19Z</dcterms:modified>
</cp:coreProperties>
</file>