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_1\"/>
    </mc:Choice>
  </mc:AlternateContent>
  <xr:revisionPtr revIDLastSave="0" documentId="13_ncr:1_{722F7248-9517-4B6D-B4D8-BDBA0C61C770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<sst xmlns="http://schemas.openxmlformats.org/spreadsheetml/2006/main" count="1399" uniqueCount="182">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</sst>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3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H20" sqref="H20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-8.2120499780000014</v>
      </c>
      <c r="E2" s="3">
        <f>LCA_tech_results!D119</f>
        <v>7.2897437590000029</v>
      </c>
      <c r="F2" s="4">
        <f>LCA_op_results!F118</f>
        <v>49.922306216999999</v>
      </c>
      <c r="G2" s="4">
        <f>SUM(D2:F2)</f>
        <v>48.999999998</v>
      </c>
    </row>
    <row r="3" spans="1:17" x14ac:dyDescent="0.3">
      <c r="C3" t="s">
        <v>170</v>
      </c>
      <c r="D3" s="4">
        <f>Results_split!D39</f>
        <v>-8.2120499780000014</v>
      </c>
      <c r="E3" s="4">
        <f>Results_split!H117</f>
        <v>7.2897437590000029</v>
      </c>
      <c r="F3" s="4">
        <f>Results_split!I117</f>
        <v>49.922306216999999</v>
      </c>
      <c r="G3" s="4">
        <f>SUM(D3:F3)</f>
        <v>48.999999998</v>
      </c>
    </row>
    <row r="6" spans="1:17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</row>
    <row r="7" spans="1:17" x14ac:dyDescent="0.3">
      <c r="C7" t="s">
        <v>174</v>
      </c>
      <c r="D7">
        <f>LCA_res_results!D40</f>
        <v>78.282774261671847</v>
      </c>
      <c r="E7">
        <f>LCA_res_results!E40</f>
        <v>-8.2120499780000014</v>
      </c>
      <c r="F7">
        <f>LCA_res_results!F40</f>
        <v>397288.49560969503</v>
      </c>
      <c r="G7">
        <f>LCA_res_results!G40</f>
        <v>0.98350931705899092</v>
      </c>
      <c r="H7">
        <f>LCA_res_results!H40</f>
        <v>30.029774994828994</v>
      </c>
      <c r="I7">
        <f>LCA_res_results!I40</f>
        <v>287.6058353320679</v>
      </c>
      <c r="J7">
        <f>LCA_res_results!J40</f>
        <v>9.7306319373134062E-6</v>
      </c>
      <c r="K7">
        <f>LCA_res_results!K40</f>
        <v>1.0178100599040207E-4</v>
      </c>
      <c r="L7">
        <f>LCA_res_results!L40</f>
        <v>8999.3251849569824</v>
      </c>
      <c r="M7">
        <f>LCA_res_results!M40</f>
        <v>300541.37606868619</v>
      </c>
      <c r="N7">
        <f>LCA_res_results!N40</f>
        <v>0.10055974902189797</v>
      </c>
      <c r="O7">
        <f>LCA_res_results!O40</f>
        <v>6.17926602845901E-4</v>
      </c>
      <c r="P7">
        <f>LCA_res_results!P40</f>
        <v>95.986151143629627</v>
      </c>
      <c r="Q7">
        <f>LCA_res_results!Q40</f>
        <v>15930.902920134804</v>
      </c>
    </row>
    <row r="8" spans="1:17" x14ac:dyDescent="0.3">
      <c r="C8" t="s">
        <v>175</v>
      </c>
      <c r="D8">
        <f>LCA_tech_results!C119</f>
        <v>69.809423033461499</v>
      </c>
      <c r="E8">
        <f>LCA_tech_results!D119</f>
        <v>7.2897437590000029</v>
      </c>
      <c r="F8">
        <f>LCA_tech_results!E119</f>
        <v>613954.18205686309</v>
      </c>
      <c r="G8">
        <f>LCA_tech_results!F119</f>
        <v>4.8885733470667354</v>
      </c>
      <c r="H8">
        <f>LCA_tech_results!G119</f>
        <v>11.058893115290294</v>
      </c>
      <c r="I8">
        <f>LCA_tech_results!H119</f>
        <v>104.18874441620198</v>
      </c>
      <c r="J8">
        <f>LCA_tech_results!I119</f>
        <v>3.8287715773417548E-5</v>
      </c>
      <c r="K8">
        <f>LCA_tech_results!J119</f>
        <v>6.4643351655118482E-4</v>
      </c>
      <c r="L8">
        <f>LCA_tech_results!K119</f>
        <v>803.30549294519528</v>
      </c>
      <c r="M8">
        <f>LCA_tech_results!L119</f>
        <v>95914.874552503621</v>
      </c>
      <c r="N8">
        <f>LCA_tech_results!M119</f>
        <v>1.3597233464825929</v>
      </c>
      <c r="O8">
        <f>LCA_tech_results!N119</f>
        <v>8.5393358702427736E-4</v>
      </c>
      <c r="P8">
        <f>LCA_tech_results!O119</f>
        <v>35.428283941761904</v>
      </c>
      <c r="Q8">
        <f>LCA_tech_results!P119</f>
        <v>6800.8740346350478</v>
      </c>
    </row>
    <row r="9" spans="1:17" ht="15" thickBot="1" x14ac:dyDescent="0.35">
      <c r="C9" t="s">
        <v>176</v>
      </c>
      <c r="D9">
        <f>LCA_op_results!E118</f>
        <v>34.63291107984184</v>
      </c>
      <c r="E9">
        <f>LCA_op_results!F118</f>
        <v>49.922306216999999</v>
      </c>
      <c r="F9">
        <f>LCA_op_results!G118</f>
        <v>122444.15570049227</v>
      </c>
      <c r="G9">
        <f>LCA_op_results!H118</f>
        <v>0.2153720194486495</v>
      </c>
      <c r="H9">
        <f>LCA_op_results!I118</f>
        <v>16.006884571704603</v>
      </c>
      <c r="I9">
        <f>LCA_op_results!J118</f>
        <v>176.5840116347247</v>
      </c>
      <c r="J9">
        <f>LCA_op_results!K118</f>
        <v>2.0224452606154679E-6</v>
      </c>
      <c r="K9">
        <f>LCA_op_results!L118</f>
        <v>2.6150466100035463E-4</v>
      </c>
      <c r="L9">
        <f>LCA_op_results!M118</f>
        <v>98.3127178620405</v>
      </c>
      <c r="M9">
        <f>LCA_op_results!N118</f>
        <v>9769.609634939221</v>
      </c>
      <c r="N9">
        <f>LCA_op_results!O118</f>
        <v>4.1627391340508371E-2</v>
      </c>
      <c r="O9">
        <f>LCA_op_results!P118</f>
        <v>1.0203224315896596E-3</v>
      </c>
      <c r="P9">
        <f>LCA_op_results!Q118</f>
        <v>51.254372477903928</v>
      </c>
      <c r="Q9">
        <f>LCA_op_results!R118</f>
        <v>1561.1326174306851</v>
      </c>
    </row>
    <row r="10" spans="1:17" ht="15" thickBot="1" x14ac:dyDescent="0.35">
      <c r="C10" s="6" t="s">
        <v>177</v>
      </c>
      <c r="D10" s="7">
        <f>SUM(D7:D9)</f>
        <v>182.72510837497521</v>
      </c>
      <c r="E10" s="8">
        <f t="shared" ref="E10:Q10" si="0">SUM(E7:E9)</f>
        <v>48.999999998</v>
      </c>
      <c r="F10" s="8">
        <f t="shared" si="0"/>
        <v>1133686.8333670504</v>
      </c>
      <c r="G10" s="8">
        <f t="shared" si="0"/>
        <v>6.0874546835743759</v>
      </c>
      <c r="H10" s="8">
        <f t="shared" si="0"/>
        <v>57.095552681823889</v>
      </c>
      <c r="I10" s="8">
        <f t="shared" si="0"/>
        <v>568.37859138299461</v>
      </c>
      <c r="J10" s="8">
        <f t="shared" si="0"/>
        <v>5.0040792971346425E-5</v>
      </c>
      <c r="K10" s="8">
        <f t="shared" si="0"/>
        <v>1.0097191835419415E-3</v>
      </c>
      <c r="L10" s="8">
        <f t="shared" si="0"/>
        <v>9900.9433957642177</v>
      </c>
      <c r="M10" s="8">
        <f t="shared" si="0"/>
        <v>406225.86025612906</v>
      </c>
      <c r="N10" s="8">
        <f t="shared" si="0"/>
        <v>1.5019104868449991</v>
      </c>
      <c r="O10" s="8">
        <f t="shared" si="0"/>
        <v>2.4921826214598379E-3</v>
      </c>
      <c r="P10" s="8">
        <f t="shared" si="0"/>
        <v>182.66880756329545</v>
      </c>
      <c r="Q10" s="9">
        <f t="shared" si="0"/>
        <v>24292.909572200537</v>
      </c>
    </row>
    <row r="152" spans="10:12" x14ac:dyDescent="0.3">
      <c r="J152">
        <f>SUM(J3:J150)</f>
        <v>1.0008158594269285E-4</v>
      </c>
      <c r="K152">
        <f>SUM(K3:K150)</f>
        <v>2.019438367083883E-3</v>
      </c>
      <c r="L152">
        <f t="shared" ref="L152" si="1">SUM(L3:L150)</f>
        <v>19801.886791528435</v>
      </c>
    </row>
    <row r="153" spans="10:12" x14ac:dyDescent="0.3">
      <c r="J153">
        <f>J152/1000</f>
        <v>1.0008158594269285E-7</v>
      </c>
      <c r="K153">
        <f t="shared" ref="K153:L153" si="2">K152/1000</f>
        <v>2.019438367083883E-6</v>
      </c>
      <c r="L153">
        <f t="shared" si="2"/>
        <v>19.801886791528435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0.86382712974574571</v>
      </c>
      <c r="D4">
        <f>LCA_tech_data!E3*Mult_tech!E3</f>
        <v>45.929254999999998</v>
      </c>
      <c r="E4">
        <f>LCA_tech_data!F3*Mult_tech!F3</f>
        <v>7794.6291646942573</v>
      </c>
      <c r="F4">
        <f>LCA_tech_data!G3*Mult_tech!G3</f>
        <v>6.5997455265938615E-2</v>
      </c>
      <c r="G4">
        <f>LCA_tech_data!H3*Mult_tech!H3</f>
        <v>8.4783802587277982E-2</v>
      </c>
      <c r="H4">
        <f>LCA_tech_data!I3*Mult_tech!I3</f>
        <v>0.99238216911153943</v>
      </c>
      <c r="I4">
        <f>LCA_tech_data!J3*Mult_tech!J3</f>
        <v>4.5219964369736648E-7</v>
      </c>
      <c r="J4">
        <f>LCA_tech_data!K3*Mult_tech!K3</f>
        <v>9.7193073205854308E-6</v>
      </c>
      <c r="K4">
        <f>LCA_tech_data!L3*Mult_tech!L3</f>
        <v>7.5074533766169127</v>
      </c>
      <c r="L4">
        <f>LCA_tech_data!M3*Mult_tech!M3</f>
        <v>1568.6122111752413</v>
      </c>
      <c r="M4">
        <f>LCA_tech_data!N3*Mult_tech!N3</f>
        <v>1.93387054965319E-2</v>
      </c>
      <c r="N4">
        <f>LCA_tech_data!O3*Mult_tech!O3</f>
        <v>6.9152579198578148E-6</v>
      </c>
      <c r="O4">
        <f>LCA_tech_data!P3*Mult_tech!P3</f>
        <v>0.28110539375467281</v>
      </c>
      <c r="P4">
        <f>LCA_tech_data!Q3*Mult_tech!Q3</f>
        <v>34.63478323855972</v>
      </c>
    </row>
    <row r="5" spans="1:16" x14ac:dyDescent="0.3">
      <c r="B5" t="s">
        <v>145</v>
      </c>
      <c r="C5">
        <f>LCA_tech_data!D4*Mult_tech!D4</f>
        <v>2.0688553357121111E-7</v>
      </c>
      <c r="D5">
        <f>LCA_tech_data!E4*Mult_tech!E4</f>
        <v>1.1E-5</v>
      </c>
      <c r="E5">
        <f>LCA_tech_data!F4*Mult_tech!F4</f>
        <v>1.8668040840557263E-3</v>
      </c>
      <c r="F5">
        <f>LCA_tech_data!G4*Mult_tech!G4</f>
        <v>1.580630924506232E-8</v>
      </c>
      <c r="G5">
        <f>LCA_tech_data!H4*Mult_tech!H4</f>
        <v>2.0305616288791519E-8</v>
      </c>
      <c r="H5">
        <f>LCA_tech_data!I4*Mult_tech!I4</f>
        <v>2.3767430715405551E-7</v>
      </c>
      <c r="I5">
        <f>LCA_tech_data!J4*Mult_tech!J4</f>
        <v>1.0830125767707579E-13</v>
      </c>
      <c r="J5">
        <f>LCA_tech_data!K4*Mult_tech!K4</f>
        <v>2.3277621317056048E-12</v>
      </c>
      <c r="K5">
        <f>LCA_tech_data!L4*Mult_tech!L4</f>
        <v>1.7980258365346022E-6</v>
      </c>
      <c r="L5">
        <f>LCA_tech_data!M4*Mult_tech!M4</f>
        <v>3.7568069246774578E-4</v>
      </c>
      <c r="M5">
        <f>LCA_tech_data!N4*Mult_tech!N4</f>
        <v>4.6315961463309395E-9</v>
      </c>
      <c r="N5">
        <f>LCA_tech_data!O4*Mult_tech!O4</f>
        <v>1.6561957540664655E-12</v>
      </c>
      <c r="O5">
        <f>LCA_tech_data!P4*Mult_tech!P4</f>
        <v>6.7324395557937973E-8</v>
      </c>
      <c r="P5">
        <f>LCA_tech_data!Q4*Mult_tech!Q4</f>
        <v>8.294987924889194E-6</v>
      </c>
    </row>
    <row r="6" spans="1:16" x14ac:dyDescent="0.3">
      <c r="B6" t="s">
        <v>34</v>
      </c>
      <c r="C6">
        <f>LCA_tech_data!D5*Mult_tech!D5</f>
        <v>4.4006265008930312E-5</v>
      </c>
      <c r="D6">
        <f>LCA_tech_data!E5*Mult_tech!E5</f>
        <v>5.9249999999999997E-3</v>
      </c>
      <c r="E6">
        <f>LCA_tech_data!F5*Mult_tech!F5</f>
        <v>0.14971351081636466</v>
      </c>
      <c r="F6">
        <f>LCA_tech_data!G5*Mult_tech!G5</f>
        <v>7.7482776364341692E-7</v>
      </c>
      <c r="G6">
        <f>LCA_tech_data!H5*Mult_tech!H5</f>
        <v>1.2371050134139799E-5</v>
      </c>
      <c r="H6">
        <f>LCA_tech_data!I5*Mult_tech!I5</f>
        <v>1.5114604838375681E-4</v>
      </c>
      <c r="I6">
        <f>LCA_tech_data!J5*Mult_tech!J5</f>
        <v>5.8095806055278258E-12</v>
      </c>
      <c r="J6">
        <f>LCA_tech_data!K5*Mult_tech!K5</f>
        <v>6.9597865407984011E-11</v>
      </c>
      <c r="K6">
        <f>LCA_tech_data!L5*Mult_tech!L5</f>
        <v>8.7418281818678789E-4</v>
      </c>
      <c r="L6">
        <f>LCA_tech_data!M5*Mult_tech!M5</f>
        <v>2.2385003921890346E-2</v>
      </c>
      <c r="M6">
        <f>LCA_tech_data!N5*Mult_tech!N5</f>
        <v>9.0376858799981025E-8</v>
      </c>
      <c r="N6">
        <f>LCA_tech_data!O5*Mult_tech!O5</f>
        <v>3.2667772640085105E-10</v>
      </c>
      <c r="O6">
        <f>LCA_tech_data!P5*Mult_tech!P5</f>
        <v>2.5824651102893933E-5</v>
      </c>
      <c r="P6">
        <f>LCA_tech_data!Q5*Mult_tech!Q5</f>
        <v>3.2027015334777998E-3</v>
      </c>
    </row>
    <row r="7" spans="1:16" x14ac:dyDescent="0.3">
      <c r="B7" t="s">
        <v>35</v>
      </c>
      <c r="C7">
        <f>LCA_tech_data!D6*Mult_tech!D6</f>
        <v>5.6423327337602865E-8</v>
      </c>
      <c r="D7">
        <f>LCA_tech_data!E6*Mult_tech!E6</f>
        <v>3.0000000000000001E-6</v>
      </c>
      <c r="E7">
        <f>LCA_tech_data!F6*Mult_tech!F6</f>
        <v>5.0912838656065162E-4</v>
      </c>
      <c r="F7">
        <f>LCA_tech_data!G6*Mult_tech!G6</f>
        <v>4.3108116122897135E-9</v>
      </c>
      <c r="G7">
        <f>LCA_tech_data!H6*Mult_tech!H6</f>
        <v>5.5378953514885837E-9</v>
      </c>
      <c r="H7">
        <f>LCA_tech_data!I6*Mult_tech!I6</f>
        <v>6.4820265587469523E-8</v>
      </c>
      <c r="I7">
        <f>LCA_tech_data!J6*Mult_tech!J6</f>
        <v>2.9536706639202934E-14</v>
      </c>
      <c r="J7">
        <f>LCA_tech_data!K6*Mult_tech!K6</f>
        <v>6.3484421773794882E-13</v>
      </c>
      <c r="K7">
        <f>LCA_tech_data!L6*Mult_tech!L6</f>
        <v>4.9037068269125475E-7</v>
      </c>
      <c r="L7">
        <f>LCA_tech_data!M6*Mult_tech!M6</f>
        <v>1.0245837067302147E-4</v>
      </c>
      <c r="M7">
        <f>LCA_tech_data!N6*Mult_tech!N6</f>
        <v>1.2631625853629816E-9</v>
      </c>
      <c r="N7">
        <f>LCA_tech_data!O6*Mult_tech!O6</f>
        <v>4.5168975110903521E-13</v>
      </c>
      <c r="O7">
        <f>LCA_tech_data!P6*Mult_tech!P6</f>
        <v>1.8361198788528516E-8</v>
      </c>
      <c r="P7">
        <f>LCA_tech_data!Q6*Mult_tech!Q6</f>
        <v>2.2622694340606884E-6</v>
      </c>
    </row>
    <row r="8" spans="1:16" x14ac:dyDescent="0.3">
      <c r="B8" t="s">
        <v>36</v>
      </c>
      <c r="C8">
        <f>LCA_tech_data!D7*Mult_tech!D7</f>
        <v>8.6021210903192741E-9</v>
      </c>
      <c r="D8">
        <f>LCA_tech_data!E7*Mult_tech!E7</f>
        <v>1.9999999999999999E-6</v>
      </c>
      <c r="E8">
        <f>LCA_tech_data!F7*Mult_tech!F7</f>
        <v>4.7670784226883881E-5</v>
      </c>
      <c r="F8">
        <f>LCA_tech_data!G7*Mult_tech!G7</f>
        <v>3.1611785067664054E-10</v>
      </c>
      <c r="G8">
        <f>LCA_tech_data!H7*Mult_tech!H7</f>
        <v>2.5402435790471406E-9</v>
      </c>
      <c r="H8">
        <f>LCA_tech_data!I7*Mult_tech!I7</f>
        <v>2.4691052594726713E-8</v>
      </c>
      <c r="I8">
        <f>LCA_tech_data!J7*Mult_tech!J7</f>
        <v>4.9358474226840397E-15</v>
      </c>
      <c r="J8">
        <f>LCA_tech_data!K7*Mult_tech!K7</f>
        <v>4.2005040830496446E-14</v>
      </c>
      <c r="K8">
        <f>LCA_tech_data!L7*Mult_tech!L7</f>
        <v>1.0709690678197077E-7</v>
      </c>
      <c r="L8">
        <f>LCA_tech_data!M7*Mult_tech!M7</f>
        <v>2.4899875934809589E-5</v>
      </c>
      <c r="M8">
        <f>LCA_tech_data!N7*Mult_tech!N7</f>
        <v>3.647117075202067E-11</v>
      </c>
      <c r="N8">
        <f>LCA_tech_data!O7*Mult_tech!O7</f>
        <v>1.6211003654204238E-13</v>
      </c>
      <c r="O8">
        <f>LCA_tech_data!P7*Mult_tech!P7</f>
        <v>7.0481979677845013E-9</v>
      </c>
      <c r="P8">
        <f>LCA_tech_data!Q7*Mult_tech!Q7</f>
        <v>9.1843801894049744E-7</v>
      </c>
    </row>
    <row r="9" spans="1:16" x14ac:dyDescent="0.3">
      <c r="B9" t="s">
        <v>37</v>
      </c>
      <c r="C9">
        <f>LCA_tech_data!D8*Mult_tech!D8</f>
        <v>2.6804107038045446E-7</v>
      </c>
      <c r="D9">
        <f>LCA_tech_data!E8*Mult_tech!E8</f>
        <v>1.5999999999999999E-5</v>
      </c>
      <c r="E9">
        <f>LCA_tech_data!F8*Mult_tech!F8</f>
        <v>1.7783633213878762E-3</v>
      </c>
      <c r="F9">
        <f>LCA_tech_data!G8*Mult_tech!G8</f>
        <v>1.4547118966823443E-8</v>
      </c>
      <c r="G9">
        <f>LCA_tech_data!H8*Mult_tech!H8</f>
        <v>2.773737251773551E-8</v>
      </c>
      <c r="H9">
        <f>LCA_tech_data!I8*Mult_tech!I8</f>
        <v>2.6813746028844184E-7</v>
      </c>
      <c r="I9">
        <f>LCA_tech_data!J8*Mult_tech!J8</f>
        <v>1.852020256218265E-13</v>
      </c>
      <c r="J9">
        <f>LCA_tech_data!K8*Mult_tech!K8</f>
        <v>2.4523010222809185E-12</v>
      </c>
      <c r="K9">
        <f>LCA_tech_data!L8*Mult_tech!L8</f>
        <v>4.370292996435125E-6</v>
      </c>
      <c r="L9">
        <f>LCA_tech_data!M8*Mult_tech!M8</f>
        <v>1.87548358282576E-4</v>
      </c>
      <c r="M9">
        <f>LCA_tech_data!N8*Mult_tech!N8</f>
        <v>5.4351665737799385E-9</v>
      </c>
      <c r="N9">
        <f>LCA_tech_data!O8*Mult_tech!O8</f>
        <v>2.0006810207588633E-12</v>
      </c>
      <c r="O9">
        <f>LCA_tech_data!P8*Mult_tech!P8</f>
        <v>7.6183046296281348E-8</v>
      </c>
      <c r="P9">
        <f>LCA_tech_data!Q8*Mult_tech!Q8</f>
        <v>6.6443013989501547E-5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1.0799867797574648E-7</v>
      </c>
      <c r="D11">
        <f>LCA_tech_data!E10*Mult_tech!E10</f>
        <v>1.2000000000000002E-5</v>
      </c>
      <c r="E11">
        <f>LCA_tech_data!F10*Mult_tech!F10</f>
        <v>5.6080567092319736E-4</v>
      </c>
      <c r="F11">
        <f>LCA_tech_data!G10*Mult_tech!G10</f>
        <v>4.6295031349562651E-9</v>
      </c>
      <c r="G11">
        <f>LCA_tech_data!H10*Mult_tech!H10</f>
        <v>2.6314011754484324E-8</v>
      </c>
      <c r="H11">
        <f>LCA_tech_data!I10*Mult_tech!I10</f>
        <v>2.6891036615106562E-7</v>
      </c>
      <c r="I11">
        <f>LCA_tech_data!J10*Mult_tech!J10</f>
        <v>4.0069680041173416E-14</v>
      </c>
      <c r="J11">
        <f>LCA_tech_data!K10*Mult_tech!K10</f>
        <v>6.4485511148380503E-13</v>
      </c>
      <c r="K11">
        <f>LCA_tech_data!L10*Mult_tech!L10</f>
        <v>6.5265576904830489E-7</v>
      </c>
      <c r="L11">
        <f>LCA_tech_data!M10*Mult_tech!M10</f>
        <v>1.4074986643476078E-3</v>
      </c>
      <c r="M11">
        <f>LCA_tech_data!N10*Mult_tech!N10</f>
        <v>7.2619284563855387E-10</v>
      </c>
      <c r="N11">
        <f>LCA_tech_data!O10*Mult_tech!O10</f>
        <v>2.0721867000471109E-12</v>
      </c>
      <c r="O11">
        <f>LCA_tech_data!P10*Mult_tech!P10</f>
        <v>7.9004909889044087E-8</v>
      </c>
      <c r="P11">
        <f>LCA_tech_data!Q10*Mult_tech!Q10</f>
        <v>4.5103329319027761E-6</v>
      </c>
    </row>
    <row r="12" spans="1:16" x14ac:dyDescent="0.3">
      <c r="B12" t="s">
        <v>40</v>
      </c>
      <c r="C12">
        <f>LCA_tech_data!D11*Mult_tech!D11</f>
        <v>1.8807775779200962E-7</v>
      </c>
      <c r="D12">
        <f>LCA_tech_data!E11*Mult_tech!E11</f>
        <v>1.0000000000000001E-5</v>
      </c>
      <c r="E12">
        <f>LCA_tech_data!F11*Mult_tech!F11</f>
        <v>1.6970946218688397E-3</v>
      </c>
      <c r="F12">
        <f>LCA_tech_data!G11*Mult_tech!G11</f>
        <v>1.4369372040965732E-8</v>
      </c>
      <c r="G12">
        <f>LCA_tech_data!H11*Mult_tech!H11</f>
        <v>1.8459651171628621E-8</v>
      </c>
      <c r="H12">
        <f>LCA_tech_data!I11*Mult_tech!I11</f>
        <v>2.1606755195823195E-7</v>
      </c>
      <c r="I12">
        <f>LCA_tech_data!J11*Mult_tech!J11</f>
        <v>9.8455688797332297E-14</v>
      </c>
      <c r="J12">
        <f>LCA_tech_data!K11*Mult_tech!K11</f>
        <v>2.116147392458546E-12</v>
      </c>
      <c r="K12">
        <f>LCA_tech_data!L11*Mult_tech!L11</f>
        <v>1.634568942304182E-6</v>
      </c>
      <c r="L12">
        <f>LCA_tech_data!M11*Mult_tech!M11</f>
        <v>3.4152790224340466E-4</v>
      </c>
      <c r="M12">
        <f>LCA_tech_data!N11*Mult_tech!N11</f>
        <v>4.210541951209932E-9</v>
      </c>
      <c r="N12">
        <f>LCA_tech_data!O11*Mult_tech!O11</f>
        <v>1.5056325036967842E-12</v>
      </c>
      <c r="O12">
        <f>LCA_tech_data!P11*Mult_tech!P11</f>
        <v>6.1203995961761765E-8</v>
      </c>
      <c r="P12">
        <f>LCA_tech_data!Q11*Mult_tech!Q11</f>
        <v>7.5408981135356318E-6</v>
      </c>
    </row>
    <row r="13" spans="1:16" x14ac:dyDescent="0.3">
      <c r="B13" t="s">
        <v>41</v>
      </c>
      <c r="C13">
        <f>LCA_tech_data!D12*Mult_tech!D12</f>
        <v>0.9532948743154227</v>
      </c>
      <c r="D13">
        <f>LCA_tech_data!E12*Mult_tech!E12</f>
        <v>155.78374199999999</v>
      </c>
      <c r="E13">
        <f>LCA_tech_data!F12*Mult_tech!F12</f>
        <v>6539.0320793202573</v>
      </c>
      <c r="F13">
        <f>LCA_tech_data!G12*Mult_tech!G12</f>
        <v>5.397556458040275E-2</v>
      </c>
      <c r="G13">
        <f>LCA_tech_data!H12*Mult_tech!H12</f>
        <v>0.23629289853738952</v>
      </c>
      <c r="H13">
        <f>LCA_tech_data!I12*Mult_tech!I12</f>
        <v>2.292467629922188</v>
      </c>
      <c r="I13">
        <f>LCA_tech_data!J12*Mult_tech!J12</f>
        <v>1.0919329579060391E-6</v>
      </c>
      <c r="J13">
        <f>LCA_tech_data!K12*Mult_tech!K12</f>
        <v>1.5320453586319748E-5</v>
      </c>
      <c r="K13">
        <f>LCA_tech_data!L12*Mult_tech!L12</f>
        <v>7.7706039680152719</v>
      </c>
      <c r="L13">
        <f>LCA_tech_data!M12*Mult_tech!M12</f>
        <v>5093.5024590356079</v>
      </c>
      <c r="M13">
        <f>LCA_tech_data!N12*Mult_tech!N12</f>
        <v>7.9170091382489288E-3</v>
      </c>
      <c r="N13">
        <f>LCA_tech_data!O12*Mult_tech!O12</f>
        <v>2.4780275185143735E-5</v>
      </c>
      <c r="O13">
        <f>LCA_tech_data!P12*Mult_tech!P12</f>
        <v>0.74507175841393092</v>
      </c>
      <c r="P13">
        <f>LCA_tech_data!Q12*Mult_tech!Q12</f>
        <v>67.670934871859089</v>
      </c>
    </row>
    <row r="14" spans="1:16" x14ac:dyDescent="0.3">
      <c r="B14" t="s">
        <v>42</v>
      </c>
      <c r="C14">
        <f>LCA_tech_data!D13*Mult_tech!D13</f>
        <v>4.6635979370307874E-8</v>
      </c>
      <c r="D14">
        <f>LCA_tech_data!E13*Mult_tech!E13</f>
        <v>6.0000000000000002E-6</v>
      </c>
      <c r="E14">
        <f>LCA_tech_data!F13*Mult_tech!F13</f>
        <v>2.7985082815371536E-4</v>
      </c>
      <c r="F14">
        <f>LCA_tech_data!G13*Mult_tech!G13</f>
        <v>2.5970911990380507E-9</v>
      </c>
      <c r="G14">
        <f>LCA_tech_data!H13*Mult_tech!H13</f>
        <v>7.9700180909382053E-9</v>
      </c>
      <c r="H14">
        <f>LCA_tech_data!I13*Mult_tech!I13</f>
        <v>6.8397753012223008E-8</v>
      </c>
      <c r="I14">
        <f>LCA_tech_data!J13*Mult_tech!J13</f>
        <v>2.8996888648892275E-14</v>
      </c>
      <c r="J14">
        <f>LCA_tech_data!K13*Mult_tech!K13</f>
        <v>3.0251012860740222E-13</v>
      </c>
      <c r="K14">
        <f>LCA_tech_data!L13*Mult_tech!L13</f>
        <v>2.9448222672137376E-7</v>
      </c>
      <c r="L14">
        <f>LCA_tech_data!M13*Mult_tech!M13</f>
        <v>6.3701011078677857E-5</v>
      </c>
      <c r="M14">
        <f>LCA_tech_data!N13*Mult_tech!N13</f>
        <v>2.441024061906088E-10</v>
      </c>
      <c r="N14">
        <f>LCA_tech_data!O13*Mult_tech!O13</f>
        <v>6.8176452302531076E-13</v>
      </c>
      <c r="O14">
        <f>LCA_tech_data!P13*Mult_tech!P13</f>
        <v>1.1643307097425179E-7</v>
      </c>
      <c r="P14">
        <f>LCA_tech_data!Q13*Mult_tech!Q13</f>
        <v>3.0009884182694072E-6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0.15378182329439785</v>
      </c>
      <c r="D16">
        <f>LCA_tech_data!E15*Mult_tech!E15</f>
        <v>19.784959000000001</v>
      </c>
      <c r="E16">
        <f>LCA_tech_data!F15*Mult_tech!F15</f>
        <v>922.80619352288397</v>
      </c>
      <c r="F16">
        <f>LCA_tech_data!G15*Mult_tech!G15</f>
        <v>8.5638904820381119E-3</v>
      </c>
      <c r="G16">
        <f>LCA_tech_data!H15*Mult_tech!H15</f>
        <v>2.6281080193078447E-2</v>
      </c>
      <c r="H16">
        <f>LCA_tech_data!I15*Mult_tech!I15</f>
        <v>0.2255411231731598</v>
      </c>
      <c r="I16">
        <f>LCA_tech_data!J15*Mult_tech!J15</f>
        <v>9.5617042174316517E-8</v>
      </c>
      <c r="J16">
        <f>LCA_tech_data!K15*Mult_tech!K15</f>
        <v>9.9752508193036342E-7</v>
      </c>
      <c r="K16">
        <f>LCA_tech_data!L15*Mult_tech!L15</f>
        <v>0.97105313031851404</v>
      </c>
      <c r="L16">
        <f>LCA_tech_data!M15*Mult_tech!M15</f>
        <v>210.05364874169786</v>
      </c>
      <c r="M16">
        <f>LCA_tech_data!N15*Mult_tech!N15</f>
        <v>8.0492601638042357E-4</v>
      </c>
      <c r="N16">
        <f>LCA_tech_data!O15*Mult_tech!O15</f>
        <v>2.2481138559517217E-6</v>
      </c>
      <c r="O16">
        <f>LCA_tech_data!P15*Mult_tech!P15</f>
        <v>0.38393725591161026</v>
      </c>
      <c r="P16">
        <f>LCA_tech_data!Q15*Mult_tech!Q15</f>
        <v>9.8957388024891788</v>
      </c>
    </row>
    <row r="17" spans="2:16" x14ac:dyDescent="0.3">
      <c r="B17" t="s">
        <v>45</v>
      </c>
      <c r="C17">
        <f>LCA_tech_data!D16*Mult_tech!D16</f>
        <v>2.2452866173504002</v>
      </c>
      <c r="D17">
        <f>LCA_tech_data!E16*Mult_tech!E16</f>
        <v>246.863936</v>
      </c>
      <c r="E17">
        <f>LCA_tech_data!F16*Mult_tech!F16</f>
        <v>23151.486874226877</v>
      </c>
      <c r="F17">
        <f>LCA_tech_data!G16*Mult_tech!G16</f>
        <v>0.15633082521299638</v>
      </c>
      <c r="G17">
        <f>LCA_tech_data!H16*Mult_tech!H16</f>
        <v>0.38383000474229406</v>
      </c>
      <c r="H17">
        <f>LCA_tech_data!I16*Mult_tech!I16</f>
        <v>3.4512769127365273</v>
      </c>
      <c r="I17">
        <f>LCA_tech_data!J16*Mult_tech!J16</f>
        <v>1.1058530660076327E-6</v>
      </c>
      <c r="J17">
        <f>LCA_tech_data!K16*Mult_tech!K16</f>
        <v>1.7282220519731027E-5</v>
      </c>
      <c r="K17">
        <f>LCA_tech_data!L16*Mult_tech!L16</f>
        <v>23.94745009680241</v>
      </c>
      <c r="L17">
        <f>LCA_tech_data!M16*Mult_tech!M16</f>
        <v>5563.7222400712635</v>
      </c>
      <c r="M17">
        <f>LCA_tech_data!N16*Mult_tech!N16</f>
        <v>4.4130062620018298E-2</v>
      </c>
      <c r="N17">
        <f>LCA_tech_data!O16*Mult_tech!O16</f>
        <v>2.1108502319365992E-5</v>
      </c>
      <c r="O17">
        <f>LCA_tech_data!P16*Mult_tech!P16</f>
        <v>1.1403739799656947</v>
      </c>
      <c r="P17">
        <f>LCA_tech_data!Q16*Mult_tech!Q16</f>
        <v>319.31359991311911</v>
      </c>
    </row>
    <row r="18" spans="2:16" x14ac:dyDescent="0.3">
      <c r="B18" t="s">
        <v>46</v>
      </c>
      <c r="C18">
        <f>LCA_tech_data!D17*Mult_tech!D17</f>
        <v>9.1534238650020582E-9</v>
      </c>
      <c r="D18">
        <f>LCA_tech_data!E17*Mult_tech!E17</f>
        <v>9.9999999999999995E-7</v>
      </c>
      <c r="E18">
        <f>LCA_tech_data!F17*Mult_tech!F17</f>
        <v>9.5040896792630646E-5</v>
      </c>
      <c r="F18">
        <f>LCA_tech_data!G17*Mult_tech!G17</f>
        <v>6.4221840666950453E-10</v>
      </c>
      <c r="G18">
        <f>LCA_tech_data!H17*Mult_tech!H17</f>
        <v>1.5625719672760033E-9</v>
      </c>
      <c r="H18">
        <f>LCA_tech_data!I17*Mult_tech!I17</f>
        <v>1.4039621200172659E-8</v>
      </c>
      <c r="I18">
        <f>LCA_tech_data!J17*Mult_tech!J17</f>
        <v>4.2090606500355126E-15</v>
      </c>
      <c r="J18">
        <f>LCA_tech_data!K17*Mult_tech!K17</f>
        <v>7.0404208917387092E-14</v>
      </c>
      <c r="K18">
        <f>LCA_tech_data!L17*Mult_tech!L17</f>
        <v>9.7480582747577863E-8</v>
      </c>
      <c r="L18">
        <f>LCA_tech_data!M17*Mult_tech!M17</f>
        <v>2.2568704787740872E-5</v>
      </c>
      <c r="M18">
        <f>LCA_tech_data!N17*Mult_tech!N17</f>
        <v>1.8182040689186217E-10</v>
      </c>
      <c r="N18">
        <f>LCA_tech_data!O17*Mult_tech!O17</f>
        <v>8.5864456647065359E-14</v>
      </c>
      <c r="O18">
        <f>LCA_tech_data!P17*Mult_tech!P17</f>
        <v>4.6304153786924213E-9</v>
      </c>
      <c r="P18">
        <f>LCA_tech_data!Q17*Mult_tech!Q17</f>
        <v>1.3081737638574877E-6</v>
      </c>
    </row>
    <row r="19" spans="2:16" x14ac:dyDescent="0.3">
      <c r="B19" t="s">
        <v>48</v>
      </c>
      <c r="C19">
        <f>LCA_tech_data!D18*Mult_tech!D18</f>
        <v>7.5256391426339818E-8</v>
      </c>
      <c r="D19">
        <f>LCA_tech_data!E18*Mult_tech!E18</f>
        <v>3.0000000000000001E-6</v>
      </c>
      <c r="E19">
        <f>LCA_tech_data!F18*Mult_tech!F18</f>
        <v>9.8939177693678384E-4</v>
      </c>
      <c r="F19">
        <f>LCA_tech_data!G18*Mult_tech!G18</f>
        <v>2.3304976897813816E-9</v>
      </c>
      <c r="G19">
        <f>LCA_tech_data!H18*Mult_tech!H18</f>
        <v>7.7882789901048085E-9</v>
      </c>
      <c r="H19">
        <f>LCA_tech_data!I18*Mult_tech!I18</f>
        <v>9.7326176595267039E-8</v>
      </c>
      <c r="I19">
        <f>LCA_tech_data!J18*Mult_tech!J18</f>
        <v>1.2945007480313469E-14</v>
      </c>
      <c r="J19">
        <f>LCA_tech_data!K18*Mult_tech!K18</f>
        <v>1.96286162677986E-13</v>
      </c>
      <c r="K19">
        <f>LCA_tech_data!L18*Mult_tech!L18</f>
        <v>3.1714372366856617E-7</v>
      </c>
      <c r="L19">
        <f>LCA_tech_data!M18*Mult_tech!M18</f>
        <v>5.8447986638819416E-5</v>
      </c>
      <c r="M19">
        <f>LCA_tech_data!N18*Mult_tech!N18</f>
        <v>5.0206224102389458E-10</v>
      </c>
      <c r="N19">
        <f>LCA_tech_data!O18*Mult_tech!O18</f>
        <v>4.0065712103930856E-13</v>
      </c>
      <c r="O19">
        <f>LCA_tech_data!P18*Mult_tech!P18</f>
        <v>2.6188503552375997E-8</v>
      </c>
      <c r="P19">
        <f>LCA_tech_data!Q18*Mult_tech!Q18</f>
        <v>3.5410775151009089E-6</v>
      </c>
    </row>
    <row r="20" spans="2:16" x14ac:dyDescent="0.3">
      <c r="B20" t="s">
        <v>47</v>
      </c>
      <c r="C20">
        <f>LCA_tech_data!D19*Mult_tech!D19</f>
        <v>2.5085463808779938E-8</v>
      </c>
      <c r="D20">
        <f>LCA_tech_data!E19*Mult_tech!E19</f>
        <v>9.9999999999999995E-7</v>
      </c>
      <c r="E20">
        <f>LCA_tech_data!F19*Mult_tech!F19</f>
        <v>3.2979725897892788E-4</v>
      </c>
      <c r="F20">
        <f>LCA_tech_data!G19*Mult_tech!G19</f>
        <v>7.7683256326046042E-10</v>
      </c>
      <c r="G20">
        <f>LCA_tech_data!H19*Mult_tech!H19</f>
        <v>2.5960929967016024E-9</v>
      </c>
      <c r="H20">
        <f>LCA_tech_data!I19*Mult_tech!I19</f>
        <v>3.2442058865089009E-8</v>
      </c>
      <c r="I20">
        <f>LCA_tech_data!J19*Mult_tech!J19</f>
        <v>4.3150024934378223E-15</v>
      </c>
      <c r="J20">
        <f>LCA_tech_data!K19*Mult_tech!K19</f>
        <v>6.5428720892661995E-14</v>
      </c>
      <c r="K20">
        <f>LCA_tech_data!L19*Mult_tech!L19</f>
        <v>1.0571457455618872E-7</v>
      </c>
      <c r="L20">
        <f>LCA_tech_data!M19*Mult_tech!M19</f>
        <v>1.9482662212939802E-5</v>
      </c>
      <c r="M20">
        <f>LCA_tech_data!N19*Mult_tech!N19</f>
        <v>1.6735408034129816E-10</v>
      </c>
      <c r="N20">
        <f>LCA_tech_data!O19*Mult_tech!O19</f>
        <v>1.3355237367976951E-13</v>
      </c>
      <c r="O20">
        <f>LCA_tech_data!P19*Mult_tech!P19</f>
        <v>8.7295011841253313E-9</v>
      </c>
      <c r="P20">
        <f>LCA_tech_data!Q19*Mult_tech!Q19</f>
        <v>1.1803591717003027E-6</v>
      </c>
    </row>
    <row r="21" spans="2:16" x14ac:dyDescent="0.3">
      <c r="B21" t="s">
        <v>49</v>
      </c>
      <c r="C21">
        <f>LCA_tech_data!D20*Mult_tech!D20</f>
        <v>9.3208450355867705E-9</v>
      </c>
      <c r="D21">
        <f>LCA_tech_data!E20*Mult_tech!E20</f>
        <v>9.9999999999999995E-7</v>
      </c>
      <c r="E21">
        <f>LCA_tech_data!F20*Mult_tech!F20</f>
        <v>9.8141888939922819E-5</v>
      </c>
      <c r="F21">
        <f>LCA_tech_data!G20*Mult_tech!G20</f>
        <v>6.7412427735364169E-10</v>
      </c>
      <c r="G21">
        <f>LCA_tech_data!H20*Mult_tech!H20</f>
        <v>1.5726483184288336E-9</v>
      </c>
      <c r="H21">
        <f>LCA_tech_data!I20*Mult_tech!I20</f>
        <v>1.4193252672425803E-8</v>
      </c>
      <c r="I21">
        <f>LCA_tech_data!J20*Mult_tech!J20</f>
        <v>4.2106581298755012E-15</v>
      </c>
      <c r="J21">
        <f>LCA_tech_data!K20*Mult_tech!K20</f>
        <v>7.2309321769518237E-14</v>
      </c>
      <c r="K21">
        <f>LCA_tech_data!L20*Mult_tech!L20</f>
        <v>9.9664444608644386E-8</v>
      </c>
      <c r="L21">
        <f>LCA_tech_data!M20*Mult_tech!M20</f>
        <v>2.2428859731151778E-5</v>
      </c>
      <c r="M21">
        <f>LCA_tech_data!N20*Mult_tech!N20</f>
        <v>1.8736977757147891E-10</v>
      </c>
      <c r="N21">
        <f>LCA_tech_data!O20*Mult_tech!O20</f>
        <v>8.6506065952756045E-14</v>
      </c>
      <c r="O21">
        <f>LCA_tech_data!P20*Mult_tech!P20</f>
        <v>4.6610015247330792E-9</v>
      </c>
      <c r="P21">
        <f>LCA_tech_data!Q20*Mult_tech!Q20</f>
        <v>1.3130507176484446E-6</v>
      </c>
    </row>
    <row r="22" spans="2:16" x14ac:dyDescent="0.3">
      <c r="B22" t="s">
        <v>50</v>
      </c>
      <c r="C22">
        <f>LCA_tech_data!D21*Mult_tech!D21</f>
        <v>29.637034160691098</v>
      </c>
      <c r="D22">
        <f>LCA_tech_data!E21*Mult_tech!E21</f>
        <v>2866.9166209999999</v>
      </c>
      <c r="E22">
        <f>LCA_tech_data!F21*Mult_tech!F21</f>
        <v>280264.7893620687</v>
      </c>
      <c r="F22">
        <f>LCA_tech_data!G21*Mult_tech!G21</f>
        <v>2.2516739128622252</v>
      </c>
      <c r="G22">
        <f>LCA_tech_data!H21*Mult_tech!H21</f>
        <v>4.311792661778008</v>
      </c>
      <c r="H22">
        <f>LCA_tech_data!I21*Mult_tech!I21</f>
        <v>39.281584301570341</v>
      </c>
      <c r="I22">
        <f>LCA_tech_data!J21*Mult_tech!J21</f>
        <v>1.4389262544446187E-5</v>
      </c>
      <c r="J22">
        <f>LCA_tech_data!K21*Mult_tech!K21</f>
        <v>2.8389820385426386E-4</v>
      </c>
      <c r="K22">
        <f>LCA_tech_data!L21*Mult_tech!L21</f>
        <v>365.4593034036684</v>
      </c>
      <c r="L22">
        <f>LCA_tech_data!M21*Mult_tech!M21</f>
        <v>28993.424109496398</v>
      </c>
      <c r="M22">
        <f>LCA_tech_data!N21*Mult_tech!N21</f>
        <v>0.68989022438948078</v>
      </c>
      <c r="N22">
        <f>LCA_tech_data!O21*Mult_tech!O21</f>
        <v>3.3911051809000265E-4</v>
      </c>
      <c r="O22">
        <f>LCA_tech_data!P21*Mult_tech!P21</f>
        <v>13.997396657403733</v>
      </c>
      <c r="P22">
        <f>LCA_tech_data!Q21*Mult_tech!Q21</f>
        <v>3132.6407115797633</v>
      </c>
    </row>
    <row r="23" spans="2:16" x14ac:dyDescent="0.3">
      <c r="B23" t="s">
        <v>51</v>
      </c>
      <c r="C23">
        <f>LCA_tech_data!D22*Mult_tech!D22</f>
        <v>7.1522293470424335E-9</v>
      </c>
      <c r="D23">
        <f>LCA_tech_data!E22*Mult_tech!E22</f>
        <v>9.9999999999999995E-7</v>
      </c>
      <c r="E23">
        <f>LCA_tech_data!F22*Mult_tech!F22</f>
        <v>7.7172838166160229E-5</v>
      </c>
      <c r="F23">
        <f>LCA_tech_data!G22*Mult_tech!G22</f>
        <v>5.3405547557073034E-10</v>
      </c>
      <c r="G23">
        <f>LCA_tech_data!H22*Mult_tech!H22</f>
        <v>1.2655273323662988E-9</v>
      </c>
      <c r="H23">
        <f>LCA_tech_data!I22*Mult_tech!I22</f>
        <v>1.1544548098452567E-8</v>
      </c>
      <c r="I23">
        <f>LCA_tech_data!J22*Mult_tech!J22</f>
        <v>3.9140377211458729E-15</v>
      </c>
      <c r="J23">
        <f>LCA_tech_data!K22*Mult_tech!K22</f>
        <v>5.53464368164624E-14</v>
      </c>
      <c r="K23">
        <f>LCA_tech_data!L22*Mult_tech!L22</f>
        <v>8.9412151944002416E-8</v>
      </c>
      <c r="L23">
        <f>LCA_tech_data!M22*Mult_tech!M22</f>
        <v>7.6521448767709606E-6</v>
      </c>
      <c r="M23">
        <f>LCA_tech_data!N22*Mult_tech!N22</f>
        <v>1.365085607443385E-10</v>
      </c>
      <c r="N23">
        <f>LCA_tech_data!O22*Mult_tech!O22</f>
        <v>1.0613099168312772E-13</v>
      </c>
      <c r="O23">
        <f>LCA_tech_data!P22*Mult_tech!P22</f>
        <v>4.8886128435758538E-9</v>
      </c>
      <c r="P23">
        <f>LCA_tech_data!Q22*Mult_tech!Q22</f>
        <v>5.9403818195277703E-7</v>
      </c>
    </row>
    <row r="24" spans="2:16" x14ac:dyDescent="0.3">
      <c r="B24" t="s">
        <v>52</v>
      </c>
      <c r="C24">
        <f>LCA_tech_data!D23*Mult_tech!D23</f>
        <v>3.86143978411142E-8</v>
      </c>
      <c r="D24">
        <f>LCA_tech_data!E23*Mult_tech!E23</f>
        <v>9.9999999999999995E-7</v>
      </c>
      <c r="E24">
        <f>LCA_tech_data!F23*Mult_tech!F23</f>
        <v>5.3013684571111524E-4</v>
      </c>
      <c r="F24">
        <f>LCA_tech_data!G23*Mult_tech!G23</f>
        <v>7.4640164707095597E-10</v>
      </c>
      <c r="G24">
        <f>LCA_tech_data!H23*Mult_tech!H23</f>
        <v>3.5806527195855264E-9</v>
      </c>
      <c r="H24">
        <f>LCA_tech_data!I23*Mult_tech!I23</f>
        <v>4.9734919789507796E-8</v>
      </c>
      <c r="I24">
        <f>LCA_tech_data!J23*Mult_tech!J23</f>
        <v>3.8119272234459654E-15</v>
      </c>
      <c r="J24">
        <f>LCA_tech_data!K23*Mult_tech!K23</f>
        <v>4.2363810073334161E-14</v>
      </c>
      <c r="K24">
        <f>LCA_tech_data!L23*Mult_tech!L23</f>
        <v>1.0991519542528523E-7</v>
      </c>
      <c r="L24">
        <f>LCA_tech_data!M23*Mult_tech!M23</f>
        <v>1.0809443196913674E-5</v>
      </c>
      <c r="M24">
        <f>LCA_tech_data!N23*Mult_tech!N23</f>
        <v>1.0317954916885395E-10</v>
      </c>
      <c r="N24">
        <f>LCA_tech_data!O23*Mult_tech!O23</f>
        <v>1.7779934292335817E-13</v>
      </c>
      <c r="O24">
        <f>LCA_tech_data!P23*Mult_tech!P23</f>
        <v>1.262365463290164E-8</v>
      </c>
      <c r="P24">
        <f>LCA_tech_data!Q23*Mult_tech!Q23</f>
        <v>6.7548957284900114E-7</v>
      </c>
    </row>
    <row r="25" spans="2:16" x14ac:dyDescent="0.3">
      <c r="B25" t="s">
        <v>53</v>
      </c>
      <c r="C25">
        <f>LCA_tech_data!D24*Mult_tech!D24</f>
        <v>5.7353101319328434</v>
      </c>
      <c r="D25">
        <f>LCA_tech_data!E24*Mult_tech!E24</f>
        <v>807.19249400000001</v>
      </c>
      <c r="E25">
        <f>LCA_tech_data!F24*Mult_tech!F24</f>
        <v>61760.319609357743</v>
      </c>
      <c r="F25">
        <f>LCA_tech_data!G24*Mult_tech!G24</f>
        <v>0.43310058909284005</v>
      </c>
      <c r="G25">
        <f>LCA_tech_data!H24*Mult_tech!H24</f>
        <v>1.0215620928333449</v>
      </c>
      <c r="H25">
        <f>LCA_tech_data!I24*Mult_tech!I24</f>
        <v>9.2943337467535496</v>
      </c>
      <c r="I25">
        <f>LCA_tech_data!J24*Mult_tech!J24</f>
        <v>3.1630688396712266E-6</v>
      </c>
      <c r="J25">
        <f>LCA_tech_data!K24*Mult_tech!K24</f>
        <v>4.4716259323274738E-5</v>
      </c>
      <c r="K25">
        <f>LCA_tech_data!L24*Mult_tech!L24</f>
        <v>72.403924353297199</v>
      </c>
      <c r="L25">
        <f>LCA_tech_data!M24*Mult_tech!M24</f>
        <v>6191.6817127701433</v>
      </c>
      <c r="M25">
        <f>LCA_tech_data!N24*Mult_tech!N24</f>
        <v>0.1113194274267255</v>
      </c>
      <c r="N25">
        <f>LCA_tech_data!O24*Mult_tech!O24</f>
        <v>8.5685035669649001E-5</v>
      </c>
      <c r="O25">
        <f>LCA_tech_data!P24*Mult_tech!P24</f>
        <v>3.942855903296576</v>
      </c>
      <c r="P25">
        <f>LCA_tech_data!Q24*Mult_tech!Q24</f>
        <v>480.60284308070925</v>
      </c>
    </row>
    <row r="26" spans="2:16" x14ac:dyDescent="0.3">
      <c r="B26" t="s">
        <v>54</v>
      </c>
      <c r="C26">
        <f>LCA_tech_data!D25*Mult_tech!D25</f>
        <v>7.5359687296959432E-9</v>
      </c>
      <c r="D26">
        <f>LCA_tech_data!E25*Mult_tech!E25</f>
        <v>9.9999999999999995E-7</v>
      </c>
      <c r="E26">
        <f>LCA_tech_data!F25*Mult_tech!F25</f>
        <v>8.2635164024212775E-5</v>
      </c>
      <c r="F26">
        <f>LCA_tech_data!G25*Mult_tech!G25</f>
        <v>6.0322039371496004E-10</v>
      </c>
      <c r="G26">
        <f>LCA_tech_data!H25*Mult_tech!H25</f>
        <v>1.3227461288643622E-9</v>
      </c>
      <c r="H26">
        <f>LCA_tech_data!I25*Mult_tech!I25</f>
        <v>1.1867688510425565E-8</v>
      </c>
      <c r="I26">
        <f>LCA_tech_data!J25*Mult_tech!J25</f>
        <v>3.9742902522738293E-15</v>
      </c>
      <c r="J26">
        <f>LCA_tech_data!K25*Mult_tech!K25</f>
        <v>6.1555261090121142E-14</v>
      </c>
      <c r="K26">
        <f>LCA_tech_data!L25*Mult_tech!L25</f>
        <v>9.4228965339190633E-8</v>
      </c>
      <c r="L26">
        <f>LCA_tech_data!M25*Mult_tech!M25</f>
        <v>8.0017476147255491E-6</v>
      </c>
      <c r="M26">
        <f>LCA_tech_data!N25*Mult_tech!N25</f>
        <v>1.6267828692556719E-10</v>
      </c>
      <c r="N26">
        <f>LCA_tech_data!O25*Mult_tech!O25</f>
        <v>1.0633522635278469E-13</v>
      </c>
      <c r="O26">
        <f>LCA_tech_data!P25*Mult_tech!P25</f>
        <v>4.925932208146454E-9</v>
      </c>
      <c r="P26">
        <f>LCA_tech_data!Q25*Mult_tech!Q25</f>
        <v>6.1968508878652587E-7</v>
      </c>
    </row>
    <row r="27" spans="2:16" x14ac:dyDescent="0.3">
      <c r="B27" t="s">
        <v>55</v>
      </c>
      <c r="C27">
        <f>LCA_tech_data!D26*Mult_tech!D26</f>
        <v>7.105257016838468E-9</v>
      </c>
      <c r="D27">
        <f>LCA_tech_data!E26*Mult_tech!E26</f>
        <v>9.9999999999999995E-7</v>
      </c>
      <c r="E27">
        <f>LCA_tech_data!F26*Mult_tech!F26</f>
        <v>7.6512504846653999E-5</v>
      </c>
      <c r="F27">
        <f>LCA_tech_data!G26*Mult_tech!G26</f>
        <v>5.365518043244342E-10</v>
      </c>
      <c r="G27">
        <f>LCA_tech_data!H26*Mult_tech!H26</f>
        <v>1.2655743214001502E-9</v>
      </c>
      <c r="H27">
        <f>LCA_tech_data!I26*Mult_tech!I26</f>
        <v>1.1514395656352015E-8</v>
      </c>
      <c r="I27">
        <f>LCA_tech_data!J26*Mult_tech!J26</f>
        <v>3.9186053675955346E-15</v>
      </c>
      <c r="J27">
        <f>LCA_tech_data!K26*Mult_tech!K26</f>
        <v>5.5397268502443158E-14</v>
      </c>
      <c r="K27">
        <f>LCA_tech_data!L26*Mult_tech!L26</f>
        <v>8.9698460889425955E-8</v>
      </c>
      <c r="L27">
        <f>LCA_tech_data!M26*Mult_tech!M26</f>
        <v>7.6706383654381973E-6</v>
      </c>
      <c r="M27">
        <f>LCA_tech_data!N26*Mult_tech!N26</f>
        <v>1.3790939367521608E-10</v>
      </c>
      <c r="N27">
        <f>LCA_tech_data!O26*Mult_tech!O26</f>
        <v>1.061519232482469E-13</v>
      </c>
      <c r="O27">
        <f>LCA_tech_data!P26*Mult_tech!P26</f>
        <v>4.884653824960587E-9</v>
      </c>
      <c r="P27">
        <f>LCA_tech_data!Q26*Mult_tech!Q26</f>
        <v>5.954005353780076E-7</v>
      </c>
    </row>
    <row r="28" spans="2:16" x14ac:dyDescent="0.3">
      <c r="B28" t="s">
        <v>56</v>
      </c>
      <c r="C28">
        <f>LCA_tech_data!D27*Mult_tech!D27</f>
        <v>7.0783162994980019E-9</v>
      </c>
      <c r="D28">
        <f>LCA_tech_data!E27*Mult_tech!E27</f>
        <v>9.9999999999999995E-7</v>
      </c>
      <c r="E28">
        <f>LCA_tech_data!F27*Mult_tech!F27</f>
        <v>7.5855838519203709E-5</v>
      </c>
      <c r="F28">
        <f>LCA_tech_data!G27*Mult_tech!G27</f>
        <v>5.2980266215567014E-10</v>
      </c>
      <c r="G28">
        <f>LCA_tech_data!H27*Mult_tech!H27</f>
        <v>1.2640667109223337E-9</v>
      </c>
      <c r="H28">
        <f>LCA_tech_data!I27*Mult_tech!I27</f>
        <v>1.1512391332335678E-8</v>
      </c>
      <c r="I28">
        <f>LCA_tech_data!J27*Mult_tech!J27</f>
        <v>4.805875708138905E-15</v>
      </c>
      <c r="J28">
        <f>LCA_tech_data!K27*Mult_tech!K27</f>
        <v>5.5067089227576936E-14</v>
      </c>
      <c r="K28">
        <f>LCA_tech_data!L27*Mult_tech!L27</f>
        <v>9.1257238075421677E-8</v>
      </c>
      <c r="L28">
        <f>LCA_tech_data!M27*Mult_tech!M27</f>
        <v>7.7830742634430817E-6</v>
      </c>
      <c r="M28">
        <f>LCA_tech_data!N27*Mult_tech!N27</f>
        <v>1.35656188550253E-10</v>
      </c>
      <c r="N28">
        <f>LCA_tech_data!O27*Mult_tech!O27</f>
        <v>1.0644699791162704E-13</v>
      </c>
      <c r="O28">
        <f>LCA_tech_data!P27*Mult_tech!P27</f>
        <v>4.8456134930043268E-9</v>
      </c>
      <c r="P28">
        <f>LCA_tech_data!Q27*Mult_tech!Q27</f>
        <v>5.9203376282084394E-7</v>
      </c>
    </row>
    <row r="29" spans="2:16" x14ac:dyDescent="0.3">
      <c r="B29" t="s">
        <v>57</v>
      </c>
      <c r="C29">
        <f>LCA_tech_data!D28*Mult_tech!D28</f>
        <v>2.2742598057226247E-6</v>
      </c>
      <c r="D29">
        <f>LCA_tech_data!E28*Mult_tech!E28</f>
        <v>2.63E-4</v>
      </c>
      <c r="E29">
        <f>LCA_tech_data!F28*Mult_tech!F28</f>
        <v>2.3839382524733301E-2</v>
      </c>
      <c r="F29">
        <f>LCA_tech_data!G28*Mult_tech!G28</f>
        <v>1.7861287359294824E-7</v>
      </c>
      <c r="G29">
        <f>LCA_tech_data!H28*Mult_tech!H28</f>
        <v>3.7285118224964349E-7</v>
      </c>
      <c r="H29">
        <f>LCA_tech_data!I28*Mult_tech!I28</f>
        <v>3.3126724200125039E-6</v>
      </c>
      <c r="I29">
        <f>LCA_tech_data!J28*Mult_tech!J28</f>
        <v>1.1290070588967328E-12</v>
      </c>
      <c r="J29">
        <f>LCA_tech_data!K28*Mult_tech!K28</f>
        <v>1.9828497065744104E-11</v>
      </c>
      <c r="K29">
        <f>LCA_tech_data!L28*Mult_tech!L28</f>
        <v>2.7552613550312152E-5</v>
      </c>
      <c r="L29">
        <f>LCA_tech_data!M28*Mult_tech!M28</f>
        <v>2.3181317558532083E-3</v>
      </c>
      <c r="M29">
        <f>LCA_tech_data!N28*Mult_tech!N28</f>
        <v>5.0647204235716566E-8</v>
      </c>
      <c r="N29">
        <f>LCA_tech_data!O28*Mult_tech!O28</f>
        <v>2.8791906096491859E-11</v>
      </c>
      <c r="O29">
        <f>LCA_tech_data!P28*Mult_tech!P28</f>
        <v>1.292103255631435E-6</v>
      </c>
      <c r="P29">
        <f>LCA_tech_data!Q28*Mult_tech!Q28</f>
        <v>1.9965539766269211E-4</v>
      </c>
    </row>
    <row r="30" spans="2:16" x14ac:dyDescent="0.3">
      <c r="B30" t="s">
        <v>58</v>
      </c>
      <c r="C30">
        <f>LCA_tech_data!D29*Mult_tech!D29</f>
        <v>3.0940527642470041E-8</v>
      </c>
      <c r="D30">
        <f>LCA_tech_data!E29*Mult_tech!E29</f>
        <v>1.9999999999999999E-6</v>
      </c>
      <c r="E30">
        <f>LCA_tech_data!F29*Mult_tech!F29</f>
        <v>1.256840479766592E-4</v>
      </c>
      <c r="F30">
        <f>LCA_tech_data!G29*Mult_tech!G29</f>
        <v>9.4543078471576419E-10</v>
      </c>
      <c r="G30">
        <f>LCA_tech_data!H29*Mult_tech!H29</f>
        <v>4.4997268867371676E-9</v>
      </c>
      <c r="H30">
        <f>LCA_tech_data!I29*Mult_tech!I29</f>
        <v>4.7890275572374248E-8</v>
      </c>
      <c r="I30">
        <f>LCA_tech_data!J29*Mult_tech!J29</f>
        <v>1.5484290342153058E-14</v>
      </c>
      <c r="J30">
        <f>LCA_tech_data!K29*Mult_tech!K29</f>
        <v>2.4016969307666377E-13</v>
      </c>
      <c r="K30">
        <f>LCA_tech_data!L29*Mult_tech!L29</f>
        <v>1.4600341002992358E-7</v>
      </c>
      <c r="L30">
        <f>LCA_tech_data!M29*Mult_tech!M29</f>
        <v>2.9414737394944557E-5</v>
      </c>
      <c r="M30">
        <f>LCA_tech_data!N29*Mult_tech!N29</f>
        <v>3.7977262710023751E-10</v>
      </c>
      <c r="N30">
        <f>LCA_tech_data!O29*Mult_tech!O29</f>
        <v>3.5606128016660189E-13</v>
      </c>
      <c r="O30">
        <f>LCA_tech_data!P29*Mult_tech!P29</f>
        <v>1.5220798588616122E-8</v>
      </c>
      <c r="P30">
        <f>LCA_tech_data!Q29*Mult_tech!Q29</f>
        <v>9.0985073518126969E-7</v>
      </c>
    </row>
    <row r="31" spans="2:16" x14ac:dyDescent="0.3">
      <c r="B31" t="s">
        <v>59</v>
      </c>
      <c r="C31">
        <f>LCA_tech_data!D30*Mult_tech!D30</f>
        <v>1.5470263821235024E-8</v>
      </c>
      <c r="D31">
        <f>LCA_tech_data!E30*Mult_tech!E30</f>
        <v>9.9999999999999995E-7</v>
      </c>
      <c r="E31">
        <f>LCA_tech_data!F30*Mult_tech!F30</f>
        <v>6.2842023988329707E-5</v>
      </c>
      <c r="F31">
        <f>LCA_tech_data!G30*Mult_tech!G30</f>
        <v>4.727153923578822E-10</v>
      </c>
      <c r="G31">
        <f>LCA_tech_data!H30*Mult_tech!H30</f>
        <v>2.2498634433685879E-9</v>
      </c>
      <c r="H31">
        <f>LCA_tech_data!I30*Mult_tech!I30</f>
        <v>2.3945137786187147E-8</v>
      </c>
      <c r="I31">
        <f>LCA_tech_data!J30*Mult_tech!J30</f>
        <v>7.7421451710766207E-15</v>
      </c>
      <c r="J31">
        <f>LCA_tech_data!K30*Mult_tech!K30</f>
        <v>1.2008484653834264E-13</v>
      </c>
      <c r="K31">
        <f>LCA_tech_data!L30*Mult_tech!L30</f>
        <v>7.3001705014961841E-8</v>
      </c>
      <c r="L31">
        <f>LCA_tech_data!M30*Mult_tech!M30</f>
        <v>1.4707368697472314E-5</v>
      </c>
      <c r="M31">
        <f>LCA_tech_data!N30*Mult_tech!N30</f>
        <v>1.8988631355011899E-10</v>
      </c>
      <c r="N31">
        <f>LCA_tech_data!O30*Mult_tech!O30</f>
        <v>1.7803064008330107E-13</v>
      </c>
      <c r="O31">
        <f>LCA_tech_data!P30*Mult_tech!P30</f>
        <v>7.6103992943080675E-9</v>
      </c>
      <c r="P31">
        <f>LCA_tech_data!Q30*Mult_tech!Q30</f>
        <v>4.5492536759063474E-7</v>
      </c>
    </row>
    <row r="32" spans="2:16" x14ac:dyDescent="0.3">
      <c r="B32" t="s">
        <v>60</v>
      </c>
      <c r="C32">
        <f>LCA_tech_data!D31*Mult_tech!D31</f>
        <v>1.0546649166697229E-6</v>
      </c>
      <c r="D32">
        <f>LCA_tech_data!E31*Mult_tech!E31</f>
        <v>1.4200000000000001E-4</v>
      </c>
      <c r="E32">
        <f>LCA_tech_data!F31*Mult_tech!F31</f>
        <v>3.5880706389744706E-3</v>
      </c>
      <c r="F32">
        <f>LCA_tech_data!G31*Mult_tech!G31</f>
        <v>1.8569711803774651E-8</v>
      </c>
      <c r="G32">
        <f>LCA_tech_data!H31*Mult_tech!H31</f>
        <v>2.9648761502917341E-7</v>
      </c>
      <c r="H32">
        <f>LCA_tech_data!I31*Mult_tech!I31</f>
        <v>3.6224031848934058E-6</v>
      </c>
      <c r="I32">
        <f>LCA_tech_data!J31*Mult_tech!J31</f>
        <v>1.3923383054598271E-13</v>
      </c>
      <c r="J32">
        <f>LCA_tech_data!K31*Mult_tech!K31</f>
        <v>1.6679994747567005E-12</v>
      </c>
      <c r="K32">
        <f>LCA_tech_data!L31*Mult_tech!L31</f>
        <v>2.0950879355700162E-5</v>
      </c>
      <c r="L32">
        <f>LCA_tech_data!M31*Mult_tech!M31</f>
        <v>5.3648448217863518E-4</v>
      </c>
      <c r="M32">
        <f>LCA_tech_data!N31*Mult_tech!N31</f>
        <v>2.1659939155438386E-9</v>
      </c>
      <c r="N32">
        <f>LCA_tech_data!O31*Mult_tech!O31</f>
        <v>7.8292383373706582E-12</v>
      </c>
      <c r="O32">
        <f>LCA_tech_data!P31*Mult_tech!P31</f>
        <v>6.1891990828876658E-7</v>
      </c>
      <c r="P32">
        <f>LCA_tech_data!Q31*Mult_tech!Q31</f>
        <v>7.675672873482652E-5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4.9110398256909926E-8</v>
      </c>
      <c r="D35">
        <f>LCA_tech_data!E34*Mult_tech!E34</f>
        <v>3.9999999999999998E-6</v>
      </c>
      <c r="E35">
        <f>LCA_tech_data!F34*Mult_tech!F34</f>
        <v>4.3546928665210821E-4</v>
      </c>
      <c r="F35">
        <f>LCA_tech_data!G34*Mult_tech!G34</f>
        <v>2.4900660202446328E-9</v>
      </c>
      <c r="G35">
        <f>LCA_tech_data!H34*Mult_tech!H34</f>
        <v>3.9602662188010463E-8</v>
      </c>
      <c r="H35">
        <f>LCA_tech_data!I34*Mult_tech!I34</f>
        <v>6.6706348055344756E-8</v>
      </c>
      <c r="I35">
        <f>LCA_tech_data!J34*Mult_tech!J34</f>
        <v>3.5994621636352131E-14</v>
      </c>
      <c r="J35">
        <f>LCA_tech_data!K34*Mult_tech!K34</f>
        <v>3.3851613828088586E-13</v>
      </c>
      <c r="K35">
        <f>LCA_tech_data!L34*Mult_tech!L34</f>
        <v>1.0711169295628893E-6</v>
      </c>
      <c r="L35">
        <f>LCA_tech_data!M34*Mult_tech!M34</f>
        <v>7.3702636241093766E-5</v>
      </c>
      <c r="M35">
        <f>LCA_tech_data!N34*Mult_tech!N34</f>
        <v>4.9252282676005055E-10</v>
      </c>
      <c r="N35">
        <f>LCA_tech_data!O34*Mult_tech!O34</f>
        <v>4.5388646488892217E-13</v>
      </c>
      <c r="O35">
        <f>LCA_tech_data!P34*Mult_tech!P34</f>
        <v>2.2225915360519777E-8</v>
      </c>
      <c r="P35">
        <f>LCA_tech_data!Q34*Mult_tech!Q34</f>
        <v>3.4163202655600281E-6</v>
      </c>
    </row>
    <row r="36" spans="2:16" x14ac:dyDescent="0.3">
      <c r="B36" t="s">
        <v>64</v>
      </c>
      <c r="C36">
        <f>LCA_tech_data!D35*Mult_tech!D35</f>
        <v>3.6832798692682446E-8</v>
      </c>
      <c r="D36">
        <f>LCA_tech_data!E35*Mult_tech!E35</f>
        <v>3.0000000000000001E-6</v>
      </c>
      <c r="E36">
        <f>LCA_tech_data!F35*Mult_tech!F35</f>
        <v>3.2660196498908114E-4</v>
      </c>
      <c r="F36">
        <f>LCA_tech_data!G35*Mult_tech!G35</f>
        <v>1.8675495151834747E-9</v>
      </c>
      <c r="G36">
        <f>LCA_tech_data!H35*Mult_tech!H35</f>
        <v>2.9701996641007849E-8</v>
      </c>
      <c r="H36">
        <f>LCA_tech_data!I35*Mult_tech!I35</f>
        <v>5.002976104150857E-8</v>
      </c>
      <c r="I36">
        <f>LCA_tech_data!J35*Mult_tech!J35</f>
        <v>2.6995966227264098E-14</v>
      </c>
      <c r="J36">
        <f>LCA_tech_data!K35*Mult_tech!K35</f>
        <v>2.5388710371066441E-13</v>
      </c>
      <c r="K36">
        <f>LCA_tech_data!L35*Mult_tech!L35</f>
        <v>8.0333769717216702E-7</v>
      </c>
      <c r="L36">
        <f>LCA_tech_data!M35*Mult_tech!M35</f>
        <v>5.5276977180820321E-5</v>
      </c>
      <c r="M36">
        <f>LCA_tech_data!N35*Mult_tech!N35</f>
        <v>3.6939212007003789E-10</v>
      </c>
      <c r="N36">
        <f>LCA_tech_data!O35*Mult_tech!O35</f>
        <v>3.4041484866669162E-13</v>
      </c>
      <c r="O36">
        <f>LCA_tech_data!P35*Mult_tech!P35</f>
        <v>1.6669436520389834E-8</v>
      </c>
      <c r="P36">
        <f>LCA_tech_data!Q35*Mult_tech!Q35</f>
        <v>2.5622401991700211E-6</v>
      </c>
    </row>
    <row r="37" spans="2:16" x14ac:dyDescent="0.3">
      <c r="B37" t="s">
        <v>65</v>
      </c>
      <c r="C37">
        <f>LCA_tech_data!D36*Mult_tech!D36</f>
        <v>4.478414040260469E-8</v>
      </c>
      <c r="D37">
        <f>LCA_tech_data!E36*Mult_tech!E36</f>
        <v>3.0000000000000001E-6</v>
      </c>
      <c r="E37">
        <f>LCA_tech_data!F36*Mult_tech!F36</f>
        <v>3.8871586759684E-4</v>
      </c>
      <c r="F37">
        <f>LCA_tech_data!G36*Mult_tech!G36</f>
        <v>3.3834563784257601E-9</v>
      </c>
      <c r="G37">
        <f>LCA_tech_data!H36*Mult_tech!H36</f>
        <v>4.7551085317488447E-9</v>
      </c>
      <c r="H37">
        <f>LCA_tech_data!I36*Mult_tech!I36</f>
        <v>4.8250926276361502E-8</v>
      </c>
      <c r="I37">
        <f>LCA_tech_data!J36*Mult_tech!J36</f>
        <v>3.1083786071202357E-14</v>
      </c>
      <c r="J37">
        <f>LCA_tech_data!K36*Mult_tech!K36</f>
        <v>5.3335737350565426E-13</v>
      </c>
      <c r="K37">
        <f>LCA_tech_data!L36*Mult_tech!L36</f>
        <v>2.6012432348096838E-7</v>
      </c>
      <c r="L37">
        <f>LCA_tech_data!M36*Mult_tech!M36</f>
        <v>3.3566875372342257E-5</v>
      </c>
      <c r="M37">
        <f>LCA_tech_data!N36*Mult_tech!N36</f>
        <v>8.1721485589940871E-10</v>
      </c>
      <c r="N37">
        <f>LCA_tech_data!O36*Mult_tech!O36</f>
        <v>3.5829003292736451E-13</v>
      </c>
      <c r="O37">
        <f>LCA_tech_data!P36*Mult_tech!P36</f>
        <v>1.6905675385272736E-8</v>
      </c>
      <c r="P37">
        <f>LCA_tech_data!Q36*Mult_tech!Q36</f>
        <v>2.189559326088981E-6</v>
      </c>
    </row>
    <row r="38" spans="2:16" x14ac:dyDescent="0.3">
      <c r="B38" t="s">
        <v>66</v>
      </c>
      <c r="C38">
        <f>LCA_tech_data!D37*Mult_tech!D37</f>
        <v>2.985609360173646E-8</v>
      </c>
      <c r="D38">
        <f>LCA_tech_data!E37*Mult_tech!E37</f>
        <v>1.9999999999999999E-6</v>
      </c>
      <c r="E38">
        <f>LCA_tech_data!F37*Mult_tech!F37</f>
        <v>2.5914391173122668E-4</v>
      </c>
      <c r="F38">
        <f>LCA_tech_data!G37*Mult_tech!G37</f>
        <v>2.2556375856171733E-9</v>
      </c>
      <c r="G38">
        <f>LCA_tech_data!H37*Mult_tech!H37</f>
        <v>3.1700723544992301E-9</v>
      </c>
      <c r="H38">
        <f>LCA_tech_data!I37*Mult_tech!I37</f>
        <v>3.2167284184240999E-8</v>
      </c>
      <c r="I38">
        <f>LCA_tech_data!J37*Mult_tech!J37</f>
        <v>2.0722524047468237E-14</v>
      </c>
      <c r="J38">
        <f>LCA_tech_data!K37*Mult_tech!K37</f>
        <v>3.5557158233710286E-13</v>
      </c>
      <c r="K38">
        <f>LCA_tech_data!L37*Mult_tech!L37</f>
        <v>1.734162156539789E-7</v>
      </c>
      <c r="L38">
        <f>LCA_tech_data!M37*Mult_tech!M37</f>
        <v>2.237791691489484E-5</v>
      </c>
      <c r="M38">
        <f>LCA_tech_data!N37*Mult_tech!N37</f>
        <v>5.4480990393293907E-10</v>
      </c>
      <c r="N38">
        <f>LCA_tech_data!O37*Mult_tech!O37</f>
        <v>2.3886002195157632E-13</v>
      </c>
      <c r="O38">
        <f>LCA_tech_data!P37*Mult_tech!P37</f>
        <v>1.1270450256848491E-8</v>
      </c>
      <c r="P38">
        <f>LCA_tech_data!Q37*Mult_tech!Q37</f>
        <v>1.459706217392654E-6</v>
      </c>
    </row>
    <row r="39" spans="2:16" x14ac:dyDescent="0.3">
      <c r="B39" t="s">
        <v>67</v>
      </c>
      <c r="C39">
        <f>LCA_tech_data!D38*Mult_tech!D38</f>
        <v>4.3428149241984225E-8</v>
      </c>
      <c r="D39">
        <f>LCA_tech_data!E38*Mult_tech!E38</f>
        <v>9.0000000000000002E-6</v>
      </c>
      <c r="E39">
        <f>LCA_tech_data!F38*Mult_tech!F38</f>
        <v>2.3884407148745527E-4</v>
      </c>
      <c r="F39">
        <f>LCA_tech_data!G38*Mult_tech!G38</f>
        <v>1.4150974667281908E-9</v>
      </c>
      <c r="G39">
        <f>LCA_tech_data!H38*Mult_tech!H38</f>
        <v>1.3877700533265986E-8</v>
      </c>
      <c r="H39">
        <f>LCA_tech_data!I38*Mult_tech!I38</f>
        <v>1.3258228286592613E-7</v>
      </c>
      <c r="I39">
        <f>LCA_tech_data!J38*Mult_tech!J38</f>
        <v>1.254487337235301E-14</v>
      </c>
      <c r="J39">
        <f>LCA_tech_data!K38*Mult_tech!K38</f>
        <v>2.293978158950758E-13</v>
      </c>
      <c r="K39">
        <f>LCA_tech_data!L38*Mult_tech!L38</f>
        <v>4.4394898736370693E-7</v>
      </c>
      <c r="L39">
        <f>LCA_tech_data!M38*Mult_tech!M38</f>
        <v>4.6552885507481525E-4</v>
      </c>
      <c r="M39">
        <f>LCA_tech_data!N38*Mult_tech!N38</f>
        <v>2.0019687303167299E-10</v>
      </c>
      <c r="N39">
        <f>LCA_tech_data!O38*Mult_tech!O38</f>
        <v>8.3724669810849422E-13</v>
      </c>
      <c r="O39">
        <f>LCA_tech_data!P38*Mult_tech!P38</f>
        <v>3.4767649299060203E-8</v>
      </c>
      <c r="P39">
        <f>LCA_tech_data!Q38*Mult_tech!Q38</f>
        <v>3.5274977966116621E-6</v>
      </c>
    </row>
    <row r="40" spans="2:16" x14ac:dyDescent="0.3">
      <c r="B40" t="s">
        <v>68</v>
      </c>
      <c r="C40">
        <f>LCA_tech_data!D39*Mult_tech!D39</f>
        <v>5.6896399315481028E-8</v>
      </c>
      <c r="D40">
        <f>LCA_tech_data!E39*Mult_tech!E39</f>
        <v>6.9999999999999999E-6</v>
      </c>
      <c r="E40">
        <f>LCA_tech_data!F39*Mult_tech!F39</f>
        <v>3.5005143813358398E-4</v>
      </c>
      <c r="F40">
        <f>LCA_tech_data!G39*Mult_tech!G39</f>
        <v>3.1245410128156378E-9</v>
      </c>
      <c r="G40">
        <f>LCA_tech_data!H39*Mult_tech!H39</f>
        <v>8.2596457430143948E-9</v>
      </c>
      <c r="H40">
        <f>LCA_tech_data!I39*Mult_tech!I39</f>
        <v>8.5088620033156072E-8</v>
      </c>
      <c r="I40">
        <f>LCA_tech_data!J39*Mult_tech!J39</f>
        <v>2.4919681031785449E-14</v>
      </c>
      <c r="J40">
        <f>LCA_tech_data!K39*Mult_tech!K39</f>
        <v>3.5186718158224613E-13</v>
      </c>
      <c r="K40">
        <f>LCA_tech_data!L39*Mult_tech!L39</f>
        <v>6.6890043006780248E-7</v>
      </c>
      <c r="L40">
        <f>LCA_tech_data!M39*Mult_tech!M39</f>
        <v>5.0290660954990088E-5</v>
      </c>
      <c r="M40">
        <f>LCA_tech_data!N39*Mult_tech!N39</f>
        <v>3.7499425999010115E-10</v>
      </c>
      <c r="N40">
        <f>LCA_tech_data!O39*Mult_tech!O39</f>
        <v>6.5093021030568013E-13</v>
      </c>
      <c r="O40">
        <f>LCA_tech_data!P39*Mult_tech!P39</f>
        <v>2.8519401821910563E-8</v>
      </c>
      <c r="P40">
        <f>LCA_tech_data!Q39*Mult_tech!Q39</f>
        <v>2.6637898091654988E-6</v>
      </c>
    </row>
    <row r="41" spans="2:16" x14ac:dyDescent="0.3">
      <c r="B41" t="s">
        <v>69</v>
      </c>
      <c r="C41">
        <f>LCA_tech_data!D40*Mult_tech!D40</f>
        <v>4.06402852253436E-8</v>
      </c>
      <c r="D41">
        <f>LCA_tech_data!E40*Mult_tech!E40</f>
        <v>5.0000000000000004E-6</v>
      </c>
      <c r="E41">
        <f>LCA_tech_data!F40*Mult_tech!F40</f>
        <v>2.5003674152398862E-4</v>
      </c>
      <c r="F41">
        <f>LCA_tech_data!G40*Mult_tech!G40</f>
        <v>2.2318150091540272E-9</v>
      </c>
      <c r="G41">
        <f>LCA_tech_data!H40*Mult_tech!H40</f>
        <v>5.8997469592959966E-9</v>
      </c>
      <c r="H41">
        <f>LCA_tech_data!I40*Mult_tech!I40</f>
        <v>6.0777585737968634E-8</v>
      </c>
      <c r="I41">
        <f>LCA_tech_data!J40*Mult_tech!J40</f>
        <v>1.7799772165561038E-14</v>
      </c>
      <c r="J41">
        <f>LCA_tech_data!K40*Mult_tech!K40</f>
        <v>2.5133370113017587E-13</v>
      </c>
      <c r="K41">
        <f>LCA_tech_data!L40*Mult_tech!L40</f>
        <v>4.7778602147700185E-7</v>
      </c>
      <c r="L41">
        <f>LCA_tech_data!M40*Mult_tech!M40</f>
        <v>3.5921900682135784E-5</v>
      </c>
      <c r="M41">
        <f>LCA_tech_data!N40*Mult_tech!N40</f>
        <v>2.6785304285007232E-10</v>
      </c>
      <c r="N41">
        <f>LCA_tech_data!O40*Mult_tech!O40</f>
        <v>4.6495015021834301E-13</v>
      </c>
      <c r="O41">
        <f>LCA_tech_data!P40*Mult_tech!P40</f>
        <v>2.0371001301364689E-8</v>
      </c>
      <c r="P41">
        <f>LCA_tech_data!Q40*Mult_tech!Q40</f>
        <v>1.9027070065467852E-6</v>
      </c>
    </row>
    <row r="42" spans="2:16" x14ac:dyDescent="0.3">
      <c r="B42" t="s">
        <v>70</v>
      </c>
      <c r="C42">
        <f>LCA_tech_data!D41*Mult_tech!D41</f>
        <v>7.0216033937242825E-9</v>
      </c>
      <c r="D42">
        <f>LCA_tech_data!E41*Mult_tech!E41</f>
        <v>9.9999999999999995E-7</v>
      </c>
      <c r="E42">
        <f>LCA_tech_data!F41*Mult_tech!F41</f>
        <v>5.5779558746470515E-5</v>
      </c>
      <c r="F42">
        <f>LCA_tech_data!G41*Mult_tech!G41</f>
        <v>3.8194249857757081E-10</v>
      </c>
      <c r="G42">
        <f>LCA_tech_data!H41*Mult_tech!H41</f>
        <v>1.0325383395554261E-9</v>
      </c>
      <c r="H42">
        <f>LCA_tech_data!I41*Mult_tech!I41</f>
        <v>1.1389544511820234E-8</v>
      </c>
      <c r="I42">
        <f>LCA_tech_data!J41*Mult_tech!J41</f>
        <v>2.6720090473965061E-14</v>
      </c>
      <c r="J42">
        <f>LCA_tech_data!K41*Mult_tech!K41</f>
        <v>7.9911170947206394E-14</v>
      </c>
      <c r="K42">
        <f>LCA_tech_data!L41*Mult_tech!L41</f>
        <v>1.0702722311537933E-7</v>
      </c>
      <c r="L42">
        <f>LCA_tech_data!M41*Mult_tech!M41</f>
        <v>1.1041811929067099E-5</v>
      </c>
      <c r="M42">
        <f>LCA_tech_data!N41*Mult_tech!N41</f>
        <v>8.5732461740384825E-11</v>
      </c>
      <c r="N42">
        <f>LCA_tech_data!O41*Mult_tech!O41</f>
        <v>1.0553646499571801E-13</v>
      </c>
      <c r="O42">
        <f>LCA_tech_data!P41*Mult_tech!P41</f>
        <v>3.7500816594665817E-9</v>
      </c>
      <c r="P42">
        <f>LCA_tech_data!Q41*Mult_tech!Q41</f>
        <v>4.8726939343262252E-7</v>
      </c>
    </row>
    <row r="43" spans="2:16" x14ac:dyDescent="0.3">
      <c r="B43" t="s">
        <v>71</v>
      </c>
      <c r="C43">
        <f>LCA_tech_data!D42*Mult_tech!D42</f>
        <v>1.1823406573424045</v>
      </c>
      <c r="D43">
        <f>LCA_tech_data!E42*Mult_tech!E42</f>
        <v>112.19578199999999</v>
      </c>
      <c r="E43">
        <f>LCA_tech_data!F42*Mult_tech!F42</f>
        <v>10535.017843079768</v>
      </c>
      <c r="F43">
        <f>LCA_tech_data!G42*Mult_tech!G42</f>
        <v>9.0618461182808877E-2</v>
      </c>
      <c r="G43">
        <f>LCA_tech_data!H42*Mult_tech!H42</f>
        <v>7.1816460911793001E-2</v>
      </c>
      <c r="H43">
        <f>LCA_tech_data!I42*Mult_tech!I42</f>
        <v>0.88563019885707905</v>
      </c>
      <c r="I43">
        <f>LCA_tech_data!J42*Mult_tech!J42</f>
        <v>3.2866038271339755E-7</v>
      </c>
      <c r="J43">
        <f>LCA_tech_data!K42*Mult_tech!K42</f>
        <v>1.5577180702114449E-5</v>
      </c>
      <c r="K43">
        <f>LCA_tech_data!L42*Mult_tech!L42</f>
        <v>3.7106744154776603</v>
      </c>
      <c r="L43">
        <f>LCA_tech_data!M42*Mult_tech!M42</f>
        <v>547.48886142368372</v>
      </c>
      <c r="M43">
        <f>LCA_tech_data!N42*Mult_tech!N42</f>
        <v>2.734995430239584E-2</v>
      </c>
      <c r="N43">
        <f>LCA_tech_data!O42*Mult_tech!O42</f>
        <v>4.6934533002214877E-6</v>
      </c>
      <c r="O43">
        <f>LCA_tech_data!P42*Mult_tech!P42</f>
        <v>0.28918460407670876</v>
      </c>
      <c r="P43">
        <f>LCA_tech_data!Q42*Mult_tech!Q42</f>
        <v>27.844678536601229</v>
      </c>
    </row>
    <row r="44" spans="2:16" x14ac:dyDescent="0.3">
      <c r="B44" t="s">
        <v>72</v>
      </c>
      <c r="C44">
        <f>LCA_tech_data!D43*Mult_tech!D43</f>
        <v>4.4306681987195382E-6</v>
      </c>
      <c r="D44">
        <f>LCA_tech_data!E43*Mult_tech!E43</f>
        <v>1.8900000000000001E-4</v>
      </c>
      <c r="E44">
        <f>LCA_tech_data!F43*Mult_tech!F43</f>
        <v>3.6189036815022842E-2</v>
      </c>
      <c r="F44">
        <f>LCA_tech_data!G43*Mult_tech!G43</f>
        <v>3.0252442145337495E-7</v>
      </c>
      <c r="G44">
        <f>LCA_tech_data!H43*Mult_tech!H43</f>
        <v>3.283414668261878E-7</v>
      </c>
      <c r="H44">
        <f>LCA_tech_data!I43*Mult_tech!I43</f>
        <v>3.9006537489965657E-6</v>
      </c>
      <c r="I44">
        <f>LCA_tech_data!J43*Mult_tech!J43</f>
        <v>1.8150477859533326E-12</v>
      </c>
      <c r="J44">
        <f>LCA_tech_data!K43*Mult_tech!K43</f>
        <v>5.0316663835125288E-11</v>
      </c>
      <c r="K44">
        <f>LCA_tech_data!L43*Mult_tech!L43</f>
        <v>1.4342654744948358E-5</v>
      </c>
      <c r="L44">
        <f>LCA_tech_data!M43*Mult_tech!M43</f>
        <v>2.4929377671581571E-3</v>
      </c>
      <c r="M44">
        <f>LCA_tech_data!N43*Mult_tech!N43</f>
        <v>8.7687998924096352E-8</v>
      </c>
      <c r="N44">
        <f>LCA_tech_data!O43*Mult_tech!O43</f>
        <v>2.3052377679538117E-11</v>
      </c>
      <c r="O44">
        <f>LCA_tech_data!P43*Mult_tech!P43</f>
        <v>1.1381048867127046E-6</v>
      </c>
      <c r="P44">
        <f>LCA_tech_data!Q43*Mult_tech!Q43</f>
        <v>1.1607241924001899E-4</v>
      </c>
    </row>
    <row r="45" spans="2:16" x14ac:dyDescent="0.3">
      <c r="B45" t="s">
        <v>73</v>
      </c>
      <c r="C45">
        <f>LCA_tech_data!D44*Mult_tech!D44</f>
        <v>0.57712742750715862</v>
      </c>
      <c r="D45">
        <f>LCA_tech_data!E44*Mult_tech!E44</f>
        <v>45.141438000000001</v>
      </c>
      <c r="E45">
        <f>LCA_tech_data!F44*Mult_tech!F44</f>
        <v>3001.018551236999</v>
      </c>
      <c r="F45">
        <f>LCA_tech_data!G44*Mult_tech!G44</f>
        <v>2.4792827484941892E-2</v>
      </c>
      <c r="G45">
        <f>LCA_tech_data!H44*Mult_tech!H44</f>
        <v>8.4231475999579947E-2</v>
      </c>
      <c r="H45">
        <f>LCA_tech_data!I44*Mult_tech!I44</f>
        <v>1.6506392776504637</v>
      </c>
      <c r="I45">
        <f>LCA_tech_data!J44*Mult_tech!J44</f>
        <v>2.9305395144738997E-7</v>
      </c>
      <c r="J45">
        <f>LCA_tech_data!K44*Mult_tech!K44</f>
        <v>3.1061800201280281E-6</v>
      </c>
      <c r="K45">
        <f>LCA_tech_data!L44*Mult_tech!L44</f>
        <v>3.6049669298790215</v>
      </c>
      <c r="L45">
        <f>LCA_tech_data!M44*Mult_tech!M44</f>
        <v>411.50981821651709</v>
      </c>
      <c r="M45">
        <f>LCA_tech_data!N44*Mult_tech!N44</f>
        <v>5.6822157534569106E-3</v>
      </c>
      <c r="N45">
        <f>LCA_tech_data!O44*Mult_tech!O44</f>
        <v>7.2214312879452063E-6</v>
      </c>
      <c r="O45">
        <f>LCA_tech_data!P44*Mult_tech!P44</f>
        <v>0.26507927619317062</v>
      </c>
      <c r="P45">
        <f>LCA_tech_data!Q44*Mult_tech!Q44</f>
        <v>25.305380290261862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</row>
    <row r="48" spans="2:16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</row>
    <row r="49" spans="2:16" x14ac:dyDescent="0.3">
      <c r="B49" t="s">
        <v>77</v>
      </c>
      <c r="C49">
        <f>LCA_tech_data!D48*Mult_tech!D48</f>
        <v>8.499338282397604E-9</v>
      </c>
      <c r="D49">
        <f>LCA_tech_data!E48*Mult_tech!E48</f>
        <v>9.9999999999999995E-7</v>
      </c>
      <c r="E49">
        <f>LCA_tech_data!F48*Mult_tech!F48</f>
        <v>3.9266216701829556E-5</v>
      </c>
      <c r="F49">
        <f>LCA_tech_data!G48*Mult_tech!G48</f>
        <v>3.5589106198765154E-10</v>
      </c>
      <c r="G49">
        <f>LCA_tech_data!H48*Mult_tech!H48</f>
        <v>1.5444952428010801E-9</v>
      </c>
      <c r="H49">
        <f>LCA_tech_data!I48*Mult_tech!I48</f>
        <v>1.3751607344046466E-8</v>
      </c>
      <c r="I49">
        <f>LCA_tech_data!J48*Mult_tech!J48</f>
        <v>8.2808824807867035E-15</v>
      </c>
      <c r="J49">
        <f>LCA_tech_data!K48*Mult_tech!K48</f>
        <v>4.9351638658035576E-14</v>
      </c>
      <c r="K49">
        <f>LCA_tech_data!L48*Mult_tech!L48</f>
        <v>7.6131010127352229E-8</v>
      </c>
      <c r="L49">
        <f>LCA_tech_data!M48*Mult_tech!M48</f>
        <v>2.2333088997078862E-5</v>
      </c>
      <c r="M49">
        <f>LCA_tech_data!N48*Mult_tech!N48</f>
        <v>2.7262528287371828E-11</v>
      </c>
      <c r="N49">
        <f>LCA_tech_data!O48*Mult_tech!O48</f>
        <v>1.1593369810878992E-13</v>
      </c>
      <c r="O49">
        <f>LCA_tech_data!P48*Mult_tech!P48</f>
        <v>5.239403509626547E-9</v>
      </c>
      <c r="P49">
        <f>LCA_tech_data!Q48*Mult_tech!Q48</f>
        <v>7.7419441499570459E-7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1.2376211056988019E-7</v>
      </c>
      <c r="D51">
        <f>LCA_tech_data!E50*Mult_tech!E50</f>
        <v>7.9999999999999996E-6</v>
      </c>
      <c r="E51">
        <f>LCA_tech_data!F50*Mult_tech!F50</f>
        <v>5.0273619190663679E-4</v>
      </c>
      <c r="F51">
        <f>LCA_tech_data!G50*Mult_tech!G50</f>
        <v>3.7817231388630559E-9</v>
      </c>
      <c r="G51">
        <f>LCA_tech_data!H50*Mult_tech!H50</f>
        <v>1.7998907546948677E-8</v>
      </c>
      <c r="H51">
        <f>LCA_tech_data!I50*Mult_tech!I50</f>
        <v>1.9156110228949702E-7</v>
      </c>
      <c r="I51">
        <f>LCA_tech_data!J50*Mult_tech!J50</f>
        <v>6.193716136860952E-14</v>
      </c>
      <c r="J51">
        <f>LCA_tech_data!K50*Mult_tech!K50</f>
        <v>9.6067877230633682E-13</v>
      </c>
      <c r="K51">
        <f>LCA_tech_data!L50*Mult_tech!L50</f>
        <v>5.8401364011969451E-7</v>
      </c>
      <c r="L51">
        <f>LCA_tech_data!M50*Mult_tech!M50</f>
        <v>1.176589495797783E-4</v>
      </c>
      <c r="M51">
        <f>LCA_tech_data!N50*Mult_tech!N50</f>
        <v>1.519090508400948E-9</v>
      </c>
      <c r="N51">
        <f>LCA_tech_data!O50*Mult_tech!O50</f>
        <v>1.4242451206664076E-12</v>
      </c>
      <c r="O51">
        <f>LCA_tech_data!P50*Mult_tech!P50</f>
        <v>6.0883194354464527E-8</v>
      </c>
      <c r="P51">
        <f>LCA_tech_data!Q50*Mult_tech!Q50</f>
        <v>3.6394029407250885E-6</v>
      </c>
    </row>
    <row r="52" spans="2:16" x14ac:dyDescent="0.3">
      <c r="B52" t="s">
        <v>80</v>
      </c>
      <c r="C52">
        <f>LCA_tech_data!D51*Mult_tech!D51</f>
        <v>8.2285441801669344E-9</v>
      </c>
      <c r="D52">
        <f>LCA_tech_data!E51*Mult_tech!E51</f>
        <v>1.9999999999999999E-6</v>
      </c>
      <c r="E52">
        <f>LCA_tech_data!F51*Mult_tech!F51</f>
        <v>5.0707374362259915E-5</v>
      </c>
      <c r="F52">
        <f>LCA_tech_data!G51*Mult_tech!G51</f>
        <v>4.8481008664364497E-10</v>
      </c>
      <c r="G52">
        <f>LCA_tech_data!H51*Mult_tech!H51</f>
        <v>2.4359920402657599E-9</v>
      </c>
      <c r="H52">
        <f>LCA_tech_data!I51*Mult_tech!I51</f>
        <v>2.3071588716003076E-8</v>
      </c>
      <c r="I52">
        <f>LCA_tech_data!J51*Mult_tech!J51</f>
        <v>9.1115771077555205E-15</v>
      </c>
      <c r="J52">
        <f>LCA_tech_data!K51*Mult_tech!K51</f>
        <v>4.5715984821528712E-14</v>
      </c>
      <c r="K52">
        <f>LCA_tech_data!L51*Mult_tech!L51</f>
        <v>1.0468671398747139E-7</v>
      </c>
      <c r="L52">
        <f>LCA_tech_data!M51*Mult_tech!M51</f>
        <v>2.1747225720295645E-5</v>
      </c>
      <c r="M52">
        <f>LCA_tech_data!N51*Mult_tech!N51</f>
        <v>1.8651961935846211E-11</v>
      </c>
      <c r="N52">
        <f>LCA_tech_data!O51*Mult_tech!O51</f>
        <v>2.2677720581478256E-13</v>
      </c>
      <c r="O52">
        <f>LCA_tech_data!P51*Mult_tech!P51</f>
        <v>8.2162964215204792E-9</v>
      </c>
      <c r="P52">
        <f>LCA_tech_data!Q51*Mult_tech!Q51</f>
        <v>8.9217858640552914E-7</v>
      </c>
    </row>
    <row r="53" spans="2:16" x14ac:dyDescent="0.3">
      <c r="B53" t="s">
        <v>81</v>
      </c>
      <c r="C53">
        <f>LCA_tech_data!D52*Mult_tech!D52</f>
        <v>9.0478463393138785E-8</v>
      </c>
      <c r="D53">
        <f>LCA_tech_data!E52*Mult_tech!E52</f>
        <v>1.4E-5</v>
      </c>
      <c r="E53">
        <f>LCA_tech_data!F52*Mult_tech!F52</f>
        <v>6.135794757612963E-4</v>
      </c>
      <c r="F53">
        <f>LCA_tech_data!G52*Mult_tech!G52</f>
        <v>5.1313049106205269E-9</v>
      </c>
      <c r="G53">
        <f>LCA_tech_data!H52*Mult_tech!H52</f>
        <v>2.06717005999097E-8</v>
      </c>
      <c r="H53">
        <f>LCA_tech_data!I52*Mult_tech!I52</f>
        <v>2.0208611215581495E-7</v>
      </c>
      <c r="I53">
        <f>LCA_tech_data!J52*Mult_tech!J52</f>
        <v>9.2566715553041043E-14</v>
      </c>
      <c r="J53">
        <f>LCA_tech_data!K52*Mult_tech!K52</f>
        <v>1.3129473907081765E-12</v>
      </c>
      <c r="K53">
        <f>LCA_tech_data!L52*Mult_tech!L52</f>
        <v>7.7933271815481983E-7</v>
      </c>
      <c r="L53">
        <f>LCA_tech_data!M52*Mult_tech!M52</f>
        <v>4.1213578928062962E-4</v>
      </c>
      <c r="M53">
        <f>LCA_tech_data!N52*Mult_tech!N52</f>
        <v>7.4931891284215832E-10</v>
      </c>
      <c r="N53">
        <f>LCA_tech_data!O52*Mult_tech!O52</f>
        <v>2.1103847373345445E-12</v>
      </c>
      <c r="O53">
        <f>LCA_tech_data!P52*Mult_tech!P52</f>
        <v>6.5896709151022508E-8</v>
      </c>
      <c r="P53">
        <f>LCA_tech_data!Q52*Mult_tech!Q52</f>
        <v>5.9915879603840717E-6</v>
      </c>
    </row>
    <row r="54" spans="2:16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0.40767180018627264</v>
      </c>
      <c r="D56">
        <f>LCA_tech_data!E55*Mult_tech!E55</f>
        <v>38.685175999999998</v>
      </c>
      <c r="E56">
        <f>LCA_tech_data!F55*Mult_tech!F55</f>
        <v>3632.4807595946986</v>
      </c>
      <c r="F56">
        <f>LCA_tech_data!G55*Mult_tech!G55</f>
        <v>3.1245302249474308E-2</v>
      </c>
      <c r="G56">
        <f>LCA_tech_data!H55*Mult_tech!H55</f>
        <v>2.4762360763881771E-2</v>
      </c>
      <c r="H56">
        <f>LCA_tech_data!I55*Mult_tech!I55</f>
        <v>0.3053658480111231</v>
      </c>
      <c r="I56">
        <f>LCA_tech_data!J55*Mult_tech!J55</f>
        <v>1.1332230608718554E-7</v>
      </c>
      <c r="J56">
        <f>LCA_tech_data!K55*Mult_tech!K55</f>
        <v>5.3710216757088157E-6</v>
      </c>
      <c r="K56">
        <f>LCA_tech_data!L55*Mult_tech!L55</f>
        <v>1.2794428656992685</v>
      </c>
      <c r="L56">
        <f>LCA_tech_data!M55*Mult_tech!M55</f>
        <v>188.77450279026365</v>
      </c>
      <c r="M56">
        <f>LCA_tech_data!N55*Mult_tech!N55</f>
        <v>9.4302813966762166E-3</v>
      </c>
      <c r="N56">
        <f>LCA_tech_data!O55*Mult_tech!O55</f>
        <v>1.6183056415333786E-6</v>
      </c>
      <c r="O56">
        <f>LCA_tech_data!P55*Mult_tech!P55</f>
        <v>9.9711032855030107E-2</v>
      </c>
      <c r="P56">
        <f>LCA_tech_data!Q55*Mult_tech!Q55</f>
        <v>9.6008626229089522</v>
      </c>
    </row>
    <row r="57" spans="2:16" x14ac:dyDescent="0.3">
      <c r="B57" t="s">
        <v>85</v>
      </c>
      <c r="C57">
        <f>LCA_tech_data!D56*Mult_tech!D56</f>
        <v>4.4541108876016516E-7</v>
      </c>
      <c r="D57">
        <f>LCA_tech_data!E56*Mult_tech!E56</f>
        <v>1.9000000000000001E-5</v>
      </c>
      <c r="E57">
        <f>LCA_tech_data!F56*Mult_tech!F56</f>
        <v>3.6380513200287511E-3</v>
      </c>
      <c r="F57">
        <f>LCA_tech_data!G56*Mult_tech!G56</f>
        <v>3.0412507976794306E-8</v>
      </c>
      <c r="G57">
        <f>LCA_tech_data!H56*Mult_tech!H56</f>
        <v>3.3007872326442156E-8</v>
      </c>
      <c r="H57">
        <f>LCA_tech_data!I56*Mult_tech!I56</f>
        <v>3.9212921286208865E-7</v>
      </c>
      <c r="I57">
        <f>LCA_tech_data!J56*Mult_tech!J56</f>
        <v>1.8246512133922389E-13</v>
      </c>
      <c r="J57">
        <f>LCA_tech_data!K56*Mult_tech!K56</f>
        <v>5.0582889569702674E-12</v>
      </c>
      <c r="K57">
        <f>LCA_tech_data!L56*Mult_tech!L56</f>
        <v>1.4418541807090942E-6</v>
      </c>
      <c r="L57">
        <f>LCA_tech_data!M56*Mult_tech!M56</f>
        <v>2.5061279140743377E-4</v>
      </c>
      <c r="M57">
        <f>LCA_tech_data!N56*Mult_tech!N56</f>
        <v>8.815195659036141E-9</v>
      </c>
      <c r="N57">
        <f>LCA_tech_data!O56*Mult_tech!O56</f>
        <v>2.3174347931810806E-12</v>
      </c>
      <c r="O57">
        <f>LCA_tech_data!P56*Mult_tech!P56</f>
        <v>1.1441266056900205E-7</v>
      </c>
      <c r="P57">
        <f>LCA_tech_data!Q56*Mult_tech!Q56</f>
        <v>1.1668655902435771E-5</v>
      </c>
    </row>
    <row r="58" spans="2:16" x14ac:dyDescent="0.3">
      <c r="B58" t="s">
        <v>86</v>
      </c>
      <c r="C58">
        <f>LCA_tech_data!D57*Mult_tech!D57</f>
        <v>1.5864722764817999E-5</v>
      </c>
      <c r="D58">
        <f>LCA_tech_data!E57*Mult_tech!E57</f>
        <v>8.2299999999999995E-4</v>
      </c>
      <c r="E58">
        <f>LCA_tech_data!F57*Mult_tech!F57</f>
        <v>0.1416431883754477</v>
      </c>
      <c r="F58">
        <f>LCA_tech_data!G57*Mult_tech!G57</f>
        <v>1.2728152856716647E-6</v>
      </c>
      <c r="G58">
        <f>LCA_tech_data!H57*Mult_tech!H57</f>
        <v>1.5960946346922549E-6</v>
      </c>
      <c r="H58">
        <f>LCA_tech_data!I57*Mult_tech!I57</f>
        <v>1.6100779256297827E-5</v>
      </c>
      <c r="I58">
        <f>LCA_tech_data!J57*Mult_tech!J57</f>
        <v>1.0174194712980254E-11</v>
      </c>
      <c r="J58">
        <f>LCA_tech_data!K57*Mult_tech!K57</f>
        <v>2.1068285666556499E-10</v>
      </c>
      <c r="K58">
        <f>LCA_tech_data!L57*Mult_tech!L57</f>
        <v>6.3691901791826865E-5</v>
      </c>
      <c r="L58">
        <f>LCA_tech_data!M57*Mult_tech!M57</f>
        <v>1.1480468138614208E-2</v>
      </c>
      <c r="M58">
        <f>LCA_tech_data!N57*Mult_tech!N57</f>
        <v>3.2082739709991265E-7</v>
      </c>
      <c r="N58">
        <f>LCA_tech_data!O57*Mult_tech!O57</f>
        <v>1.117260894513306E-10</v>
      </c>
      <c r="O58">
        <f>LCA_tech_data!P57*Mult_tech!P57</f>
        <v>5.7705451102015138E-6</v>
      </c>
      <c r="P58">
        <f>LCA_tech_data!Q57*Mult_tech!Q57</f>
        <v>7.495014102423908E-4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8.1818230436856861E-5</v>
      </c>
      <c r="D60">
        <f>LCA_tech_data!E59*Mult_tech!E59</f>
        <v>1.1016E-2</v>
      </c>
      <c r="E60">
        <f>LCA_tech_data!F59*Mult_tech!F59</f>
        <v>0.27835342365452781</v>
      </c>
      <c r="F60">
        <f>LCA_tech_data!G59*Mult_tech!G59</f>
        <v>1.4405911635942468E-6</v>
      </c>
      <c r="G60">
        <f>LCA_tech_data!H59*Mult_tech!H59</f>
        <v>2.3000757515220971E-5</v>
      </c>
      <c r="H60">
        <f>LCA_tech_data!I59*Mult_tech!I59</f>
        <v>2.8101685552666116E-4</v>
      </c>
      <c r="I60">
        <f>LCA_tech_data!J59*Mult_tech!J59</f>
        <v>1.080140758658133E-11</v>
      </c>
      <c r="J60">
        <f>LCA_tech_data!K59*Mult_tech!K59</f>
        <v>1.2939917052056261E-10</v>
      </c>
      <c r="K60">
        <f>LCA_tech_data!L59*Mult_tech!L59</f>
        <v>1.6253161055098163E-3</v>
      </c>
      <c r="L60">
        <f>LCA_tech_data!M59*Mult_tech!M59</f>
        <v>4.1619106025914572E-2</v>
      </c>
      <c r="M60">
        <f>LCA_tech_data!N59*Mult_tech!N59</f>
        <v>1.6803231671571339E-7</v>
      </c>
      <c r="N60">
        <f>LCA_tech_data!O59*Mult_tech!O59</f>
        <v>6.0737246143996474E-10</v>
      </c>
      <c r="O60">
        <f>LCA_tech_data!P59*Mult_tech!P59</f>
        <v>4.8014237392317336E-5</v>
      </c>
      <c r="P60">
        <f>LCA_tech_data!Q59*Mult_tech!Q59</f>
        <v>5.9545924207243042E-3</v>
      </c>
    </row>
    <row r="61" spans="2:16" x14ac:dyDescent="0.3">
      <c r="B61" t="s">
        <v>89</v>
      </c>
      <c r="C61">
        <f>LCA_tech_data!D60*Mult_tech!D60</f>
        <v>1.5610453896736838E-6</v>
      </c>
      <c r="D61">
        <f>LCA_tech_data!E60*Mult_tech!E60</f>
        <v>8.2999999999999998E-5</v>
      </c>
      <c r="E61">
        <f>LCA_tech_data!F60*Mult_tech!F60</f>
        <v>1.4085885361511388E-2</v>
      </c>
      <c r="F61">
        <f>LCA_tech_data!G60*Mult_tech!G60</f>
        <v>1.192657879400157E-7</v>
      </c>
      <c r="G61">
        <f>LCA_tech_data!H60*Mult_tech!H60</f>
        <v>1.532151047245178E-7</v>
      </c>
      <c r="H61">
        <f>LCA_tech_data!I60*Mult_tech!I60</f>
        <v>1.7933606812533279E-6</v>
      </c>
      <c r="I61">
        <f>LCA_tech_data!J60*Mult_tech!J60</f>
        <v>8.1718221701793552E-13</v>
      </c>
      <c r="J61">
        <f>LCA_tech_data!K60*Mult_tech!K60</f>
        <v>1.7564023357415018E-11</v>
      </c>
      <c r="K61">
        <f>LCA_tech_data!L60*Mult_tech!L60</f>
        <v>1.3566922221124724E-5</v>
      </c>
      <c r="L61">
        <f>LCA_tech_data!M60*Mult_tech!M60</f>
        <v>2.8346815886202636E-3</v>
      </c>
      <c r="M61">
        <f>LCA_tech_data!N60*Mult_tech!N60</f>
        <v>3.4947498195042546E-8</v>
      </c>
      <c r="N61">
        <f>LCA_tech_data!O60*Mult_tech!O60</f>
        <v>1.2496749780683331E-11</v>
      </c>
      <c r="O61">
        <f>LCA_tech_data!P60*Mult_tech!P60</f>
        <v>5.0799316648262289E-7</v>
      </c>
      <c r="P61">
        <f>LCA_tech_data!Q60*Mult_tech!Q60</f>
        <v>6.2589454342345722E-5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4.7264343985212219E-3</v>
      </c>
      <c r="D63">
        <f>LCA_tech_data!E62*Mult_tech!E62</f>
        <v>0.24518899999999996</v>
      </c>
      <c r="E63">
        <f>LCA_tech_data!F62*Mult_tech!F62</f>
        <v>42.198483249802713</v>
      </c>
      <c r="F63">
        <f>LCA_tech_data!G62*Mult_tech!G62</f>
        <v>3.7919842901403407E-4</v>
      </c>
      <c r="G63">
        <f>LCA_tech_data!H62*Mult_tech!H62</f>
        <v>4.7551014263129892E-4</v>
      </c>
      <c r="H63">
        <f>LCA_tech_data!I62*Mult_tech!I62</f>
        <v>4.7967605893953985E-3</v>
      </c>
      <c r="I63">
        <f>LCA_tech_data!J62*Mult_tech!J62</f>
        <v>3.0311064732453899E-9</v>
      </c>
      <c r="J63">
        <f>LCA_tech_data!K62*Mult_tech!K62</f>
        <v>6.2766851692561664E-8</v>
      </c>
      <c r="K63">
        <f>LCA_tech_data!L62*Mult_tech!L62</f>
        <v>1.8975156389351426E-2</v>
      </c>
      <c r="L63">
        <f>LCA_tech_data!M62*Mult_tech!M62</f>
        <v>3.4202727854661918</v>
      </c>
      <c r="M63">
        <f>LCA_tech_data!N62*Mult_tech!N62</f>
        <v>9.558122559845732E-5</v>
      </c>
      <c r="N63">
        <f>LCA_tech_data!O62*Mult_tech!O62</f>
        <v>3.3285550603259155E-8</v>
      </c>
      <c r="O63">
        <f>LCA_tech_data!P62*Mult_tech!P62</f>
        <v>1.7191666889735083E-3</v>
      </c>
      <c r="P63">
        <f>LCA_tech_data!Q62*Mult_tech!Q62</f>
        <v>0.22329222512262653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1.6744452238845191</v>
      </c>
      <c r="D65">
        <f>LCA_tech_data!E64*Mult_tech!E64</f>
        <v>21.920334999999998</v>
      </c>
      <c r="E65">
        <f>LCA_tech_data!F64*Mult_tech!F64</f>
        <v>15585.906649510847</v>
      </c>
      <c r="F65">
        <f>LCA_tech_data!G64*Mult_tech!G64</f>
        <v>0.13058687871367147</v>
      </c>
      <c r="G65">
        <f>LCA_tech_data!H64*Mult_tech!H64</f>
        <v>8.0651894393192661E-2</v>
      </c>
      <c r="H65">
        <f>LCA_tech_data!I64*Mult_tech!I64</f>
        <v>1.1187144438115597</v>
      </c>
      <c r="I65">
        <f>LCA_tech_data!J64*Mult_tech!J64</f>
        <v>6.8881938880509952E-7</v>
      </c>
      <c r="J65">
        <f>LCA_tech_data!K64*Mult_tech!K64</f>
        <v>2.3128823238939193E-5</v>
      </c>
      <c r="K65">
        <f>LCA_tech_data!L64*Mult_tech!L64</f>
        <v>2.4886833288590409</v>
      </c>
      <c r="L65">
        <f>LCA_tech_data!M64*Mult_tech!M64</f>
        <v>824.55629478134847</v>
      </c>
      <c r="M65">
        <f>LCA_tech_data!N64*Mult_tech!N64</f>
        <v>4.1506141568602196E-2</v>
      </c>
      <c r="N65">
        <f>LCA_tech_data!O64*Mult_tech!O64</f>
        <v>4.2392078583338855E-6</v>
      </c>
      <c r="O65">
        <f>LCA_tech_data!P64*Mult_tech!P64</f>
        <v>0.32418643701569516</v>
      </c>
      <c r="P65">
        <f>LCA_tech_data!Q64*Mult_tech!Q64</f>
        <v>26.405552065681025</v>
      </c>
    </row>
    <row r="66" spans="2:16" x14ac:dyDescent="0.3">
      <c r="B66" t="s">
        <v>94</v>
      </c>
      <c r="C66">
        <f>LCA_tech_data!D65*Mult_tech!D65</f>
        <v>2.2334045606375884E-2</v>
      </c>
      <c r="D66">
        <f>LCA_tech_data!E65*Mult_tech!E65</f>
        <v>2.4815909999999999</v>
      </c>
      <c r="E66">
        <f>LCA_tech_data!F65*Mult_tech!F65</f>
        <v>115.97419214266399</v>
      </c>
      <c r="F66">
        <f>LCA_tech_data!G65*Mult_tech!G65</f>
        <v>9.5737777618160427E-4</v>
      </c>
      <c r="G66">
        <f>LCA_tech_data!H65*Mult_tech!H65</f>
        <v>5.4417178953185411E-3</v>
      </c>
      <c r="H66">
        <f>LCA_tech_data!I65*Mult_tech!I65</f>
        <v>5.5610462037265745E-2</v>
      </c>
      <c r="I66">
        <f>LCA_tech_data!J65*Mult_tech!J65</f>
        <v>8.2863797802546305E-9</v>
      </c>
      <c r="J66">
        <f>LCA_tech_data!K65*Mult_tech!K65</f>
        <v>1.3335555341351724E-7</v>
      </c>
      <c r="K66">
        <f>LCA_tech_data!L65*Mult_tech!L65</f>
        <v>0.13496872354736261</v>
      </c>
      <c r="L66">
        <f>LCA_tech_data!M65*Mult_tech!M65</f>
        <v>291.06966816308699</v>
      </c>
      <c r="M66">
        <f>LCA_tech_data!N65*Mult_tech!N65</f>
        <v>1.5017613583341867E-4</v>
      </c>
      <c r="N66">
        <f>LCA_tech_data!O65*Mult_tech!O65</f>
        <v>4.2852665542971742E-7</v>
      </c>
      <c r="O66">
        <f>LCA_tech_data!P65*Mult_tech!P65</f>
        <v>1.6338156111371894E-2</v>
      </c>
      <c r="P66">
        <f>LCA_tech_data!Q65*Mult_tech!Q65</f>
        <v>0.93273346756779496</v>
      </c>
    </row>
    <row r="67" spans="2:16" x14ac:dyDescent="0.3">
      <c r="B67" t="s">
        <v>95</v>
      </c>
      <c r="C67">
        <f>LCA_tech_data!D66*Mult_tech!D66</f>
        <v>9.5439684969744058E-8</v>
      </c>
      <c r="D67">
        <f>LCA_tech_data!E66*Mult_tech!E66</f>
        <v>1.0000000000000001E-5</v>
      </c>
      <c r="E67">
        <f>LCA_tech_data!F66*Mult_tech!F66</f>
        <v>6.4863720160412833E-4</v>
      </c>
      <c r="F67">
        <f>LCA_tech_data!G66*Mult_tech!G66</f>
        <v>4.7219791737061377E-9</v>
      </c>
      <c r="G67">
        <f>LCA_tech_data!H66*Mult_tech!H66</f>
        <v>1.8973783674458744E-8</v>
      </c>
      <c r="H67">
        <f>LCA_tech_data!I66*Mult_tech!I66</f>
        <v>1.3151504381632011E-7</v>
      </c>
      <c r="I67">
        <f>LCA_tech_data!J66*Mult_tech!J66</f>
        <v>2.4507831526059457E-13</v>
      </c>
      <c r="J67">
        <f>LCA_tech_data!K66*Mult_tech!K66</f>
        <v>6.9472135327415945E-13</v>
      </c>
      <c r="K67">
        <f>LCA_tech_data!L66*Mult_tech!L66</f>
        <v>2.4675282512928466E-6</v>
      </c>
      <c r="L67">
        <f>LCA_tech_data!M66*Mult_tech!M66</f>
        <v>1.1910784108761755E-4</v>
      </c>
      <c r="M67">
        <f>LCA_tech_data!N66*Mult_tech!N66</f>
        <v>9.1339670855470319E-10</v>
      </c>
      <c r="N67">
        <f>LCA_tech_data!O66*Mult_tech!O66</f>
        <v>1.1389537839742316E-12</v>
      </c>
      <c r="O67">
        <f>LCA_tech_data!P66*Mult_tech!P66</f>
        <v>4.7784774323313219E-8</v>
      </c>
      <c r="P67">
        <f>LCA_tech_data!Q66*Mult_tech!Q66</f>
        <v>8.104578481477412E-6</v>
      </c>
    </row>
    <row r="68" spans="2:16" x14ac:dyDescent="0.3">
      <c r="B68" t="s">
        <v>96</v>
      </c>
      <c r="C68">
        <f>LCA_tech_data!D67*Mult_tech!D67</f>
        <v>3.8101626919124508E-6</v>
      </c>
      <c r="D68">
        <f>LCA_tech_data!E67*Mult_tech!E67</f>
        <v>5.13E-4</v>
      </c>
      <c r="E68">
        <f>LCA_tech_data!F67*Mult_tech!F67</f>
        <v>1.2962536885872592E-2</v>
      </c>
      <c r="F68">
        <f>LCA_tech_data!G67*Mult_tech!G67</f>
        <v>6.7086353206594637E-8</v>
      </c>
      <c r="G68">
        <f>LCA_tech_data!H67*Mult_tech!H67</f>
        <v>1.0711137078166618E-6</v>
      </c>
      <c r="H68">
        <f>LCA_tech_data!I67*Mult_tech!I67</f>
        <v>1.308656925246705E-5</v>
      </c>
      <c r="I68">
        <f>LCA_tech_data!J67*Mult_tech!J67</f>
        <v>5.0300672584570173E-13</v>
      </c>
      <c r="J68">
        <f>LCA_tech_data!K67*Mult_tech!K67</f>
        <v>6.0259417644384472E-12</v>
      </c>
      <c r="K68">
        <f>LCA_tech_data!L67*Mult_tech!L67</f>
        <v>7.5688740207564768E-5</v>
      </c>
      <c r="L68">
        <f>LCA_tech_data!M67*Mult_tech!M67</f>
        <v>1.938144643363655E-3</v>
      </c>
      <c r="M68">
        <f>LCA_tech_data!N67*Mult_tech!N67</f>
        <v>7.8250343568591578E-9</v>
      </c>
      <c r="N68">
        <f>LCA_tech_data!O67*Mult_tech!O67</f>
        <v>2.8284501880782661E-11</v>
      </c>
      <c r="O68">
        <f>LCA_tech_data!P67*Mult_tech!P67</f>
        <v>2.2359571334657573E-6</v>
      </c>
      <c r="P68">
        <f>LCA_tech_data!Q67*Mult_tech!Q67</f>
        <v>2.7729719606314068E-4</v>
      </c>
    </row>
    <row r="69" spans="2:16" x14ac:dyDescent="0.3">
      <c r="B69" t="s">
        <v>97</v>
      </c>
      <c r="C69">
        <f>LCA_tech_data!D68*Mult_tech!D68</f>
        <v>6.5827215227203363E-7</v>
      </c>
      <c r="D69">
        <f>LCA_tech_data!E68*Mult_tech!E68</f>
        <v>3.4999999999999997E-5</v>
      </c>
      <c r="E69">
        <f>LCA_tech_data!F68*Mult_tech!F68</f>
        <v>5.9398311765409334E-3</v>
      </c>
      <c r="F69">
        <f>LCA_tech_data!G68*Mult_tech!G68</f>
        <v>5.0292802143380068E-8</v>
      </c>
      <c r="G69">
        <f>LCA_tech_data!H68*Mult_tech!H68</f>
        <v>6.460877910070008E-8</v>
      </c>
      <c r="H69">
        <f>LCA_tech_data!I68*Mult_tech!I68</f>
        <v>7.5623643185381098E-7</v>
      </c>
      <c r="I69">
        <f>LCA_tech_data!J68*Mult_tech!J68</f>
        <v>3.4459491079068413E-13</v>
      </c>
      <c r="J69">
        <f>LCA_tech_data!K68*Mult_tech!K68</f>
        <v>7.4065158736074231E-12</v>
      </c>
      <c r="K69">
        <f>LCA_tech_data!L68*Mult_tech!L68</f>
        <v>5.7209912980646366E-6</v>
      </c>
      <c r="L69">
        <f>LCA_tech_data!M68*Mult_tech!M68</f>
        <v>1.1953476578519162E-3</v>
      </c>
      <c r="M69">
        <f>LCA_tech_data!N68*Mult_tech!N68</f>
        <v>1.473689682923477E-8</v>
      </c>
      <c r="N69">
        <f>LCA_tech_data!O68*Mult_tech!O68</f>
        <v>5.2697137629387449E-12</v>
      </c>
      <c r="O69">
        <f>LCA_tech_data!P68*Mult_tech!P68</f>
        <v>2.1421398586616595E-7</v>
      </c>
      <c r="P69">
        <f>LCA_tech_data!Q68*Mult_tech!Q68</f>
        <v>2.6393143397374683E-5</v>
      </c>
    </row>
    <row r="70" spans="2:16" x14ac:dyDescent="0.3">
      <c r="B70" t="s">
        <v>98</v>
      </c>
      <c r="C70">
        <f>LCA_tech_data!D69*Mult_tech!D69</f>
        <v>1.6842920538023221E-2</v>
      </c>
      <c r="D70">
        <f>LCA_tech_data!E69*Mult_tech!E69</f>
        <v>3.0512769999999998</v>
      </c>
      <c r="E70">
        <f>LCA_tech_data!F69*Mult_tech!F69</f>
        <v>73.695378659333002</v>
      </c>
      <c r="F70">
        <f>LCA_tech_data!G69*Mult_tech!G69</f>
        <v>5.7264718779470244E-4</v>
      </c>
      <c r="G70">
        <f>LCA_tech_data!H69*Mult_tech!H69</f>
        <v>6.0584276297259172E-3</v>
      </c>
      <c r="H70">
        <f>LCA_tech_data!I69*Mult_tech!I69</f>
        <v>5.9730016703837464E-2</v>
      </c>
      <c r="I70">
        <f>LCA_tech_data!J69*Mult_tech!J69</f>
        <v>1.2411265064897247E-8</v>
      </c>
      <c r="J70">
        <f>LCA_tech_data!K69*Mult_tech!K69</f>
        <v>7.3806878894157216E-8</v>
      </c>
      <c r="K70">
        <f>LCA_tech_data!L69*Mult_tech!L69</f>
        <v>0.18574026530685608</v>
      </c>
      <c r="L70">
        <f>LCA_tech_data!M69*Mult_tech!M69</f>
        <v>36.234860844363212</v>
      </c>
      <c r="M70">
        <f>LCA_tech_data!N69*Mult_tech!N69</f>
        <v>4.1655111280895123E-5</v>
      </c>
      <c r="N70">
        <f>LCA_tech_data!O69*Mult_tech!O69</f>
        <v>5.1493215498873319E-7</v>
      </c>
      <c r="O70">
        <f>LCA_tech_data!P69*Mult_tech!P69</f>
        <v>1.7174392075566643E-2</v>
      </c>
      <c r="P70">
        <f>LCA_tech_data!Q69*Mult_tech!Q69</f>
        <v>1.2935947030286112</v>
      </c>
    </row>
    <row r="71" spans="2:16" x14ac:dyDescent="0.3">
      <c r="B71" t="s">
        <v>99</v>
      </c>
      <c r="C71">
        <f>LCA_tech_data!D70*Mult_tech!D70</f>
        <v>6.6713506421693492E-8</v>
      </c>
      <c r="D71">
        <f>LCA_tech_data!E70*Mult_tech!E70</f>
        <v>6.9999999999999999E-6</v>
      </c>
      <c r="E71">
        <f>LCA_tech_data!F70*Mult_tech!F70</f>
        <v>3.4808578734070873E-4</v>
      </c>
      <c r="F71">
        <f>LCA_tech_data!G70*Mult_tech!G70</f>
        <v>2.9523977333876742E-9</v>
      </c>
      <c r="G71">
        <f>LCA_tech_data!H70*Mult_tech!H70</f>
        <v>1.6776928261363817E-8</v>
      </c>
      <c r="H71">
        <f>LCA_tech_data!I70*Mult_tech!I70</f>
        <v>1.6602590777601904E-7</v>
      </c>
      <c r="I71">
        <f>LCA_tech_data!J70*Mult_tech!J70</f>
        <v>2.199850274574343E-14</v>
      </c>
      <c r="J71">
        <f>LCA_tech_data!K70*Mult_tech!K70</f>
        <v>3.7545579119717224E-13</v>
      </c>
      <c r="K71">
        <f>LCA_tech_data!L70*Mult_tech!L70</f>
        <v>3.8451360393019579E-7</v>
      </c>
      <c r="L71">
        <f>LCA_tech_data!M70*Mult_tech!M70</f>
        <v>2.6199398138994768E-4</v>
      </c>
      <c r="M71">
        <f>LCA_tech_data!N70*Mult_tech!N70</f>
        <v>4.8015507634110597E-10</v>
      </c>
      <c r="N71">
        <f>LCA_tech_data!O70*Mult_tech!O70</f>
        <v>1.0424598994899199E-12</v>
      </c>
      <c r="O71">
        <f>LCA_tech_data!P70*Mult_tech!P70</f>
        <v>4.7118564261972547E-8</v>
      </c>
      <c r="P71">
        <f>LCA_tech_data!Q70*Mult_tech!Q70</f>
        <v>3.3913305485360934E-6</v>
      </c>
    </row>
    <row r="72" spans="2:16" x14ac:dyDescent="0.3">
      <c r="B72" t="s">
        <v>100</v>
      </c>
      <c r="C72">
        <f>LCA_tech_data!D71*Mult_tech!D71</f>
        <v>2.7042073349897007E-2</v>
      </c>
      <c r="D72">
        <f>LCA_tech_data!E71*Mult_tech!E71</f>
        <v>5.8623209999999997</v>
      </c>
      <c r="E72">
        <f>LCA_tech_data!F71*Mult_tech!F71</f>
        <v>195.41351298226695</v>
      </c>
      <c r="F72">
        <f>LCA_tech_data!G71*Mult_tech!G71</f>
        <v>1.7812272108607286E-3</v>
      </c>
      <c r="G72">
        <f>LCA_tech_data!H71*Mult_tech!H71</f>
        <v>5.9863823786347444E-3</v>
      </c>
      <c r="H72">
        <f>LCA_tech_data!I71*Mult_tech!I71</f>
        <v>5.9483556512215839E-2</v>
      </c>
      <c r="I72">
        <f>LCA_tech_data!J71*Mult_tech!J71</f>
        <v>8.881275604280406E-8</v>
      </c>
      <c r="J72">
        <f>LCA_tech_data!K71*Mult_tech!K71</f>
        <v>9.5735186060063234E-7</v>
      </c>
      <c r="K72">
        <f>LCA_tech_data!L71*Mult_tech!L71</f>
        <v>0.41500743036402432</v>
      </c>
      <c r="L72">
        <f>LCA_tech_data!M71*Mult_tech!M71</f>
        <v>38.796475997967271</v>
      </c>
      <c r="M72">
        <f>LCA_tech_data!N71*Mult_tech!N71</f>
        <v>5.5306582281271826E-5</v>
      </c>
      <c r="N72">
        <f>LCA_tech_data!O71*Mult_tech!O71</f>
        <v>6.5601027247909024E-7</v>
      </c>
      <c r="O72">
        <f>LCA_tech_data!P71*Mult_tech!P71</f>
        <v>2.6053359164879646E-2</v>
      </c>
      <c r="P72">
        <f>LCA_tech_data!Q71*Mult_tech!Q71</f>
        <v>1.8745589061826777</v>
      </c>
    </row>
    <row r="73" spans="2:16" x14ac:dyDescent="0.3">
      <c r="B73" t="s">
        <v>101</v>
      </c>
      <c r="C73">
        <f>LCA_tech_data!D72*Mult_tech!D72</f>
        <v>4.6128612455539382E-9</v>
      </c>
      <c r="D73">
        <f>LCA_tech_data!E72*Mult_tech!E72</f>
        <v>9.9999999999999995E-7</v>
      </c>
      <c r="E73">
        <f>LCA_tech_data!F72*Mult_tech!F72</f>
        <v>3.3333813174383828E-5</v>
      </c>
      <c r="F73">
        <f>LCA_tech_data!G72*Mult_tech!G72</f>
        <v>3.0384334308215613E-10</v>
      </c>
      <c r="G73">
        <f>LCA_tech_data!H72*Mult_tech!H72</f>
        <v>1.021162501786365E-9</v>
      </c>
      <c r="H73">
        <f>LCA_tech_data!I72*Mult_tech!I72</f>
        <v>1.0146758683500244E-8</v>
      </c>
      <c r="I73">
        <f>LCA_tech_data!J72*Mult_tech!J72</f>
        <v>1.5149759974386263E-14</v>
      </c>
      <c r="J73">
        <f>LCA_tech_data!K72*Mult_tech!K72</f>
        <v>1.6330594326046498E-13</v>
      </c>
      <c r="K73">
        <f>LCA_tech_data!L72*Mult_tech!L72</f>
        <v>7.0792341525485273E-8</v>
      </c>
      <c r="L73">
        <f>LCA_tech_data!M72*Mult_tech!M72</f>
        <v>6.6179378437255938E-6</v>
      </c>
      <c r="M73">
        <f>LCA_tech_data!N72*Mult_tech!N72</f>
        <v>9.4342466544005045E-12</v>
      </c>
      <c r="N73">
        <f>LCA_tech_data!O72*Mult_tech!O72</f>
        <v>1.1190282355386036E-13</v>
      </c>
      <c r="O73">
        <f>LCA_tech_data!P72*Mult_tech!P72</f>
        <v>4.4442054887270148E-9</v>
      </c>
      <c r="P73">
        <f>LCA_tech_data!Q72*Mult_tech!Q72</f>
        <v>3.1976394779178376E-7</v>
      </c>
    </row>
    <row r="74" spans="2:16" x14ac:dyDescent="0.3">
      <c r="B74" t="s">
        <v>102</v>
      </c>
      <c r="C74">
        <f>LCA_tech_data!D73*Mult_tech!D73</f>
        <v>1.3058729897075025E-2</v>
      </c>
      <c r="D74">
        <f>LCA_tech_data!E73*Mult_tech!E73</f>
        <v>1.5139400000000001</v>
      </c>
      <c r="E74">
        <f>LCA_tech_data!F73*Mult_tech!F73</f>
        <v>64.226454120346304</v>
      </c>
      <c r="F74">
        <f>LCA_tech_data!G73*Mult_tech!G73</f>
        <v>5.7401843987770504E-4</v>
      </c>
      <c r="G74">
        <f>LCA_tech_data!H73*Mult_tech!H73</f>
        <v>2.3156512774945258E-3</v>
      </c>
      <c r="H74">
        <f>LCA_tech_data!I73*Mult_tech!I73</f>
        <v>2.0843945838407284E-2</v>
      </c>
      <c r="I74">
        <f>LCA_tech_data!J73*Mult_tech!J73</f>
        <v>1.4341947205172647E-8</v>
      </c>
      <c r="J74">
        <f>LCA_tech_data!K73*Mult_tech!K73</f>
        <v>8.0497408449272066E-8</v>
      </c>
      <c r="K74">
        <f>LCA_tech_data!L73*Mult_tech!L73</f>
        <v>0.11781484540959129</v>
      </c>
      <c r="L74">
        <f>LCA_tech_data!M73*Mult_tech!M73</f>
        <v>32.582205697010323</v>
      </c>
      <c r="M74">
        <f>LCA_tech_data!N73*Mult_tech!N73</f>
        <v>5.5591276295086098E-5</v>
      </c>
      <c r="N74">
        <f>LCA_tech_data!O73*Mult_tech!O73</f>
        <v>1.7769852620229236E-7</v>
      </c>
      <c r="O74">
        <f>LCA_tech_data!P73*Mult_tech!P73</f>
        <v>7.888488335730217E-3</v>
      </c>
      <c r="P74">
        <f>LCA_tech_data!Q73*Mult_tech!Q73</f>
        <v>1.1668656389619427</v>
      </c>
    </row>
    <row r="75" spans="2:16" x14ac:dyDescent="0.3">
      <c r="B75" t="s">
        <v>103</v>
      </c>
      <c r="C75">
        <f>LCA_tech_data!D74*Mult_tech!D74</f>
        <v>4.3128294044265421E-8</v>
      </c>
      <c r="D75">
        <f>LCA_tech_data!E74*Mult_tech!E74</f>
        <v>5.0000000000000004E-6</v>
      </c>
      <c r="E75">
        <f>LCA_tech_data!F74*Mult_tech!F74</f>
        <v>2.1211690727620039E-4</v>
      </c>
      <c r="F75">
        <f>LCA_tech_data!G74*Mult_tech!G74</f>
        <v>1.8957767146574672E-9</v>
      </c>
      <c r="G75">
        <f>LCA_tech_data!H74*Mult_tech!H74</f>
        <v>7.6477643681206538E-9</v>
      </c>
      <c r="H75">
        <f>LCA_tech_data!I74*Mult_tech!I74</f>
        <v>6.8840065783344431E-8</v>
      </c>
      <c r="I75">
        <f>LCA_tech_data!J74*Mult_tech!J74</f>
        <v>4.7366299870444914E-14</v>
      </c>
      <c r="J75">
        <f>LCA_tech_data!K74*Mult_tech!K74</f>
        <v>2.6585402476065417E-13</v>
      </c>
      <c r="K75">
        <f>LCA_tech_data!L74*Mult_tech!L74</f>
        <v>3.8910011430304801E-7</v>
      </c>
      <c r="L75">
        <f>LCA_tech_data!M74*Mult_tech!M74</f>
        <v>1.076073216144969E-4</v>
      </c>
      <c r="M75">
        <f>LCA_tech_data!N74*Mult_tech!N74</f>
        <v>1.8359801674797531E-10</v>
      </c>
      <c r="N75">
        <f>LCA_tech_data!O74*Mult_tech!O74</f>
        <v>5.8687440123879588E-13</v>
      </c>
      <c r="O75">
        <f>LCA_tech_data!P74*Mult_tech!P74</f>
        <v>2.6052843361461531E-8</v>
      </c>
      <c r="P75">
        <f>LCA_tech_data!Q74*Mult_tech!Q74</f>
        <v>3.8537380575252124E-6</v>
      </c>
    </row>
    <row r="76" spans="2:16" x14ac:dyDescent="0.3">
      <c r="B76" t="s">
        <v>104</v>
      </c>
      <c r="C76">
        <f>LCA_tech_data!D75*Mult_tech!D75</f>
        <v>0.96629236935315133</v>
      </c>
      <c r="D76">
        <f>LCA_tech_data!E75*Mult_tech!E75</f>
        <v>109.92947100000001</v>
      </c>
      <c r="E76">
        <f>LCA_tech_data!F75*Mult_tech!F75</f>
        <v>6197.7345441289535</v>
      </c>
      <c r="F76">
        <f>LCA_tech_data!G75*Mult_tech!G75</f>
        <v>5.5225286658921478E-2</v>
      </c>
      <c r="G76">
        <f>LCA_tech_data!H75*Mult_tech!H75</f>
        <v>0.13232803704937932</v>
      </c>
      <c r="H76">
        <f>LCA_tech_data!I75*Mult_tech!I75</f>
        <v>1.3774583187635305</v>
      </c>
      <c r="I76">
        <f>LCA_tech_data!J75*Mult_tech!J75</f>
        <v>4.3078118114150712E-7</v>
      </c>
      <c r="J76">
        <f>LCA_tech_data!K75*Mult_tech!K75</f>
        <v>6.9102297559632501E-6</v>
      </c>
      <c r="K76">
        <f>LCA_tech_data!L75*Mult_tech!L75</f>
        <v>10.430127608557687</v>
      </c>
      <c r="L76">
        <f>LCA_tech_data!M75*Mult_tech!M75</f>
        <v>809.01356848053638</v>
      </c>
      <c r="M76">
        <f>LCA_tech_data!N75*Mult_tech!N75</f>
        <v>7.8970255419856875E-3</v>
      </c>
      <c r="N76">
        <f>LCA_tech_data!O75*Mult_tech!O75</f>
        <v>1.0367279993200714E-5</v>
      </c>
      <c r="O76">
        <f>LCA_tech_data!P75*Mult_tech!P75</f>
        <v>0.460936566284531</v>
      </c>
      <c r="P76">
        <f>LCA_tech_data!Q75*Mult_tech!Q75</f>
        <v>42.263687542967524</v>
      </c>
    </row>
    <row r="77" spans="2:16" x14ac:dyDescent="0.3">
      <c r="B77" t="s">
        <v>105</v>
      </c>
      <c r="C77">
        <f>LCA_tech_data!D76*Mult_tech!D76</f>
        <v>8.2285441801669344E-9</v>
      </c>
      <c r="D77">
        <f>LCA_tech_data!E76*Mult_tech!E76</f>
        <v>1.9999999999999999E-6</v>
      </c>
      <c r="E77">
        <f>LCA_tech_data!F76*Mult_tech!F76</f>
        <v>5.0707374362259915E-5</v>
      </c>
      <c r="F77">
        <f>LCA_tech_data!G76*Mult_tech!G76</f>
        <v>4.8481008664364497E-10</v>
      </c>
      <c r="G77">
        <f>LCA_tech_data!H76*Mult_tech!H76</f>
        <v>2.4359920402657599E-9</v>
      </c>
      <c r="H77">
        <f>LCA_tech_data!I76*Mult_tech!I76</f>
        <v>2.3071588716003076E-8</v>
      </c>
      <c r="I77">
        <f>LCA_tech_data!J76*Mult_tech!J76</f>
        <v>9.1115771077555205E-15</v>
      </c>
      <c r="J77">
        <f>LCA_tech_data!K76*Mult_tech!K76</f>
        <v>4.5715984821528712E-14</v>
      </c>
      <c r="K77">
        <f>LCA_tech_data!L76*Mult_tech!L76</f>
        <v>1.0468671398747139E-7</v>
      </c>
      <c r="L77">
        <f>LCA_tech_data!M76*Mult_tech!M76</f>
        <v>2.1747225720295645E-5</v>
      </c>
      <c r="M77">
        <f>LCA_tech_data!N76*Mult_tech!N76</f>
        <v>1.8651961935846211E-11</v>
      </c>
      <c r="N77">
        <f>LCA_tech_data!O76*Mult_tech!O76</f>
        <v>2.2677720581478256E-13</v>
      </c>
      <c r="O77">
        <f>LCA_tech_data!P76*Mult_tech!P76</f>
        <v>8.2162964215204792E-9</v>
      </c>
      <c r="P77">
        <f>LCA_tech_data!Q76*Mult_tech!Q76</f>
        <v>8.9217858640552914E-7</v>
      </c>
    </row>
    <row r="78" spans="2:16" x14ac:dyDescent="0.3">
      <c r="B78" t="s">
        <v>106</v>
      </c>
      <c r="C78">
        <f>LCA_tech_data!D77*Mult_tech!D77</f>
        <v>7.083729495057115E-9</v>
      </c>
      <c r="D78">
        <f>LCA_tech_data!E77*Mult_tech!E77</f>
        <v>9.9999999999999995E-7</v>
      </c>
      <c r="E78">
        <f>LCA_tech_data!F77*Mult_tech!F77</f>
        <v>3.9950547603889014E-5</v>
      </c>
      <c r="F78">
        <f>LCA_tech_data!G77*Mult_tech!G77</f>
        <v>3.7274184309933272E-10</v>
      </c>
      <c r="G78">
        <f>LCA_tech_data!H77*Mult_tech!H77</f>
        <v>1.3818357224798811E-9</v>
      </c>
      <c r="H78">
        <f>LCA_tech_data!I77*Mult_tech!I77</f>
        <v>1.2138009280488717E-8</v>
      </c>
      <c r="I78">
        <f>LCA_tech_data!J77*Mult_tech!J77</f>
        <v>9.544830870578422E-15</v>
      </c>
      <c r="J78">
        <f>LCA_tech_data!K77*Mult_tech!K77</f>
        <v>5.0230763853614388E-14</v>
      </c>
      <c r="K78">
        <f>LCA_tech_data!L77*Mult_tech!L77</f>
        <v>7.3878353248685424E-8</v>
      </c>
      <c r="L78">
        <f>LCA_tech_data!M77*Mult_tech!M77</f>
        <v>1.6160583409619644E-5</v>
      </c>
      <c r="M78">
        <f>LCA_tech_data!N77*Mult_tech!N77</f>
        <v>3.1045796475308929E-11</v>
      </c>
      <c r="N78">
        <f>LCA_tech_data!O77*Mult_tech!O77</f>
        <v>1.0925417585591257E-13</v>
      </c>
      <c r="O78">
        <f>LCA_tech_data!P77*Mult_tech!P77</f>
        <v>4.8690137605097713E-9</v>
      </c>
      <c r="P78">
        <f>LCA_tech_data!Q77*Mult_tech!Q77</f>
        <v>7.4894729379932918E-7</v>
      </c>
    </row>
    <row r="79" spans="2:16" x14ac:dyDescent="0.3">
      <c r="B79" t="s">
        <v>107</v>
      </c>
      <c r="C79">
        <f>LCA_tech_data!D78*Mult_tech!D78</f>
        <v>0</v>
      </c>
      <c r="D79">
        <f>LCA_tech_data!E78*Mult_tech!E78</f>
        <v>0</v>
      </c>
      <c r="E79">
        <f>LCA_tech_data!F78*Mult_tech!F78</f>
        <v>0</v>
      </c>
      <c r="F79">
        <f>LCA_tech_data!G78*Mult_tech!G78</f>
        <v>0</v>
      </c>
      <c r="G79">
        <f>LCA_tech_data!H78*Mult_tech!H78</f>
        <v>0</v>
      </c>
      <c r="H79">
        <f>LCA_tech_data!I78*Mult_tech!I78</f>
        <v>0</v>
      </c>
      <c r="I79">
        <f>LCA_tech_data!J78*Mult_tech!J78</f>
        <v>0</v>
      </c>
      <c r="J79">
        <f>LCA_tech_data!K78*Mult_tech!K78</f>
        <v>0</v>
      </c>
      <c r="K79">
        <f>LCA_tech_data!L78*Mult_tech!L78</f>
        <v>0</v>
      </c>
      <c r="L79">
        <f>LCA_tech_data!M78*Mult_tech!M78</f>
        <v>0</v>
      </c>
      <c r="M79">
        <f>LCA_tech_data!N78*Mult_tech!N78</f>
        <v>0</v>
      </c>
      <c r="N79">
        <f>LCA_tech_data!O78*Mult_tech!O78</f>
        <v>0</v>
      </c>
      <c r="O79">
        <f>LCA_tech_data!P78*Mult_tech!P78</f>
        <v>0</v>
      </c>
      <c r="P79">
        <f>LCA_tech_data!Q78*Mult_tech!Q78</f>
        <v>0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8.1729153014638706E-3</v>
      </c>
      <c r="D81">
        <f>LCA_tech_data!E80*Mult_tech!E80</f>
        <v>0.42397899999999994</v>
      </c>
      <c r="E81">
        <f>LCA_tech_data!F80*Mult_tech!F80</f>
        <v>72.969304209275649</v>
      </c>
      <c r="F81">
        <f>LCA_tech_data!G80*Mult_tech!G80</f>
        <v>6.5570711057568213E-4</v>
      </c>
      <c r="G81">
        <f>LCA_tech_data!H80*Mult_tech!H80</f>
        <v>8.222486113270797E-4</v>
      </c>
      <c r="H81">
        <f>LCA_tech_data!I80*Mult_tech!I80</f>
        <v>8.2945228290472565E-3</v>
      </c>
      <c r="I81">
        <f>LCA_tech_data!J80*Mult_tech!J80</f>
        <v>5.2413668289363981E-9</v>
      </c>
      <c r="J81">
        <f>LCA_tech_data!K80*Mult_tech!K80</f>
        <v>1.0853597434533407E-7</v>
      </c>
      <c r="K81">
        <f>LCA_tech_data!L80*Mult_tech!L80</f>
        <v>3.28116996716852E-2</v>
      </c>
      <c r="L81">
        <f>LCA_tech_data!M80*Mult_tech!M80</f>
        <v>5.9143103292120367</v>
      </c>
      <c r="M81">
        <f>LCA_tech_data!N80*Mult_tech!N80</f>
        <v>1.6527834628799948E-4</v>
      </c>
      <c r="N81">
        <f>LCA_tech_data!O80*Mult_tech!O80</f>
        <v>5.7557127192570665E-8</v>
      </c>
      <c r="O81">
        <f>LCA_tech_data!P80*Mult_tech!P80</f>
        <v>2.9727702858786402E-3</v>
      </c>
      <c r="P81">
        <f>LCA_tech_data!Q80*Mult_tech!Q80</f>
        <v>0.3861152593112494</v>
      </c>
    </row>
    <row r="82" spans="2:16" x14ac:dyDescent="0.3">
      <c r="B82" t="s">
        <v>110</v>
      </c>
      <c r="C82">
        <f>LCA_tech_data!D81*Mult_tech!D81</f>
        <v>0.1209158918159456</v>
      </c>
      <c r="D82">
        <f>LCA_tech_data!E81*Mult_tech!E81</f>
        <v>16.280106</v>
      </c>
      <c r="E82">
        <f>LCA_tech_data!F81*Mult_tech!F81</f>
        <v>411.36739674642428</v>
      </c>
      <c r="F82">
        <f>LCA_tech_data!G81*Mult_tech!G81</f>
        <v>2.1289920884148073E-3</v>
      </c>
      <c r="G82">
        <f>LCA_tech_data!H81*Mult_tech!H81</f>
        <v>3.3991900002550243E-2</v>
      </c>
      <c r="H82">
        <f>LCA_tech_data!I81*Mult_tech!I81</f>
        <v>0.41530357623100239</v>
      </c>
      <c r="I82">
        <f>LCA_tech_data!J81*Mult_tech!J81</f>
        <v>1.5962968451230755E-8</v>
      </c>
      <c r="J82">
        <f>LCA_tech_data!K81*Mult_tech!K81</f>
        <v>1.9123386096478789E-7</v>
      </c>
      <c r="K82">
        <f>LCA_tech_data!L81*Mult_tech!L81</f>
        <v>2.4019896950986594</v>
      </c>
      <c r="L82">
        <f>LCA_tech_data!M81*Mult_tech!M81</f>
        <v>61.507212938191969</v>
      </c>
      <c r="M82">
        <f>LCA_tech_data!N81*Mult_tech!N81</f>
        <v>2.4832824324231737E-4</v>
      </c>
      <c r="N82">
        <f>LCA_tech_data!O81*Mult_tech!O81</f>
        <v>8.9761147909619014E-7</v>
      </c>
      <c r="O82">
        <f>LCA_tech_data!P81*Mult_tech!P81</f>
        <v>7.0958321918672004E-2</v>
      </c>
      <c r="P82">
        <f>LCA_tech_data!Q81*Mult_tech!Q81</f>
        <v>8.8000540846212623</v>
      </c>
    </row>
    <row r="83" spans="2:16" x14ac:dyDescent="0.3">
      <c r="B83" t="s">
        <v>111</v>
      </c>
      <c r="C83">
        <f>LCA_tech_data!D82*Mult_tech!D82</f>
        <v>1.0944244725917041E-4</v>
      </c>
      <c r="D83">
        <f>LCA_tech_data!E82*Mult_tech!E82</f>
        <v>5.8190000000000004E-3</v>
      </c>
      <c r="E83">
        <f>LCA_tech_data!F82*Mult_tech!F82</f>
        <v>0.98753936046547797</v>
      </c>
      <c r="F83">
        <f>LCA_tech_data!G82*Mult_tech!G82</f>
        <v>8.3615375906379603E-6</v>
      </c>
      <c r="G83">
        <f>LCA_tech_data!H82*Mult_tech!H82</f>
        <v>1.0741671016770695E-5</v>
      </c>
      <c r="H83">
        <f>LCA_tech_data!I82*Mult_tech!I82</f>
        <v>1.2572970848449518E-4</v>
      </c>
      <c r="I83">
        <f>LCA_tech_data!J82*Mult_tech!J82</f>
        <v>5.7291365311167668E-11</v>
      </c>
      <c r="J83">
        <f>LCA_tech_data!K82*Mult_tech!K82</f>
        <v>1.2313861676716279E-9</v>
      </c>
      <c r="K83">
        <f>LCA_tech_data!L82*Mult_tech!L82</f>
        <v>9.5115566752680366E-4</v>
      </c>
      <c r="L83">
        <f>LCA_tech_data!M82*Mult_tech!M82</f>
        <v>0.19873508631543721</v>
      </c>
      <c r="M83">
        <f>LCA_tech_data!N82*Mult_tech!N82</f>
        <v>2.4501143614090597E-6</v>
      </c>
      <c r="N83">
        <f>LCA_tech_data!O82*Mult_tech!O82</f>
        <v>8.7612755390115882E-10</v>
      </c>
      <c r="O83">
        <f>LCA_tech_data!P82*Mult_tech!P82</f>
        <v>3.5614605250149175E-5</v>
      </c>
      <c r="P83">
        <f>LCA_tech_data!Q82*Mult_tech!Q82</f>
        <v>4.3880486122663846E-3</v>
      </c>
    </row>
    <row r="84" spans="2:16" x14ac:dyDescent="0.3">
      <c r="B84" t="s">
        <v>112</v>
      </c>
      <c r="C84">
        <f>LCA_tech_data!D83*Mult_tech!D83</f>
        <v>3.7512521810372523</v>
      </c>
      <c r="D84">
        <f>LCA_tech_data!E83*Mult_tech!E83</f>
        <v>199.45219599999999</v>
      </c>
      <c r="E84">
        <f>LCA_tech_data!F83*Mult_tech!F83</f>
        <v>33848.924915153017</v>
      </c>
      <c r="F84">
        <f>LCA_tech_data!G83*Mult_tech!G83</f>
        <v>0.28660028087116202</v>
      </c>
      <c r="G84">
        <f>LCA_tech_data!H83*Mult_tech!H83</f>
        <v>0.36818179635753073</v>
      </c>
      <c r="H84">
        <f>LCA_tech_data!I83*Mult_tech!I83</f>
        <v>4.3095147722413527</v>
      </c>
      <c r="I84">
        <f>LCA_tech_data!J83*Mult_tech!J83</f>
        <v>1.9637203339322384E-6</v>
      </c>
      <c r="J84">
        <f>LCA_tech_data!K83*Mult_tech!K83</f>
        <v>4.2207024448574917E-5</v>
      </c>
      <c r="K84">
        <f>LCA_tech_data!L83*Mult_tech!L83</f>
        <v>32.601836505596673</v>
      </c>
      <c r="L84">
        <f>LCA_tech_data!M83*Mult_tech!M83</f>
        <v>6811.8490097720496</v>
      </c>
      <c r="M84">
        <f>LCA_tech_data!N83*Mult_tech!N83</f>
        <v>8.3980183851894832E-2</v>
      </c>
      <c r="N84">
        <f>LCA_tech_data!O83*Mult_tech!O83</f>
        <v>3.0030170923130225E-5</v>
      </c>
      <c r="O84">
        <f>LCA_tech_data!P83*Mult_tech!P83</f>
        <v>1.2207271398548523</v>
      </c>
      <c r="P84">
        <f>LCA_tech_data!Q83*Mult_tech!Q83</f>
        <v>150.40486885569388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0.70485732017729608</v>
      </c>
      <c r="D86">
        <f>LCA_tech_data!E85*Mult_tech!E85</f>
        <v>37.476909999999997</v>
      </c>
      <c r="E86">
        <f>LCA_tech_data!F85*Mult_tech!F85</f>
        <v>6360.1862405262618</v>
      </c>
      <c r="F86">
        <f>LCA_tech_data!G85*Mult_tech!G85</f>
        <v>5.3851966273578952E-2</v>
      </c>
      <c r="G86">
        <f>LCA_tech_data!H85*Mult_tech!H85</f>
        <v>6.918106855905215E-2</v>
      </c>
      <c r="H86">
        <f>LCA_tech_data!I85*Mult_tech!I85</f>
        <v>0.80975441986589947</v>
      </c>
      <c r="I86">
        <f>LCA_tech_data!J85*Mult_tech!J85</f>
        <v>3.6898149880459802E-7</v>
      </c>
      <c r="J86">
        <f>LCA_tech_data!K85*Mult_tech!K85</f>
        <v>7.9306665373944634E-6</v>
      </c>
      <c r="K86">
        <f>LCA_tech_data!L85*Mult_tech!L85</f>
        <v>6.1258593139529083</v>
      </c>
      <c r="L86">
        <f>LCA_tech_data!M85*Mult_tech!M85</f>
        <v>1279.9410454864897</v>
      </c>
      <c r="M86">
        <f>LCA_tech_data!N85*Mult_tech!N85</f>
        <v>1.5779810175671951E-2</v>
      </c>
      <c r="N86">
        <f>LCA_tech_data!O85*Mult_tech!O85</f>
        <v>5.6426453834119146E-6</v>
      </c>
      <c r="O86">
        <f>LCA_tech_data!P85*Mult_tech!P85</f>
        <v>0.22937366482993102</v>
      </c>
      <c r="P86">
        <f>LCA_tech_data!Q85*Mult_tech!Q85</f>
        <v>28.260955992014456</v>
      </c>
    </row>
    <row r="87" spans="2:16" x14ac:dyDescent="0.3">
      <c r="B87" t="s">
        <v>115</v>
      </c>
      <c r="C87">
        <f>LCA_tech_data!D86*Mult_tech!D86</f>
        <v>3.6185544501361353E-6</v>
      </c>
      <c r="D87">
        <f>LCA_tech_data!E86*Mult_tech!E86</f>
        <v>2.1599999999999999E-4</v>
      </c>
      <c r="E87">
        <f>LCA_tech_data!F86*Mult_tech!F86</f>
        <v>2.400790483873633E-2</v>
      </c>
      <c r="F87">
        <f>LCA_tech_data!G86*Mult_tech!G86</f>
        <v>1.9638610605211649E-7</v>
      </c>
      <c r="G87">
        <f>LCA_tech_data!H86*Mult_tech!H86</f>
        <v>3.7445452898942944E-7</v>
      </c>
      <c r="H87">
        <f>LCA_tech_data!I86*Mult_tech!I86</f>
        <v>3.619855713893965E-6</v>
      </c>
      <c r="I87">
        <f>LCA_tech_data!J86*Mult_tech!J86</f>
        <v>2.5002273458946576E-12</v>
      </c>
      <c r="J87">
        <f>LCA_tech_data!K86*Mult_tech!K86</f>
        <v>3.3106063800792405E-11</v>
      </c>
      <c r="K87">
        <f>LCA_tech_data!L86*Mult_tech!L86</f>
        <v>5.8998955451874187E-5</v>
      </c>
      <c r="L87">
        <f>LCA_tech_data!M86*Mult_tech!M86</f>
        <v>2.5319028368147758E-3</v>
      </c>
      <c r="M87">
        <f>LCA_tech_data!N86*Mult_tech!N86</f>
        <v>7.3374748746029171E-8</v>
      </c>
      <c r="N87">
        <f>LCA_tech_data!O86*Mult_tech!O86</f>
        <v>2.7009193780244658E-11</v>
      </c>
      <c r="O87">
        <f>LCA_tech_data!P86*Mult_tech!P86</f>
        <v>1.0284711249997981E-6</v>
      </c>
      <c r="P87">
        <f>LCA_tech_data!Q86*Mult_tech!Q86</f>
        <v>8.9698068885827101E-4</v>
      </c>
    </row>
    <row r="88" spans="2:16" x14ac:dyDescent="0.3">
      <c r="B88" t="s">
        <v>116</v>
      </c>
      <c r="C88">
        <f>LCA_tech_data!D87*Mult_tech!D87</f>
        <v>2.6156237724095703</v>
      </c>
      <c r="D88">
        <f>LCA_tech_data!E87*Mult_tech!E87</f>
        <v>546.17547999999999</v>
      </c>
      <c r="E88">
        <f>LCA_tech_data!F87*Mult_tech!F87</f>
        <v>11759.060070410298</v>
      </c>
      <c r="F88">
        <f>LCA_tech_data!G87*Mult_tech!G87</f>
        <v>7.8817690612141791E-2</v>
      </c>
      <c r="G88">
        <f>LCA_tech_data!H87*Mult_tech!H87</f>
        <v>0.91522164050251775</v>
      </c>
      <c r="H88">
        <f>LCA_tech_data!I87*Mult_tech!I87</f>
        <v>8.9375280878485128</v>
      </c>
      <c r="I88">
        <f>LCA_tech_data!J87*Mult_tech!J87</f>
        <v>1.9702889753356973E-6</v>
      </c>
      <c r="J88">
        <f>LCA_tech_data!K87*Mult_tech!K87</f>
        <v>1.087313851786437E-5</v>
      </c>
      <c r="K88">
        <f>LCA_tech_data!L87*Mult_tech!L87</f>
        <v>36.233998789962719</v>
      </c>
      <c r="L88">
        <f>LCA_tech_data!M87*Mult_tech!M87</f>
        <v>6016.700050993064</v>
      </c>
      <c r="M88">
        <f>LCA_tech_data!N87*Mult_tech!N87</f>
        <v>7.0373591880865559E-3</v>
      </c>
      <c r="N88">
        <f>LCA_tech_data!O87*Mult_tech!O87</f>
        <v>8.4383779823247624E-5</v>
      </c>
      <c r="O88">
        <f>LCA_tech_data!P87*Mult_tech!P87</f>
        <v>2.3802294314126833</v>
      </c>
      <c r="P88">
        <f>LCA_tech_data!Q87*Mult_tech!Q87</f>
        <v>217.10665784306889</v>
      </c>
    </row>
    <row r="89" spans="2:16" x14ac:dyDescent="0.3">
      <c r="B89" t="s">
        <v>117</v>
      </c>
      <c r="C89">
        <f>LCA_tech_data!D88*Mult_tech!D88</f>
        <v>6.6402439751565643</v>
      </c>
      <c r="D89">
        <f>LCA_tech_data!E88*Mult_tech!E88</f>
        <v>796.971723</v>
      </c>
      <c r="E89">
        <f>LCA_tech_data!F88*Mult_tech!F88</f>
        <v>45904.155292790274</v>
      </c>
      <c r="F89">
        <f>LCA_tech_data!G88*Mult_tech!G88</f>
        <v>0.36311190981544417</v>
      </c>
      <c r="G89">
        <f>LCA_tech_data!H88*Mult_tech!H88</f>
        <v>1.3356856414444553</v>
      </c>
      <c r="H89">
        <f>LCA_tech_data!I88*Mult_tech!I88</f>
        <v>11.08248549164893</v>
      </c>
      <c r="I89">
        <f>LCA_tech_data!J88*Mult_tech!J88</f>
        <v>1.6591239172387834E-6</v>
      </c>
      <c r="J89">
        <f>LCA_tech_data!K88*Mult_tech!K88</f>
        <v>4.9827876512772745E-5</v>
      </c>
      <c r="K89">
        <f>LCA_tech_data!L88*Mult_tech!L88</f>
        <v>96.253561202796263</v>
      </c>
      <c r="L89">
        <f>LCA_tech_data!M88*Mult_tech!M88</f>
        <v>8624.4572711703659</v>
      </c>
      <c r="M89">
        <f>LCA_tech_data!N88*Mult_tech!N88</f>
        <v>7.7221921092858914E-2</v>
      </c>
      <c r="N89">
        <f>LCA_tech_data!O88*Mult_tech!O88</f>
        <v>7.9810477142237731E-5</v>
      </c>
      <c r="O89">
        <f>LCA_tech_data!P88*Mult_tech!P88</f>
        <v>3.6146050565983825</v>
      </c>
      <c r="P89">
        <f>LCA_tech_data!Q88*Mult_tech!Q88</f>
        <v>986.37224223170529</v>
      </c>
    </row>
    <row r="90" spans="2:16" x14ac:dyDescent="0.3">
      <c r="B90" t="s">
        <v>146</v>
      </c>
      <c r="C90">
        <f>LCA_tech_data!D89*Mult_tech!D89</f>
        <v>3.4509362531775587E-8</v>
      </c>
      <c r="D90">
        <f>LCA_tech_data!E89*Mult_tech!E89</f>
        <v>1.9999999999999999E-6</v>
      </c>
      <c r="E90">
        <f>LCA_tech_data!F89*Mult_tech!F89</f>
        <v>3.0047147028213535E-4</v>
      </c>
      <c r="F90">
        <f>LCA_tech_data!G89*Mult_tech!G89</f>
        <v>2.5409670833601404E-9</v>
      </c>
      <c r="G90">
        <f>LCA_tech_data!H89*Mult_tech!H89</f>
        <v>3.8018061330670464E-9</v>
      </c>
      <c r="H90">
        <f>LCA_tech_data!I89*Mult_tech!I89</f>
        <v>4.3467849047528743E-8</v>
      </c>
      <c r="I90">
        <f>LCA_tech_data!J89*Mult_tech!J89</f>
        <v>1.7630294389088549E-14</v>
      </c>
      <c r="J90">
        <f>LCA_tech_data!K89*Mult_tech!K89</f>
        <v>3.7322649013928278E-13</v>
      </c>
      <c r="K90">
        <f>LCA_tech_data!L89*Mult_tech!L89</f>
        <v>2.9237026578798006E-7</v>
      </c>
      <c r="L90">
        <f>LCA_tech_data!M89*Mult_tech!M89</f>
        <v>9.4638269428770551E-5</v>
      </c>
      <c r="M90">
        <f>LCA_tech_data!N89*Mult_tech!N89</f>
        <v>7.2792303692487005E-10</v>
      </c>
      <c r="N90">
        <f>LCA_tech_data!O89*Mult_tech!O89</f>
        <v>3.0813278615921128E-13</v>
      </c>
      <c r="O90">
        <f>LCA_tech_data!P89*Mult_tech!P89</f>
        <v>1.2387579066734595E-8</v>
      </c>
      <c r="P90">
        <f>LCA_tech_data!Q89*Mult_tech!Q89</f>
        <v>1.3883915500683274E-6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9.1781392307900737E-9</v>
      </c>
      <c r="D92">
        <f>LCA_tech_data!E91*Mult_tech!E91</f>
        <v>9.9999999999999995E-7</v>
      </c>
      <c r="E92">
        <f>LCA_tech_data!F91*Mult_tech!F91</f>
        <v>4.7278261140381194E-5</v>
      </c>
      <c r="F92">
        <f>LCA_tech_data!G91*Mult_tech!G91</f>
        <v>3.891215816293402E-10</v>
      </c>
      <c r="G92">
        <f>LCA_tech_data!H91*Mult_tech!H91</f>
        <v>2.2404405211827649E-9</v>
      </c>
      <c r="H92">
        <f>LCA_tech_data!I91*Mult_tech!I91</f>
        <v>2.2907432432405697E-8</v>
      </c>
      <c r="I92">
        <f>LCA_tech_data!J91*Mult_tech!J91</f>
        <v>2.8592625929856888E-15</v>
      </c>
      <c r="J92">
        <f>LCA_tech_data!K91*Mult_tech!K91</f>
        <v>4.9286066821689351E-14</v>
      </c>
      <c r="K92">
        <f>LCA_tech_data!L91*Mult_tech!L91</f>
        <v>5.3721455018172454E-8</v>
      </c>
      <c r="L92">
        <f>LCA_tech_data!M91*Mult_tech!M91</f>
        <v>1.2178833615027432E-4</v>
      </c>
      <c r="M92">
        <f>LCA_tech_data!N91*Mult_tech!N91</f>
        <v>6.259157653083886E-11</v>
      </c>
      <c r="N92">
        <f>LCA_tech_data!O91*Mult_tech!O91</f>
        <v>1.7515175343240912E-13</v>
      </c>
      <c r="O92">
        <f>LCA_tech_data!P91*Mult_tech!P91</f>
        <v>6.6706740386834067E-9</v>
      </c>
      <c r="P92">
        <f>LCA_tech_data!Q91*Mult_tech!Q91</f>
        <v>3.7814036066657729E-7</v>
      </c>
    </row>
    <row r="93" spans="2:16" x14ac:dyDescent="0.3">
      <c r="B93" t="s">
        <v>120</v>
      </c>
      <c r="C93">
        <f>LCA_tech_data!D92*Mult_tech!D92</f>
        <v>2.2569330935041157E-7</v>
      </c>
      <c r="D93">
        <f>LCA_tech_data!E92*Mult_tech!E92</f>
        <v>1.2E-5</v>
      </c>
      <c r="E93">
        <f>LCA_tech_data!F92*Mult_tech!F92</f>
        <v>2.0365135462426078E-3</v>
      </c>
      <c r="F93">
        <f>LCA_tech_data!G92*Mult_tech!G92</f>
        <v>1.7243246449158877E-8</v>
      </c>
      <c r="G93">
        <f>LCA_tech_data!H92*Mult_tech!H92</f>
        <v>2.2151581405954345E-8</v>
      </c>
      <c r="H93">
        <f>LCA_tech_data!I92*Mult_tech!I92</f>
        <v>2.5928106234987836E-7</v>
      </c>
      <c r="I93">
        <f>LCA_tech_data!J92*Mult_tech!J92</f>
        <v>1.1814682655679876E-13</v>
      </c>
      <c r="J93">
        <f>LCA_tech_data!K92*Mult_tech!K92</f>
        <v>2.5393768709502552E-12</v>
      </c>
      <c r="K93">
        <f>LCA_tech_data!L92*Mult_tech!L92</f>
        <v>1.9614827307650186E-6</v>
      </c>
      <c r="L93">
        <f>LCA_tech_data!M92*Mult_tech!M92</f>
        <v>4.0983348269208559E-4</v>
      </c>
      <c r="M93">
        <f>LCA_tech_data!N92*Mult_tech!N92</f>
        <v>5.0526503414519181E-9</v>
      </c>
      <c r="N93">
        <f>LCA_tech_data!O92*Mult_tech!O92</f>
        <v>1.806759004436141E-12</v>
      </c>
      <c r="O93">
        <f>LCA_tech_data!P92*Mult_tech!P92</f>
        <v>7.3444795154114115E-8</v>
      </c>
      <c r="P93">
        <f>LCA_tech_data!Q92*Mult_tech!Q92</f>
        <v>9.0490777362427571E-6</v>
      </c>
    </row>
    <row r="94" spans="2:16" x14ac:dyDescent="0.3">
      <c r="B94" t="s">
        <v>121</v>
      </c>
      <c r="C94">
        <f>LCA_tech_data!D93*Mult_tech!D93</f>
        <v>0.19290983104639711</v>
      </c>
      <c r="D94">
        <f>LCA_tech_data!E93*Mult_tech!E93</f>
        <v>28.944182999999999</v>
      </c>
      <c r="E94">
        <f>LCA_tech_data!F93*Mult_tech!F93</f>
        <v>1130.3684721572065</v>
      </c>
      <c r="F94">
        <f>LCA_tech_data!G93*Mult_tech!G93</f>
        <v>1.0750366025311825E-2</v>
      </c>
      <c r="G94">
        <f>LCA_tech_data!H93*Mult_tech!H93</f>
        <v>3.1638916026824164E-2</v>
      </c>
      <c r="H94">
        <f>LCA_tech_data!I93*Mult_tech!I93</f>
        <v>0.29733632807688543</v>
      </c>
      <c r="I94">
        <f>LCA_tech_data!J93*Mult_tech!J93</f>
        <v>1.4308685434303433E-7</v>
      </c>
      <c r="J94">
        <f>LCA_tech_data!K93*Mult_tech!K93</f>
        <v>1.3344793579593744E-6</v>
      </c>
      <c r="K94">
        <f>LCA_tech_data!L93*Mult_tech!L93</f>
        <v>1.5710614417270468</v>
      </c>
      <c r="L94">
        <f>LCA_tech_data!M93*Mult_tech!M93</f>
        <v>247.34236207196528</v>
      </c>
      <c r="M94">
        <f>LCA_tech_data!N93*Mult_tech!N93</f>
        <v>6.4524986675416202E-4</v>
      </c>
      <c r="N94">
        <f>LCA_tech_data!O93*Mult_tech!O93</f>
        <v>3.2280603560750444E-6</v>
      </c>
      <c r="O94">
        <f>LCA_tech_data!P93*Mult_tech!P93</f>
        <v>0.10822527080411858</v>
      </c>
      <c r="P94">
        <f>LCA_tech_data!Q93*Mult_tech!Q93</f>
        <v>11.141635727983116</v>
      </c>
    </row>
    <row r="95" spans="2:16" x14ac:dyDescent="0.3">
      <c r="B95" t="s">
        <v>122</v>
      </c>
      <c r="C95">
        <f>LCA_tech_data!D94*Mult_tech!D94</f>
        <v>2.5853628936496317E-7</v>
      </c>
      <c r="D95">
        <f>LCA_tech_data!E94*Mult_tech!E94</f>
        <v>1.5999999999999999E-5</v>
      </c>
      <c r="E95">
        <f>LCA_tech_data!F94*Mult_tech!F94</f>
        <v>2.159428569734279E-3</v>
      </c>
      <c r="F95">
        <f>LCA_tech_data!G94*Mult_tech!G94</f>
        <v>1.9161949380674967E-8</v>
      </c>
      <c r="G95">
        <f>LCA_tech_data!H94*Mult_tech!H94</f>
        <v>2.765966606885069E-8</v>
      </c>
      <c r="H95">
        <f>LCA_tech_data!I94*Mult_tech!I94</f>
        <v>2.8300497816461798E-7</v>
      </c>
      <c r="I95">
        <f>LCA_tech_data!J94*Mult_tech!J94</f>
        <v>1.1223156336041631E-13</v>
      </c>
      <c r="J95">
        <f>LCA_tech_data!K94*Mult_tech!K94</f>
        <v>2.9736941081974677E-12</v>
      </c>
      <c r="K95">
        <f>LCA_tech_data!L94*Mult_tech!L94</f>
        <v>1.0547298893070477E-6</v>
      </c>
      <c r="L95">
        <f>LCA_tech_data!M94*Mult_tech!M94</f>
        <v>3.3043465164364486E-4</v>
      </c>
      <c r="M95">
        <f>LCA_tech_data!N94*Mult_tech!N94</f>
        <v>4.5975903025099432E-9</v>
      </c>
      <c r="N95">
        <f>LCA_tech_data!O94*Mult_tech!O94</f>
        <v>2.3567413485044351E-12</v>
      </c>
      <c r="O95">
        <f>LCA_tech_data!P94*Mult_tech!P94</f>
        <v>1.0398725435928845E-7</v>
      </c>
      <c r="P95">
        <f>LCA_tech_data!Q94*Mult_tech!Q94</f>
        <v>1.6338628246588296E-5</v>
      </c>
    </row>
    <row r="96" spans="2:16" x14ac:dyDescent="0.3">
      <c r="B96" t="s">
        <v>123</v>
      </c>
      <c r="C96">
        <f>LCA_tech_data!D95*Mult_tech!D95</f>
        <v>8.6738267193729526E-2</v>
      </c>
      <c r="D96">
        <f>LCA_tech_data!E95*Mult_tech!E95</f>
        <v>6.7776170000000011</v>
      </c>
      <c r="E96">
        <f>LCA_tech_data!F95*Mult_tech!F95</f>
        <v>685.32532413274555</v>
      </c>
      <c r="F96">
        <f>LCA_tech_data!G95*Mult_tech!G95</f>
        <v>5.7438444930119018E-3</v>
      </c>
      <c r="G96">
        <f>LCA_tech_data!H95*Mult_tech!H95</f>
        <v>1.0163768502806123E-2</v>
      </c>
      <c r="H96">
        <f>LCA_tech_data!I95*Mult_tech!I95</f>
        <v>9.3946885080260528E-2</v>
      </c>
      <c r="I96">
        <f>LCA_tech_data!J95*Mult_tech!J95</f>
        <v>2.5011810152981004E-8</v>
      </c>
      <c r="J96">
        <f>LCA_tech_data!K95*Mult_tech!K95</f>
        <v>8.1888120121797186E-7</v>
      </c>
      <c r="K96">
        <f>LCA_tech_data!L95*Mult_tech!L95</f>
        <v>1.2120452137197464</v>
      </c>
      <c r="L96">
        <f>LCA_tech_data!M95*Mult_tech!M95</f>
        <v>78.587425422364163</v>
      </c>
      <c r="M96">
        <f>LCA_tech_data!N95*Mult_tech!N95</f>
        <v>1.2989384361919516E-3</v>
      </c>
      <c r="N96">
        <f>LCA_tech_data!O95*Mult_tech!O95</f>
        <v>7.7355244644842059E-7</v>
      </c>
      <c r="O96">
        <f>LCA_tech_data!P95*Mult_tech!P95</f>
        <v>4.9798371321380493E-2</v>
      </c>
      <c r="P96">
        <f>LCA_tech_data!Q95*Mult_tech!Q95</f>
        <v>4.2344153122921258</v>
      </c>
    </row>
    <row r="97" spans="2:16" x14ac:dyDescent="0.3">
      <c r="B97" t="s">
        <v>124</v>
      </c>
      <c r="C97">
        <f>LCA_tech_data!D96*Mult_tech!D96</f>
        <v>1.1521832407341784E-8</v>
      </c>
      <c r="D97">
        <f>LCA_tech_data!E96*Mult_tech!E96</f>
        <v>9.9999999999999995E-7</v>
      </c>
      <c r="E97">
        <f>LCA_tech_data!F96*Mult_tech!F96</f>
        <v>1.2315987236001009E-4</v>
      </c>
      <c r="F97">
        <f>LCA_tech_data!G96*Mult_tech!G96</f>
        <v>6.784444310531958E-10</v>
      </c>
      <c r="G97">
        <f>LCA_tech_data!H96*Mult_tech!H96</f>
        <v>1.5985506813027854E-9</v>
      </c>
      <c r="H97">
        <f>LCA_tech_data!I96*Mult_tech!I96</f>
        <v>1.6852289153379625E-8</v>
      </c>
      <c r="I97">
        <f>LCA_tech_data!J96*Mult_tech!J96</f>
        <v>4.0788718959341442E-15</v>
      </c>
      <c r="J97">
        <f>LCA_tech_data!K96*Mult_tech!K96</f>
        <v>7.293451243968029E-14</v>
      </c>
      <c r="K97">
        <f>LCA_tech_data!L96*Mult_tech!L96</f>
        <v>9.4196313630866462E-8</v>
      </c>
      <c r="L97">
        <f>LCA_tech_data!M96*Mult_tech!M96</f>
        <v>1.9164452390562512E-5</v>
      </c>
      <c r="M97">
        <f>LCA_tech_data!N96*Mult_tech!N96</f>
        <v>1.9473920536731606E-10</v>
      </c>
      <c r="N97">
        <f>LCA_tech_data!O96*Mult_tech!O96</f>
        <v>9.6829804217018929E-14</v>
      </c>
      <c r="O97">
        <f>LCA_tech_data!P96*Mult_tech!P96</f>
        <v>5.3632160839324939E-9</v>
      </c>
      <c r="P97">
        <f>LCA_tech_data!Q96*Mult_tech!Q96</f>
        <v>6.9019361401790754E-7</v>
      </c>
    </row>
    <row r="98" spans="2:16" x14ac:dyDescent="0.3">
      <c r="B98" t="s">
        <v>125</v>
      </c>
      <c r="C98">
        <f>LCA_tech_data!D97*Mult_tech!D97</f>
        <v>7.8918422374617272</v>
      </c>
      <c r="D98">
        <f>LCA_tech_data!E97*Mult_tech!E97</f>
        <v>680.05156799999997</v>
      </c>
      <c r="E98">
        <f>LCA_tech_data!F97*Mult_tech!F97</f>
        <v>69990.830372529716</v>
      </c>
      <c r="F98">
        <f>LCA_tech_data!G97*Mult_tech!G97</f>
        <v>0.56578651501068111</v>
      </c>
      <c r="G98">
        <f>LCA_tech_data!H97*Mult_tech!H97</f>
        <v>1.0432468744454251</v>
      </c>
      <c r="H98">
        <f>LCA_tech_data!I97*Mult_tech!I97</f>
        <v>10.324929714490139</v>
      </c>
      <c r="I98">
        <f>LCA_tech_data!J97*Mult_tech!J97</f>
        <v>3.5279120490859917E-6</v>
      </c>
      <c r="J98">
        <f>LCA_tech_data!K97*Mult_tech!K97</f>
        <v>7.4728662921803884E-5</v>
      </c>
      <c r="K98">
        <f>LCA_tech_data!L97*Mult_tech!L97</f>
        <v>83.893161880021225</v>
      </c>
      <c r="L98">
        <f>LCA_tech_data!M97*Mult_tech!M97</f>
        <v>11512.769672169548</v>
      </c>
      <c r="M98">
        <f>LCA_tech_data!N97*Mult_tech!N97</f>
        <v>0.18119205461590157</v>
      </c>
      <c r="N98">
        <f>LCA_tech_data!O97*Mult_tech!O97</f>
        <v>7.498341192631837E-5</v>
      </c>
      <c r="O98">
        <f>LCA_tech_data!P97*Mult_tech!P97</f>
        <v>3.2432698549350731</v>
      </c>
      <c r="P98">
        <f>LCA_tech_data!Q97*Mult_tech!Q97</f>
        <v>807.01578198898801</v>
      </c>
    </row>
    <row r="99" spans="2:16" x14ac:dyDescent="0.3">
      <c r="B99" t="s">
        <v>126</v>
      </c>
      <c r="C99">
        <f>LCA_tech_data!D98*Mult_tech!D98</f>
        <v>6.2979147486748771E-7</v>
      </c>
      <c r="D99">
        <f>LCA_tech_data!E98*Mult_tech!E98</f>
        <v>2.0999999999999999E-5</v>
      </c>
      <c r="E99">
        <f>LCA_tech_data!F98*Mult_tech!F98</f>
        <v>8.3573918238198062E-3</v>
      </c>
      <c r="F99">
        <f>LCA_tech_data!G98*Mult_tech!G98</f>
        <v>1.6625438871901714E-8</v>
      </c>
      <c r="G99">
        <f>LCA_tech_data!H98*Mult_tech!H98</f>
        <v>6.0122754293624086E-8</v>
      </c>
      <c r="H99">
        <f>LCA_tech_data!I98*Mult_tech!I98</f>
        <v>8.0391746559325E-7</v>
      </c>
      <c r="I99">
        <f>LCA_tech_data!J98*Mult_tech!J98</f>
        <v>8.8493653655671689E-14</v>
      </c>
      <c r="J99">
        <f>LCA_tech_data!K98*Mult_tech!K98</f>
        <v>1.309280236811625E-12</v>
      </c>
      <c r="K99">
        <f>LCA_tech_data!L98*Mult_tech!L98</f>
        <v>2.1583627185307496E-6</v>
      </c>
      <c r="L99">
        <f>LCA_tech_data!M98*Mult_tech!M98</f>
        <v>3.5023405308540353E-4</v>
      </c>
      <c r="M99">
        <f>LCA_tech_data!N98*Mult_tech!N98</f>
        <v>3.4248794354348926E-9</v>
      </c>
      <c r="N99">
        <f>LCA_tech_data!O98*Mult_tech!O98</f>
        <v>3.1498568189050948E-12</v>
      </c>
      <c r="O99">
        <f>LCA_tech_data!P98*Mult_tech!P98</f>
        <v>2.119892891691642E-7</v>
      </c>
      <c r="P99">
        <f>LCA_tech_data!Q98*Mult_tech!Q98</f>
        <v>1.5549122320570346E-5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</row>
    <row r="102" spans="2:16" x14ac:dyDescent="0.3">
      <c r="B102" t="s">
        <v>129</v>
      </c>
      <c r="C102">
        <f>LCA_tech_data!D101*Mult_tech!D101</f>
        <v>6.7186927329301215E-8</v>
      </c>
      <c r="D102">
        <f>LCA_tech_data!E101*Mult_tech!E101</f>
        <v>1.1E-5</v>
      </c>
      <c r="E102">
        <f>LCA_tech_data!F101*Mult_tech!F101</f>
        <v>4.9823622259334013E-4</v>
      </c>
      <c r="F102">
        <f>LCA_tech_data!G101*Mult_tech!G101</f>
        <v>4.8090541793279824E-9</v>
      </c>
      <c r="G102">
        <f>LCA_tech_data!H101*Mult_tech!H101</f>
        <v>1.6921554352640943E-8</v>
      </c>
      <c r="H102">
        <f>LCA_tech_data!I101*Mult_tech!I101</f>
        <v>1.5483085152433402E-7</v>
      </c>
      <c r="I102">
        <f>LCA_tech_data!J101*Mult_tech!J101</f>
        <v>1.8635188427447732E-13</v>
      </c>
      <c r="J102">
        <f>LCA_tech_data!K101*Mult_tech!K101</f>
        <v>5.9328354046725558E-13</v>
      </c>
      <c r="K102">
        <f>LCA_tech_data!L101*Mult_tech!L101</f>
        <v>1.1043386041465744E-6</v>
      </c>
      <c r="L102">
        <f>LCA_tech_data!M101*Mult_tech!M101</f>
        <v>2.7498869016093826E-4</v>
      </c>
      <c r="M102">
        <f>LCA_tech_data!N101*Mult_tech!N101</f>
        <v>2.8887890233886812E-10</v>
      </c>
      <c r="N102">
        <f>LCA_tech_data!O101*Mult_tech!O101</f>
        <v>1.4852278037930885E-12</v>
      </c>
      <c r="O102">
        <f>LCA_tech_data!P101*Mult_tech!P101</f>
        <v>5.7748244785762429E-8</v>
      </c>
      <c r="P102">
        <f>LCA_tech_data!Q101*Mult_tech!Q101</f>
        <v>9.6193659616605479E-6</v>
      </c>
    </row>
    <row r="103" spans="2:16" x14ac:dyDescent="0.3">
      <c r="B103" t="s">
        <v>130</v>
      </c>
      <c r="C103">
        <f>LCA_tech_data!D102*Mult_tech!D102</f>
        <v>6.7186927329301215E-8</v>
      </c>
      <c r="D103">
        <f>LCA_tech_data!E102*Mult_tech!E102</f>
        <v>1.1E-5</v>
      </c>
      <c r="E103">
        <f>LCA_tech_data!F102*Mult_tech!F102</f>
        <v>4.9823622259334013E-4</v>
      </c>
      <c r="F103">
        <f>LCA_tech_data!G102*Mult_tech!G102</f>
        <v>4.8090541793279824E-9</v>
      </c>
      <c r="G103">
        <f>LCA_tech_data!H102*Mult_tech!H102</f>
        <v>1.6921554352640943E-8</v>
      </c>
      <c r="H103">
        <f>LCA_tech_data!I102*Mult_tech!I102</f>
        <v>1.5483085152433402E-7</v>
      </c>
      <c r="I103">
        <f>LCA_tech_data!J102*Mult_tech!J102</f>
        <v>1.8635188427447732E-13</v>
      </c>
      <c r="J103">
        <f>LCA_tech_data!K102*Mult_tech!K102</f>
        <v>5.9328354046725558E-13</v>
      </c>
      <c r="K103">
        <f>LCA_tech_data!L102*Mult_tech!L102</f>
        <v>1.1043386041465744E-6</v>
      </c>
      <c r="L103">
        <f>LCA_tech_data!M102*Mult_tech!M102</f>
        <v>2.7498869016093826E-4</v>
      </c>
      <c r="M103">
        <f>LCA_tech_data!N102*Mult_tech!N102</f>
        <v>2.8887890233886812E-10</v>
      </c>
      <c r="N103">
        <f>LCA_tech_data!O102*Mult_tech!O102</f>
        <v>1.4852278037930885E-12</v>
      </c>
      <c r="O103">
        <f>LCA_tech_data!P102*Mult_tech!P102</f>
        <v>5.7748244785762429E-8</v>
      </c>
      <c r="P103">
        <f>LCA_tech_data!Q102*Mult_tech!Q102</f>
        <v>9.6193659616605479E-6</v>
      </c>
    </row>
    <row r="104" spans="2:16" x14ac:dyDescent="0.3">
      <c r="B104" t="s">
        <v>131</v>
      </c>
      <c r="C104">
        <f>LCA_tech_data!D103*Mult_tech!D103</f>
        <v>6.7186927329301215E-8</v>
      </c>
      <c r="D104">
        <f>LCA_tech_data!E103*Mult_tech!E103</f>
        <v>1.1E-5</v>
      </c>
      <c r="E104">
        <f>LCA_tech_data!F103*Mult_tech!F103</f>
        <v>4.9823622259334013E-4</v>
      </c>
      <c r="F104">
        <f>LCA_tech_data!G103*Mult_tech!G103</f>
        <v>4.8090541793279824E-9</v>
      </c>
      <c r="G104">
        <f>LCA_tech_data!H103*Mult_tech!H103</f>
        <v>1.6921554352640943E-8</v>
      </c>
      <c r="H104">
        <f>LCA_tech_data!I103*Mult_tech!I103</f>
        <v>1.5483085152433402E-7</v>
      </c>
      <c r="I104">
        <f>LCA_tech_data!J103*Mult_tech!J103</f>
        <v>1.8635188427447732E-13</v>
      </c>
      <c r="J104">
        <f>LCA_tech_data!K103*Mult_tech!K103</f>
        <v>5.9328354046725558E-13</v>
      </c>
      <c r="K104">
        <f>LCA_tech_data!L103*Mult_tech!L103</f>
        <v>1.1043386041465744E-6</v>
      </c>
      <c r="L104">
        <f>LCA_tech_data!M103*Mult_tech!M103</f>
        <v>2.7498869016093826E-4</v>
      </c>
      <c r="M104">
        <f>LCA_tech_data!N103*Mult_tech!N103</f>
        <v>2.8887890233886812E-10</v>
      </c>
      <c r="N104">
        <f>LCA_tech_data!O103*Mult_tech!O103</f>
        <v>1.4852278037930885E-12</v>
      </c>
      <c r="O104">
        <f>LCA_tech_data!P103*Mult_tech!P103</f>
        <v>5.7748244785762429E-8</v>
      </c>
      <c r="P104">
        <f>LCA_tech_data!Q103*Mult_tech!Q103</f>
        <v>9.6193659616605479E-6</v>
      </c>
    </row>
    <row r="105" spans="2:16" x14ac:dyDescent="0.3">
      <c r="B105" t="s">
        <v>132</v>
      </c>
      <c r="C105">
        <f>LCA_tech_data!D104*Mult_tech!D104</f>
        <v>6.7186927329301215E-8</v>
      </c>
      <c r="D105">
        <f>LCA_tech_data!E104*Mult_tech!E104</f>
        <v>1.1E-5</v>
      </c>
      <c r="E105">
        <f>LCA_tech_data!F104*Mult_tech!F104</f>
        <v>4.9823622259334013E-4</v>
      </c>
      <c r="F105">
        <f>LCA_tech_data!G104*Mult_tech!G104</f>
        <v>4.8090541793279824E-9</v>
      </c>
      <c r="G105">
        <f>LCA_tech_data!H104*Mult_tech!H104</f>
        <v>1.6921554352640943E-8</v>
      </c>
      <c r="H105">
        <f>LCA_tech_data!I104*Mult_tech!I104</f>
        <v>1.5483085152433402E-7</v>
      </c>
      <c r="I105">
        <f>LCA_tech_data!J104*Mult_tech!J104</f>
        <v>1.8635188427447732E-13</v>
      </c>
      <c r="J105">
        <f>LCA_tech_data!K104*Mult_tech!K104</f>
        <v>5.9328354046725558E-13</v>
      </c>
      <c r="K105">
        <f>LCA_tech_data!L104*Mult_tech!L104</f>
        <v>1.1043386041465744E-6</v>
      </c>
      <c r="L105">
        <f>LCA_tech_data!M104*Mult_tech!M104</f>
        <v>2.7498869016093826E-4</v>
      </c>
      <c r="M105">
        <f>LCA_tech_data!N104*Mult_tech!N104</f>
        <v>2.8887890233886812E-10</v>
      </c>
      <c r="N105">
        <f>LCA_tech_data!O104*Mult_tech!O104</f>
        <v>1.4852278037930885E-12</v>
      </c>
      <c r="O105">
        <f>LCA_tech_data!P104*Mult_tech!P104</f>
        <v>5.7748244785762429E-8</v>
      </c>
      <c r="P105">
        <f>LCA_tech_data!Q104*Mult_tech!Q104</f>
        <v>9.6193659616605479E-6</v>
      </c>
    </row>
    <row r="106" spans="2:16" x14ac:dyDescent="0.3">
      <c r="B106" t="s">
        <v>133</v>
      </c>
      <c r="C106">
        <f>LCA_tech_data!D105*Mult_tech!D105</f>
        <v>6.7186927329301215E-8</v>
      </c>
      <c r="D106">
        <f>LCA_tech_data!E105*Mult_tech!E105</f>
        <v>1.1E-5</v>
      </c>
      <c r="E106">
        <f>LCA_tech_data!F105*Mult_tech!F105</f>
        <v>4.9823622259334013E-4</v>
      </c>
      <c r="F106">
        <f>LCA_tech_data!G105*Mult_tech!G105</f>
        <v>4.8090541793279824E-9</v>
      </c>
      <c r="G106">
        <f>LCA_tech_data!H105*Mult_tech!H105</f>
        <v>1.6921554352640943E-8</v>
      </c>
      <c r="H106">
        <f>LCA_tech_data!I105*Mult_tech!I105</f>
        <v>1.5483085152433402E-7</v>
      </c>
      <c r="I106">
        <f>LCA_tech_data!J105*Mult_tech!J105</f>
        <v>1.8635188427447732E-13</v>
      </c>
      <c r="J106">
        <f>LCA_tech_data!K105*Mult_tech!K105</f>
        <v>5.9328354046725558E-13</v>
      </c>
      <c r="K106">
        <f>LCA_tech_data!L105*Mult_tech!L105</f>
        <v>1.1043386041465744E-6</v>
      </c>
      <c r="L106">
        <f>LCA_tech_data!M105*Mult_tech!M105</f>
        <v>2.7498869016093826E-4</v>
      </c>
      <c r="M106">
        <f>LCA_tech_data!N105*Mult_tech!N105</f>
        <v>2.8887890233886812E-10</v>
      </c>
      <c r="N106">
        <f>LCA_tech_data!O105*Mult_tech!O105</f>
        <v>1.4852278037930885E-12</v>
      </c>
      <c r="O106">
        <f>LCA_tech_data!P105*Mult_tech!P105</f>
        <v>5.7748244785762429E-8</v>
      </c>
      <c r="P106">
        <f>LCA_tech_data!Q105*Mult_tech!Q105</f>
        <v>9.6193659616605479E-6</v>
      </c>
    </row>
    <row r="107" spans="2:16" x14ac:dyDescent="0.3">
      <c r="B107" t="s">
        <v>134</v>
      </c>
      <c r="C107">
        <f>LCA_tech_data!D106*Mult_tech!D106</f>
        <v>6.7186927329301215E-8</v>
      </c>
      <c r="D107">
        <f>LCA_tech_data!E106*Mult_tech!E106</f>
        <v>1.1E-5</v>
      </c>
      <c r="E107">
        <f>LCA_tech_data!F106*Mult_tech!F106</f>
        <v>4.9823622259334013E-4</v>
      </c>
      <c r="F107">
        <f>LCA_tech_data!G106*Mult_tech!G106</f>
        <v>4.8090541793279824E-9</v>
      </c>
      <c r="G107">
        <f>LCA_tech_data!H106*Mult_tech!H106</f>
        <v>1.6921554352640943E-8</v>
      </c>
      <c r="H107">
        <f>LCA_tech_data!I106*Mult_tech!I106</f>
        <v>1.5483085152433402E-7</v>
      </c>
      <c r="I107">
        <f>LCA_tech_data!J106*Mult_tech!J106</f>
        <v>1.8635188427447732E-13</v>
      </c>
      <c r="J107">
        <f>LCA_tech_data!K106*Mult_tech!K106</f>
        <v>5.9328354046725558E-13</v>
      </c>
      <c r="K107">
        <f>LCA_tech_data!L106*Mult_tech!L106</f>
        <v>1.1043386041465744E-6</v>
      </c>
      <c r="L107">
        <f>LCA_tech_data!M106*Mult_tech!M106</f>
        <v>2.7498869016093826E-4</v>
      </c>
      <c r="M107">
        <f>LCA_tech_data!N106*Mult_tech!N106</f>
        <v>2.8887890233886812E-10</v>
      </c>
      <c r="N107">
        <f>LCA_tech_data!O106*Mult_tech!O106</f>
        <v>1.4852278037930885E-12</v>
      </c>
      <c r="O107">
        <f>LCA_tech_data!P106*Mult_tech!P106</f>
        <v>5.7748244785762429E-8</v>
      </c>
      <c r="P107">
        <f>LCA_tech_data!Q106*Mult_tech!Q106</f>
        <v>9.6193659616605479E-6</v>
      </c>
    </row>
    <row r="108" spans="2:16" x14ac:dyDescent="0.3">
      <c r="B108" t="s">
        <v>135</v>
      </c>
      <c r="C108">
        <f>LCA_tech_data!D107*Mult_tech!D107</f>
        <v>6.7186927329301215E-8</v>
      </c>
      <c r="D108">
        <f>LCA_tech_data!E107*Mult_tech!E107</f>
        <v>1.1E-5</v>
      </c>
      <c r="E108">
        <f>LCA_tech_data!F107*Mult_tech!F107</f>
        <v>4.9823622259334013E-4</v>
      </c>
      <c r="F108">
        <f>LCA_tech_data!G107*Mult_tech!G107</f>
        <v>4.8090541793279824E-9</v>
      </c>
      <c r="G108">
        <f>LCA_tech_data!H107*Mult_tech!H107</f>
        <v>1.6921554352640943E-8</v>
      </c>
      <c r="H108">
        <f>LCA_tech_data!I107*Mult_tech!I107</f>
        <v>1.5483085152433402E-7</v>
      </c>
      <c r="I108">
        <f>LCA_tech_data!J107*Mult_tech!J107</f>
        <v>1.8635188427447732E-13</v>
      </c>
      <c r="J108">
        <f>LCA_tech_data!K107*Mult_tech!K107</f>
        <v>5.9328354046725558E-13</v>
      </c>
      <c r="K108">
        <f>LCA_tech_data!L107*Mult_tech!L107</f>
        <v>1.1043386041465744E-6</v>
      </c>
      <c r="L108">
        <f>LCA_tech_data!M107*Mult_tech!M107</f>
        <v>2.7498869016093826E-4</v>
      </c>
      <c r="M108">
        <f>LCA_tech_data!N107*Mult_tech!N107</f>
        <v>2.8887890233886812E-10</v>
      </c>
      <c r="N108">
        <f>LCA_tech_data!O107*Mult_tech!O107</f>
        <v>1.4852278037930885E-12</v>
      </c>
      <c r="O108">
        <f>LCA_tech_data!P107*Mult_tech!P107</f>
        <v>5.7748244785762429E-8</v>
      </c>
      <c r="P108">
        <f>LCA_tech_data!Q107*Mult_tech!Q107</f>
        <v>9.6193659616605479E-6</v>
      </c>
    </row>
    <row r="109" spans="2:16" x14ac:dyDescent="0.3">
      <c r="B109" t="s">
        <v>136</v>
      </c>
      <c r="C109">
        <f>LCA_tech_data!D108*Mult_tech!D108</f>
        <v>6.7186927329301215E-8</v>
      </c>
      <c r="D109">
        <f>LCA_tech_data!E108*Mult_tech!E108</f>
        <v>1.1E-5</v>
      </c>
      <c r="E109">
        <f>LCA_tech_data!F108*Mult_tech!F108</f>
        <v>4.9823622259334013E-4</v>
      </c>
      <c r="F109">
        <f>LCA_tech_data!G108*Mult_tech!G108</f>
        <v>4.8090541793279824E-9</v>
      </c>
      <c r="G109">
        <f>LCA_tech_data!H108*Mult_tech!H108</f>
        <v>1.6921554352640943E-8</v>
      </c>
      <c r="H109">
        <f>LCA_tech_data!I108*Mult_tech!I108</f>
        <v>1.5483085152433402E-7</v>
      </c>
      <c r="I109">
        <f>LCA_tech_data!J108*Mult_tech!J108</f>
        <v>1.8635188427447732E-13</v>
      </c>
      <c r="J109">
        <f>LCA_tech_data!K108*Mult_tech!K108</f>
        <v>5.9328354046725558E-13</v>
      </c>
      <c r="K109">
        <f>LCA_tech_data!L108*Mult_tech!L108</f>
        <v>1.1043386041465744E-6</v>
      </c>
      <c r="L109">
        <f>LCA_tech_data!M108*Mult_tech!M108</f>
        <v>2.7498869016093826E-4</v>
      </c>
      <c r="M109">
        <f>LCA_tech_data!N108*Mult_tech!N108</f>
        <v>2.8887890233886812E-10</v>
      </c>
      <c r="N109">
        <f>LCA_tech_data!O108*Mult_tech!O108</f>
        <v>1.4852278037930885E-12</v>
      </c>
      <c r="O109">
        <f>LCA_tech_data!P108*Mult_tech!P108</f>
        <v>5.7748244785762429E-8</v>
      </c>
      <c r="P109">
        <f>LCA_tech_data!Q108*Mult_tech!Q108</f>
        <v>9.6193659616605479E-6</v>
      </c>
    </row>
    <row r="110" spans="2:16" x14ac:dyDescent="0.3">
      <c r="B110" t="s">
        <v>137</v>
      </c>
      <c r="C110">
        <f>LCA_tech_data!D109*Mult_tech!D109</f>
        <v>8.7433854469645758E-2</v>
      </c>
      <c r="D110">
        <f>LCA_tech_data!E109*Mult_tech!E109</f>
        <v>14.314874</v>
      </c>
      <c r="E110">
        <f>LCA_tech_data!F109*Mult_tech!F109</f>
        <v>648.3807953326924</v>
      </c>
      <c r="F110">
        <f>LCA_tech_data!G109*Mult_tech!G109</f>
        <v>6.258273148750315E-3</v>
      </c>
      <c r="G110">
        <f>LCA_tech_data!H109*Mult_tech!H109</f>
        <v>2.2020901676564241E-2</v>
      </c>
      <c r="H110">
        <f>LCA_tech_data!I109*Mult_tech!I109</f>
        <v>0.20148946644395904</v>
      </c>
      <c r="I110">
        <f>LCA_tech_data!J109*Mult_tech!J109</f>
        <v>2.4250943118652038E-7</v>
      </c>
      <c r="J110">
        <f>LCA_tech_data!K109*Mult_tech!K109</f>
        <v>7.720708298238785E-7</v>
      </c>
      <c r="K110">
        <f>LCA_tech_data!L109*Mult_tech!L109</f>
        <v>1.4371334519721899</v>
      </c>
      <c r="L110">
        <f>LCA_tech_data!M109*Mult_tech!M109</f>
        <v>357.85713191626098</v>
      </c>
      <c r="M110">
        <f>LCA_tech_data!N109*Mult_tech!N109</f>
        <v>3.7593318983992748E-4</v>
      </c>
      <c r="N110">
        <f>LCA_tech_data!O109*Mult_tech!O109</f>
        <v>1.9328044429631618E-6</v>
      </c>
      <c r="O110">
        <f>LCA_tech_data!P109*Mult_tech!P109</f>
        <v>7.5150804348122366E-2</v>
      </c>
      <c r="P110">
        <f>LCA_tech_data!Q109*Mult_tech!Q109</f>
        <v>12.518182881914507</v>
      </c>
    </row>
    <row r="111" spans="2:16" x14ac:dyDescent="0.3">
      <c r="B111" t="s">
        <v>138</v>
      </c>
      <c r="C111">
        <f>LCA_tech_data!D110*Mult_tech!D110</f>
        <v>1.6376306580610959E-2</v>
      </c>
      <c r="D111">
        <f>LCA_tech_data!E110*Mult_tech!E110</f>
        <v>2.6811669999999999</v>
      </c>
      <c r="E111">
        <f>LCA_tech_data!F110*Mult_tech!F110</f>
        <v>121.44131983835616</v>
      </c>
      <c r="F111">
        <f>LCA_tech_data!G110*Mult_tech!G110</f>
        <v>1.1721706697114787E-3</v>
      </c>
      <c r="G111">
        <f>LCA_tech_data!H110*Mult_tech!H110</f>
        <v>4.1245011926370227E-3</v>
      </c>
      <c r="H111">
        <f>LCA_tech_data!I110*Mult_tech!I110</f>
        <v>3.7738851789904007E-2</v>
      </c>
      <c r="I111">
        <f>LCA_tech_data!J110*Mult_tech!J110</f>
        <v>4.5421865682231591E-8</v>
      </c>
      <c r="J111">
        <f>LCA_tech_data!K110*Mult_tech!K110</f>
        <v>1.4460838639490637E-7</v>
      </c>
      <c r="K111">
        <f>LCA_tech_data!L110*Mult_tech!L110</f>
        <v>0.26917420202398706</v>
      </c>
      <c r="L111">
        <f>LCA_tech_data!M110*Mult_tech!M110</f>
        <v>67.026418312066582</v>
      </c>
      <c r="M111">
        <f>LCA_tech_data!N110*Mult_tech!N110</f>
        <v>7.041205272247236E-5</v>
      </c>
      <c r="N111">
        <f>LCA_tech_data!O110*Mult_tech!O110</f>
        <v>3.6201307045568209E-7</v>
      </c>
      <c r="O111">
        <f>LCA_tech_data!P110*Mult_tech!P110</f>
        <v>1.407569892977348E-2</v>
      </c>
      <c r="P111">
        <f>LCA_tech_data!Q110*Mult_tech!Q110</f>
        <v>2.3446478706661384</v>
      </c>
    </row>
    <row r="112" spans="2:16" x14ac:dyDescent="0.3">
      <c r="B112" t="s">
        <v>139</v>
      </c>
      <c r="C112">
        <f>LCA_tech_data!D111*Mult_tech!D111</f>
        <v>7.940273229826507E-7</v>
      </c>
      <c r="D112">
        <f>LCA_tech_data!E111*Mult_tech!E111</f>
        <v>1.2999999999999999E-4</v>
      </c>
      <c r="E112">
        <f>LCA_tech_data!F111*Mult_tech!F111</f>
        <v>5.8882462670122012E-3</v>
      </c>
      <c r="F112">
        <f>LCA_tech_data!G111*Mult_tech!G111</f>
        <v>5.6834276664785239E-8</v>
      </c>
      <c r="G112">
        <f>LCA_tech_data!H111*Mult_tech!H111</f>
        <v>1.9998200598575658E-7</v>
      </c>
      <c r="H112">
        <f>LCA_tech_data!I111*Mult_tech!I111</f>
        <v>1.8298191543784929E-6</v>
      </c>
      <c r="I112">
        <f>LCA_tech_data!J111*Mult_tech!J111</f>
        <v>2.20234045051655E-12</v>
      </c>
      <c r="J112">
        <f>LCA_tech_data!K111*Mult_tech!K111</f>
        <v>7.011532750976656E-12</v>
      </c>
      <c r="K112">
        <f>LCA_tech_data!L111*Mult_tech!L111</f>
        <v>1.3051274412641332E-5</v>
      </c>
      <c r="L112">
        <f>LCA_tech_data!M111*Mult_tech!M111</f>
        <v>3.2498663382656339E-3</v>
      </c>
      <c r="M112">
        <f>LCA_tech_data!N111*Mult_tech!N111</f>
        <v>3.4140233912775318E-9</v>
      </c>
      <c r="N112">
        <f>LCA_tech_data!O111*Mult_tech!O111</f>
        <v>1.7552692226645588E-11</v>
      </c>
      <c r="O112">
        <f>LCA_tech_data!P111*Mult_tech!P111</f>
        <v>6.8247925655901047E-7</v>
      </c>
      <c r="P112">
        <f>LCA_tech_data!Q111*Mult_tech!Q111</f>
        <v>1.1368341591053374E-4</v>
      </c>
    </row>
    <row r="113" spans="2:16" x14ac:dyDescent="0.3">
      <c r="B113" t="s">
        <v>140</v>
      </c>
      <c r="C113">
        <f>LCA_tech_data!D112*Mult_tech!D112</f>
        <v>1.3371874058340485</v>
      </c>
      <c r="D113">
        <f>LCA_tech_data!E112*Mult_tech!E112</f>
        <v>218.92743200000001</v>
      </c>
      <c r="E113">
        <f>LCA_tech_data!F112*Mult_tech!F112</f>
        <v>9916.1433401582126</v>
      </c>
      <c r="F113">
        <f>LCA_tech_data!G112*Mult_tech!G112</f>
        <v>9.5712171075376593E-2</v>
      </c>
      <c r="G113">
        <f>LCA_tech_data!H112*Mult_tech!H112</f>
        <v>0.33678113089746398</v>
      </c>
      <c r="H113">
        <f>LCA_tech_data!I112*Mult_tech!I112</f>
        <v>3.081520065326885</v>
      </c>
      <c r="I113">
        <f>LCA_tech_data!J112*Mult_tech!J112</f>
        <v>3.7088672247793185E-6</v>
      </c>
      <c r="J113">
        <f>LCA_tech_data!K112*Mult_tech!K112</f>
        <v>1.1807821996578576E-5</v>
      </c>
      <c r="K113">
        <f>LCA_tech_data!L112*Mult_tech!L112</f>
        <v>21.979092242206733</v>
      </c>
      <c r="L113">
        <f>LCA_tech_data!M112*Mult_tech!M112</f>
        <v>5472.960705997989</v>
      </c>
      <c r="M113">
        <f>LCA_tech_data!N112*Mult_tech!N112</f>
        <v>5.7494105680024714E-3</v>
      </c>
      <c r="N113">
        <f>LCA_tech_data!O112*Mult_tech!O112</f>
        <v>2.9559737183583701E-5</v>
      </c>
      <c r="O113">
        <f>LCA_tech_data!P112*Mult_tech!P112</f>
        <v>1.1493340848594871</v>
      </c>
      <c r="P113">
        <f>LCA_tech_data!Q112*Mult_tech!Q112</f>
        <v>191.44937158677766</v>
      </c>
    </row>
    <row r="114" spans="2:16" x14ac:dyDescent="0.3">
      <c r="B114" t="s">
        <v>141</v>
      </c>
      <c r="C114">
        <f>LCA_tech_data!D113*Mult_tech!D113</f>
        <v>3.5863667183790304E-2</v>
      </c>
      <c r="D114">
        <f>LCA_tech_data!E113*Mult_tech!E113</f>
        <v>5.871683</v>
      </c>
      <c r="E114">
        <f>LCA_tech_data!F113*Mult_tech!F113</f>
        <v>265.95319619868462</v>
      </c>
      <c r="F114">
        <f>LCA_tech_data!G113*Mult_tech!G113</f>
        <v>2.5670219700762785E-3</v>
      </c>
      <c r="G114">
        <f>LCA_tech_data!H113*Mult_tech!H113</f>
        <v>9.0325457296343472E-3</v>
      </c>
      <c r="H114">
        <f>LCA_tech_data!I113*Mult_tech!I113</f>
        <v>8.2647061706450559E-2</v>
      </c>
      <c r="I114">
        <f>LCA_tech_data!J113*Mult_tech!J113</f>
        <v>9.9472653719310522E-8</v>
      </c>
      <c r="J114">
        <f>LCA_tech_data!K113*Mult_tech!K113</f>
        <v>3.1668844352194512E-7</v>
      </c>
      <c r="K114">
        <f>LCA_tech_data!L113*Mult_tech!L113</f>
        <v>0.5894842007464699</v>
      </c>
      <c r="L114">
        <f>LCA_tech_data!M113*Mult_tech!M113</f>
        <v>146.78603792820439</v>
      </c>
      <c r="M114">
        <f>LCA_tech_data!N113*Mult_tech!N113</f>
        <v>1.5420048544743562E-4</v>
      </c>
      <c r="N114">
        <f>LCA_tech_data!O113*Mult_tech!O113</f>
        <v>7.9279880424174655E-7</v>
      </c>
      <c r="O114">
        <f>LCA_tech_data!P113*Mult_tech!P113</f>
        <v>3.0825398835309079E-2</v>
      </c>
      <c r="P114">
        <f>LCA_tech_data!Q113*Mult_tech!Q113</f>
        <v>5.1347152352600807</v>
      </c>
    </row>
    <row r="115" spans="2:16" x14ac:dyDescent="0.3">
      <c r="B115" t="s">
        <v>142</v>
      </c>
      <c r="C115">
        <f>LCA_tech_data!D114*Mult_tech!D114</f>
        <v>0.88857369528319075</v>
      </c>
      <c r="D115">
        <f>LCA_tech_data!E114*Mult_tech!E114</f>
        <v>118.263261</v>
      </c>
      <c r="E115">
        <f>LCA_tech_data!F114*Mult_tech!F114</f>
        <v>5937.2730534485763</v>
      </c>
      <c r="F115">
        <f>LCA_tech_data!G114*Mult_tech!G114</f>
        <v>4.9735780128358768E-2</v>
      </c>
      <c r="G115">
        <f>LCA_tech_data!H114*Mult_tech!H114</f>
        <v>0.18177017695767642</v>
      </c>
      <c r="H115">
        <f>LCA_tech_data!I114*Mult_tech!I114</f>
        <v>1.5367142034299794</v>
      </c>
      <c r="I115">
        <f>LCA_tech_data!J114*Mult_tech!J114</f>
        <v>1.1204599439010374E-6</v>
      </c>
      <c r="J115">
        <f>LCA_tech_data!K114*Mult_tech!K114</f>
        <v>8.7191481855064095E-6</v>
      </c>
      <c r="K115">
        <f>LCA_tech_data!L114*Mult_tech!L114</f>
        <v>7.3239511098493759</v>
      </c>
      <c r="L115">
        <f>LCA_tech_data!M114*Mult_tech!M114</f>
        <v>1078.8504465893573</v>
      </c>
      <c r="M115">
        <f>LCA_tech_data!N114*Mult_tech!N114</f>
        <v>1.0467893808342179E-2</v>
      </c>
      <c r="N115">
        <f>LCA_tech_data!O114*Mult_tech!O114</f>
        <v>1.2801882013502538E-5</v>
      </c>
      <c r="O115">
        <f>LCA_tech_data!P114*Mult_tech!P114</f>
        <v>0.5247247275322573</v>
      </c>
      <c r="P115">
        <f>LCA_tech_data!Q114*Mult_tech!Q114</f>
        <v>94.362623712532184</v>
      </c>
    </row>
    <row r="116" spans="2:16" x14ac:dyDescent="0.3">
      <c r="B116" t="s">
        <v>143</v>
      </c>
      <c r="C116">
        <f>LCA_tech_data!D115*Mult_tech!D115</f>
        <v>0.9507419275371064</v>
      </c>
      <c r="D116">
        <f>LCA_tech_data!E115*Mult_tech!E115</f>
        <v>133.60857999999999</v>
      </c>
      <c r="E116">
        <f>LCA_tech_data!F115*Mult_tech!F115</f>
        <v>7023.3547860795843</v>
      </c>
      <c r="F116">
        <f>LCA_tech_data!G115*Mult_tech!G115</f>
        <v>5.9292127072343402E-2</v>
      </c>
      <c r="G116">
        <f>LCA_tech_data!H115*Mult_tech!H115</f>
        <v>0.21836835366741708</v>
      </c>
      <c r="H116">
        <f>LCA_tech_data!I115*Mult_tech!I115</f>
        <v>1.8930704780718539</v>
      </c>
      <c r="I116">
        <f>LCA_tech_data!J115*Mult_tech!J115</f>
        <v>1.1121032956467928E-6</v>
      </c>
      <c r="J116">
        <f>LCA_tech_data!K115*Mult_tech!K115</f>
        <v>9.3156787161406743E-6</v>
      </c>
      <c r="K116">
        <f>LCA_tech_data!L115*Mult_tech!L115</f>
        <v>10.930362285355105</v>
      </c>
      <c r="L116">
        <f>LCA_tech_data!M115*Mult_tech!M115</f>
        <v>3347.5828800590211</v>
      </c>
      <c r="M116">
        <f>LCA_tech_data!N115*Mult_tech!N115</f>
        <v>9.6687333078701847E-3</v>
      </c>
      <c r="N116">
        <f>LCA_tech_data!O115*Mult_tech!O115</f>
        <v>1.8877135421055462E-5</v>
      </c>
      <c r="O116">
        <f>LCA_tech_data!P115*Mult_tech!P115</f>
        <v>0.71487602725628441</v>
      </c>
      <c r="P116">
        <f>LCA_tech_data!Q115*Mult_tech!Q115</f>
        <v>99.655600704869244</v>
      </c>
    </row>
    <row r="118" spans="2:16" x14ac:dyDescent="0.3">
      <c r="C118">
        <f>SUM(C4:C116)</f>
        <v>69.809423033461499</v>
      </c>
      <c r="D118">
        <f>SUM(D4:D116)</f>
        <v>7289.7437590000027</v>
      </c>
      <c r="E118">
        <f t="shared" ref="E118:P118" si="0">SUM(E4:E116)</f>
        <v>613954.18205686309</v>
      </c>
      <c r="F118">
        <f t="shared" si="0"/>
        <v>4.8885733470667354</v>
      </c>
      <c r="G118">
        <f t="shared" si="0"/>
        <v>11.058893115290294</v>
      </c>
      <c r="H118">
        <f t="shared" si="0"/>
        <v>104.18874441620198</v>
      </c>
      <c r="I118">
        <f t="shared" si="0"/>
        <v>3.8287715773417548E-5</v>
      </c>
      <c r="J118">
        <f t="shared" si="0"/>
        <v>6.4643351655118482E-4</v>
      </c>
      <c r="K118">
        <f t="shared" si="0"/>
        <v>803.30549294519528</v>
      </c>
      <c r="L118">
        <f t="shared" si="0"/>
        <v>95914.874552503621</v>
      </c>
      <c r="M118">
        <f t="shared" si="0"/>
        <v>1.3597233464825929</v>
      </c>
      <c r="N118">
        <f t="shared" si="0"/>
        <v>8.5393358702427736E-4</v>
      </c>
      <c r="O118">
        <f t="shared" si="0"/>
        <v>35.428283941761904</v>
      </c>
      <c r="P118">
        <f t="shared" si="0"/>
        <v>6800.8740346350478</v>
      </c>
    </row>
    <row r="119" spans="2:16" x14ac:dyDescent="0.3">
      <c r="C119">
        <f>C118</f>
        <v>69.809423033461499</v>
      </c>
      <c r="D119">
        <f>D118/1000</f>
        <v>7.2897437590000029</v>
      </c>
      <c r="E119">
        <f t="shared" ref="E119:P119" si="1">E118</f>
        <v>613954.18205686309</v>
      </c>
      <c r="F119">
        <f t="shared" si="1"/>
        <v>4.8885733470667354</v>
      </c>
      <c r="G119">
        <f t="shared" si="1"/>
        <v>11.058893115290294</v>
      </c>
      <c r="H119">
        <f t="shared" si="1"/>
        <v>104.18874441620198</v>
      </c>
      <c r="I119">
        <f t="shared" si="1"/>
        <v>3.8287715773417548E-5</v>
      </c>
      <c r="J119">
        <f t="shared" si="1"/>
        <v>6.4643351655118482E-4</v>
      </c>
      <c r="K119">
        <f t="shared" si="1"/>
        <v>803.30549294519528</v>
      </c>
      <c r="L119">
        <f t="shared" si="1"/>
        <v>95914.874552503621</v>
      </c>
      <c r="M119">
        <f t="shared" si="1"/>
        <v>1.3597233464825929</v>
      </c>
      <c r="N119">
        <f t="shared" si="1"/>
        <v>8.5393358702427736E-4</v>
      </c>
      <c r="O119">
        <f t="shared" si="1"/>
        <v>35.428283941761904</v>
      </c>
      <c r="P119">
        <f t="shared" si="1"/>
        <v>6800.8740346350478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9127.7865324085706</v>
      </c>
      <c r="E3">
        <f t="shared" ref="E3:Q3" si="0">D3</f>
        <v>9127.7865324085706</v>
      </c>
      <c r="F3">
        <f t="shared" si="0"/>
        <v>9127.7865324085706</v>
      </c>
      <c r="G3">
        <f t="shared" si="0"/>
        <v>9127.7865324085706</v>
      </c>
      <c r="H3">
        <f t="shared" si="0"/>
        <v>9127.7865324085706</v>
      </c>
      <c r="I3">
        <f t="shared" si="0"/>
        <v>9127.7865324085706</v>
      </c>
      <c r="J3">
        <f t="shared" si="0"/>
        <v>9127.7865324085706</v>
      </c>
      <c r="K3">
        <f t="shared" si="0"/>
        <v>9127.7865324085706</v>
      </c>
      <c r="L3">
        <f t="shared" si="0"/>
        <v>9127.7865324085706</v>
      </c>
      <c r="M3">
        <f t="shared" si="0"/>
        <v>9127.7865324085706</v>
      </c>
      <c r="N3">
        <f t="shared" si="0"/>
        <v>9127.7865324085706</v>
      </c>
      <c r="O3">
        <f t="shared" si="0"/>
        <v>9127.7865324085706</v>
      </c>
      <c r="P3">
        <f t="shared" si="0"/>
        <v>9127.7865324085706</v>
      </c>
      <c r="Q3">
        <f t="shared" si="0"/>
        <v>9127.7865324085706</v>
      </c>
    </row>
    <row r="4" spans="2:17" x14ac:dyDescent="0.3">
      <c r="C4" t="s">
        <v>145</v>
      </c>
      <c r="D4">
        <f>Mult_split!I4</f>
        <v>4.3766728506272406E-4</v>
      </c>
      <c r="E4">
        <f t="shared" ref="E4:Q4" si="1">D4</f>
        <v>4.3766728506272406E-4</v>
      </c>
      <c r="F4">
        <f t="shared" si="1"/>
        <v>4.3766728506272406E-4</v>
      </c>
      <c r="G4">
        <f t="shared" si="1"/>
        <v>4.3766728506272406E-4</v>
      </c>
      <c r="H4">
        <f t="shared" si="1"/>
        <v>4.3766728506272406E-4</v>
      </c>
      <c r="I4">
        <f t="shared" si="1"/>
        <v>4.3766728506272406E-4</v>
      </c>
      <c r="J4">
        <f t="shared" si="1"/>
        <v>4.3766728506272406E-4</v>
      </c>
      <c r="K4">
        <f t="shared" si="1"/>
        <v>4.3766728506272406E-4</v>
      </c>
      <c r="L4">
        <f t="shared" si="1"/>
        <v>4.3766728506272406E-4</v>
      </c>
      <c r="M4">
        <f t="shared" si="1"/>
        <v>4.3766728506272406E-4</v>
      </c>
      <c r="N4">
        <f t="shared" si="1"/>
        <v>4.3766728506272406E-4</v>
      </c>
      <c r="O4">
        <f t="shared" si="1"/>
        <v>4.3766728506272406E-4</v>
      </c>
      <c r="P4">
        <f t="shared" si="1"/>
        <v>4.3766728506272406E-4</v>
      </c>
      <c r="Q4">
        <f t="shared" si="1"/>
        <v>4.3766728506272406E-4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1.1809011742341838E-4</v>
      </c>
      <c r="E7">
        <f t="shared" ref="E7:Q7" si="4">D7</f>
        <v>1.1809011742341838E-4</v>
      </c>
      <c r="F7">
        <f t="shared" si="4"/>
        <v>1.1809011742341838E-4</v>
      </c>
      <c r="G7">
        <f t="shared" si="4"/>
        <v>1.1809011742341838E-4</v>
      </c>
      <c r="H7">
        <f t="shared" si="4"/>
        <v>1.1809011742341838E-4</v>
      </c>
      <c r="I7">
        <f t="shared" si="4"/>
        <v>1.1809011742341838E-4</v>
      </c>
      <c r="J7">
        <f t="shared" si="4"/>
        <v>1.1809011742341838E-4</v>
      </c>
      <c r="K7">
        <f t="shared" si="4"/>
        <v>1.1809011742341838E-4</v>
      </c>
      <c r="L7">
        <f t="shared" si="4"/>
        <v>1.1809011742341838E-4</v>
      </c>
      <c r="M7">
        <f t="shared" si="4"/>
        <v>1.1809011742341838E-4</v>
      </c>
      <c r="N7">
        <f t="shared" si="4"/>
        <v>1.1809011742341838E-4</v>
      </c>
      <c r="O7">
        <f t="shared" si="4"/>
        <v>1.1809011742341838E-4</v>
      </c>
      <c r="P7">
        <f t="shared" si="4"/>
        <v>1.1809011742341838E-4</v>
      </c>
      <c r="Q7">
        <f t="shared" si="4"/>
        <v>1.1809011742341838E-4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1.4662783688337263E-2</v>
      </c>
      <c r="E10">
        <f t="shared" ref="E10:Q10" si="7">D10</f>
        <v>1.4662783688337263E-2</v>
      </c>
      <c r="F10">
        <f t="shared" si="7"/>
        <v>1.4662783688337263E-2</v>
      </c>
      <c r="G10">
        <f t="shared" si="7"/>
        <v>1.4662783688337263E-2</v>
      </c>
      <c r="H10">
        <f t="shared" si="7"/>
        <v>1.4662783688337263E-2</v>
      </c>
      <c r="I10">
        <f t="shared" si="7"/>
        <v>1.4662783688337263E-2</v>
      </c>
      <c r="J10">
        <f t="shared" si="7"/>
        <v>1.4662783688337263E-2</v>
      </c>
      <c r="K10">
        <f t="shared" si="7"/>
        <v>1.4662783688337263E-2</v>
      </c>
      <c r="L10">
        <f t="shared" si="7"/>
        <v>1.4662783688337263E-2</v>
      </c>
      <c r="M10">
        <f t="shared" si="7"/>
        <v>1.4662783688337263E-2</v>
      </c>
      <c r="N10">
        <f t="shared" si="7"/>
        <v>1.4662783688337263E-2</v>
      </c>
      <c r="O10">
        <f t="shared" si="7"/>
        <v>1.4662783688337263E-2</v>
      </c>
      <c r="P10">
        <f t="shared" si="7"/>
        <v>1.4662783688337263E-2</v>
      </c>
      <c r="Q10">
        <f t="shared" si="7"/>
        <v>1.4662783688337263E-2</v>
      </c>
    </row>
    <row r="11" spans="2:17" x14ac:dyDescent="0.3">
      <c r="C11" t="s">
        <v>40</v>
      </c>
      <c r="D11">
        <f>Mult_split!I11</f>
        <v>3.0015496684592278E-4</v>
      </c>
      <c r="E11">
        <f t="shared" ref="E11:Q11" si="8">D11</f>
        <v>3.0015496684592278E-4</v>
      </c>
      <c r="F11">
        <f t="shared" si="8"/>
        <v>3.0015496684592278E-4</v>
      </c>
      <c r="G11">
        <f t="shared" si="8"/>
        <v>3.0015496684592278E-4</v>
      </c>
      <c r="H11">
        <f t="shared" si="8"/>
        <v>3.0015496684592278E-4</v>
      </c>
      <c r="I11">
        <f t="shared" si="8"/>
        <v>3.0015496684592278E-4</v>
      </c>
      <c r="J11">
        <f t="shared" si="8"/>
        <v>3.0015496684592278E-4</v>
      </c>
      <c r="K11">
        <f t="shared" si="8"/>
        <v>3.0015496684592278E-4</v>
      </c>
      <c r="L11">
        <f t="shared" si="8"/>
        <v>3.0015496684592278E-4</v>
      </c>
      <c r="M11">
        <f t="shared" si="8"/>
        <v>3.0015496684592278E-4</v>
      </c>
      <c r="N11">
        <f t="shared" si="8"/>
        <v>3.0015496684592278E-4</v>
      </c>
      <c r="O11">
        <f t="shared" si="8"/>
        <v>3.0015496684592278E-4</v>
      </c>
      <c r="P11">
        <f t="shared" si="8"/>
        <v>3.0015496684592278E-4</v>
      </c>
      <c r="Q11">
        <f t="shared" si="8"/>
        <v>3.0015496684592278E-4</v>
      </c>
    </row>
    <row r="12" spans="2:17" x14ac:dyDescent="0.3">
      <c r="C12" t="s">
        <v>41</v>
      </c>
      <c r="D12">
        <f>Mult_split!I12</f>
        <v>11625.116200223943</v>
      </c>
      <c r="E12">
        <f t="shared" ref="E12:Q12" si="9">D12</f>
        <v>11625.116200223943</v>
      </c>
      <c r="F12">
        <f t="shared" si="9"/>
        <v>11625.116200223943</v>
      </c>
      <c r="G12">
        <f t="shared" si="9"/>
        <v>11625.116200223943</v>
      </c>
      <c r="H12">
        <f t="shared" si="9"/>
        <v>11625.116200223943</v>
      </c>
      <c r="I12">
        <f t="shared" si="9"/>
        <v>11625.116200223943</v>
      </c>
      <c r="J12">
        <f t="shared" si="9"/>
        <v>11625.116200223943</v>
      </c>
      <c r="K12">
        <f t="shared" si="9"/>
        <v>11625.116200223943</v>
      </c>
      <c r="L12">
        <f t="shared" si="9"/>
        <v>11625.116200223943</v>
      </c>
      <c r="M12">
        <f t="shared" si="9"/>
        <v>11625.116200223943</v>
      </c>
      <c r="N12">
        <f t="shared" si="9"/>
        <v>11625.116200223943</v>
      </c>
      <c r="O12">
        <f t="shared" si="9"/>
        <v>11625.116200223943</v>
      </c>
      <c r="P12">
        <f t="shared" si="9"/>
        <v>11625.116200223943</v>
      </c>
      <c r="Q12">
        <f t="shared" si="9"/>
        <v>11625.116200223943</v>
      </c>
    </row>
    <row r="13" spans="2:17" x14ac:dyDescent="0.3">
      <c r="C13" t="s">
        <v>42</v>
      </c>
      <c r="D13">
        <f>Mult_split!I13</f>
        <v>7.423912342438211E-3</v>
      </c>
      <c r="E13">
        <f t="shared" ref="E13:Q13" si="10">D13</f>
        <v>7.423912342438211E-3</v>
      </c>
      <c r="F13">
        <f t="shared" si="10"/>
        <v>7.423912342438211E-3</v>
      </c>
      <c r="G13">
        <f t="shared" si="10"/>
        <v>7.423912342438211E-3</v>
      </c>
      <c r="H13">
        <f t="shared" si="10"/>
        <v>7.423912342438211E-3</v>
      </c>
      <c r="I13">
        <f t="shared" si="10"/>
        <v>7.423912342438211E-3</v>
      </c>
      <c r="J13">
        <f t="shared" si="10"/>
        <v>7.423912342438211E-3</v>
      </c>
      <c r="K13">
        <f t="shared" si="10"/>
        <v>7.423912342438211E-3</v>
      </c>
      <c r="L13">
        <f t="shared" si="10"/>
        <v>7.423912342438211E-3</v>
      </c>
      <c r="M13">
        <f t="shared" si="10"/>
        <v>7.423912342438211E-3</v>
      </c>
      <c r="N13">
        <f t="shared" si="10"/>
        <v>7.423912342438211E-3</v>
      </c>
      <c r="O13">
        <f t="shared" si="10"/>
        <v>7.423912342438211E-3</v>
      </c>
      <c r="P13">
        <f t="shared" si="10"/>
        <v>7.423912342438211E-3</v>
      </c>
      <c r="Q13">
        <f t="shared" si="10"/>
        <v>7.423912342438211E-3</v>
      </c>
    </row>
    <row r="14" spans="2:17" x14ac:dyDescent="0.3">
      <c r="C14" t="s">
        <v>43</v>
      </c>
      <c r="D14">
        <f>Mult_split!I14</f>
        <v>5.9275626956922987E-5</v>
      </c>
      <c r="E14">
        <f t="shared" ref="E14:Q14" si="11">D14</f>
        <v>5.9275626956922987E-5</v>
      </c>
      <c r="F14">
        <f t="shared" si="11"/>
        <v>5.9275626956922987E-5</v>
      </c>
      <c r="G14">
        <f t="shared" si="11"/>
        <v>5.9275626956922987E-5</v>
      </c>
      <c r="H14">
        <f t="shared" si="11"/>
        <v>5.9275626956922987E-5</v>
      </c>
      <c r="I14">
        <f t="shared" si="11"/>
        <v>5.9275626956922987E-5</v>
      </c>
      <c r="J14">
        <f t="shared" si="11"/>
        <v>5.9275626956922987E-5</v>
      </c>
      <c r="K14">
        <f t="shared" si="11"/>
        <v>5.9275626956922987E-5</v>
      </c>
      <c r="L14">
        <f t="shared" si="11"/>
        <v>5.9275626956922987E-5</v>
      </c>
      <c r="M14">
        <f t="shared" si="11"/>
        <v>5.9275626956922987E-5</v>
      </c>
      <c r="N14">
        <f t="shared" si="11"/>
        <v>5.9275626956922987E-5</v>
      </c>
      <c r="O14">
        <f t="shared" si="11"/>
        <v>5.9275626956922987E-5</v>
      </c>
      <c r="P14">
        <f t="shared" si="11"/>
        <v>5.9275626956922987E-5</v>
      </c>
      <c r="Q14">
        <f t="shared" si="11"/>
        <v>5.9275626956922987E-5</v>
      </c>
    </row>
    <row r="15" spans="2:17" x14ac:dyDescent="0.3">
      <c r="C15" t="s">
        <v>44</v>
      </c>
      <c r="D15">
        <f>Mult_split!I15</f>
        <v>25410.386430707098</v>
      </c>
      <c r="E15">
        <f t="shared" ref="E15:Q15" si="12">D15</f>
        <v>25410.386430707098</v>
      </c>
      <c r="F15">
        <f t="shared" si="12"/>
        <v>25410.386430707098</v>
      </c>
      <c r="G15">
        <f t="shared" si="12"/>
        <v>25410.386430707098</v>
      </c>
      <c r="H15">
        <f t="shared" si="12"/>
        <v>25410.386430707098</v>
      </c>
      <c r="I15">
        <f t="shared" si="12"/>
        <v>25410.386430707098</v>
      </c>
      <c r="J15">
        <f t="shared" si="12"/>
        <v>25410.386430707098</v>
      </c>
      <c r="K15">
        <f t="shared" si="12"/>
        <v>25410.386430707098</v>
      </c>
      <c r="L15">
        <f t="shared" si="12"/>
        <v>25410.386430707098</v>
      </c>
      <c r="M15">
        <f t="shared" si="12"/>
        <v>25410.386430707098</v>
      </c>
      <c r="N15">
        <f t="shared" si="12"/>
        <v>25410.386430707098</v>
      </c>
      <c r="O15">
        <f t="shared" si="12"/>
        <v>25410.386430707098</v>
      </c>
      <c r="P15">
        <f t="shared" si="12"/>
        <v>25410.386430707098</v>
      </c>
      <c r="Q15">
        <f t="shared" si="12"/>
        <v>25410.386430707098</v>
      </c>
    </row>
    <row r="16" spans="2:17" x14ac:dyDescent="0.3">
      <c r="C16" t="s">
        <v>45</v>
      </c>
      <c r="D16">
        <f>Mult_split!I16</f>
        <v>52921.012059815694</v>
      </c>
      <c r="E16">
        <f t="shared" ref="E16:Q16" si="13">D16</f>
        <v>52921.012059815694</v>
      </c>
      <c r="F16">
        <f t="shared" si="13"/>
        <v>52921.012059815694</v>
      </c>
      <c r="G16">
        <f t="shared" si="13"/>
        <v>52921.012059815694</v>
      </c>
      <c r="H16">
        <f t="shared" si="13"/>
        <v>52921.012059815694</v>
      </c>
      <c r="I16">
        <f t="shared" si="13"/>
        <v>52921.012059815694</v>
      </c>
      <c r="J16">
        <f t="shared" si="13"/>
        <v>52921.012059815694</v>
      </c>
      <c r="K16">
        <f t="shared" si="13"/>
        <v>52921.012059815694</v>
      </c>
      <c r="L16">
        <f t="shared" si="13"/>
        <v>52921.012059815694</v>
      </c>
      <c r="M16">
        <f t="shared" si="13"/>
        <v>52921.012059815694</v>
      </c>
      <c r="N16">
        <f t="shared" si="13"/>
        <v>52921.012059815694</v>
      </c>
      <c r="O16">
        <f t="shared" si="13"/>
        <v>52921.012059815694</v>
      </c>
      <c r="P16">
        <f t="shared" si="13"/>
        <v>52921.012059815694</v>
      </c>
      <c r="Q16">
        <f t="shared" si="13"/>
        <v>52921.012059815694</v>
      </c>
    </row>
    <row r="17" spans="3:17" x14ac:dyDescent="0.3">
      <c r="C17" t="s">
        <v>46</v>
      </c>
      <c r="D17">
        <f>Mult_split!I17</f>
        <v>2.9709387414733547E-4</v>
      </c>
      <c r="E17">
        <f t="shared" ref="E17:Q17" si="14">D17</f>
        <v>2.9709387414733547E-4</v>
      </c>
      <c r="F17">
        <f t="shared" si="14"/>
        <v>2.9709387414733547E-4</v>
      </c>
      <c r="G17">
        <f t="shared" si="14"/>
        <v>2.9709387414733547E-4</v>
      </c>
      <c r="H17">
        <f t="shared" si="14"/>
        <v>2.9709387414733547E-4</v>
      </c>
      <c r="I17">
        <f t="shared" si="14"/>
        <v>2.9709387414733547E-4</v>
      </c>
      <c r="J17">
        <f t="shared" si="14"/>
        <v>2.9709387414733547E-4</v>
      </c>
      <c r="K17">
        <f t="shared" si="14"/>
        <v>2.9709387414733547E-4</v>
      </c>
      <c r="L17">
        <f t="shared" si="14"/>
        <v>2.9709387414733547E-4</v>
      </c>
      <c r="M17">
        <f t="shared" si="14"/>
        <v>2.9709387414733547E-4</v>
      </c>
      <c r="N17">
        <f t="shared" si="14"/>
        <v>2.9709387414733547E-4</v>
      </c>
      <c r="O17">
        <f t="shared" si="14"/>
        <v>2.9709387414733547E-4</v>
      </c>
      <c r="P17">
        <f t="shared" si="14"/>
        <v>2.9709387414733547E-4</v>
      </c>
      <c r="Q17">
        <f t="shared" si="14"/>
        <v>2.9709387414733547E-4</v>
      </c>
    </row>
    <row r="18" spans="3:17" x14ac:dyDescent="0.3">
      <c r="C18" t="s">
        <v>48</v>
      </c>
      <c r="D18">
        <f>Mult_split!I18</f>
        <v>6.6317475010539706E-4</v>
      </c>
      <c r="E18">
        <f t="shared" ref="E18:Q18" si="15">D18</f>
        <v>6.6317475010539706E-4</v>
      </c>
      <c r="F18">
        <f t="shared" si="15"/>
        <v>6.6317475010539706E-4</v>
      </c>
      <c r="G18">
        <f t="shared" si="15"/>
        <v>6.6317475010539706E-4</v>
      </c>
      <c r="H18">
        <f t="shared" si="15"/>
        <v>6.6317475010539706E-4</v>
      </c>
      <c r="I18">
        <f t="shared" si="15"/>
        <v>6.6317475010539706E-4</v>
      </c>
      <c r="J18">
        <f t="shared" si="15"/>
        <v>6.6317475010539706E-4</v>
      </c>
      <c r="K18">
        <f t="shared" si="15"/>
        <v>6.6317475010539706E-4</v>
      </c>
      <c r="L18">
        <f t="shared" si="15"/>
        <v>6.6317475010539706E-4</v>
      </c>
      <c r="M18">
        <f t="shared" si="15"/>
        <v>6.6317475010539706E-4</v>
      </c>
      <c r="N18">
        <f t="shared" si="15"/>
        <v>6.6317475010539706E-4</v>
      </c>
      <c r="O18">
        <f t="shared" si="15"/>
        <v>6.6317475010539706E-4</v>
      </c>
      <c r="P18">
        <f t="shared" si="15"/>
        <v>6.6317475010539706E-4</v>
      </c>
      <c r="Q18">
        <f t="shared" si="15"/>
        <v>6.6317475010539706E-4</v>
      </c>
    </row>
    <row r="19" spans="3:17" x14ac:dyDescent="0.3">
      <c r="C19" t="s">
        <v>47</v>
      </c>
      <c r="D19">
        <f>Mult_split!I19</f>
        <v>3.3158737505269853E-4</v>
      </c>
      <c r="E19">
        <f t="shared" ref="E19:Q19" si="16">D19</f>
        <v>3.3158737505269853E-4</v>
      </c>
      <c r="F19">
        <f t="shared" si="16"/>
        <v>3.3158737505269853E-4</v>
      </c>
      <c r="G19">
        <f t="shared" si="16"/>
        <v>3.3158737505269853E-4</v>
      </c>
      <c r="H19">
        <f t="shared" si="16"/>
        <v>3.3158737505269853E-4</v>
      </c>
      <c r="I19">
        <f t="shared" si="16"/>
        <v>3.3158737505269853E-4</v>
      </c>
      <c r="J19">
        <f t="shared" si="16"/>
        <v>3.3158737505269853E-4</v>
      </c>
      <c r="K19">
        <f t="shared" si="16"/>
        <v>3.3158737505269853E-4</v>
      </c>
      <c r="L19">
        <f t="shared" si="16"/>
        <v>3.3158737505269853E-4</v>
      </c>
      <c r="M19">
        <f t="shared" si="16"/>
        <v>3.3158737505269853E-4</v>
      </c>
      <c r="N19">
        <f t="shared" si="16"/>
        <v>3.3158737505269853E-4</v>
      </c>
      <c r="O19">
        <f t="shared" si="16"/>
        <v>3.3158737505269853E-4</v>
      </c>
      <c r="P19">
        <f t="shared" si="16"/>
        <v>3.3158737505269853E-4</v>
      </c>
      <c r="Q19">
        <f t="shared" si="16"/>
        <v>3.3158737505269853E-4</v>
      </c>
    </row>
    <row r="20" spans="3:17" x14ac:dyDescent="0.3">
      <c r="C20" t="s">
        <v>49</v>
      </c>
      <c r="D20">
        <f>Mult_split!I20</f>
        <v>1.967423407397308E-4</v>
      </c>
      <c r="E20">
        <f t="shared" ref="E20:Q20" si="17">D20</f>
        <v>1.967423407397308E-4</v>
      </c>
      <c r="F20">
        <f t="shared" si="17"/>
        <v>1.967423407397308E-4</v>
      </c>
      <c r="G20">
        <f t="shared" si="17"/>
        <v>1.967423407397308E-4</v>
      </c>
      <c r="H20">
        <f t="shared" si="17"/>
        <v>1.967423407397308E-4</v>
      </c>
      <c r="I20">
        <f t="shared" si="17"/>
        <v>1.967423407397308E-4</v>
      </c>
      <c r="J20">
        <f t="shared" si="17"/>
        <v>1.967423407397308E-4</v>
      </c>
      <c r="K20">
        <f t="shared" si="17"/>
        <v>1.967423407397308E-4</v>
      </c>
      <c r="L20">
        <f t="shared" si="17"/>
        <v>1.967423407397308E-4</v>
      </c>
      <c r="M20">
        <f t="shared" si="17"/>
        <v>1.967423407397308E-4</v>
      </c>
      <c r="N20">
        <f t="shared" si="17"/>
        <v>1.967423407397308E-4</v>
      </c>
      <c r="O20">
        <f t="shared" si="17"/>
        <v>1.967423407397308E-4</v>
      </c>
      <c r="P20">
        <f t="shared" si="17"/>
        <v>1.967423407397308E-4</v>
      </c>
      <c r="Q20">
        <f t="shared" si="17"/>
        <v>1.967423407397308E-4</v>
      </c>
    </row>
    <row r="21" spans="3:17" x14ac:dyDescent="0.3">
      <c r="C21" t="s">
        <v>50</v>
      </c>
      <c r="D21">
        <f>Mult_split!I21</f>
        <v>53101.426034417687</v>
      </c>
      <c r="E21">
        <f t="shared" ref="E21:Q21" si="18">D21</f>
        <v>53101.426034417687</v>
      </c>
      <c r="F21">
        <f t="shared" si="18"/>
        <v>53101.426034417687</v>
      </c>
      <c r="G21">
        <f t="shared" si="18"/>
        <v>53101.426034417687</v>
      </c>
      <c r="H21">
        <f t="shared" si="18"/>
        <v>53101.426034417687</v>
      </c>
      <c r="I21">
        <f t="shared" si="18"/>
        <v>53101.426034417687</v>
      </c>
      <c r="J21">
        <f t="shared" si="18"/>
        <v>53101.426034417687</v>
      </c>
      <c r="K21">
        <f t="shared" si="18"/>
        <v>53101.426034417687</v>
      </c>
      <c r="L21">
        <f t="shared" si="18"/>
        <v>53101.426034417687</v>
      </c>
      <c r="M21">
        <f t="shared" si="18"/>
        <v>53101.426034417687</v>
      </c>
      <c r="N21">
        <f t="shared" si="18"/>
        <v>53101.426034417687</v>
      </c>
      <c r="O21">
        <f t="shared" si="18"/>
        <v>53101.426034417687</v>
      </c>
      <c r="P21">
        <f t="shared" si="18"/>
        <v>53101.426034417687</v>
      </c>
      <c r="Q21">
        <f t="shared" si="18"/>
        <v>53101.426034417687</v>
      </c>
    </row>
    <row r="22" spans="3:17" x14ac:dyDescent="0.3">
      <c r="C22" t="s">
        <v>51</v>
      </c>
      <c r="D22">
        <f>Mult_split!I22</f>
        <v>1.5912931233989548E-5</v>
      </c>
      <c r="E22">
        <f t="shared" ref="E22:Q22" si="19">D22</f>
        <v>1.5912931233989548E-5</v>
      </c>
      <c r="F22">
        <f t="shared" si="19"/>
        <v>1.5912931233989548E-5</v>
      </c>
      <c r="G22">
        <f t="shared" si="19"/>
        <v>1.5912931233989548E-5</v>
      </c>
      <c r="H22">
        <f t="shared" si="19"/>
        <v>1.5912931233989548E-5</v>
      </c>
      <c r="I22">
        <f t="shared" si="19"/>
        <v>1.5912931233989548E-5</v>
      </c>
      <c r="J22">
        <f t="shared" si="19"/>
        <v>1.5912931233989548E-5</v>
      </c>
      <c r="K22">
        <f t="shared" si="19"/>
        <v>1.5912931233989548E-5</v>
      </c>
      <c r="L22">
        <f t="shared" si="19"/>
        <v>1.5912931233989548E-5</v>
      </c>
      <c r="M22">
        <f t="shared" si="19"/>
        <v>1.5912931233989548E-5</v>
      </c>
      <c r="N22">
        <f t="shared" si="19"/>
        <v>1.5912931233989548E-5</v>
      </c>
      <c r="O22">
        <f t="shared" si="19"/>
        <v>1.5912931233989548E-5</v>
      </c>
      <c r="P22">
        <f t="shared" si="19"/>
        <v>1.5912931233989548E-5</v>
      </c>
      <c r="Q22">
        <f t="shared" si="19"/>
        <v>1.5912931233989548E-5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22500.059992528284</v>
      </c>
      <c r="E24">
        <f t="shared" ref="E24:Q24" si="21">D24</f>
        <v>22500.059992528284</v>
      </c>
      <c r="F24">
        <f t="shared" si="21"/>
        <v>22500.059992528284</v>
      </c>
      <c r="G24">
        <f t="shared" si="21"/>
        <v>22500.059992528284</v>
      </c>
      <c r="H24">
        <f t="shared" si="21"/>
        <v>22500.059992528284</v>
      </c>
      <c r="I24">
        <f t="shared" si="21"/>
        <v>22500.059992528284</v>
      </c>
      <c r="J24">
        <f t="shared" si="21"/>
        <v>22500.059992528284</v>
      </c>
      <c r="K24">
        <f t="shared" si="21"/>
        <v>22500.059992528284</v>
      </c>
      <c r="L24">
        <f t="shared" si="21"/>
        <v>22500.059992528284</v>
      </c>
      <c r="M24">
        <f t="shared" si="21"/>
        <v>22500.059992528284</v>
      </c>
      <c r="N24">
        <f t="shared" si="21"/>
        <v>22500.059992528284</v>
      </c>
      <c r="O24">
        <f t="shared" si="21"/>
        <v>22500.059992528284</v>
      </c>
      <c r="P24">
        <f t="shared" si="21"/>
        <v>22500.059992528284</v>
      </c>
      <c r="Q24">
        <f t="shared" si="21"/>
        <v>22500.059992528284</v>
      </c>
    </row>
    <row r="25" spans="3:17" x14ac:dyDescent="0.3">
      <c r="C25" t="s">
        <v>54</v>
      </c>
      <c r="D25">
        <f>Mult_split!I25</f>
        <v>1.0089056868438914E-5</v>
      </c>
      <c r="E25">
        <f t="shared" ref="E25:Q25" si="22">D25</f>
        <v>1.0089056868438914E-5</v>
      </c>
      <c r="F25">
        <f t="shared" si="22"/>
        <v>1.0089056868438914E-5</v>
      </c>
      <c r="G25">
        <f t="shared" si="22"/>
        <v>1.0089056868438914E-5</v>
      </c>
      <c r="H25">
        <f t="shared" si="22"/>
        <v>1.0089056868438914E-5</v>
      </c>
      <c r="I25">
        <f t="shared" si="22"/>
        <v>1.0089056868438914E-5</v>
      </c>
      <c r="J25">
        <f t="shared" si="22"/>
        <v>1.0089056868438914E-5</v>
      </c>
      <c r="K25">
        <f t="shared" si="22"/>
        <v>1.0089056868438914E-5</v>
      </c>
      <c r="L25">
        <f t="shared" si="22"/>
        <v>1.0089056868438914E-5</v>
      </c>
      <c r="M25">
        <f t="shared" si="22"/>
        <v>1.0089056868438914E-5</v>
      </c>
      <c r="N25">
        <f t="shared" si="22"/>
        <v>1.0089056868438914E-5</v>
      </c>
      <c r="O25">
        <f t="shared" si="22"/>
        <v>1.0089056868438914E-5</v>
      </c>
      <c r="P25">
        <f t="shared" si="22"/>
        <v>1.0089056868438914E-5</v>
      </c>
      <c r="Q25">
        <f t="shared" si="22"/>
        <v>1.0089056868438914E-5</v>
      </c>
    </row>
    <row r="26" spans="3:17" x14ac:dyDescent="0.3">
      <c r="C26" t="s">
        <v>55</v>
      </c>
      <c r="D26">
        <f>Mult_split!I26</f>
        <v>1.5208382595316623E-5</v>
      </c>
      <c r="E26">
        <f t="shared" ref="E26:Q26" si="23">D26</f>
        <v>1.5208382595316623E-5</v>
      </c>
      <c r="F26">
        <f t="shared" si="23"/>
        <v>1.5208382595316623E-5</v>
      </c>
      <c r="G26">
        <f t="shared" si="23"/>
        <v>1.5208382595316623E-5</v>
      </c>
      <c r="H26">
        <f t="shared" si="23"/>
        <v>1.5208382595316623E-5</v>
      </c>
      <c r="I26">
        <f t="shared" si="23"/>
        <v>1.5208382595316623E-5</v>
      </c>
      <c r="J26">
        <f t="shared" si="23"/>
        <v>1.5208382595316623E-5</v>
      </c>
      <c r="K26">
        <f t="shared" si="23"/>
        <v>1.5208382595316623E-5</v>
      </c>
      <c r="L26">
        <f t="shared" si="23"/>
        <v>1.5208382595316623E-5</v>
      </c>
      <c r="M26">
        <f t="shared" si="23"/>
        <v>1.5208382595316623E-5</v>
      </c>
      <c r="N26">
        <f t="shared" si="23"/>
        <v>1.5208382595316623E-5</v>
      </c>
      <c r="O26">
        <f t="shared" si="23"/>
        <v>1.5208382595316623E-5</v>
      </c>
      <c r="P26">
        <f t="shared" si="23"/>
        <v>1.5208382595316623E-5</v>
      </c>
      <c r="Q26">
        <f t="shared" si="23"/>
        <v>1.5208382595316623E-5</v>
      </c>
    </row>
    <row r="27" spans="3:17" x14ac:dyDescent="0.3">
      <c r="C27" t="s">
        <v>56</v>
      </c>
      <c r="D27">
        <f>Mult_split!I27</f>
        <v>3.0696600973477545E-5</v>
      </c>
      <c r="E27">
        <f t="shared" ref="E27:Q27" si="24">D27</f>
        <v>3.0696600973477545E-5</v>
      </c>
      <c r="F27">
        <f t="shared" si="24"/>
        <v>3.0696600973477545E-5</v>
      </c>
      <c r="G27">
        <f t="shared" si="24"/>
        <v>3.0696600973477545E-5</v>
      </c>
      <c r="H27">
        <f t="shared" si="24"/>
        <v>3.0696600973477545E-5</v>
      </c>
      <c r="I27">
        <f t="shared" si="24"/>
        <v>3.0696600973477545E-5</v>
      </c>
      <c r="J27">
        <f t="shared" si="24"/>
        <v>3.0696600973477545E-5</v>
      </c>
      <c r="K27">
        <f t="shared" si="24"/>
        <v>3.0696600973477545E-5</v>
      </c>
      <c r="L27">
        <f t="shared" si="24"/>
        <v>3.0696600973477545E-5</v>
      </c>
      <c r="M27">
        <f t="shared" si="24"/>
        <v>3.0696600973477545E-5</v>
      </c>
      <c r="N27">
        <f t="shared" si="24"/>
        <v>3.0696600973477545E-5</v>
      </c>
      <c r="O27">
        <f t="shared" si="24"/>
        <v>3.0696600973477545E-5</v>
      </c>
      <c r="P27">
        <f t="shared" si="24"/>
        <v>3.0696600973477545E-5</v>
      </c>
      <c r="Q27">
        <f t="shared" si="24"/>
        <v>3.0696600973477545E-5</v>
      </c>
    </row>
    <row r="28" spans="3:17" x14ac:dyDescent="0.3">
      <c r="C28" t="s">
        <v>57</v>
      </c>
      <c r="D28">
        <f>Mult_split!I28</f>
        <v>3.423361846323825E-3</v>
      </c>
      <c r="E28">
        <f t="shared" ref="E28:Q28" si="25">D28</f>
        <v>3.423361846323825E-3</v>
      </c>
      <c r="F28">
        <f t="shared" si="25"/>
        <v>3.423361846323825E-3</v>
      </c>
      <c r="G28">
        <f t="shared" si="25"/>
        <v>3.423361846323825E-3</v>
      </c>
      <c r="H28">
        <f t="shared" si="25"/>
        <v>3.423361846323825E-3</v>
      </c>
      <c r="I28">
        <f t="shared" si="25"/>
        <v>3.423361846323825E-3</v>
      </c>
      <c r="J28">
        <f t="shared" si="25"/>
        <v>3.423361846323825E-3</v>
      </c>
      <c r="K28">
        <f t="shared" si="25"/>
        <v>3.423361846323825E-3</v>
      </c>
      <c r="L28">
        <f t="shared" si="25"/>
        <v>3.423361846323825E-3</v>
      </c>
      <c r="M28">
        <f t="shared" si="25"/>
        <v>3.423361846323825E-3</v>
      </c>
      <c r="N28">
        <f t="shared" si="25"/>
        <v>3.423361846323825E-3</v>
      </c>
      <c r="O28">
        <f t="shared" si="25"/>
        <v>3.423361846323825E-3</v>
      </c>
      <c r="P28">
        <f t="shared" si="25"/>
        <v>3.423361846323825E-3</v>
      </c>
      <c r="Q28">
        <f t="shared" si="25"/>
        <v>3.423361846323825E-3</v>
      </c>
    </row>
    <row r="29" spans="3:17" x14ac:dyDescent="0.3">
      <c r="C29" t="s">
        <v>58</v>
      </c>
      <c r="D29">
        <f>Mult_split!I29</f>
        <v>7.7368679130209003E-4</v>
      </c>
      <c r="E29">
        <f t="shared" ref="E29:Q29" si="26">D29</f>
        <v>7.7368679130209003E-4</v>
      </c>
      <c r="F29">
        <f t="shared" si="26"/>
        <v>7.7368679130209003E-4</v>
      </c>
      <c r="G29">
        <f t="shared" si="26"/>
        <v>7.7368679130209003E-4</v>
      </c>
      <c r="H29">
        <f t="shared" si="26"/>
        <v>7.7368679130209003E-4</v>
      </c>
      <c r="I29">
        <f t="shared" si="26"/>
        <v>7.7368679130209003E-4</v>
      </c>
      <c r="J29">
        <f t="shared" si="26"/>
        <v>7.7368679130209003E-4</v>
      </c>
      <c r="K29">
        <f t="shared" si="26"/>
        <v>7.7368679130209003E-4</v>
      </c>
      <c r="L29">
        <f t="shared" si="26"/>
        <v>7.7368679130209003E-4</v>
      </c>
      <c r="M29">
        <f t="shared" si="26"/>
        <v>7.7368679130209003E-4</v>
      </c>
      <c r="N29">
        <f t="shared" si="26"/>
        <v>7.7368679130209003E-4</v>
      </c>
      <c r="O29">
        <f t="shared" si="26"/>
        <v>7.7368679130209003E-4</v>
      </c>
      <c r="P29">
        <f t="shared" si="26"/>
        <v>7.7368679130209003E-4</v>
      </c>
      <c r="Q29">
        <f t="shared" si="26"/>
        <v>7.7368679130209003E-4</v>
      </c>
    </row>
    <row r="30" spans="3:17" x14ac:dyDescent="0.3">
      <c r="C30" t="s">
        <v>59</v>
      </c>
      <c r="D30">
        <f>Mult_split!I30</f>
        <v>0</v>
      </c>
      <c r="E30">
        <f t="shared" ref="E30:Q30" si="27">D30</f>
        <v>0</v>
      </c>
      <c r="F30">
        <f t="shared" si="27"/>
        <v>0</v>
      </c>
      <c r="G30">
        <f t="shared" si="27"/>
        <v>0</v>
      </c>
      <c r="H30">
        <f t="shared" si="27"/>
        <v>0</v>
      </c>
      <c r="I30">
        <f t="shared" si="27"/>
        <v>0</v>
      </c>
      <c r="J30">
        <f t="shared" si="27"/>
        <v>0</v>
      </c>
      <c r="K30">
        <f t="shared" si="27"/>
        <v>0</v>
      </c>
      <c r="L30">
        <f t="shared" si="27"/>
        <v>0</v>
      </c>
      <c r="M30">
        <f t="shared" si="27"/>
        <v>0</v>
      </c>
      <c r="N30">
        <f t="shared" si="27"/>
        <v>0</v>
      </c>
      <c r="O30">
        <f t="shared" si="27"/>
        <v>0</v>
      </c>
      <c r="P30">
        <f t="shared" si="27"/>
        <v>0</v>
      </c>
      <c r="Q30">
        <f t="shared" si="27"/>
        <v>0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1.9546898330334952E-4</v>
      </c>
      <c r="E34">
        <f t="shared" ref="E34:Q34" si="31">D34</f>
        <v>1.9546898330334952E-4</v>
      </c>
      <c r="F34">
        <f t="shared" si="31"/>
        <v>1.9546898330334952E-4</v>
      </c>
      <c r="G34">
        <f t="shared" si="31"/>
        <v>1.9546898330334952E-4</v>
      </c>
      <c r="H34">
        <f t="shared" si="31"/>
        <v>1.9546898330334952E-4</v>
      </c>
      <c r="I34">
        <f t="shared" si="31"/>
        <v>1.9546898330334952E-4</v>
      </c>
      <c r="J34">
        <f t="shared" si="31"/>
        <v>1.9546898330334952E-4</v>
      </c>
      <c r="K34">
        <f t="shared" si="31"/>
        <v>1.9546898330334952E-4</v>
      </c>
      <c r="L34">
        <f t="shared" si="31"/>
        <v>1.9546898330334952E-4</v>
      </c>
      <c r="M34">
        <f t="shared" si="31"/>
        <v>1.9546898330334952E-4</v>
      </c>
      <c r="N34">
        <f t="shared" si="31"/>
        <v>1.9546898330334952E-4</v>
      </c>
      <c r="O34">
        <f t="shared" si="31"/>
        <v>1.9546898330334952E-4</v>
      </c>
      <c r="P34">
        <f t="shared" si="31"/>
        <v>1.9546898330334952E-4</v>
      </c>
      <c r="Q34">
        <f t="shared" si="31"/>
        <v>1.9546898330334952E-4</v>
      </c>
    </row>
    <row r="35" spans="3:17" x14ac:dyDescent="0.3">
      <c r="C35" t="s">
        <v>64</v>
      </c>
      <c r="D35">
        <f>Mult_split!I35</f>
        <v>1.8202218508385953E-4</v>
      </c>
      <c r="E35">
        <f t="shared" ref="E35:Q35" si="32">D35</f>
        <v>1.8202218508385953E-4</v>
      </c>
      <c r="F35">
        <f t="shared" si="32"/>
        <v>1.8202218508385953E-4</v>
      </c>
      <c r="G35">
        <f t="shared" si="32"/>
        <v>1.8202218508385953E-4</v>
      </c>
      <c r="H35">
        <f t="shared" si="32"/>
        <v>1.8202218508385953E-4</v>
      </c>
      <c r="I35">
        <f t="shared" si="32"/>
        <v>1.8202218508385953E-4</v>
      </c>
      <c r="J35">
        <f t="shared" si="32"/>
        <v>1.8202218508385953E-4</v>
      </c>
      <c r="K35">
        <f t="shared" si="32"/>
        <v>1.8202218508385953E-4</v>
      </c>
      <c r="L35">
        <f t="shared" si="32"/>
        <v>1.8202218508385953E-4</v>
      </c>
      <c r="M35">
        <f t="shared" si="32"/>
        <v>1.8202218508385953E-4</v>
      </c>
      <c r="N35">
        <f t="shared" si="32"/>
        <v>1.8202218508385953E-4</v>
      </c>
      <c r="O35">
        <f t="shared" si="32"/>
        <v>1.8202218508385953E-4</v>
      </c>
      <c r="P35">
        <f t="shared" si="32"/>
        <v>1.8202218508385953E-4</v>
      </c>
      <c r="Q35">
        <f t="shared" si="32"/>
        <v>1.8202218508385953E-4</v>
      </c>
    </row>
    <row r="36" spans="3:17" x14ac:dyDescent="0.3">
      <c r="C36" t="s">
        <v>65</v>
      </c>
      <c r="D36">
        <f>Mult_split!I36</f>
        <v>5.3403137530579645E-4</v>
      </c>
      <c r="E36">
        <f t="shared" ref="E36:Q36" si="33">D36</f>
        <v>5.3403137530579645E-4</v>
      </c>
      <c r="F36">
        <f t="shared" si="33"/>
        <v>5.3403137530579645E-4</v>
      </c>
      <c r="G36">
        <f t="shared" si="33"/>
        <v>5.3403137530579645E-4</v>
      </c>
      <c r="H36">
        <f t="shared" si="33"/>
        <v>5.3403137530579645E-4</v>
      </c>
      <c r="I36">
        <f t="shared" si="33"/>
        <v>5.3403137530579645E-4</v>
      </c>
      <c r="J36">
        <f t="shared" si="33"/>
        <v>5.3403137530579645E-4</v>
      </c>
      <c r="K36">
        <f t="shared" si="33"/>
        <v>5.3403137530579645E-4</v>
      </c>
      <c r="L36">
        <f t="shared" si="33"/>
        <v>5.3403137530579645E-4</v>
      </c>
      <c r="M36">
        <f t="shared" si="33"/>
        <v>5.3403137530579645E-4</v>
      </c>
      <c r="N36">
        <f t="shared" si="33"/>
        <v>5.3403137530579645E-4</v>
      </c>
      <c r="O36">
        <f t="shared" si="33"/>
        <v>5.3403137530579645E-4</v>
      </c>
      <c r="P36">
        <f t="shared" si="33"/>
        <v>5.3403137530579645E-4</v>
      </c>
      <c r="Q36">
        <f t="shared" si="33"/>
        <v>5.3403137530579645E-4</v>
      </c>
    </row>
    <row r="37" spans="3:17" x14ac:dyDescent="0.3">
      <c r="C37" t="s">
        <v>66</v>
      </c>
      <c r="D37">
        <f>Mult_split!I37</f>
        <v>2.7850982395156819E-4</v>
      </c>
      <c r="E37">
        <f t="shared" ref="E37:Q37" si="34">D37</f>
        <v>2.7850982395156819E-4</v>
      </c>
      <c r="F37">
        <f t="shared" si="34"/>
        <v>2.7850982395156819E-4</v>
      </c>
      <c r="G37">
        <f t="shared" si="34"/>
        <v>2.7850982395156819E-4</v>
      </c>
      <c r="H37">
        <f t="shared" si="34"/>
        <v>2.7850982395156819E-4</v>
      </c>
      <c r="I37">
        <f t="shared" si="34"/>
        <v>2.7850982395156819E-4</v>
      </c>
      <c r="J37">
        <f t="shared" si="34"/>
        <v>2.7850982395156819E-4</v>
      </c>
      <c r="K37">
        <f t="shared" si="34"/>
        <v>2.7850982395156819E-4</v>
      </c>
      <c r="L37">
        <f t="shared" si="34"/>
        <v>2.7850982395156819E-4</v>
      </c>
      <c r="M37">
        <f t="shared" si="34"/>
        <v>2.7850982395156819E-4</v>
      </c>
      <c r="N37">
        <f t="shared" si="34"/>
        <v>2.7850982395156819E-4</v>
      </c>
      <c r="O37">
        <f t="shared" si="34"/>
        <v>2.7850982395156819E-4</v>
      </c>
      <c r="P37">
        <f t="shared" si="34"/>
        <v>2.7850982395156819E-4</v>
      </c>
      <c r="Q37">
        <f t="shared" si="34"/>
        <v>2.7850982395156819E-4</v>
      </c>
    </row>
    <row r="38" spans="3:17" x14ac:dyDescent="0.3">
      <c r="C38" t="s">
        <v>67</v>
      </c>
      <c r="D38">
        <f>Mult_split!I38</f>
        <v>3.8242680921122938E-4</v>
      </c>
      <c r="E38">
        <f t="shared" ref="E38:Q38" si="35">D38</f>
        <v>3.8242680921122938E-4</v>
      </c>
      <c r="F38">
        <f t="shared" si="35"/>
        <v>3.8242680921122938E-4</v>
      </c>
      <c r="G38">
        <f t="shared" si="35"/>
        <v>3.8242680921122938E-4</v>
      </c>
      <c r="H38">
        <f t="shared" si="35"/>
        <v>3.8242680921122938E-4</v>
      </c>
      <c r="I38">
        <f t="shared" si="35"/>
        <v>3.8242680921122938E-4</v>
      </c>
      <c r="J38">
        <f t="shared" si="35"/>
        <v>3.8242680921122938E-4</v>
      </c>
      <c r="K38">
        <f t="shared" si="35"/>
        <v>3.8242680921122938E-4</v>
      </c>
      <c r="L38">
        <f t="shared" si="35"/>
        <v>3.8242680921122938E-4</v>
      </c>
      <c r="M38">
        <f t="shared" si="35"/>
        <v>3.8242680921122938E-4</v>
      </c>
      <c r="N38">
        <f t="shared" si="35"/>
        <v>3.8242680921122938E-4</v>
      </c>
      <c r="O38">
        <f t="shared" si="35"/>
        <v>3.8242680921122938E-4</v>
      </c>
      <c r="P38">
        <f t="shared" si="35"/>
        <v>3.8242680921122938E-4</v>
      </c>
      <c r="Q38">
        <f t="shared" si="35"/>
        <v>3.8242680921122938E-4</v>
      </c>
    </row>
    <row r="39" spans="3:17" x14ac:dyDescent="0.3">
      <c r="C39" t="s">
        <v>68</v>
      </c>
      <c r="D39">
        <f>Mult_split!I39</f>
        <v>7.1308356450675795E-4</v>
      </c>
      <c r="E39">
        <f t="shared" ref="E39:Q39" si="36">D39</f>
        <v>7.1308356450675795E-4</v>
      </c>
      <c r="F39">
        <f t="shared" si="36"/>
        <v>7.1308356450675795E-4</v>
      </c>
      <c r="G39">
        <f t="shared" si="36"/>
        <v>7.1308356450675795E-4</v>
      </c>
      <c r="H39">
        <f t="shared" si="36"/>
        <v>7.1308356450675795E-4</v>
      </c>
      <c r="I39">
        <f t="shared" si="36"/>
        <v>7.1308356450675795E-4</v>
      </c>
      <c r="J39">
        <f t="shared" si="36"/>
        <v>7.1308356450675795E-4</v>
      </c>
      <c r="K39">
        <f t="shared" si="36"/>
        <v>7.1308356450675795E-4</v>
      </c>
      <c r="L39">
        <f t="shared" si="36"/>
        <v>7.1308356450675795E-4</v>
      </c>
      <c r="M39">
        <f t="shared" si="36"/>
        <v>7.1308356450675795E-4</v>
      </c>
      <c r="N39">
        <f t="shared" si="36"/>
        <v>7.1308356450675795E-4</v>
      </c>
      <c r="O39">
        <f t="shared" si="36"/>
        <v>7.1308356450675795E-4</v>
      </c>
      <c r="P39">
        <f t="shared" si="36"/>
        <v>7.1308356450675795E-4</v>
      </c>
      <c r="Q39">
        <f t="shared" si="36"/>
        <v>7.1308356450675795E-4</v>
      </c>
    </row>
    <row r="40" spans="3:17" x14ac:dyDescent="0.3">
      <c r="C40" t="s">
        <v>69</v>
      </c>
      <c r="D40">
        <f>Mult_split!I40</f>
        <v>1.8330774463442946E-4</v>
      </c>
      <c r="E40">
        <f t="shared" ref="E40:Q40" si="37">D40</f>
        <v>1.8330774463442946E-4</v>
      </c>
      <c r="F40">
        <f t="shared" si="37"/>
        <v>1.8330774463442946E-4</v>
      </c>
      <c r="G40">
        <f t="shared" si="37"/>
        <v>1.8330774463442946E-4</v>
      </c>
      <c r="H40">
        <f t="shared" si="37"/>
        <v>1.8330774463442946E-4</v>
      </c>
      <c r="I40">
        <f t="shared" si="37"/>
        <v>1.8330774463442946E-4</v>
      </c>
      <c r="J40">
        <f t="shared" si="37"/>
        <v>1.8330774463442946E-4</v>
      </c>
      <c r="K40">
        <f t="shared" si="37"/>
        <v>1.8330774463442946E-4</v>
      </c>
      <c r="L40">
        <f t="shared" si="37"/>
        <v>1.8330774463442946E-4</v>
      </c>
      <c r="M40">
        <f t="shared" si="37"/>
        <v>1.8330774463442946E-4</v>
      </c>
      <c r="N40">
        <f t="shared" si="37"/>
        <v>1.8330774463442946E-4</v>
      </c>
      <c r="O40">
        <f t="shared" si="37"/>
        <v>1.8330774463442946E-4</v>
      </c>
      <c r="P40">
        <f t="shared" si="37"/>
        <v>1.8330774463442946E-4</v>
      </c>
      <c r="Q40">
        <f t="shared" si="37"/>
        <v>1.8330774463442946E-4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64590.085503529663</v>
      </c>
      <c r="E42">
        <f t="shared" ref="E42:Q42" si="39">D42</f>
        <v>64590.085503529663</v>
      </c>
      <c r="F42">
        <f t="shared" si="39"/>
        <v>64590.085503529663</v>
      </c>
      <c r="G42">
        <f t="shared" si="39"/>
        <v>64590.085503529663</v>
      </c>
      <c r="H42">
        <f t="shared" si="39"/>
        <v>64590.085503529663</v>
      </c>
      <c r="I42">
        <f t="shared" si="39"/>
        <v>64590.085503529663</v>
      </c>
      <c r="J42">
        <f t="shared" si="39"/>
        <v>64590.085503529663</v>
      </c>
      <c r="K42">
        <f t="shared" si="39"/>
        <v>64590.085503529663</v>
      </c>
      <c r="L42">
        <f t="shared" si="39"/>
        <v>64590.085503529663</v>
      </c>
      <c r="M42">
        <f t="shared" si="39"/>
        <v>64590.085503529663</v>
      </c>
      <c r="N42">
        <f t="shared" si="39"/>
        <v>64590.085503529663</v>
      </c>
      <c r="O42">
        <f t="shared" si="39"/>
        <v>64590.085503529663</v>
      </c>
      <c r="P42">
        <f t="shared" si="39"/>
        <v>64590.085503529663</v>
      </c>
      <c r="Q42">
        <f t="shared" si="39"/>
        <v>64590.085503529663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11961.697785756933</v>
      </c>
      <c r="E44">
        <f t="shared" ref="E44:Q44" si="41">D44</f>
        <v>11961.697785756933</v>
      </c>
      <c r="F44">
        <f t="shared" si="41"/>
        <v>11961.697785756933</v>
      </c>
      <c r="G44">
        <f t="shared" si="41"/>
        <v>11961.697785756933</v>
      </c>
      <c r="H44">
        <f t="shared" si="41"/>
        <v>11961.697785756933</v>
      </c>
      <c r="I44">
        <f t="shared" si="41"/>
        <v>11961.697785756933</v>
      </c>
      <c r="J44">
        <f t="shared" si="41"/>
        <v>11961.697785756933</v>
      </c>
      <c r="K44">
        <f t="shared" si="41"/>
        <v>11961.697785756933</v>
      </c>
      <c r="L44">
        <f t="shared" si="41"/>
        <v>11961.697785756933</v>
      </c>
      <c r="M44">
        <f t="shared" si="41"/>
        <v>11961.697785756933</v>
      </c>
      <c r="N44">
        <f t="shared" si="41"/>
        <v>11961.697785756933</v>
      </c>
      <c r="O44">
        <f t="shared" si="41"/>
        <v>11961.697785756933</v>
      </c>
      <c r="P44">
        <f t="shared" si="41"/>
        <v>11961.697785756933</v>
      </c>
      <c r="Q44">
        <f t="shared" si="41"/>
        <v>11961.697785756933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6.2557815844349531E-4</v>
      </c>
      <c r="E46">
        <f t="shared" ref="E46:Q46" si="43">D46</f>
        <v>6.2557815844349531E-4</v>
      </c>
      <c r="F46">
        <f t="shared" si="43"/>
        <v>6.2557815844349531E-4</v>
      </c>
      <c r="G46">
        <f t="shared" si="43"/>
        <v>6.2557815844349531E-4</v>
      </c>
      <c r="H46">
        <f t="shared" si="43"/>
        <v>6.2557815844349531E-4</v>
      </c>
      <c r="I46">
        <f t="shared" si="43"/>
        <v>6.2557815844349531E-4</v>
      </c>
      <c r="J46">
        <f t="shared" si="43"/>
        <v>6.2557815844349531E-4</v>
      </c>
      <c r="K46">
        <f t="shared" si="43"/>
        <v>6.2557815844349531E-4</v>
      </c>
      <c r="L46">
        <f t="shared" si="43"/>
        <v>6.2557815844349531E-4</v>
      </c>
      <c r="M46">
        <f t="shared" si="43"/>
        <v>6.2557815844349531E-4</v>
      </c>
      <c r="N46">
        <f t="shared" si="43"/>
        <v>6.2557815844349531E-4</v>
      </c>
      <c r="O46">
        <f t="shared" si="43"/>
        <v>6.2557815844349531E-4</v>
      </c>
      <c r="P46">
        <f t="shared" si="43"/>
        <v>6.2557815844349531E-4</v>
      </c>
      <c r="Q46">
        <f t="shared" si="43"/>
        <v>6.2557815844349531E-4</v>
      </c>
    </row>
    <row r="47" spans="3:17" x14ac:dyDescent="0.3">
      <c r="C47" t="s">
        <v>76</v>
      </c>
      <c r="D47">
        <f>Mult_split!I47</f>
        <v>1.9203601593127179E-4</v>
      </c>
      <c r="E47">
        <f t="shared" ref="E47:Q47" si="44">D47</f>
        <v>1.9203601593127179E-4</v>
      </c>
      <c r="F47">
        <f t="shared" si="44"/>
        <v>1.9203601593127179E-4</v>
      </c>
      <c r="G47">
        <f t="shared" si="44"/>
        <v>1.9203601593127179E-4</v>
      </c>
      <c r="H47">
        <f t="shared" si="44"/>
        <v>1.9203601593127179E-4</v>
      </c>
      <c r="I47">
        <f t="shared" si="44"/>
        <v>1.9203601593127179E-4</v>
      </c>
      <c r="J47">
        <f t="shared" si="44"/>
        <v>1.9203601593127179E-4</v>
      </c>
      <c r="K47">
        <f t="shared" si="44"/>
        <v>1.9203601593127179E-4</v>
      </c>
      <c r="L47">
        <f t="shared" si="44"/>
        <v>1.9203601593127179E-4</v>
      </c>
      <c r="M47">
        <f t="shared" si="44"/>
        <v>1.9203601593127179E-4</v>
      </c>
      <c r="N47">
        <f t="shared" si="44"/>
        <v>1.9203601593127179E-4</v>
      </c>
      <c r="O47">
        <f t="shared" si="44"/>
        <v>1.9203601593127179E-4</v>
      </c>
      <c r="P47">
        <f t="shared" si="44"/>
        <v>1.9203601593127179E-4</v>
      </c>
      <c r="Q47">
        <f t="shared" si="44"/>
        <v>1.9203601593127179E-4</v>
      </c>
    </row>
    <row r="48" spans="3:17" x14ac:dyDescent="0.3">
      <c r="C48" t="s">
        <v>77</v>
      </c>
      <c r="D48">
        <f>Mult_split!I48</f>
        <v>2.415122804549858E-4</v>
      </c>
      <c r="E48">
        <f t="shared" ref="E48:Q48" si="45">D48</f>
        <v>2.415122804549858E-4</v>
      </c>
      <c r="F48">
        <f t="shared" si="45"/>
        <v>2.415122804549858E-4</v>
      </c>
      <c r="G48">
        <f t="shared" si="45"/>
        <v>2.415122804549858E-4</v>
      </c>
      <c r="H48">
        <f t="shared" si="45"/>
        <v>2.415122804549858E-4</v>
      </c>
      <c r="I48">
        <f t="shared" si="45"/>
        <v>2.415122804549858E-4</v>
      </c>
      <c r="J48">
        <f t="shared" si="45"/>
        <v>2.415122804549858E-4</v>
      </c>
      <c r="K48">
        <f t="shared" si="45"/>
        <v>2.415122804549858E-4</v>
      </c>
      <c r="L48">
        <f t="shared" si="45"/>
        <v>2.415122804549858E-4</v>
      </c>
      <c r="M48">
        <f t="shared" si="45"/>
        <v>2.415122804549858E-4</v>
      </c>
      <c r="N48">
        <f t="shared" si="45"/>
        <v>2.415122804549858E-4</v>
      </c>
      <c r="O48">
        <f t="shared" si="45"/>
        <v>2.415122804549858E-4</v>
      </c>
      <c r="P48">
        <f t="shared" si="45"/>
        <v>2.415122804549858E-4</v>
      </c>
      <c r="Q48">
        <f t="shared" si="45"/>
        <v>2.415122804549858E-4</v>
      </c>
    </row>
    <row r="49" spans="3:17" x14ac:dyDescent="0.3">
      <c r="C49" t="s">
        <v>78</v>
      </c>
      <c r="D49">
        <f>Mult_split!I49</f>
        <v>3.7088030027762653E-5</v>
      </c>
      <c r="E49">
        <f t="shared" ref="E49:Q49" si="46">D49</f>
        <v>3.7088030027762653E-5</v>
      </c>
      <c r="F49">
        <f t="shared" si="46"/>
        <v>3.7088030027762653E-5</v>
      </c>
      <c r="G49">
        <f t="shared" si="46"/>
        <v>3.7088030027762653E-5</v>
      </c>
      <c r="H49">
        <f t="shared" si="46"/>
        <v>3.7088030027762653E-5</v>
      </c>
      <c r="I49">
        <f t="shared" si="46"/>
        <v>3.7088030027762653E-5</v>
      </c>
      <c r="J49">
        <f t="shared" si="46"/>
        <v>3.7088030027762653E-5</v>
      </c>
      <c r="K49">
        <f t="shared" si="46"/>
        <v>3.7088030027762653E-5</v>
      </c>
      <c r="L49">
        <f t="shared" si="46"/>
        <v>3.7088030027762653E-5</v>
      </c>
      <c r="M49">
        <f t="shared" si="46"/>
        <v>3.7088030027762653E-5</v>
      </c>
      <c r="N49">
        <f t="shared" si="46"/>
        <v>3.7088030027762653E-5</v>
      </c>
      <c r="O49">
        <f t="shared" si="46"/>
        <v>3.7088030027762653E-5</v>
      </c>
      <c r="P49">
        <f t="shared" si="46"/>
        <v>3.7088030027762653E-5</v>
      </c>
      <c r="Q49">
        <f t="shared" si="46"/>
        <v>3.7088030027762653E-5</v>
      </c>
    </row>
    <row r="50" spans="3:17" x14ac:dyDescent="0.3">
      <c r="C50" t="s">
        <v>79</v>
      </c>
      <c r="D50">
        <f>Mult_split!I50</f>
        <v>6.4127126207409856E-3</v>
      </c>
      <c r="E50">
        <f t="shared" ref="E50:Q50" si="47">D50</f>
        <v>6.4127126207409856E-3</v>
      </c>
      <c r="F50">
        <f t="shared" si="47"/>
        <v>6.4127126207409856E-3</v>
      </c>
      <c r="G50">
        <f t="shared" si="47"/>
        <v>6.4127126207409856E-3</v>
      </c>
      <c r="H50">
        <f t="shared" si="47"/>
        <v>6.4127126207409856E-3</v>
      </c>
      <c r="I50">
        <f t="shared" si="47"/>
        <v>6.4127126207409856E-3</v>
      </c>
      <c r="J50">
        <f t="shared" si="47"/>
        <v>6.4127126207409856E-3</v>
      </c>
      <c r="K50">
        <f t="shared" si="47"/>
        <v>6.4127126207409856E-3</v>
      </c>
      <c r="L50">
        <f t="shared" si="47"/>
        <v>6.4127126207409856E-3</v>
      </c>
      <c r="M50">
        <f t="shared" si="47"/>
        <v>6.4127126207409856E-3</v>
      </c>
      <c r="N50">
        <f t="shared" si="47"/>
        <v>6.4127126207409856E-3</v>
      </c>
      <c r="O50">
        <f t="shared" si="47"/>
        <v>6.4127126207409856E-3</v>
      </c>
      <c r="P50">
        <f t="shared" si="47"/>
        <v>6.4127126207409856E-3</v>
      </c>
      <c r="Q50">
        <f t="shared" si="47"/>
        <v>6.4127126207409856E-3</v>
      </c>
    </row>
    <row r="51" spans="3:17" x14ac:dyDescent="0.3">
      <c r="C51" t="s">
        <v>80</v>
      </c>
      <c r="D51">
        <f>Mult_split!I51</f>
        <v>5.3719972577923198E-5</v>
      </c>
      <c r="E51">
        <f t="shared" ref="E51:Q51" si="48">D51</f>
        <v>5.3719972577923198E-5</v>
      </c>
      <c r="F51">
        <f t="shared" si="48"/>
        <v>5.3719972577923198E-5</v>
      </c>
      <c r="G51">
        <f t="shared" si="48"/>
        <v>5.3719972577923198E-5</v>
      </c>
      <c r="H51">
        <f t="shared" si="48"/>
        <v>5.3719972577923198E-5</v>
      </c>
      <c r="I51">
        <f t="shared" si="48"/>
        <v>5.3719972577923198E-5</v>
      </c>
      <c r="J51">
        <f t="shared" si="48"/>
        <v>5.3719972577923198E-5</v>
      </c>
      <c r="K51">
        <f t="shared" si="48"/>
        <v>5.3719972577923198E-5</v>
      </c>
      <c r="L51">
        <f t="shared" si="48"/>
        <v>5.3719972577923198E-5</v>
      </c>
      <c r="M51">
        <f t="shared" si="48"/>
        <v>5.3719972577923198E-5</v>
      </c>
      <c r="N51">
        <f t="shared" si="48"/>
        <v>5.3719972577923198E-5</v>
      </c>
      <c r="O51">
        <f t="shared" si="48"/>
        <v>5.3719972577923198E-5</v>
      </c>
      <c r="P51">
        <f t="shared" si="48"/>
        <v>5.3719972577923198E-5</v>
      </c>
      <c r="Q51">
        <f t="shared" si="48"/>
        <v>5.3719972577923198E-5</v>
      </c>
    </row>
    <row r="52" spans="3:17" x14ac:dyDescent="0.3">
      <c r="C52" t="s">
        <v>81</v>
      </c>
      <c r="D52">
        <f>Mult_split!I52</f>
        <v>2.2884505166107294E-4</v>
      </c>
      <c r="E52">
        <f t="shared" ref="E52:Q52" si="49">D52</f>
        <v>2.2884505166107294E-4</v>
      </c>
      <c r="F52">
        <f t="shared" si="49"/>
        <v>2.2884505166107294E-4</v>
      </c>
      <c r="G52">
        <f t="shared" si="49"/>
        <v>2.2884505166107294E-4</v>
      </c>
      <c r="H52">
        <f t="shared" si="49"/>
        <v>2.2884505166107294E-4</v>
      </c>
      <c r="I52">
        <f t="shared" si="49"/>
        <v>2.2884505166107294E-4</v>
      </c>
      <c r="J52">
        <f t="shared" si="49"/>
        <v>2.2884505166107294E-4</v>
      </c>
      <c r="K52">
        <f t="shared" si="49"/>
        <v>2.2884505166107294E-4</v>
      </c>
      <c r="L52">
        <f t="shared" si="49"/>
        <v>2.2884505166107294E-4</v>
      </c>
      <c r="M52">
        <f t="shared" si="49"/>
        <v>2.2884505166107294E-4</v>
      </c>
      <c r="N52">
        <f t="shared" si="49"/>
        <v>2.2884505166107294E-4</v>
      </c>
      <c r="O52">
        <f t="shared" si="49"/>
        <v>2.2884505166107294E-4</v>
      </c>
      <c r="P52">
        <f t="shared" si="49"/>
        <v>2.2884505166107294E-4</v>
      </c>
      <c r="Q52">
        <f t="shared" si="49"/>
        <v>2.2884505166107294E-4</v>
      </c>
    </row>
    <row r="53" spans="3:17" x14ac:dyDescent="0.3">
      <c r="C53" t="s">
        <v>82</v>
      </c>
      <c r="D53">
        <f>Mult_split!I53</f>
        <v>1.6904803890278777E-4</v>
      </c>
      <c r="E53">
        <f t="shared" ref="E53:Q53" si="50">D53</f>
        <v>1.6904803890278777E-4</v>
      </c>
      <c r="F53">
        <f t="shared" si="50"/>
        <v>1.6904803890278777E-4</v>
      </c>
      <c r="G53">
        <f t="shared" si="50"/>
        <v>1.6904803890278777E-4</v>
      </c>
      <c r="H53">
        <f t="shared" si="50"/>
        <v>1.6904803890278777E-4</v>
      </c>
      <c r="I53">
        <f t="shared" si="50"/>
        <v>1.6904803890278777E-4</v>
      </c>
      <c r="J53">
        <f t="shared" si="50"/>
        <v>1.6904803890278777E-4</v>
      </c>
      <c r="K53">
        <f t="shared" si="50"/>
        <v>1.6904803890278777E-4</v>
      </c>
      <c r="L53">
        <f t="shared" si="50"/>
        <v>1.6904803890278777E-4</v>
      </c>
      <c r="M53">
        <f t="shared" si="50"/>
        <v>1.6904803890278777E-4</v>
      </c>
      <c r="N53">
        <f t="shared" si="50"/>
        <v>1.6904803890278777E-4</v>
      </c>
      <c r="O53">
        <f t="shared" si="50"/>
        <v>1.6904803890278777E-4</v>
      </c>
      <c r="P53">
        <f t="shared" si="50"/>
        <v>1.6904803890278777E-4</v>
      </c>
      <c r="Q53">
        <f t="shared" si="50"/>
        <v>1.6904803890278777E-4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46921.036948891619</v>
      </c>
      <c r="E55">
        <f t="shared" ref="E55:Q55" si="52">D55</f>
        <v>46921.036948891619</v>
      </c>
      <c r="F55">
        <f t="shared" si="52"/>
        <v>46921.036948891619</v>
      </c>
      <c r="G55">
        <f t="shared" si="52"/>
        <v>46921.036948891619</v>
      </c>
      <c r="H55">
        <f t="shared" si="52"/>
        <v>46921.036948891619</v>
      </c>
      <c r="I55">
        <f t="shared" si="52"/>
        <v>46921.036948891619</v>
      </c>
      <c r="J55">
        <f t="shared" si="52"/>
        <v>46921.036948891619</v>
      </c>
      <c r="K55">
        <f t="shared" si="52"/>
        <v>46921.036948891619</v>
      </c>
      <c r="L55">
        <f t="shared" si="52"/>
        <v>46921.036948891619</v>
      </c>
      <c r="M55">
        <f t="shared" si="52"/>
        <v>46921.036948891619</v>
      </c>
      <c r="N55">
        <f t="shared" si="52"/>
        <v>46921.036948891619</v>
      </c>
      <c r="O55">
        <f t="shared" si="52"/>
        <v>46921.036948891619</v>
      </c>
      <c r="P55">
        <f t="shared" si="52"/>
        <v>46921.036948891619</v>
      </c>
      <c r="Q55">
        <f t="shared" si="52"/>
        <v>46921.036948891619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1.4795961443859024E-3</v>
      </c>
      <c r="E60">
        <f t="shared" ref="E60:Q60" si="57">D60</f>
        <v>1.4795961443859024E-3</v>
      </c>
      <c r="F60">
        <f t="shared" si="57"/>
        <v>1.4795961443859024E-3</v>
      </c>
      <c r="G60">
        <f t="shared" si="57"/>
        <v>1.4795961443859024E-3</v>
      </c>
      <c r="H60">
        <f t="shared" si="57"/>
        <v>1.4795961443859024E-3</v>
      </c>
      <c r="I60">
        <f t="shared" si="57"/>
        <v>1.4795961443859024E-3</v>
      </c>
      <c r="J60">
        <f t="shared" si="57"/>
        <v>1.4795961443859024E-3</v>
      </c>
      <c r="K60">
        <f t="shared" si="57"/>
        <v>1.4795961443859024E-3</v>
      </c>
      <c r="L60">
        <f t="shared" si="57"/>
        <v>1.4795961443859024E-3</v>
      </c>
      <c r="M60">
        <f t="shared" si="57"/>
        <v>1.4795961443859024E-3</v>
      </c>
      <c r="N60">
        <f t="shared" si="57"/>
        <v>1.4795961443859024E-3</v>
      </c>
      <c r="O60">
        <f t="shared" si="57"/>
        <v>1.4795961443859024E-3</v>
      </c>
      <c r="P60">
        <f t="shared" si="57"/>
        <v>1.4795961443859024E-3</v>
      </c>
      <c r="Q60">
        <f t="shared" si="57"/>
        <v>1.4795961443859024E-3</v>
      </c>
    </row>
    <row r="61" spans="3:17" x14ac:dyDescent="0.3">
      <c r="C61" t="s">
        <v>90</v>
      </c>
      <c r="D61">
        <f>Mult_split!I61</f>
        <v>1.723156917258452E-4</v>
      </c>
      <c r="E61">
        <f t="shared" ref="E61:Q61" si="58">D61</f>
        <v>1.723156917258452E-4</v>
      </c>
      <c r="F61">
        <f t="shared" si="58"/>
        <v>1.723156917258452E-4</v>
      </c>
      <c r="G61">
        <f t="shared" si="58"/>
        <v>1.723156917258452E-4</v>
      </c>
      <c r="H61">
        <f t="shared" si="58"/>
        <v>1.723156917258452E-4</v>
      </c>
      <c r="I61">
        <f t="shared" si="58"/>
        <v>1.723156917258452E-4</v>
      </c>
      <c r="J61">
        <f t="shared" si="58"/>
        <v>1.723156917258452E-4</v>
      </c>
      <c r="K61">
        <f t="shared" si="58"/>
        <v>1.723156917258452E-4</v>
      </c>
      <c r="L61">
        <f t="shared" si="58"/>
        <v>1.723156917258452E-4</v>
      </c>
      <c r="M61">
        <f t="shared" si="58"/>
        <v>1.723156917258452E-4</v>
      </c>
      <c r="N61">
        <f t="shared" si="58"/>
        <v>1.723156917258452E-4</v>
      </c>
      <c r="O61">
        <f t="shared" si="58"/>
        <v>1.723156917258452E-4</v>
      </c>
      <c r="P61">
        <f t="shared" si="58"/>
        <v>1.723156917258452E-4</v>
      </c>
      <c r="Q61">
        <f t="shared" si="58"/>
        <v>1.723156917258452E-4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5163.6588356551401</v>
      </c>
      <c r="E65">
        <f t="shared" ref="E65:Q65" si="62">D65</f>
        <v>5163.6588356551401</v>
      </c>
      <c r="F65">
        <f t="shared" si="62"/>
        <v>5163.6588356551401</v>
      </c>
      <c r="G65">
        <f t="shared" si="62"/>
        <v>5163.6588356551401</v>
      </c>
      <c r="H65">
        <f t="shared" si="62"/>
        <v>5163.6588356551401</v>
      </c>
      <c r="I65">
        <f t="shared" si="62"/>
        <v>5163.6588356551401</v>
      </c>
      <c r="J65">
        <f t="shared" si="62"/>
        <v>5163.6588356551401</v>
      </c>
      <c r="K65">
        <f t="shared" si="62"/>
        <v>5163.6588356551401</v>
      </c>
      <c r="L65">
        <f t="shared" si="62"/>
        <v>5163.6588356551401</v>
      </c>
      <c r="M65">
        <f t="shared" si="62"/>
        <v>5163.6588356551401</v>
      </c>
      <c r="N65">
        <f t="shared" si="62"/>
        <v>5163.6588356551401</v>
      </c>
      <c r="O65">
        <f t="shared" si="62"/>
        <v>5163.6588356551401</v>
      </c>
      <c r="P65">
        <f t="shared" si="62"/>
        <v>5163.6588356551401</v>
      </c>
      <c r="Q65">
        <f t="shared" si="62"/>
        <v>5163.6588356551401</v>
      </c>
    </row>
    <row r="66" spans="3:17" x14ac:dyDescent="0.3">
      <c r="C66" t="s">
        <v>95</v>
      </c>
      <c r="D66">
        <f>Mult_split!I66</f>
        <v>0</v>
      </c>
      <c r="E66">
        <f t="shared" ref="E66:Q66" si="63">D66</f>
        <v>0</v>
      </c>
      <c r="F66">
        <f t="shared" si="63"/>
        <v>0</v>
      </c>
      <c r="G66">
        <f t="shared" si="63"/>
        <v>0</v>
      </c>
      <c r="H66">
        <f t="shared" si="63"/>
        <v>0</v>
      </c>
      <c r="I66">
        <f t="shared" si="63"/>
        <v>0</v>
      </c>
      <c r="J66">
        <f t="shared" si="63"/>
        <v>0</v>
      </c>
      <c r="K66">
        <f t="shared" si="63"/>
        <v>0</v>
      </c>
      <c r="L66">
        <f t="shared" si="63"/>
        <v>0</v>
      </c>
      <c r="M66">
        <f t="shared" si="63"/>
        <v>0</v>
      </c>
      <c r="N66">
        <f t="shared" si="63"/>
        <v>0</v>
      </c>
      <c r="O66">
        <f t="shared" si="63"/>
        <v>0</v>
      </c>
      <c r="P66">
        <f t="shared" si="63"/>
        <v>0</v>
      </c>
      <c r="Q66">
        <f t="shared" si="63"/>
        <v>0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1.7200742068563413E-3</v>
      </c>
      <c r="E68">
        <f t="shared" ref="E68:Q68" si="65">D68</f>
        <v>1.7200742068563413E-3</v>
      </c>
      <c r="F68">
        <f t="shared" si="65"/>
        <v>1.7200742068563413E-3</v>
      </c>
      <c r="G68">
        <f t="shared" si="65"/>
        <v>1.7200742068563413E-3</v>
      </c>
      <c r="H68">
        <f t="shared" si="65"/>
        <v>1.7200742068563413E-3</v>
      </c>
      <c r="I68">
        <f t="shared" si="65"/>
        <v>1.7200742068563413E-3</v>
      </c>
      <c r="J68">
        <f t="shared" si="65"/>
        <v>1.7200742068563413E-3</v>
      </c>
      <c r="K68">
        <f t="shared" si="65"/>
        <v>1.7200742068563413E-3</v>
      </c>
      <c r="L68">
        <f t="shared" si="65"/>
        <v>1.7200742068563413E-3</v>
      </c>
      <c r="M68">
        <f t="shared" si="65"/>
        <v>1.7200742068563413E-3</v>
      </c>
      <c r="N68">
        <f t="shared" si="65"/>
        <v>1.7200742068563413E-3</v>
      </c>
      <c r="O68">
        <f t="shared" si="65"/>
        <v>1.7200742068563413E-3</v>
      </c>
      <c r="P68">
        <f t="shared" si="65"/>
        <v>1.7200742068563413E-3</v>
      </c>
      <c r="Q68">
        <f t="shared" si="65"/>
        <v>1.7200742068563413E-3</v>
      </c>
    </row>
    <row r="69" spans="3:17" x14ac:dyDescent="0.3">
      <c r="C69" t="s">
        <v>98</v>
      </c>
      <c r="D69">
        <f>Mult_split!I69</f>
        <v>468.39177787221172</v>
      </c>
      <c r="E69">
        <f t="shared" ref="E69:Q69" si="66">D69</f>
        <v>468.39177787221172</v>
      </c>
      <c r="F69">
        <f t="shared" si="66"/>
        <v>468.39177787221172</v>
      </c>
      <c r="G69">
        <f t="shared" si="66"/>
        <v>468.39177787221172</v>
      </c>
      <c r="H69">
        <f t="shared" si="66"/>
        <v>468.39177787221172</v>
      </c>
      <c r="I69">
        <f t="shared" si="66"/>
        <v>468.39177787221172</v>
      </c>
      <c r="J69">
        <f t="shared" si="66"/>
        <v>468.39177787221172</v>
      </c>
      <c r="K69">
        <f t="shared" si="66"/>
        <v>468.39177787221172</v>
      </c>
      <c r="L69">
        <f t="shared" si="66"/>
        <v>468.39177787221172</v>
      </c>
      <c r="M69">
        <f t="shared" si="66"/>
        <v>468.39177787221172</v>
      </c>
      <c r="N69">
        <f t="shared" si="66"/>
        <v>468.39177787221172</v>
      </c>
      <c r="O69">
        <f t="shared" si="66"/>
        <v>468.39177787221172</v>
      </c>
      <c r="P69">
        <f t="shared" si="66"/>
        <v>468.39177787221172</v>
      </c>
      <c r="Q69">
        <f t="shared" si="66"/>
        <v>468.39177787221172</v>
      </c>
    </row>
    <row r="70" spans="3:17" x14ac:dyDescent="0.3">
      <c r="C70" t="s">
        <v>99</v>
      </c>
      <c r="D70">
        <f>Mult_split!I70</f>
        <v>1.1376009668028397E-3</v>
      </c>
      <c r="E70">
        <f t="shared" ref="E70:Q70" si="67">D70</f>
        <v>1.1376009668028397E-3</v>
      </c>
      <c r="F70">
        <f t="shared" si="67"/>
        <v>1.1376009668028397E-3</v>
      </c>
      <c r="G70">
        <f t="shared" si="67"/>
        <v>1.1376009668028397E-3</v>
      </c>
      <c r="H70">
        <f t="shared" si="67"/>
        <v>1.1376009668028397E-3</v>
      </c>
      <c r="I70">
        <f t="shared" si="67"/>
        <v>1.1376009668028397E-3</v>
      </c>
      <c r="J70">
        <f t="shared" si="67"/>
        <v>1.1376009668028397E-3</v>
      </c>
      <c r="K70">
        <f t="shared" si="67"/>
        <v>1.1376009668028397E-3</v>
      </c>
      <c r="L70">
        <f t="shared" si="67"/>
        <v>1.1376009668028397E-3</v>
      </c>
      <c r="M70">
        <f t="shared" si="67"/>
        <v>1.1376009668028397E-3</v>
      </c>
      <c r="N70">
        <f t="shared" si="67"/>
        <v>1.1376009668028397E-3</v>
      </c>
      <c r="O70">
        <f t="shared" si="67"/>
        <v>1.1376009668028397E-3</v>
      </c>
      <c r="P70">
        <f t="shared" si="67"/>
        <v>1.1376009668028397E-3</v>
      </c>
      <c r="Q70">
        <f t="shared" si="67"/>
        <v>1.1376009668028397E-3</v>
      </c>
    </row>
    <row r="71" spans="3:17" x14ac:dyDescent="0.3">
      <c r="C71" t="s">
        <v>100</v>
      </c>
      <c r="D71">
        <f>Mult_split!I71</f>
        <v>12174.206364506515</v>
      </c>
      <c r="E71">
        <f t="shared" ref="E71:Q71" si="68">D71</f>
        <v>12174.206364506515</v>
      </c>
      <c r="F71">
        <f t="shared" si="68"/>
        <v>12174.206364506515</v>
      </c>
      <c r="G71">
        <f t="shared" si="68"/>
        <v>12174.206364506515</v>
      </c>
      <c r="H71">
        <f t="shared" si="68"/>
        <v>12174.206364506515</v>
      </c>
      <c r="I71">
        <f t="shared" si="68"/>
        <v>12174.206364506515</v>
      </c>
      <c r="J71">
        <f t="shared" si="68"/>
        <v>12174.206364506515</v>
      </c>
      <c r="K71">
        <f t="shared" si="68"/>
        <v>12174.206364506515</v>
      </c>
      <c r="L71">
        <f t="shared" si="68"/>
        <v>12174.206364506515</v>
      </c>
      <c r="M71">
        <f t="shared" si="68"/>
        <v>12174.206364506515</v>
      </c>
      <c r="N71">
        <f t="shared" si="68"/>
        <v>12174.206364506515</v>
      </c>
      <c r="O71">
        <f t="shared" si="68"/>
        <v>12174.206364506515</v>
      </c>
      <c r="P71">
        <f t="shared" si="68"/>
        <v>12174.206364506515</v>
      </c>
      <c r="Q71">
        <f t="shared" si="68"/>
        <v>12174.206364506515</v>
      </c>
    </row>
    <row r="72" spans="3:17" x14ac:dyDescent="0.3">
      <c r="C72" t="s">
        <v>101</v>
      </c>
      <c r="D72">
        <f>Mult_split!I72</f>
        <v>4.4097159213847596E-4</v>
      </c>
      <c r="E72">
        <f t="shared" ref="E72:Q72" si="69">D72</f>
        <v>4.4097159213847596E-4</v>
      </c>
      <c r="F72">
        <f t="shared" si="69"/>
        <v>4.4097159213847596E-4</v>
      </c>
      <c r="G72">
        <f t="shared" si="69"/>
        <v>4.4097159213847596E-4</v>
      </c>
      <c r="H72">
        <f t="shared" si="69"/>
        <v>4.4097159213847596E-4</v>
      </c>
      <c r="I72">
        <f t="shared" si="69"/>
        <v>4.4097159213847596E-4</v>
      </c>
      <c r="J72">
        <f t="shared" si="69"/>
        <v>4.4097159213847596E-4</v>
      </c>
      <c r="K72">
        <f t="shared" si="69"/>
        <v>4.4097159213847596E-4</v>
      </c>
      <c r="L72">
        <f t="shared" si="69"/>
        <v>4.4097159213847596E-4</v>
      </c>
      <c r="M72">
        <f t="shared" si="69"/>
        <v>4.4097159213847596E-4</v>
      </c>
      <c r="N72">
        <f t="shared" si="69"/>
        <v>4.4097159213847596E-4</v>
      </c>
      <c r="O72">
        <f t="shared" si="69"/>
        <v>4.4097159213847596E-4</v>
      </c>
      <c r="P72">
        <f t="shared" si="69"/>
        <v>4.4097159213847596E-4</v>
      </c>
      <c r="Q72">
        <f t="shared" si="69"/>
        <v>4.4097159213847596E-4</v>
      </c>
    </row>
    <row r="73" spans="3:17" x14ac:dyDescent="0.3">
      <c r="C73" t="s">
        <v>102</v>
      </c>
      <c r="D73">
        <f>Mult_split!I73</f>
        <v>2658.0908105856352</v>
      </c>
      <c r="E73">
        <f t="shared" ref="E73:Q73" si="70">D73</f>
        <v>2658.0908105856352</v>
      </c>
      <c r="F73">
        <f t="shared" si="70"/>
        <v>2658.0908105856352</v>
      </c>
      <c r="G73">
        <f t="shared" si="70"/>
        <v>2658.0908105856352</v>
      </c>
      <c r="H73">
        <f t="shared" si="70"/>
        <v>2658.0908105856352</v>
      </c>
      <c r="I73">
        <f t="shared" si="70"/>
        <v>2658.0908105856352</v>
      </c>
      <c r="J73">
        <f t="shared" si="70"/>
        <v>2658.0908105856352</v>
      </c>
      <c r="K73">
        <f t="shared" si="70"/>
        <v>2658.0908105856352</v>
      </c>
      <c r="L73">
        <f t="shared" si="70"/>
        <v>2658.0908105856352</v>
      </c>
      <c r="M73">
        <f t="shared" si="70"/>
        <v>2658.0908105856352</v>
      </c>
      <c r="N73">
        <f t="shared" si="70"/>
        <v>2658.0908105856352</v>
      </c>
      <c r="O73">
        <f t="shared" si="70"/>
        <v>2658.0908105856352</v>
      </c>
      <c r="P73">
        <f t="shared" si="70"/>
        <v>2658.0908105856352</v>
      </c>
      <c r="Q73">
        <f t="shared" si="70"/>
        <v>2658.0908105856352</v>
      </c>
    </row>
    <row r="74" spans="3:17" x14ac:dyDescent="0.3">
      <c r="C74" t="s">
        <v>103</v>
      </c>
      <c r="D74">
        <f>Mult_split!I74</f>
        <v>1.1063562561795062E-3</v>
      </c>
      <c r="E74">
        <f t="shared" ref="E74:Q74" si="71">D74</f>
        <v>1.1063562561795062E-3</v>
      </c>
      <c r="F74">
        <f t="shared" si="71"/>
        <v>1.1063562561795062E-3</v>
      </c>
      <c r="G74">
        <f t="shared" si="71"/>
        <v>1.1063562561795062E-3</v>
      </c>
      <c r="H74">
        <f t="shared" si="71"/>
        <v>1.1063562561795062E-3</v>
      </c>
      <c r="I74">
        <f t="shared" si="71"/>
        <v>1.1063562561795062E-3</v>
      </c>
      <c r="J74">
        <f t="shared" si="71"/>
        <v>1.1063562561795062E-3</v>
      </c>
      <c r="K74">
        <f t="shared" si="71"/>
        <v>1.1063562561795062E-3</v>
      </c>
      <c r="L74">
        <f t="shared" si="71"/>
        <v>1.1063562561795062E-3</v>
      </c>
      <c r="M74">
        <f t="shared" si="71"/>
        <v>1.1063562561795062E-3</v>
      </c>
      <c r="N74">
        <f t="shared" si="71"/>
        <v>1.1063562561795062E-3</v>
      </c>
      <c r="O74">
        <f t="shared" si="71"/>
        <v>1.1063562561795062E-3</v>
      </c>
      <c r="P74">
        <f t="shared" si="71"/>
        <v>1.1063562561795062E-3</v>
      </c>
      <c r="Q74">
        <f t="shared" si="71"/>
        <v>1.1063562561795062E-3</v>
      </c>
    </row>
    <row r="75" spans="3:17" x14ac:dyDescent="0.3">
      <c r="C75" t="s">
        <v>104</v>
      </c>
      <c r="D75">
        <f>Mult_split!I75</f>
        <v>59608.818136109978</v>
      </c>
      <c r="E75">
        <f t="shared" ref="E75:Q75" si="72">D75</f>
        <v>59608.818136109978</v>
      </c>
      <c r="F75">
        <f t="shared" si="72"/>
        <v>59608.818136109978</v>
      </c>
      <c r="G75">
        <f t="shared" si="72"/>
        <v>59608.818136109978</v>
      </c>
      <c r="H75">
        <f t="shared" si="72"/>
        <v>59608.818136109978</v>
      </c>
      <c r="I75">
        <f t="shared" si="72"/>
        <v>59608.818136109978</v>
      </c>
      <c r="J75">
        <f t="shared" si="72"/>
        <v>59608.818136109978</v>
      </c>
      <c r="K75">
        <f t="shared" si="72"/>
        <v>59608.818136109978</v>
      </c>
      <c r="L75">
        <f t="shared" si="72"/>
        <v>59608.818136109978</v>
      </c>
      <c r="M75">
        <f t="shared" si="72"/>
        <v>59608.818136109978</v>
      </c>
      <c r="N75">
        <f t="shared" si="72"/>
        <v>59608.818136109978</v>
      </c>
      <c r="O75">
        <f t="shared" si="72"/>
        <v>59608.818136109978</v>
      </c>
      <c r="P75">
        <f t="shared" si="72"/>
        <v>59608.818136109978</v>
      </c>
      <c r="Q75">
        <f t="shared" si="72"/>
        <v>59608.818136109978</v>
      </c>
    </row>
    <row r="76" spans="3:17" x14ac:dyDescent="0.3">
      <c r="C76" t="s">
        <v>105</v>
      </c>
      <c r="D76">
        <f>Mult_split!I76</f>
        <v>6.5335101783960651E-5</v>
      </c>
      <c r="E76">
        <f t="shared" ref="E76:Q76" si="73">D76</f>
        <v>6.5335101783960651E-5</v>
      </c>
      <c r="F76">
        <f t="shared" si="73"/>
        <v>6.5335101783960651E-5</v>
      </c>
      <c r="G76">
        <f t="shared" si="73"/>
        <v>6.5335101783960651E-5</v>
      </c>
      <c r="H76">
        <f t="shared" si="73"/>
        <v>6.5335101783960651E-5</v>
      </c>
      <c r="I76">
        <f t="shared" si="73"/>
        <v>6.5335101783960651E-5</v>
      </c>
      <c r="J76">
        <f t="shared" si="73"/>
        <v>6.5335101783960651E-5</v>
      </c>
      <c r="K76">
        <f t="shared" si="73"/>
        <v>6.5335101783960651E-5</v>
      </c>
      <c r="L76">
        <f t="shared" si="73"/>
        <v>6.5335101783960651E-5</v>
      </c>
      <c r="M76">
        <f t="shared" si="73"/>
        <v>6.5335101783960651E-5</v>
      </c>
      <c r="N76">
        <f t="shared" si="73"/>
        <v>6.5335101783960651E-5</v>
      </c>
      <c r="O76">
        <f t="shared" si="73"/>
        <v>6.5335101783960651E-5</v>
      </c>
      <c r="P76">
        <f t="shared" si="73"/>
        <v>6.5335101783960651E-5</v>
      </c>
      <c r="Q76">
        <f t="shared" si="73"/>
        <v>6.5335101783960651E-5</v>
      </c>
    </row>
    <row r="77" spans="3:17" x14ac:dyDescent="0.3">
      <c r="C77" t="s">
        <v>106</v>
      </c>
      <c r="D77">
        <f>Mult_split!I77</f>
        <v>7.4686499190960737E-4</v>
      </c>
      <c r="E77">
        <f t="shared" ref="E77:Q77" si="74">D77</f>
        <v>7.4686499190960737E-4</v>
      </c>
      <c r="F77">
        <f t="shared" si="74"/>
        <v>7.4686499190960737E-4</v>
      </c>
      <c r="G77">
        <f t="shared" si="74"/>
        <v>7.4686499190960737E-4</v>
      </c>
      <c r="H77">
        <f t="shared" si="74"/>
        <v>7.4686499190960737E-4</v>
      </c>
      <c r="I77">
        <f t="shared" si="74"/>
        <v>7.4686499190960737E-4</v>
      </c>
      <c r="J77">
        <f t="shared" si="74"/>
        <v>7.4686499190960737E-4</v>
      </c>
      <c r="K77">
        <f t="shared" si="74"/>
        <v>7.4686499190960737E-4</v>
      </c>
      <c r="L77">
        <f t="shared" si="74"/>
        <v>7.4686499190960737E-4</v>
      </c>
      <c r="M77">
        <f t="shared" si="74"/>
        <v>7.4686499190960737E-4</v>
      </c>
      <c r="N77">
        <f t="shared" si="74"/>
        <v>7.4686499190960737E-4</v>
      </c>
      <c r="O77">
        <f t="shared" si="74"/>
        <v>7.4686499190960737E-4</v>
      </c>
      <c r="P77">
        <f t="shared" si="74"/>
        <v>7.4686499190960737E-4</v>
      </c>
      <c r="Q77">
        <f t="shared" si="74"/>
        <v>7.4686499190960737E-4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7.0330901273706083E-5</v>
      </c>
      <c r="E79">
        <f t="shared" ref="E79:Q79" si="76">D79</f>
        <v>7.0330901273706083E-5</v>
      </c>
      <c r="F79">
        <f t="shared" si="76"/>
        <v>7.0330901273706083E-5</v>
      </c>
      <c r="G79">
        <f t="shared" si="76"/>
        <v>7.0330901273706083E-5</v>
      </c>
      <c r="H79">
        <f t="shared" si="76"/>
        <v>7.0330901273706083E-5</v>
      </c>
      <c r="I79">
        <f t="shared" si="76"/>
        <v>7.0330901273706083E-5</v>
      </c>
      <c r="J79">
        <f t="shared" si="76"/>
        <v>7.0330901273706083E-5</v>
      </c>
      <c r="K79">
        <f t="shared" si="76"/>
        <v>7.0330901273706083E-5</v>
      </c>
      <c r="L79">
        <f t="shared" si="76"/>
        <v>7.0330901273706083E-5</v>
      </c>
      <c r="M79">
        <f t="shared" si="76"/>
        <v>7.0330901273706083E-5</v>
      </c>
      <c r="N79">
        <f t="shared" si="76"/>
        <v>7.0330901273706083E-5</v>
      </c>
      <c r="O79">
        <f t="shared" si="76"/>
        <v>7.0330901273706083E-5</v>
      </c>
      <c r="P79">
        <f t="shared" si="76"/>
        <v>7.0330901273706083E-5</v>
      </c>
      <c r="Q79">
        <f t="shared" si="76"/>
        <v>7.0330901273706083E-5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45431.853007460224</v>
      </c>
      <c r="E81">
        <f t="shared" ref="E81:Q81" si="78">D81</f>
        <v>45431.853007460224</v>
      </c>
      <c r="F81">
        <f t="shared" si="78"/>
        <v>45431.853007460224</v>
      </c>
      <c r="G81">
        <f t="shared" si="78"/>
        <v>45431.853007460224</v>
      </c>
      <c r="H81">
        <f t="shared" si="78"/>
        <v>45431.853007460224</v>
      </c>
      <c r="I81">
        <f t="shared" si="78"/>
        <v>45431.853007460224</v>
      </c>
      <c r="J81">
        <f t="shared" si="78"/>
        <v>45431.853007460224</v>
      </c>
      <c r="K81">
        <f t="shared" si="78"/>
        <v>45431.853007460224</v>
      </c>
      <c r="L81">
        <f t="shared" si="78"/>
        <v>45431.853007460224</v>
      </c>
      <c r="M81">
        <f t="shared" si="78"/>
        <v>45431.853007460224</v>
      </c>
      <c r="N81">
        <f t="shared" si="78"/>
        <v>45431.853007460224</v>
      </c>
      <c r="O81">
        <f t="shared" si="78"/>
        <v>45431.853007460224</v>
      </c>
      <c r="P81">
        <f t="shared" si="78"/>
        <v>45431.853007460224</v>
      </c>
      <c r="Q81">
        <f t="shared" si="78"/>
        <v>45431.853007460224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4318.6546547119979</v>
      </c>
      <c r="E85">
        <f t="shared" ref="E85:Q85" si="82">D85</f>
        <v>4318.6546547119979</v>
      </c>
      <c r="F85">
        <f t="shared" si="82"/>
        <v>4318.6546547119979</v>
      </c>
      <c r="G85">
        <f t="shared" si="82"/>
        <v>4318.6546547119979</v>
      </c>
      <c r="H85">
        <f t="shared" si="82"/>
        <v>4318.6546547119979</v>
      </c>
      <c r="I85">
        <f t="shared" si="82"/>
        <v>4318.6546547119979</v>
      </c>
      <c r="J85">
        <f t="shared" si="82"/>
        <v>4318.6546547119979</v>
      </c>
      <c r="K85">
        <f t="shared" si="82"/>
        <v>4318.6546547119979</v>
      </c>
      <c r="L85">
        <f t="shared" si="82"/>
        <v>4318.6546547119979</v>
      </c>
      <c r="M85">
        <f t="shared" si="82"/>
        <v>4318.6546547119979</v>
      </c>
      <c r="N85">
        <f t="shared" si="82"/>
        <v>4318.6546547119979</v>
      </c>
      <c r="O85">
        <f t="shared" si="82"/>
        <v>4318.6546547119979</v>
      </c>
      <c r="P85">
        <f t="shared" si="82"/>
        <v>4318.6546547119979</v>
      </c>
      <c r="Q85">
        <f t="shared" si="82"/>
        <v>4318.6546547119979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5.7716115455394188E-5</v>
      </c>
      <c r="E89">
        <f t="shared" ref="E89:Q89" si="86">D89</f>
        <v>5.7716115455394188E-5</v>
      </c>
      <c r="F89">
        <f t="shared" si="86"/>
        <v>5.7716115455394188E-5</v>
      </c>
      <c r="G89">
        <f t="shared" si="86"/>
        <v>5.7716115455394188E-5</v>
      </c>
      <c r="H89">
        <f t="shared" si="86"/>
        <v>5.7716115455394188E-5</v>
      </c>
      <c r="I89">
        <f t="shared" si="86"/>
        <v>5.7716115455394188E-5</v>
      </c>
      <c r="J89">
        <f t="shared" si="86"/>
        <v>5.7716115455394188E-5</v>
      </c>
      <c r="K89">
        <f t="shared" si="86"/>
        <v>5.7716115455394188E-5</v>
      </c>
      <c r="L89">
        <f t="shared" si="86"/>
        <v>5.7716115455394188E-5</v>
      </c>
      <c r="M89">
        <f t="shared" si="86"/>
        <v>5.7716115455394188E-5</v>
      </c>
      <c r="N89">
        <f t="shared" si="86"/>
        <v>5.7716115455394188E-5</v>
      </c>
      <c r="O89">
        <f t="shared" si="86"/>
        <v>5.7716115455394188E-5</v>
      </c>
      <c r="P89">
        <f t="shared" si="86"/>
        <v>5.7716115455394188E-5</v>
      </c>
      <c r="Q89">
        <f t="shared" si="86"/>
        <v>5.7716115455394188E-5</v>
      </c>
    </row>
    <row r="90" spans="3:17" x14ac:dyDescent="0.3">
      <c r="C90" t="s">
        <v>118</v>
      </c>
      <c r="D90">
        <f>Mult_split!I90</f>
        <v>1.1256503617950166E-3</v>
      </c>
      <c r="E90">
        <f t="shared" ref="E90:Q90" si="87">D90</f>
        <v>1.1256503617950166E-3</v>
      </c>
      <c r="F90">
        <f t="shared" si="87"/>
        <v>1.1256503617950166E-3</v>
      </c>
      <c r="G90">
        <f t="shared" si="87"/>
        <v>1.1256503617950166E-3</v>
      </c>
      <c r="H90">
        <f t="shared" si="87"/>
        <v>1.1256503617950166E-3</v>
      </c>
      <c r="I90">
        <f t="shared" si="87"/>
        <v>1.1256503617950166E-3</v>
      </c>
      <c r="J90">
        <f t="shared" si="87"/>
        <v>1.1256503617950166E-3</v>
      </c>
      <c r="K90">
        <f t="shared" si="87"/>
        <v>1.1256503617950166E-3</v>
      </c>
      <c r="L90">
        <f t="shared" si="87"/>
        <v>1.1256503617950166E-3</v>
      </c>
      <c r="M90">
        <f t="shared" si="87"/>
        <v>1.1256503617950166E-3</v>
      </c>
      <c r="N90">
        <f t="shared" si="87"/>
        <v>1.1256503617950166E-3</v>
      </c>
      <c r="O90">
        <f t="shared" si="87"/>
        <v>1.1256503617950166E-3</v>
      </c>
      <c r="P90">
        <f t="shared" si="87"/>
        <v>1.1256503617950166E-3</v>
      </c>
      <c r="Q90">
        <f t="shared" si="87"/>
        <v>1.1256503617950166E-3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3.2499443060796346E-4</v>
      </c>
      <c r="E92">
        <f t="shared" ref="E92:Q92" si="89">D92</f>
        <v>3.2499443060796346E-4</v>
      </c>
      <c r="F92">
        <f t="shared" si="89"/>
        <v>3.2499443060796346E-4</v>
      </c>
      <c r="G92">
        <f t="shared" si="89"/>
        <v>3.2499443060796346E-4</v>
      </c>
      <c r="H92">
        <f t="shared" si="89"/>
        <v>3.2499443060796346E-4</v>
      </c>
      <c r="I92">
        <f t="shared" si="89"/>
        <v>3.2499443060796346E-4</v>
      </c>
      <c r="J92">
        <f t="shared" si="89"/>
        <v>3.2499443060796346E-4</v>
      </c>
      <c r="K92">
        <f t="shared" si="89"/>
        <v>3.2499443060796346E-4</v>
      </c>
      <c r="L92">
        <f t="shared" si="89"/>
        <v>3.2499443060796346E-4</v>
      </c>
      <c r="M92">
        <f t="shared" si="89"/>
        <v>3.2499443060796346E-4</v>
      </c>
      <c r="N92">
        <f t="shared" si="89"/>
        <v>3.2499443060796346E-4</v>
      </c>
      <c r="O92">
        <f t="shared" si="89"/>
        <v>3.2499443060796346E-4</v>
      </c>
      <c r="P92">
        <f t="shared" si="89"/>
        <v>3.2499443060796346E-4</v>
      </c>
      <c r="Q92">
        <f t="shared" si="89"/>
        <v>3.2499443060796346E-4</v>
      </c>
    </row>
    <row r="93" spans="3:17" x14ac:dyDescent="0.3">
      <c r="C93" t="s">
        <v>121</v>
      </c>
      <c r="D93">
        <f>Mult_split!I93</f>
        <v>21175.324527234989</v>
      </c>
      <c r="E93">
        <f t="shared" ref="E93:Q93" si="90">D93</f>
        <v>21175.324527234989</v>
      </c>
      <c r="F93">
        <f t="shared" si="90"/>
        <v>21175.324527234989</v>
      </c>
      <c r="G93">
        <f t="shared" si="90"/>
        <v>21175.324527234989</v>
      </c>
      <c r="H93">
        <f t="shared" si="90"/>
        <v>21175.324527234989</v>
      </c>
      <c r="I93">
        <f t="shared" si="90"/>
        <v>21175.324527234989</v>
      </c>
      <c r="J93">
        <f t="shared" si="90"/>
        <v>21175.324527234989</v>
      </c>
      <c r="K93">
        <f t="shared" si="90"/>
        <v>21175.324527234989</v>
      </c>
      <c r="L93">
        <f t="shared" si="90"/>
        <v>21175.324527234989</v>
      </c>
      <c r="M93">
        <f t="shared" si="90"/>
        <v>21175.324527234989</v>
      </c>
      <c r="N93">
        <f t="shared" si="90"/>
        <v>21175.324527234989</v>
      </c>
      <c r="O93">
        <f t="shared" si="90"/>
        <v>21175.324527234989</v>
      </c>
      <c r="P93">
        <f t="shared" si="90"/>
        <v>21175.324527234989</v>
      </c>
      <c r="Q93">
        <f t="shared" si="90"/>
        <v>21175.324527234989</v>
      </c>
    </row>
    <row r="94" spans="3:17" x14ac:dyDescent="0.3">
      <c r="C94" t="s">
        <v>122</v>
      </c>
      <c r="D94">
        <f>Mult_split!I94</f>
        <v>2.5698227570538967E-2</v>
      </c>
      <c r="E94">
        <f t="shared" ref="E94:Q94" si="91">D94</f>
        <v>2.5698227570538967E-2</v>
      </c>
      <c r="F94">
        <f t="shared" si="91"/>
        <v>2.5698227570538967E-2</v>
      </c>
      <c r="G94">
        <f t="shared" si="91"/>
        <v>2.5698227570538967E-2</v>
      </c>
      <c r="H94">
        <f t="shared" si="91"/>
        <v>2.5698227570538967E-2</v>
      </c>
      <c r="I94">
        <f t="shared" si="91"/>
        <v>2.5698227570538967E-2</v>
      </c>
      <c r="J94">
        <f t="shared" si="91"/>
        <v>2.5698227570538967E-2</v>
      </c>
      <c r="K94">
        <f t="shared" si="91"/>
        <v>2.5698227570538967E-2</v>
      </c>
      <c r="L94">
        <f t="shared" si="91"/>
        <v>2.5698227570538967E-2</v>
      </c>
      <c r="M94">
        <f t="shared" si="91"/>
        <v>2.5698227570538967E-2</v>
      </c>
      <c r="N94">
        <f t="shared" si="91"/>
        <v>2.5698227570538967E-2</v>
      </c>
      <c r="O94">
        <f t="shared" si="91"/>
        <v>2.5698227570538967E-2</v>
      </c>
      <c r="P94">
        <f t="shared" si="91"/>
        <v>2.5698227570538967E-2</v>
      </c>
      <c r="Q94">
        <f t="shared" si="91"/>
        <v>2.5698227570538967E-2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9.1202831479661204E-5</v>
      </c>
      <c r="E96">
        <f t="shared" ref="E96:Q96" si="93">D96</f>
        <v>9.1202831479661204E-5</v>
      </c>
      <c r="F96">
        <f t="shared" si="93"/>
        <v>9.1202831479661204E-5</v>
      </c>
      <c r="G96">
        <f t="shared" si="93"/>
        <v>9.1202831479661204E-5</v>
      </c>
      <c r="H96">
        <f t="shared" si="93"/>
        <v>9.1202831479661204E-5</v>
      </c>
      <c r="I96">
        <f t="shared" si="93"/>
        <v>9.1202831479661204E-5</v>
      </c>
      <c r="J96">
        <f t="shared" si="93"/>
        <v>9.1202831479661204E-5</v>
      </c>
      <c r="K96">
        <f t="shared" si="93"/>
        <v>9.1202831479661204E-5</v>
      </c>
      <c r="L96">
        <f t="shared" si="93"/>
        <v>9.1202831479661204E-5</v>
      </c>
      <c r="M96">
        <f t="shared" si="93"/>
        <v>9.1202831479661204E-5</v>
      </c>
      <c r="N96">
        <f t="shared" si="93"/>
        <v>9.1202831479661204E-5</v>
      </c>
      <c r="O96">
        <f t="shared" si="93"/>
        <v>9.1202831479661204E-5</v>
      </c>
      <c r="P96">
        <f t="shared" si="93"/>
        <v>9.1202831479661204E-5</v>
      </c>
      <c r="Q96">
        <f t="shared" si="93"/>
        <v>9.1202831479661204E-5</v>
      </c>
    </row>
    <row r="97" spans="3:17" x14ac:dyDescent="0.3">
      <c r="C97" t="s">
        <v>125</v>
      </c>
      <c r="D97">
        <f>Mult_split!I97</f>
        <v>38115.552372577127</v>
      </c>
      <c r="E97">
        <f t="shared" ref="E97:Q97" si="94">D97</f>
        <v>38115.552372577127</v>
      </c>
      <c r="F97">
        <f t="shared" si="94"/>
        <v>38115.552372577127</v>
      </c>
      <c r="G97">
        <f t="shared" si="94"/>
        <v>38115.552372577127</v>
      </c>
      <c r="H97">
        <f t="shared" si="94"/>
        <v>38115.552372577127</v>
      </c>
      <c r="I97">
        <f t="shared" si="94"/>
        <v>38115.552372577127</v>
      </c>
      <c r="J97">
        <f t="shared" si="94"/>
        <v>38115.552372577127</v>
      </c>
      <c r="K97">
        <f t="shared" si="94"/>
        <v>38115.552372577127</v>
      </c>
      <c r="L97">
        <f t="shared" si="94"/>
        <v>38115.552372577127</v>
      </c>
      <c r="M97">
        <f t="shared" si="94"/>
        <v>38115.552372577127</v>
      </c>
      <c r="N97">
        <f t="shared" si="94"/>
        <v>38115.552372577127</v>
      </c>
      <c r="O97">
        <f t="shared" si="94"/>
        <v>38115.552372577127</v>
      </c>
      <c r="P97">
        <f t="shared" si="94"/>
        <v>38115.552372577127</v>
      </c>
      <c r="Q97">
        <f t="shared" si="94"/>
        <v>38115.552372577127</v>
      </c>
    </row>
    <row r="98" spans="3:17" x14ac:dyDescent="0.3">
      <c r="C98" t="s">
        <v>126</v>
      </c>
      <c r="D98">
        <f>Mult_split!I98</f>
        <v>0</v>
      </c>
      <c r="E98">
        <f t="shared" ref="E98:Q98" si="95">D98</f>
        <v>0</v>
      </c>
      <c r="F98">
        <f t="shared" si="95"/>
        <v>0</v>
      </c>
      <c r="G98">
        <f t="shared" si="95"/>
        <v>0</v>
      </c>
      <c r="H98">
        <f t="shared" si="95"/>
        <v>0</v>
      </c>
      <c r="I98">
        <f t="shared" si="95"/>
        <v>0</v>
      </c>
      <c r="J98">
        <f t="shared" si="95"/>
        <v>0</v>
      </c>
      <c r="K98">
        <f t="shared" si="95"/>
        <v>0</v>
      </c>
      <c r="L98">
        <f t="shared" si="95"/>
        <v>0</v>
      </c>
      <c r="M98">
        <f t="shared" si="95"/>
        <v>0</v>
      </c>
      <c r="N98">
        <f t="shared" si="95"/>
        <v>0</v>
      </c>
      <c r="O98">
        <f t="shared" si="95"/>
        <v>0</v>
      </c>
      <c r="P98">
        <f t="shared" si="95"/>
        <v>0</v>
      </c>
      <c r="Q98">
        <f t="shared" si="95"/>
        <v>0</v>
      </c>
    </row>
    <row r="99" spans="3:17" x14ac:dyDescent="0.3">
      <c r="C99" t="s">
        <v>127</v>
      </c>
      <c r="D99">
        <f>Mult_split!I99</f>
        <v>6.1049071823552945E-6</v>
      </c>
      <c r="E99">
        <f t="shared" ref="E99:Q99" si="96">D99</f>
        <v>6.1049071823552945E-6</v>
      </c>
      <c r="F99">
        <f t="shared" si="96"/>
        <v>6.1049071823552945E-6</v>
      </c>
      <c r="G99">
        <f t="shared" si="96"/>
        <v>6.1049071823552945E-6</v>
      </c>
      <c r="H99">
        <f t="shared" si="96"/>
        <v>6.1049071823552945E-6</v>
      </c>
      <c r="I99">
        <f t="shared" si="96"/>
        <v>6.1049071823552945E-6</v>
      </c>
      <c r="J99">
        <f t="shared" si="96"/>
        <v>6.1049071823552945E-6</v>
      </c>
      <c r="K99">
        <f t="shared" si="96"/>
        <v>6.1049071823552945E-6</v>
      </c>
      <c r="L99">
        <f t="shared" si="96"/>
        <v>6.1049071823552945E-6</v>
      </c>
      <c r="M99">
        <f t="shared" si="96"/>
        <v>6.1049071823552945E-6</v>
      </c>
      <c r="N99">
        <f t="shared" si="96"/>
        <v>6.1049071823552945E-6</v>
      </c>
      <c r="O99">
        <f t="shared" si="96"/>
        <v>6.1049071823552945E-6</v>
      </c>
      <c r="P99">
        <f t="shared" si="96"/>
        <v>6.1049071823552945E-6</v>
      </c>
      <c r="Q99">
        <f t="shared" si="96"/>
        <v>6.1049071823552945E-6</v>
      </c>
    </row>
    <row r="100" spans="3:17" x14ac:dyDescent="0.3">
      <c r="C100" t="s">
        <v>128</v>
      </c>
      <c r="D100">
        <f>Mult_split!I100</f>
        <v>1.9523337121548125E-5</v>
      </c>
      <c r="E100">
        <f t="shared" ref="E100:Q100" si="97">D100</f>
        <v>1.9523337121548125E-5</v>
      </c>
      <c r="F100">
        <f t="shared" si="97"/>
        <v>1.9523337121548125E-5</v>
      </c>
      <c r="G100">
        <f t="shared" si="97"/>
        <v>1.9523337121548125E-5</v>
      </c>
      <c r="H100">
        <f t="shared" si="97"/>
        <v>1.9523337121548125E-5</v>
      </c>
      <c r="I100">
        <f t="shared" si="97"/>
        <v>1.9523337121548125E-5</v>
      </c>
      <c r="J100">
        <f t="shared" si="97"/>
        <v>1.9523337121548125E-5</v>
      </c>
      <c r="K100">
        <f t="shared" si="97"/>
        <v>1.9523337121548125E-5</v>
      </c>
      <c r="L100">
        <f t="shared" si="97"/>
        <v>1.9523337121548125E-5</v>
      </c>
      <c r="M100">
        <f t="shared" si="97"/>
        <v>1.9523337121548125E-5</v>
      </c>
      <c r="N100">
        <f t="shared" si="97"/>
        <v>1.9523337121548125E-5</v>
      </c>
      <c r="O100">
        <f t="shared" si="97"/>
        <v>1.9523337121548125E-5</v>
      </c>
      <c r="P100">
        <f t="shared" si="97"/>
        <v>1.9523337121548125E-5</v>
      </c>
      <c r="Q100">
        <f t="shared" si="97"/>
        <v>1.9523337121548125E-5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19303.65836072652</v>
      </c>
      <c r="E114">
        <f t="shared" ref="E114:Q114" si="111">D114</f>
        <v>19303.65836072652</v>
      </c>
      <c r="F114">
        <f t="shared" si="111"/>
        <v>19303.65836072652</v>
      </c>
      <c r="G114">
        <f t="shared" si="111"/>
        <v>19303.65836072652</v>
      </c>
      <c r="H114">
        <f t="shared" si="111"/>
        <v>19303.65836072652</v>
      </c>
      <c r="I114">
        <f t="shared" si="111"/>
        <v>19303.65836072652</v>
      </c>
      <c r="J114">
        <f t="shared" si="111"/>
        <v>19303.65836072652</v>
      </c>
      <c r="K114">
        <f t="shared" si="111"/>
        <v>19303.65836072652</v>
      </c>
      <c r="L114">
        <f t="shared" si="111"/>
        <v>19303.65836072652</v>
      </c>
      <c r="M114">
        <f t="shared" si="111"/>
        <v>19303.65836072652</v>
      </c>
      <c r="N114">
        <f t="shared" si="111"/>
        <v>19303.65836072652</v>
      </c>
      <c r="O114">
        <f t="shared" si="111"/>
        <v>19303.65836072652</v>
      </c>
      <c r="P114">
        <f t="shared" si="111"/>
        <v>19303.65836072652</v>
      </c>
      <c r="Q114">
        <f t="shared" si="111"/>
        <v>19303.65836072652</v>
      </c>
    </row>
    <row r="115" spans="3:17" x14ac:dyDescent="0.3">
      <c r="C115" t="s">
        <v>143</v>
      </c>
      <c r="D115">
        <f>Mult_split!I115</f>
        <v>19896.381184072863</v>
      </c>
      <c r="E115">
        <f t="shared" ref="E115:Q115" si="112">D115</f>
        <v>19896.381184072863</v>
      </c>
      <c r="F115">
        <f t="shared" si="112"/>
        <v>19896.381184072863</v>
      </c>
      <c r="G115">
        <f t="shared" si="112"/>
        <v>19896.381184072863</v>
      </c>
      <c r="H115">
        <f t="shared" si="112"/>
        <v>19896.381184072863</v>
      </c>
      <c r="I115">
        <f t="shared" si="112"/>
        <v>19896.381184072863</v>
      </c>
      <c r="J115">
        <f t="shared" si="112"/>
        <v>19896.381184072863</v>
      </c>
      <c r="K115">
        <f t="shared" si="112"/>
        <v>19896.381184072863</v>
      </c>
      <c r="L115">
        <f t="shared" si="112"/>
        <v>19896.381184072863</v>
      </c>
      <c r="M115">
        <f t="shared" si="112"/>
        <v>19896.381184072863</v>
      </c>
      <c r="N115">
        <f t="shared" si="112"/>
        <v>19896.381184072863</v>
      </c>
      <c r="O115">
        <f t="shared" si="112"/>
        <v>19896.381184072863</v>
      </c>
      <c r="P115">
        <f t="shared" si="112"/>
        <v>19896.381184072863</v>
      </c>
      <c r="Q115">
        <f t="shared" si="112"/>
        <v>19896.381184072863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A60" zoomScale="70" zoomScaleNormal="70" workbookViewId="0">
      <selection activeCell="F4" activeCellId="1" sqref="D4:D116 F4:F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1.1247172317628431E-4</v>
      </c>
      <c r="F4">
        <v>3.1100972617190591E-2</v>
      </c>
      <c r="G4">
        <v>1.6949560393816661</v>
      </c>
      <c r="H4">
        <v>4.5802313396081646E-6</v>
      </c>
      <c r="I4">
        <v>2.619096226395136E-5</v>
      </c>
      <c r="J4">
        <v>3.022763452544634E-4</v>
      </c>
      <c r="K4">
        <v>1.336165111611957E-11</v>
      </c>
      <c r="L4">
        <v>3.4381082957009899E-10</v>
      </c>
      <c r="M4">
        <v>2.0092196646092132E-3</v>
      </c>
      <c r="N4">
        <v>9.643964917997852E-2</v>
      </c>
      <c r="O4">
        <v>2.8404923044829909E-7</v>
      </c>
      <c r="P4">
        <v>1.0653591548158429E-9</v>
      </c>
      <c r="Q4">
        <v>1.142753241832001E-4</v>
      </c>
      <c r="R4">
        <v>1.1752288369154229E-2</v>
      </c>
      <c r="S4">
        <v>0.60692478470904032</v>
      </c>
      <c r="T4">
        <v>3.7393037230437287E-9</v>
      </c>
    </row>
    <row r="5" spans="1:20" x14ac:dyDescent="0.3">
      <c r="D5" t="s">
        <v>145</v>
      </c>
      <c r="E5">
        <v>1.551488131511563E-4</v>
      </c>
      <c r="F5">
        <v>0.25590215175426873</v>
      </c>
      <c r="G5">
        <v>2.3381025063631249</v>
      </c>
      <c r="H5">
        <v>6.3181876851316722E-6</v>
      </c>
      <c r="I5">
        <v>3.6129051781040067E-5</v>
      </c>
      <c r="J5">
        <v>4.1697428371745607E-4</v>
      </c>
      <c r="K5">
        <v>1.8431693352439279E-11</v>
      </c>
      <c r="L5">
        <v>4.7426891533180353E-10</v>
      </c>
      <c r="M5">
        <v>2.7716126108914552E-3</v>
      </c>
      <c r="N5">
        <v>0.133033412207403</v>
      </c>
      <c r="O5">
        <v>3.9183093968853948E-7</v>
      </c>
      <c r="P5">
        <v>1.4696067934366809E-9</v>
      </c>
      <c r="Q5">
        <v>1.5763678566299051E-4</v>
      </c>
      <c r="R5">
        <v>1.6211662280896658E-2</v>
      </c>
      <c r="S5">
        <v>0.8372207463385245</v>
      </c>
      <c r="T5">
        <v>5.1581723677570921E-9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3.6795672001530637E-5</v>
      </c>
      <c r="F8">
        <v>-0.9738325484736492</v>
      </c>
      <c r="G8">
        <v>8.8086824787578006</v>
      </c>
      <c r="H8">
        <v>1.393811539249059E-6</v>
      </c>
      <c r="I8">
        <v>8.098154169161408E-6</v>
      </c>
      <c r="J8">
        <v>7.7702511694027206E-5</v>
      </c>
      <c r="K8">
        <v>1.111192728245276E-11</v>
      </c>
      <c r="L8">
        <v>4.3310004037145999E-10</v>
      </c>
      <c r="M8">
        <v>1.051047240020953E-3</v>
      </c>
      <c r="N8">
        <v>0.1065992098139442</v>
      </c>
      <c r="O8">
        <v>3.02638366705327E-7</v>
      </c>
      <c r="P8">
        <v>7.0853794904683232E-10</v>
      </c>
      <c r="Q8">
        <v>2.1736818873147689E-5</v>
      </c>
      <c r="R8">
        <v>4.6206566034153402E-3</v>
      </c>
      <c r="S8">
        <v>8.5782818989234774E-2</v>
      </c>
      <c r="T8">
        <v>6.4044725189056704E-10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3.3630219979051548E-4</v>
      </c>
      <c r="F11">
        <v>0.6152992632071681</v>
      </c>
      <c r="G11">
        <v>14.876105381139091</v>
      </c>
      <c r="H11">
        <v>5.3314943945101454E-6</v>
      </c>
      <c r="I11">
        <v>1.967258527514079E-4</v>
      </c>
      <c r="J11">
        <v>1.551116670740673E-3</v>
      </c>
      <c r="K11">
        <v>5.4019694537297457E-11</v>
      </c>
      <c r="L11">
        <v>4.0871159517558929E-9</v>
      </c>
      <c r="M11">
        <v>8.1072304469594091E-4</v>
      </c>
      <c r="N11">
        <v>0.74404937996045462</v>
      </c>
      <c r="O11">
        <v>5.5496556811498008E-7</v>
      </c>
      <c r="P11">
        <v>3.5380452968180562E-9</v>
      </c>
      <c r="Q11">
        <v>3.2167735192349737E-4</v>
      </c>
      <c r="R11">
        <v>4.2027755601900432E-2</v>
      </c>
      <c r="S11">
        <v>0.1182421299516813</v>
      </c>
      <c r="T11">
        <v>2.2498650679279369E-9</v>
      </c>
    </row>
    <row r="12" spans="1:20" x14ac:dyDescent="0.3">
      <c r="D12" t="s">
        <v>40</v>
      </c>
      <c r="E12">
        <v>3.6404300642162287E-4</v>
      </c>
      <c r="F12">
        <v>0.61634828816597675</v>
      </c>
      <c r="G12">
        <v>15.11081679254011</v>
      </c>
      <c r="H12">
        <v>7.3380924085341463E-6</v>
      </c>
      <c r="I12">
        <v>2.0422790248893099E-4</v>
      </c>
      <c r="J12">
        <v>1.637371300671055E-3</v>
      </c>
      <c r="K12">
        <v>5.6446711319624648E-11</v>
      </c>
      <c r="L12">
        <v>4.1573160515673603E-9</v>
      </c>
      <c r="M12">
        <v>8.3383954525443379E-4</v>
      </c>
      <c r="N12">
        <v>0.74443932635311594</v>
      </c>
      <c r="O12">
        <v>8.0610321540279912E-7</v>
      </c>
      <c r="P12">
        <v>3.5593125128062719E-9</v>
      </c>
      <c r="Q12">
        <v>3.6119859682661311E-4</v>
      </c>
      <c r="R12">
        <v>6.182498549553464E-2</v>
      </c>
      <c r="S12">
        <v>0.1197173538858138</v>
      </c>
      <c r="T12">
        <v>2.2780963505857989E-9</v>
      </c>
    </row>
    <row r="13" spans="1:20" x14ac:dyDescent="0.3">
      <c r="D13" t="s">
        <v>41</v>
      </c>
      <c r="E13">
        <v>9.24648745705891E-5</v>
      </c>
      <c r="F13">
        <v>0.84270923260201747</v>
      </c>
      <c r="G13">
        <v>4.3514062294403697</v>
      </c>
      <c r="H13">
        <v>1.3483771427342791E-6</v>
      </c>
      <c r="I13">
        <v>5.2845739833257157E-5</v>
      </c>
      <c r="J13">
        <v>3.5507019003820672E-4</v>
      </c>
      <c r="K13">
        <v>2.2009154246428581E-11</v>
      </c>
      <c r="L13">
        <v>5.3772228730478639E-10</v>
      </c>
      <c r="M13">
        <v>1.460903481424471E-3</v>
      </c>
      <c r="N13">
        <v>0.21221883632834959</v>
      </c>
      <c r="O13">
        <v>3.7896087170465958E-8</v>
      </c>
      <c r="P13">
        <v>1.790304855836787E-9</v>
      </c>
      <c r="Q13">
        <v>1.6482489230631119E-4</v>
      </c>
      <c r="R13">
        <v>9.166222725008423E-3</v>
      </c>
      <c r="S13">
        <v>0.29916851368094771</v>
      </c>
      <c r="T13">
        <v>4.5930239515164482E-9</v>
      </c>
    </row>
    <row r="14" spans="1:20" x14ac:dyDescent="0.3">
      <c r="D14" t="s">
        <v>42</v>
      </c>
      <c r="E14">
        <v>3.420801173952408E-4</v>
      </c>
      <c r="F14">
        <v>2.936457085488741E-2</v>
      </c>
      <c r="G14">
        <v>1.3865788137654559E-3</v>
      </c>
      <c r="H14">
        <v>8.5821112086089184E-10</v>
      </c>
      <c r="I14">
        <v>1.7531411999305139E-4</v>
      </c>
      <c r="J14">
        <v>1.92569655604678E-3</v>
      </c>
      <c r="K14">
        <v>8.0543913552748045E-14</v>
      </c>
      <c r="L14">
        <v>2.830024412773893E-11</v>
      </c>
      <c r="M14">
        <v>5.4574055485945636E-6</v>
      </c>
      <c r="N14">
        <v>1.8421448654566241E-4</v>
      </c>
      <c r="O14">
        <v>1.3423346486719361E-10</v>
      </c>
      <c r="P14">
        <v>1.3718970605010909E-10</v>
      </c>
      <c r="Q14">
        <v>4.6129288537052779E-4</v>
      </c>
      <c r="R14">
        <v>6.8315010057412884E-6</v>
      </c>
      <c r="S14">
        <v>1.1419285148737859E-3</v>
      </c>
      <c r="T14">
        <v>1.946973069406057E-11</v>
      </c>
    </row>
    <row r="15" spans="1:20" x14ac:dyDescent="0.3">
      <c r="D15" t="s">
        <v>43</v>
      </c>
      <c r="E15">
        <v>3.9319724852144048E-4</v>
      </c>
      <c r="F15">
        <v>3.3740680658737657E-2</v>
      </c>
      <c r="G15">
        <v>1.4917349938645341E-3</v>
      </c>
      <c r="H15">
        <v>8.5821112086089184E-10</v>
      </c>
      <c r="I15">
        <v>2.015241175627314E-4</v>
      </c>
      <c r="J15">
        <v>2.213596221281402E-3</v>
      </c>
      <c r="K15">
        <v>9.0316652885287587E-14</v>
      </c>
      <c r="L15">
        <v>3.2485922326672863E-11</v>
      </c>
      <c r="M15">
        <v>5.4574055485945636E-6</v>
      </c>
      <c r="N15">
        <v>1.8421448654566241E-4</v>
      </c>
      <c r="O15">
        <v>1.3423346486719361E-10</v>
      </c>
      <c r="P15">
        <v>1.574231611215486E-10</v>
      </c>
      <c r="Q15">
        <v>5.3025296967250163E-4</v>
      </c>
      <c r="R15">
        <v>6.8315010057412884E-6</v>
      </c>
      <c r="S15">
        <v>1.1419285148737859E-3</v>
      </c>
      <c r="T15">
        <v>1.946973069406057E-11</v>
      </c>
    </row>
    <row r="16" spans="1:20" x14ac:dyDescent="0.3">
      <c r="D16" t="s">
        <v>44</v>
      </c>
      <c r="E16">
        <v>2.5919691477125051E-5</v>
      </c>
      <c r="F16">
        <v>3.3241763217706992E-2</v>
      </c>
      <c r="G16">
        <v>9.1682313564898097E-4</v>
      </c>
      <c r="H16">
        <v>8.5821109585702673E-10</v>
      </c>
      <c r="I16">
        <v>6.8738761517312689E-6</v>
      </c>
      <c r="J16">
        <v>1.307878118424348E-4</v>
      </c>
      <c r="K16">
        <v>6.0348589166925061E-14</v>
      </c>
      <c r="L16">
        <v>1.094932727902653E-11</v>
      </c>
      <c r="M16">
        <v>5.4574053892878493E-6</v>
      </c>
      <c r="N16">
        <v>1.8421448118967359E-4</v>
      </c>
      <c r="O16">
        <v>1.3423346096059809E-10</v>
      </c>
      <c r="P16">
        <v>1.518824759786407E-10</v>
      </c>
      <c r="Q16">
        <v>1.8774319996400709E-5</v>
      </c>
      <c r="R16">
        <v>6.831500808497881E-6</v>
      </c>
      <c r="S16">
        <v>1.1419284815738511E-3</v>
      </c>
      <c r="T16">
        <v>1.9469730126391321E-11</v>
      </c>
    </row>
    <row r="17" spans="4:20" x14ac:dyDescent="0.3">
      <c r="D17" t="s">
        <v>45</v>
      </c>
      <c r="E17">
        <v>8.3738968038897161E-5</v>
      </c>
      <c r="F17">
        <v>7.3667363590732837E-2</v>
      </c>
      <c r="G17">
        <v>2.876924836031047E-2</v>
      </c>
      <c r="H17">
        <v>2.5711714376647311E-9</v>
      </c>
      <c r="I17">
        <v>4.1931326225202378E-5</v>
      </c>
      <c r="J17">
        <v>4.7461448980384521E-4</v>
      </c>
      <c r="K17">
        <v>6.4964985542633107E-12</v>
      </c>
      <c r="L17">
        <v>3.1964154298659359E-10</v>
      </c>
      <c r="M17">
        <v>1.397854718158907E-6</v>
      </c>
      <c r="N17">
        <v>8.9262205598458519E-5</v>
      </c>
      <c r="O17">
        <v>8.6066256905838213E-10</v>
      </c>
      <c r="P17">
        <v>1.3552670610655889E-9</v>
      </c>
      <c r="Q17">
        <v>1.137569821453945E-4</v>
      </c>
      <c r="R17">
        <v>1.7180432184783829E-5</v>
      </c>
      <c r="S17">
        <v>2.3009420942223229E-4</v>
      </c>
      <c r="T17">
        <v>2.6322820144456528E-9</v>
      </c>
    </row>
    <row r="18" spans="4:20" x14ac:dyDescent="0.3">
      <c r="D18" t="s">
        <v>46</v>
      </c>
      <c r="E18">
        <v>3.4597221278285328E-5</v>
      </c>
      <c r="F18">
        <v>7.405066854084548E-2</v>
      </c>
      <c r="G18">
        <v>2.8215515483342439E-2</v>
      </c>
      <c r="H18">
        <v>2.5711714376647311E-9</v>
      </c>
      <c r="I18">
        <v>1.61253132868564E-5</v>
      </c>
      <c r="J18">
        <v>1.892536842905366E-4</v>
      </c>
      <c r="K18">
        <v>5.623402578628563E-12</v>
      </c>
      <c r="L18">
        <v>2.7974472507788812E-10</v>
      </c>
      <c r="M18">
        <v>1.397854718158907E-6</v>
      </c>
      <c r="N18">
        <v>8.9262205598458519E-5</v>
      </c>
      <c r="O18">
        <v>8.6066256905838213E-10</v>
      </c>
      <c r="P18">
        <v>1.6966558376108951E-9</v>
      </c>
      <c r="Q18">
        <v>4.3922719446074917E-5</v>
      </c>
      <c r="R18">
        <v>1.7180432184783829E-5</v>
      </c>
      <c r="S18">
        <v>2.3009420942223229E-4</v>
      </c>
      <c r="T18">
        <v>2.6322820144456528E-9</v>
      </c>
    </row>
    <row r="19" spans="4:20" x14ac:dyDescent="0.3">
      <c r="D19" t="s">
        <v>48</v>
      </c>
      <c r="E19">
        <v>3.3396350876792428E-7</v>
      </c>
      <c r="F19">
        <v>3.0157963639027932E-3</v>
      </c>
      <c r="G19">
        <v>1.7217980011778881E-2</v>
      </c>
      <c r="H19">
        <v>2.5711714376647311E-9</v>
      </c>
      <c r="I19">
        <v>2.0503784572096581E-8</v>
      </c>
      <c r="J19">
        <v>2.2621654069935891E-7</v>
      </c>
      <c r="K19">
        <v>3.4134373275669042E-13</v>
      </c>
      <c r="L19">
        <v>1.043474224334674E-10</v>
      </c>
      <c r="M19">
        <v>1.397854718158907E-6</v>
      </c>
      <c r="N19">
        <v>8.9262205598458519E-5</v>
      </c>
      <c r="O19">
        <v>8.6066256905838213E-10</v>
      </c>
      <c r="P19">
        <v>6.1817133471214869E-10</v>
      </c>
      <c r="Q19">
        <v>1.142624838711548E-7</v>
      </c>
      <c r="R19">
        <v>1.7180432184783829E-5</v>
      </c>
      <c r="S19">
        <v>2.3009420942223229E-4</v>
      </c>
      <c r="T19">
        <v>2.6322820144456528E-9</v>
      </c>
    </row>
    <row r="20" spans="4:20" x14ac:dyDescent="0.3">
      <c r="D20" t="s">
        <v>47</v>
      </c>
      <c r="E20">
        <v>3.2886689111048031E-7</v>
      </c>
      <c r="F20">
        <v>3.0157963639027932E-3</v>
      </c>
      <c r="G20">
        <v>1.677666429221062E-2</v>
      </c>
      <c r="H20">
        <v>2.5711714376647311E-9</v>
      </c>
      <c r="I20">
        <v>2.0438708614753089E-8</v>
      </c>
      <c r="J20">
        <v>2.252171209731582E-7</v>
      </c>
      <c r="K20">
        <v>3.3449176634933222E-13</v>
      </c>
      <c r="L20">
        <v>1.015975839299542E-10</v>
      </c>
      <c r="M20">
        <v>1.397854718158907E-6</v>
      </c>
      <c r="N20">
        <v>8.9262205598458519E-5</v>
      </c>
      <c r="O20">
        <v>8.6066256905838213E-10</v>
      </c>
      <c r="P20">
        <v>6.0168449422069422E-10</v>
      </c>
      <c r="Q20">
        <v>1.139469604208375E-7</v>
      </c>
      <c r="R20">
        <v>1.7180432184783829E-5</v>
      </c>
      <c r="S20">
        <v>2.3009420942223229E-4</v>
      </c>
      <c r="T20">
        <v>2.6322820144456528E-9</v>
      </c>
    </row>
    <row r="21" spans="4:20" x14ac:dyDescent="0.3">
      <c r="D21" t="s">
        <v>49</v>
      </c>
      <c r="E21">
        <v>2.5887512658365701E-5</v>
      </c>
      <c r="F21">
        <v>5.5910689883230731E-2</v>
      </c>
      <c r="G21">
        <v>2.8135637622983621E-2</v>
      </c>
      <c r="H21">
        <v>2.5711714376647311E-9</v>
      </c>
      <c r="I21">
        <v>1.2012704488762959E-5</v>
      </c>
      <c r="J21">
        <v>1.4098819626093341E-4</v>
      </c>
      <c r="K21">
        <v>4.322924191671452E-12</v>
      </c>
      <c r="L21">
        <v>2.5484881774724579E-10</v>
      </c>
      <c r="M21">
        <v>1.397854718158907E-6</v>
      </c>
      <c r="N21">
        <v>8.9262205598458519E-5</v>
      </c>
      <c r="O21">
        <v>8.6066256905838213E-10</v>
      </c>
      <c r="P21">
        <v>1.528024663580749E-9</v>
      </c>
      <c r="Q21">
        <v>3.2737951694046901E-5</v>
      </c>
      <c r="R21">
        <v>1.7180432184783829E-5</v>
      </c>
      <c r="S21">
        <v>2.3009420942223199E-4</v>
      </c>
      <c r="T21">
        <v>2.6322820144456528E-9</v>
      </c>
    </row>
    <row r="22" spans="4:20" x14ac:dyDescent="0.3">
      <c r="D22" t="s">
        <v>50</v>
      </c>
      <c r="E22">
        <v>2.6145310725062411E-5</v>
      </c>
      <c r="F22">
        <v>8.5742548553195911E-3</v>
      </c>
      <c r="G22">
        <v>0.1924466953083511</v>
      </c>
      <c r="H22">
        <v>7.6888442080210175E-7</v>
      </c>
      <c r="I22">
        <v>5.8295449174111863E-6</v>
      </c>
      <c r="J22">
        <v>4.6060658745285462E-5</v>
      </c>
      <c r="K22">
        <v>7.2273272593809484E-12</v>
      </c>
      <c r="L22">
        <v>4.6181221551699178E-10</v>
      </c>
      <c r="M22">
        <v>7.8088118792013386E-4</v>
      </c>
      <c r="N22">
        <v>6.4072026591017114E-2</v>
      </c>
      <c r="O22">
        <v>3.6011760910515838E-7</v>
      </c>
      <c r="P22">
        <v>1.3412348685683151E-9</v>
      </c>
      <c r="Q22">
        <v>2.0723683272293841E-5</v>
      </c>
      <c r="R22">
        <v>4.0354190728303842E-3</v>
      </c>
      <c r="S22">
        <v>0.1090691763487973</v>
      </c>
      <c r="T22">
        <v>4.7506064000482454E-9</v>
      </c>
    </row>
    <row r="23" spans="4:20" x14ac:dyDescent="0.3">
      <c r="D23" t="s">
        <v>51</v>
      </c>
      <c r="E23">
        <v>6.2336113609436048E-5</v>
      </c>
      <c r="F23">
        <v>0.12568394663379551</v>
      </c>
      <c r="G23">
        <v>0.17863135731548599</v>
      </c>
      <c r="H23">
        <v>6.8009703823425385E-7</v>
      </c>
      <c r="I23">
        <v>1.590375643906223E-5</v>
      </c>
      <c r="J23">
        <v>2.3593988858097169E-4</v>
      </c>
      <c r="K23">
        <v>7.2754780604263823E-12</v>
      </c>
      <c r="L23">
        <v>4.8964906151941034E-10</v>
      </c>
      <c r="M23">
        <v>6.9052606531172956E-4</v>
      </c>
      <c r="N23">
        <v>5.6654481718867951E-2</v>
      </c>
      <c r="O23">
        <v>3.1848116762379252E-7</v>
      </c>
      <c r="P23">
        <v>1.740558813441594E-9</v>
      </c>
      <c r="Q23">
        <v>4.5969834327064738E-5</v>
      </c>
      <c r="R23">
        <v>3.569980741668415E-3</v>
      </c>
      <c r="S23">
        <v>9.6454109965111154E-2</v>
      </c>
      <c r="T23">
        <v>4.5953300600437661E-9</v>
      </c>
    </row>
    <row r="24" spans="4:20" x14ac:dyDescent="0.3">
      <c r="D24" t="s">
        <v>52</v>
      </c>
      <c r="E24">
        <v>2.4160619038215981E-5</v>
      </c>
      <c r="F24">
        <v>8.1714508111265516E-3</v>
      </c>
      <c r="G24">
        <v>0.17843030911426239</v>
      </c>
      <c r="H24">
        <v>7.1019099076970691E-7</v>
      </c>
      <c r="I24">
        <v>5.3845885882743453E-6</v>
      </c>
      <c r="J24">
        <v>4.2549485201548748E-5</v>
      </c>
      <c r="K24">
        <v>6.6902598393483893E-12</v>
      </c>
      <c r="L24">
        <v>4.2999154512293722E-10</v>
      </c>
      <c r="M24">
        <v>7.2115139396171271E-4</v>
      </c>
      <c r="N24">
        <v>5.9168614209950912E-2</v>
      </c>
      <c r="O24">
        <v>3.3259359055424509E-7</v>
      </c>
      <c r="P24">
        <v>1.2607761005880119E-9</v>
      </c>
      <c r="Q24">
        <v>1.914536417992192E-5</v>
      </c>
      <c r="R24">
        <v>3.7277382815470491E-3</v>
      </c>
      <c r="S24">
        <v>0.10072991130087081</v>
      </c>
      <c r="T24">
        <v>4.6479600472201836E-9</v>
      </c>
    </row>
    <row r="25" spans="4:20" x14ac:dyDescent="0.3">
      <c r="D25" t="s">
        <v>53</v>
      </c>
      <c r="E25">
        <v>8.3055272246797761E-5</v>
      </c>
      <c r="F25">
        <v>0.14152893352539789</v>
      </c>
      <c r="G25">
        <v>0.1765638633623261</v>
      </c>
      <c r="H25">
        <v>6.6997643783551776E-7</v>
      </c>
      <c r="I25">
        <v>1.420516640650824E-5</v>
      </c>
      <c r="J25">
        <v>3.2271809947512383E-4</v>
      </c>
      <c r="K25">
        <v>8.3398865777815083E-12</v>
      </c>
      <c r="L25">
        <v>6.4387893510391422E-10</v>
      </c>
      <c r="M25">
        <v>6.8022676305220272E-4</v>
      </c>
      <c r="N25">
        <v>5.5808978614489947E-2</v>
      </c>
      <c r="O25">
        <v>3.137351578409691E-7</v>
      </c>
      <c r="P25">
        <v>1.995158321698775E-9</v>
      </c>
      <c r="Q25">
        <v>6.0926637038689797E-5</v>
      </c>
      <c r="R25">
        <v>3.5169268591942211E-3</v>
      </c>
      <c r="S25">
        <v>9.5016157384683872E-2</v>
      </c>
      <c r="T25">
        <v>4.577630588079239E-9</v>
      </c>
    </row>
    <row r="26" spans="4:20" x14ac:dyDescent="0.3">
      <c r="D26" t="s">
        <v>54</v>
      </c>
      <c r="E26">
        <v>6.3964533360850832E-5</v>
      </c>
      <c r="F26">
        <v>9.9117292432779253E-2</v>
      </c>
      <c r="G26">
        <v>0.17633665812185539</v>
      </c>
      <c r="H26">
        <v>6.6997643783551776E-7</v>
      </c>
      <c r="I26">
        <v>1.130903961962725E-5</v>
      </c>
      <c r="J26">
        <v>2.33041534961713E-4</v>
      </c>
      <c r="K26">
        <v>7.7392367801039469E-12</v>
      </c>
      <c r="L26">
        <v>5.851949821262453E-10</v>
      </c>
      <c r="M26">
        <v>6.8022676305220272E-4</v>
      </c>
      <c r="N26">
        <v>5.5808978614489947E-2</v>
      </c>
      <c r="O26">
        <v>3.137351578409691E-7</v>
      </c>
      <c r="P26">
        <v>1.8318631962433949E-9</v>
      </c>
      <c r="Q26">
        <v>4.7325190705011602E-5</v>
      </c>
      <c r="R26">
        <v>3.5169268591942211E-3</v>
      </c>
      <c r="S26">
        <v>9.5016157384683872E-2</v>
      </c>
      <c r="T26">
        <v>4.577630588079239E-9</v>
      </c>
    </row>
    <row r="27" spans="4:20" x14ac:dyDescent="0.3">
      <c r="D27" t="s">
        <v>55</v>
      </c>
      <c r="E27">
        <v>7.8543842840345893E-5</v>
      </c>
      <c r="F27">
        <v>0.13150642334681231</v>
      </c>
      <c r="G27">
        <v>0.17651017133870761</v>
      </c>
      <c r="H27">
        <v>6.6997643783551776E-7</v>
      </c>
      <c r="I27">
        <v>1.3520767985409631E-5</v>
      </c>
      <c r="J27">
        <v>3.0152617533680821E-4</v>
      </c>
      <c r="K27">
        <v>8.1979439753285114E-12</v>
      </c>
      <c r="L27">
        <v>6.3001103230916269E-10</v>
      </c>
      <c r="M27">
        <v>6.8022676305220272E-4</v>
      </c>
      <c r="N27">
        <v>5.5808978614489947E-2</v>
      </c>
      <c r="O27">
        <v>3.137351578409691E-7</v>
      </c>
      <c r="P27">
        <v>1.9565692217529391E-9</v>
      </c>
      <c r="Q27">
        <v>5.7712410217683802E-5</v>
      </c>
      <c r="R27">
        <v>3.5169268591942211E-3</v>
      </c>
      <c r="S27">
        <v>9.5016157384683872E-2</v>
      </c>
      <c r="T27">
        <v>4.577630588079239E-9</v>
      </c>
    </row>
    <row r="28" spans="4:20" x14ac:dyDescent="0.3">
      <c r="D28" t="s">
        <v>56</v>
      </c>
      <c r="E28">
        <v>8.0472712623210778E-5</v>
      </c>
      <c r="F28">
        <v>9.773069020221678E-2</v>
      </c>
      <c r="G28">
        <v>0.17566561495328761</v>
      </c>
      <c r="H28">
        <v>6.6659353830294637E-7</v>
      </c>
      <c r="I28">
        <v>1.387935677343936E-5</v>
      </c>
      <c r="J28">
        <v>3.157489451551973E-4</v>
      </c>
      <c r="K28">
        <v>6.4524122352275859E-12</v>
      </c>
      <c r="L28">
        <v>5.3979631447810297E-10</v>
      </c>
      <c r="M28">
        <v>6.7678413085382597E-4</v>
      </c>
      <c r="N28">
        <v>5.5526361779134469E-2</v>
      </c>
      <c r="O28">
        <v>3.1214876240558548E-7</v>
      </c>
      <c r="P28">
        <v>1.9543518253060839E-9</v>
      </c>
      <c r="Q28">
        <v>5.003815549545623E-5</v>
      </c>
      <c r="R28">
        <v>3.4991931332143391E-3</v>
      </c>
      <c r="S28">
        <v>9.4535509110812835E-2</v>
      </c>
      <c r="T28">
        <v>4.5717143841904753E-9</v>
      </c>
    </row>
    <row r="29" spans="4:20" x14ac:dyDescent="0.3">
      <c r="D29" t="s">
        <v>57</v>
      </c>
      <c r="E29">
        <v>3.7413967393989753E-5</v>
      </c>
      <c r="F29">
        <v>3.8558588289972363E-2</v>
      </c>
      <c r="G29">
        <v>0.17637433078964501</v>
      </c>
      <c r="H29">
        <v>6.9586157467397282E-7</v>
      </c>
      <c r="I29">
        <v>7.356552641910433E-6</v>
      </c>
      <c r="J29">
        <v>1.061426816032504E-4</v>
      </c>
      <c r="K29">
        <v>7.0085956028643202E-12</v>
      </c>
      <c r="L29">
        <v>4.7416079800695618E-10</v>
      </c>
      <c r="M29">
        <v>7.0656895994021909E-4</v>
      </c>
      <c r="N29">
        <v>5.797149493683134E-2</v>
      </c>
      <c r="O29">
        <v>3.2587387568624282E-7</v>
      </c>
      <c r="P29">
        <v>1.4050080594522151E-9</v>
      </c>
      <c r="Q29">
        <v>2.8509600557956359E-5</v>
      </c>
      <c r="R29">
        <v>3.6526210822194751E-3</v>
      </c>
      <c r="S29">
        <v>9.8693962835456908E-2</v>
      </c>
      <c r="T29">
        <v>4.6228999629897894E-9</v>
      </c>
    </row>
    <row r="30" spans="4:20" x14ac:dyDescent="0.3">
      <c r="D30" t="s">
        <v>58</v>
      </c>
      <c r="E30">
        <v>1.193359031403722E-4</v>
      </c>
      <c r="F30">
        <v>0.36448858009505769</v>
      </c>
      <c r="G30">
        <v>5.6178468849205666E-3</v>
      </c>
      <c r="H30">
        <v>4.9318886530523303E-7</v>
      </c>
      <c r="I30">
        <v>6.2600224840820323E-5</v>
      </c>
      <c r="J30">
        <v>6.6396506506656702E-4</v>
      </c>
      <c r="K30">
        <v>5.7672187330190009E-12</v>
      </c>
      <c r="L30">
        <v>6.6611263362619646E-11</v>
      </c>
      <c r="M30">
        <v>4.0233865139687082E-5</v>
      </c>
      <c r="N30">
        <v>4.0223620032154303E-3</v>
      </c>
      <c r="O30">
        <v>2.525460844856406E-9</v>
      </c>
      <c r="P30">
        <v>9.6479621577398526E-10</v>
      </c>
      <c r="Q30">
        <v>1.7114874971332111E-4</v>
      </c>
      <c r="R30">
        <v>9.4236038905368006E-4</v>
      </c>
      <c r="S30">
        <v>1.8290991450279029E-3</v>
      </c>
      <c r="T30">
        <v>2.8085524923661552E-11</v>
      </c>
    </row>
    <row r="31" spans="4:20" x14ac:dyDescent="0.3">
      <c r="D31" t="s">
        <v>59</v>
      </c>
      <c r="E31">
        <v>5.5718526360624741E-5</v>
      </c>
      <c r="F31">
        <v>3.2828585176195402E-3</v>
      </c>
      <c r="G31">
        <v>7.9947359142717288E-3</v>
      </c>
      <c r="H31">
        <v>6.199229464048269E-7</v>
      </c>
      <c r="I31">
        <v>1.3679972662649539E-5</v>
      </c>
      <c r="J31">
        <v>2.7218263328532212E-4</v>
      </c>
      <c r="K31">
        <v>9.9757334220366104E-13</v>
      </c>
      <c r="L31">
        <v>3.4052943286053577E-11</v>
      </c>
      <c r="M31">
        <v>4.9274507097018242E-5</v>
      </c>
      <c r="N31">
        <v>4.9996920875063234E-3</v>
      </c>
      <c r="O31">
        <v>2.7080031478257838E-9</v>
      </c>
      <c r="P31">
        <v>2.7105698615391241E-10</v>
      </c>
      <c r="Q31">
        <v>2.601335847943074E-5</v>
      </c>
      <c r="R31">
        <v>1.1743663334967029E-3</v>
      </c>
      <c r="S31">
        <v>2.2274898076997869E-3</v>
      </c>
      <c r="T31">
        <v>7.1532666620242694E-10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3.5777608059428699E-3</v>
      </c>
      <c r="F33">
        <v>0.59172180790642637</v>
      </c>
      <c r="G33">
        <v>0.1065539695481432</v>
      </c>
      <c r="H33">
        <v>5.2084788131047167E-7</v>
      </c>
      <c r="I33">
        <v>3.8088102399326491E-4</v>
      </c>
      <c r="J33">
        <v>4.1596349235851439E-3</v>
      </c>
      <c r="K33">
        <v>4.2357833706906948E-11</v>
      </c>
      <c r="L33">
        <v>4.3526777416450366E-9</v>
      </c>
      <c r="M33">
        <v>8.5781157790980881E-5</v>
      </c>
      <c r="N33">
        <v>5.414880716380634E-3</v>
      </c>
      <c r="O33">
        <v>4.5554357294261273E-9</v>
      </c>
      <c r="P33">
        <v>2.7869481066434461E-9</v>
      </c>
      <c r="Q33">
        <v>1.1574092775345371E-3</v>
      </c>
      <c r="R33">
        <v>3.757219872757861E-2</v>
      </c>
      <c r="S33">
        <v>3.6774265169966631E-3</v>
      </c>
      <c r="T33">
        <v>8.1306165881979252E-11</v>
      </c>
    </row>
    <row r="34" spans="4:20" x14ac:dyDescent="0.3">
      <c r="D34" t="s">
        <v>62</v>
      </c>
      <c r="E34">
        <v>3.9431515721864386E-3</v>
      </c>
      <c r="F34">
        <v>0.652153372933027</v>
      </c>
      <c r="G34">
        <v>0.1174361494062319</v>
      </c>
      <c r="H34">
        <v>5.7404120997913357E-7</v>
      </c>
      <c r="I34">
        <v>4.1977977009539778E-4</v>
      </c>
      <c r="J34">
        <v>4.5844515266117263E-3</v>
      </c>
      <c r="K34">
        <v>4.6683768880906301E-11</v>
      </c>
      <c r="L34">
        <v>4.7972094869168884E-9</v>
      </c>
      <c r="M34">
        <v>9.4541844900762934E-5</v>
      </c>
      <c r="N34">
        <v>5.9678934864879577E-3</v>
      </c>
      <c r="O34">
        <v>5.0206748110840089E-9</v>
      </c>
      <c r="P34">
        <v>3.0715744859352121E-9</v>
      </c>
      <c r="Q34">
        <v>1.275613563878467E-3</v>
      </c>
      <c r="R34">
        <v>4.1409384953030502E-2</v>
      </c>
      <c r="S34">
        <v>4.0529959767039419E-3</v>
      </c>
      <c r="T34">
        <v>8.9609829503816595E-11</v>
      </c>
    </row>
    <row r="35" spans="4:20" x14ac:dyDescent="0.3">
      <c r="D35" t="s">
        <v>63</v>
      </c>
      <c r="E35">
        <v>2.0688946214618041E-4</v>
      </c>
      <c r="F35">
        <v>0.93109401258588986</v>
      </c>
      <c r="G35">
        <v>1.2129143063572601</v>
      </c>
      <c r="H35">
        <v>2.0482605565082659E-6</v>
      </c>
      <c r="I35">
        <v>3.0335125408883069E-4</v>
      </c>
      <c r="J35">
        <v>9.3277210725910839E-4</v>
      </c>
      <c r="K35">
        <v>3.2208107745036328E-11</v>
      </c>
      <c r="L35">
        <v>3.8427950618058868E-10</v>
      </c>
      <c r="M35">
        <v>4.7373144916429757E-3</v>
      </c>
      <c r="N35">
        <v>0.25214985499489689</v>
      </c>
      <c r="O35">
        <v>3.4013476729551031E-7</v>
      </c>
      <c r="P35">
        <v>1.093983724325703E-9</v>
      </c>
      <c r="Q35">
        <v>2.3155137726614959E-4</v>
      </c>
      <c r="R35">
        <v>8.0122553034019973E-3</v>
      </c>
      <c r="S35">
        <v>7.7388474061239054E-2</v>
      </c>
      <c r="T35">
        <v>8.612260983832018E-10</v>
      </c>
    </row>
    <row r="36" spans="4:20" x14ac:dyDescent="0.3">
      <c r="D36" t="s">
        <v>64</v>
      </c>
      <c r="E36">
        <v>1.950072974401158E-4</v>
      </c>
      <c r="F36">
        <v>5.4938358175366893E-3</v>
      </c>
      <c r="G36">
        <v>1.212782958162306</v>
      </c>
      <c r="H36">
        <v>2.0482605565082659E-6</v>
      </c>
      <c r="I36">
        <v>3.0335125408883069E-4</v>
      </c>
      <c r="J36">
        <v>9.3277210725910839E-4</v>
      </c>
      <c r="K36">
        <v>3.2208107745036328E-11</v>
      </c>
      <c r="L36">
        <v>3.5264125107486648E-10</v>
      </c>
      <c r="M36">
        <v>4.7373144916429757E-3</v>
      </c>
      <c r="N36">
        <v>0.25214985499489689</v>
      </c>
      <c r="O36">
        <v>3.4013476729551031E-7</v>
      </c>
      <c r="P36">
        <v>1.0214208834397491E-9</v>
      </c>
      <c r="Q36">
        <v>2.1732699895912359E-4</v>
      </c>
      <c r="R36">
        <v>8.0122553034019973E-3</v>
      </c>
      <c r="S36">
        <v>7.7388474061239054E-2</v>
      </c>
      <c r="T36">
        <v>8.612260983832018E-10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4.1635864328744239E-4</v>
      </c>
      <c r="F39">
        <v>0.44191462504568979</v>
      </c>
      <c r="G39">
        <v>6.0533905982641398</v>
      </c>
      <c r="H39">
        <v>6.3284659018719621E-7</v>
      </c>
      <c r="I39">
        <v>2.0042110322858529E-4</v>
      </c>
      <c r="J39">
        <v>2.2869245832421179E-3</v>
      </c>
      <c r="K39">
        <v>4.9116870906609852E-11</v>
      </c>
      <c r="L39">
        <v>2.8210536771108088E-9</v>
      </c>
      <c r="M39">
        <v>1.9308937510537031E-6</v>
      </c>
      <c r="N39">
        <v>9.3925156521028211E-4</v>
      </c>
      <c r="O39">
        <v>4.389310535707553E-10</v>
      </c>
      <c r="P39">
        <v>1.031582397626006E-8</v>
      </c>
      <c r="Q39">
        <v>5.4308089050852698E-4</v>
      </c>
      <c r="R39">
        <v>1.471656516797876E-2</v>
      </c>
      <c r="S39">
        <v>3.7112886780098372E-4</v>
      </c>
      <c r="T39">
        <v>5.2448465419918301E-12</v>
      </c>
    </row>
    <row r="40" spans="4:20" x14ac:dyDescent="0.3">
      <c r="D40" t="s">
        <v>68</v>
      </c>
      <c r="E40">
        <v>3.4794726304849551E-4</v>
      </c>
      <c r="F40">
        <v>0.39686793257639019</v>
      </c>
      <c r="G40">
        <v>1.6500968595463721E-2</v>
      </c>
      <c r="H40">
        <v>7.0679452867153598E-8</v>
      </c>
      <c r="I40">
        <v>1.805231563298828E-4</v>
      </c>
      <c r="J40">
        <v>1.9675273072725409E-3</v>
      </c>
      <c r="K40">
        <v>3.0305950280942831E-13</v>
      </c>
      <c r="L40">
        <v>1.1554338704812159E-9</v>
      </c>
      <c r="M40">
        <v>5.1105054279872317E-5</v>
      </c>
      <c r="N40">
        <v>2.1437174157947009E-2</v>
      </c>
      <c r="O40">
        <v>5.4296713687666088E-9</v>
      </c>
      <c r="P40">
        <v>1.0267678326377619E-9</v>
      </c>
      <c r="Q40">
        <v>5.8392652446187521E-4</v>
      </c>
      <c r="R40">
        <v>9.3229407880275226E-4</v>
      </c>
      <c r="S40">
        <v>1.0283923384680749E-2</v>
      </c>
      <c r="T40">
        <v>1.333948613018983E-10</v>
      </c>
    </row>
    <row r="41" spans="4:20" x14ac:dyDescent="0.3">
      <c r="D41" t="s">
        <v>69</v>
      </c>
      <c r="E41">
        <v>5.7439168386621596E-3</v>
      </c>
      <c r="F41">
        <v>0.60008375652306967</v>
      </c>
      <c r="G41">
        <v>0.11666426570934919</v>
      </c>
      <c r="H41">
        <v>3.0981209982658698E-7</v>
      </c>
      <c r="I41">
        <v>6.781129854832958E-4</v>
      </c>
      <c r="J41">
        <v>6.7524197907424489E-3</v>
      </c>
      <c r="K41">
        <v>1.737198690274848E-10</v>
      </c>
      <c r="L41">
        <v>4.7583460978610522E-10</v>
      </c>
      <c r="M41">
        <v>1.257499985020319E-4</v>
      </c>
      <c r="N41">
        <v>5.6644699274070549E-3</v>
      </c>
      <c r="O41">
        <v>1.0174754395797681E-8</v>
      </c>
      <c r="P41">
        <v>3.8380287040385961E-8</v>
      </c>
      <c r="Q41">
        <v>1.883877004180017E-3</v>
      </c>
      <c r="R41">
        <v>4.5797642541474124E-3</v>
      </c>
      <c r="S41">
        <v>2.5535506979881779E-2</v>
      </c>
      <c r="T41">
        <v>2.1460486154704969E-10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5.657524967276428E-7</v>
      </c>
      <c r="F43">
        <v>1.763930739707318E-2</v>
      </c>
      <c r="G43">
        <v>3.047979788628725E-3</v>
      </c>
      <c r="H43">
        <v>1.028424842324082E-8</v>
      </c>
      <c r="I43">
        <v>7.2736181937519775E-8</v>
      </c>
      <c r="J43">
        <v>7.5604823527793311E-7</v>
      </c>
      <c r="K43">
        <v>3.928358293250577E-13</v>
      </c>
      <c r="L43">
        <v>3.8668891060823723E-12</v>
      </c>
      <c r="M43">
        <v>5.5911811132292134E-6</v>
      </c>
      <c r="N43">
        <v>3.5703363989400381E-4</v>
      </c>
      <c r="O43">
        <v>3.442503887185457E-9</v>
      </c>
      <c r="P43">
        <v>7.9027131971702803E-12</v>
      </c>
      <c r="Q43">
        <v>4.0935826238575109E-7</v>
      </c>
      <c r="R43">
        <v>6.8718806540350906E-5</v>
      </c>
      <c r="S43">
        <v>9.2033770124510421E-4</v>
      </c>
      <c r="T43">
        <v>1.0528680336140899E-8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4.0961824300205321E-4</v>
      </c>
      <c r="F49">
        <v>0.43476050080016698</v>
      </c>
      <c r="G49">
        <v>5.9553926909937376</v>
      </c>
      <c r="H49">
        <v>6.2260148201933062E-7</v>
      </c>
      <c r="I49">
        <v>1.971765003287066E-4</v>
      </c>
      <c r="J49">
        <v>2.2499017247952788E-3</v>
      </c>
      <c r="K49">
        <v>4.8321721397853808E-11</v>
      </c>
      <c r="L49">
        <v>2.775383840980691E-9</v>
      </c>
      <c r="M49">
        <v>1.8996346502748731E-6</v>
      </c>
      <c r="N49">
        <v>9.2404608882528879E-4</v>
      </c>
      <c r="O49">
        <v>4.3182523015036297E-10</v>
      </c>
      <c r="P49">
        <v>1.014882184001378E-8</v>
      </c>
      <c r="Q49">
        <v>5.3428899282995275E-4</v>
      </c>
      <c r="R49">
        <v>1.447831974745627E-2</v>
      </c>
      <c r="S49">
        <v>3.6512068911471839E-4</v>
      </c>
      <c r="T49">
        <v>5.1599380965964527E-12</v>
      </c>
    </row>
    <row r="50" spans="4:20" x14ac:dyDescent="0.3">
      <c r="D50" t="s">
        <v>78</v>
      </c>
      <c r="E50">
        <v>1.6931560622105569E-3</v>
      </c>
      <c r="F50">
        <v>2.858064985405063</v>
      </c>
      <c r="G50">
        <v>59.520922493151843</v>
      </c>
      <c r="H50">
        <v>2.1396657030907731E-5</v>
      </c>
      <c r="I50">
        <v>9.6742656733551425E-4</v>
      </c>
      <c r="J50">
        <v>8.1719939902352347E-3</v>
      </c>
      <c r="K50">
        <v>2.1638183765199919E-10</v>
      </c>
      <c r="L50">
        <v>1.7503897677504791E-8</v>
      </c>
      <c r="M50">
        <v>3.293997233063636E-3</v>
      </c>
      <c r="N50">
        <v>2.9976346939997822</v>
      </c>
      <c r="O50">
        <v>2.2252919438286852E-6</v>
      </c>
      <c r="P50">
        <v>1.5178949019909989E-8</v>
      </c>
      <c r="Q50">
        <v>1.870635932155864E-3</v>
      </c>
      <c r="R50">
        <v>0.16904331648640419</v>
      </c>
      <c r="S50">
        <v>0.48325244319140581</v>
      </c>
      <c r="T50">
        <v>9.1328551330136484E-9</v>
      </c>
    </row>
    <row r="51" spans="4:20" x14ac:dyDescent="0.3">
      <c r="D51" t="s">
        <v>79</v>
      </c>
      <c r="E51">
        <v>3.4794726304849551E-4</v>
      </c>
      <c r="F51">
        <v>0.39686793257639019</v>
      </c>
      <c r="G51">
        <v>1.6500968595463721E-2</v>
      </c>
      <c r="H51">
        <v>7.0679452867153598E-8</v>
      </c>
      <c r="I51">
        <v>1.805231563298828E-4</v>
      </c>
      <c r="J51">
        <v>1.9675273072725409E-3</v>
      </c>
      <c r="K51">
        <v>3.0305950280942831E-13</v>
      </c>
      <c r="L51">
        <v>1.1554338704812159E-9</v>
      </c>
      <c r="M51">
        <v>5.1105054279872317E-5</v>
      </c>
      <c r="N51">
        <v>2.1437174157947009E-2</v>
      </c>
      <c r="O51">
        <v>5.4296713687666088E-9</v>
      </c>
      <c r="P51">
        <v>1.0267678326377619E-9</v>
      </c>
      <c r="Q51">
        <v>5.8392652446187521E-4</v>
      </c>
      <c r="R51">
        <v>9.3229407880275226E-4</v>
      </c>
      <c r="S51">
        <v>1.0283923384680749E-2</v>
      </c>
      <c r="T51">
        <v>1.333948613018983E-10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4.827942194155789E-4</v>
      </c>
      <c r="F53">
        <v>2.228582162026937</v>
      </c>
      <c r="G53">
        <v>8.5331843194818013</v>
      </c>
      <c r="H53">
        <v>2.7095087109313539E-6</v>
      </c>
      <c r="I53">
        <v>1.4495207185832531E-4</v>
      </c>
      <c r="J53">
        <v>1.1398900592894589E-3</v>
      </c>
      <c r="K53">
        <v>4.3387680615870097E-11</v>
      </c>
      <c r="L53">
        <v>1.422092561874801E-9</v>
      </c>
      <c r="M53">
        <v>2.9123078639955381E-3</v>
      </c>
      <c r="N53">
        <v>0.43759598054387588</v>
      </c>
      <c r="O53">
        <v>7.9798774712027131E-8</v>
      </c>
      <c r="P53">
        <v>3.7224281989811651E-9</v>
      </c>
      <c r="Q53">
        <v>4.5906041223717648E-4</v>
      </c>
      <c r="R53">
        <v>1.8906756209063631E-2</v>
      </c>
      <c r="S53">
        <v>0.59621490083580175</v>
      </c>
      <c r="T53">
        <v>9.1280393911673307E-9</v>
      </c>
    </row>
    <row r="54" spans="4:20" x14ac:dyDescent="0.3">
      <c r="D54" t="s">
        <v>82</v>
      </c>
      <c r="E54">
        <v>7.7178387847540359E-4</v>
      </c>
      <c r="F54">
        <v>0.65070260923438605</v>
      </c>
      <c r="G54">
        <v>8.3320502284790301</v>
      </c>
      <c r="H54">
        <v>1.027298162609851E-6</v>
      </c>
      <c r="I54">
        <v>2.202273682156796E-4</v>
      </c>
      <c r="J54">
        <v>3.8496896811609951E-3</v>
      </c>
      <c r="K54">
        <v>7.4789369454674867E-11</v>
      </c>
      <c r="L54">
        <v>3.1249827638282601E-9</v>
      </c>
      <c r="M54">
        <v>3.3782085172607217E-5</v>
      </c>
      <c r="N54">
        <v>6.600157640486117E-3</v>
      </c>
      <c r="O54">
        <v>7.0561258607525754E-9</v>
      </c>
      <c r="P54">
        <v>1.0665649569975099E-8</v>
      </c>
      <c r="Q54">
        <v>5.6667555172406963E-4</v>
      </c>
      <c r="R54">
        <v>1.7493093446626109E-2</v>
      </c>
      <c r="S54">
        <v>1.1427626436094461E-2</v>
      </c>
      <c r="T54">
        <v>7.4028949008540856E-11</v>
      </c>
    </row>
    <row r="55" spans="4:20" x14ac:dyDescent="0.3">
      <c r="D55" t="s">
        <v>83</v>
      </c>
      <c r="E55">
        <v>9.5601326014039109E-8</v>
      </c>
      <c r="F55">
        <v>2.1031000923249079E-5</v>
      </c>
      <c r="G55">
        <v>2.5743417560598582E-4</v>
      </c>
      <c r="H55">
        <v>3.9768089817946366E-9</v>
      </c>
      <c r="I55">
        <v>1.5297432067674898E-8</v>
      </c>
      <c r="J55">
        <v>1.5841764021703981E-7</v>
      </c>
      <c r="K55">
        <v>2.947255349754534E-12</v>
      </c>
      <c r="L55">
        <v>1.813411774987514E-12</v>
      </c>
      <c r="M55">
        <v>6.2091554017607401E-8</v>
      </c>
      <c r="N55">
        <v>2.477936419835721E-5</v>
      </c>
      <c r="O55">
        <v>9.5363590287764941E-12</v>
      </c>
      <c r="P55">
        <v>1.1336152165318981E-12</v>
      </c>
      <c r="Q55">
        <v>4.1407697231522836E-6</v>
      </c>
      <c r="R55">
        <v>1.454840074174473E-5</v>
      </c>
      <c r="S55">
        <v>7.1367879358437327E-4</v>
      </c>
      <c r="T55">
        <v>4.1624967952491901E-13</v>
      </c>
    </row>
    <row r="56" spans="4:20" x14ac:dyDescent="0.3">
      <c r="D56" t="s">
        <v>84</v>
      </c>
      <c r="E56">
        <v>4.2474409283141609E-7</v>
      </c>
      <c r="F56">
        <v>1.324287857655026E-2</v>
      </c>
      <c r="G56">
        <v>2.288299950557435E-3</v>
      </c>
      <c r="H56">
        <v>7.72099777243271E-9</v>
      </c>
      <c r="I56">
        <v>5.4607383602844261E-8</v>
      </c>
      <c r="J56">
        <v>5.6761043687362071E-7</v>
      </c>
      <c r="K56">
        <v>2.9492525251492368E-13</v>
      </c>
      <c r="L56">
        <v>2.903103945528547E-12</v>
      </c>
      <c r="M56">
        <v>4.1976326459553278E-6</v>
      </c>
      <c r="N56">
        <v>2.6804641670027349E-4</v>
      </c>
      <c r="O56">
        <v>2.5844926873298769E-9</v>
      </c>
      <c r="P56">
        <v>5.933037445267974E-12</v>
      </c>
      <c r="Q56">
        <v>3.0732962701141028E-7</v>
      </c>
      <c r="R56">
        <v>5.1591300636345728E-5</v>
      </c>
      <c r="S56">
        <v>6.9095232327730759E-4</v>
      </c>
      <c r="T56">
        <v>7.9045073666532596E-9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2.1886059522820101E-4</v>
      </c>
      <c r="F62">
        <v>0.40042783863108189</v>
      </c>
      <c r="G62">
        <v>9.6811536779170684</v>
      </c>
      <c r="H62">
        <v>3.469659245063363E-6</v>
      </c>
      <c r="I62">
        <v>1.2802633243781371E-4</v>
      </c>
      <c r="J62">
        <v>1.0094442380637191E-3</v>
      </c>
      <c r="K62">
        <v>3.5155233917122777E-11</v>
      </c>
      <c r="L62">
        <v>2.6598357980565252E-9</v>
      </c>
      <c r="M62">
        <v>5.2760680197125862E-4</v>
      </c>
      <c r="N62">
        <v>0.48421654773223</v>
      </c>
      <c r="O62">
        <v>3.6116354470609951E-7</v>
      </c>
      <c r="P62">
        <v>2.3025085773696319E-9</v>
      </c>
      <c r="Q62">
        <v>2.0934295629722999E-4</v>
      </c>
      <c r="R62">
        <v>2.7351053941564809E-2</v>
      </c>
      <c r="S62">
        <v>7.6950263656898985E-2</v>
      </c>
      <c r="T62">
        <v>1.4641795630732381E-9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2.6555924596280379E-8</v>
      </c>
      <c r="F64">
        <v>5.8419448556612122E-6</v>
      </c>
      <c r="G64">
        <v>7.1509495118239589E-5</v>
      </c>
      <c r="H64">
        <v>1.1046691908733611E-9</v>
      </c>
      <c r="I64">
        <v>4.2492867980329026E-9</v>
      </c>
      <c r="J64">
        <v>4.4004901226020631E-8</v>
      </c>
      <c r="K64">
        <v>8.1868206328615003E-13</v>
      </c>
      <c r="L64">
        <v>5.0372550639625612E-13</v>
      </c>
      <c r="M64">
        <v>1.7247654350686651E-8</v>
      </c>
      <c r="N64">
        <v>6.8831569041072708E-6</v>
      </c>
      <c r="O64">
        <v>2.648988689278816E-12</v>
      </c>
      <c r="P64">
        <v>3.1489312404512381E-13</v>
      </c>
      <c r="Q64">
        <v>1.1502138424570069E-6</v>
      </c>
      <c r="R64">
        <v>4.0412225353182714E-6</v>
      </c>
      <c r="S64">
        <v>1.982441145806681E-4</v>
      </c>
      <c r="T64">
        <v>1.1562491404215829E-13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3.3256793967525231E-6</v>
      </c>
      <c r="F66">
        <v>3.1658152717453783E-4</v>
      </c>
      <c r="G66">
        <v>0.91013787567145421</v>
      </c>
      <c r="H66">
        <v>3.9418573537543698E-7</v>
      </c>
      <c r="I66">
        <v>7.9189358911051392E-6</v>
      </c>
      <c r="J66">
        <v>6.5160407218312601E-6</v>
      </c>
      <c r="K66">
        <v>1.6238615808828821E-12</v>
      </c>
      <c r="L66">
        <v>4.5410225875912823E-11</v>
      </c>
      <c r="M66">
        <v>3.0802854503517032E-5</v>
      </c>
      <c r="N66">
        <v>4.5030810537565616E-3</v>
      </c>
      <c r="O66">
        <v>8.4122053811268193E-9</v>
      </c>
      <c r="P66">
        <v>4.9586913481623858E-11</v>
      </c>
      <c r="Q66">
        <v>1.096935174700287E-6</v>
      </c>
      <c r="R66">
        <v>2.3168697384156351E-3</v>
      </c>
      <c r="S66">
        <v>2.902105669338973E-3</v>
      </c>
      <c r="T66">
        <v>1.257732296251041E-10</v>
      </c>
    </row>
    <row r="67" spans="4:20" x14ac:dyDescent="0.3">
      <c r="D67" t="s">
        <v>95</v>
      </c>
      <c r="E67">
        <v>1.32411482688945E-6</v>
      </c>
      <c r="F67">
        <v>1.05859445414746E-4</v>
      </c>
      <c r="G67">
        <v>0.66940638022652377</v>
      </c>
      <c r="H67">
        <v>1.84908928311867E-8</v>
      </c>
      <c r="I67">
        <v>1.0045066726147971E-7</v>
      </c>
      <c r="J67">
        <v>8.9854770330294365E-7</v>
      </c>
      <c r="K67">
        <v>2.0111136423195401E-13</v>
      </c>
      <c r="L67">
        <v>7.4006660283552327E-12</v>
      </c>
      <c r="M67">
        <v>1.5416235932219131E-5</v>
      </c>
      <c r="N67">
        <v>2.26617618945888E-3</v>
      </c>
      <c r="O67">
        <v>4.684481897126883E-9</v>
      </c>
      <c r="P67">
        <v>1.3189703437239221E-11</v>
      </c>
      <c r="Q67">
        <v>3.3873192771781862E-7</v>
      </c>
      <c r="R67">
        <v>5.6969293787328696E-4</v>
      </c>
      <c r="S67">
        <v>1.4197928331189831E-3</v>
      </c>
      <c r="T67">
        <v>9.9864681089222996E-11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2.2484127918747301E-4</v>
      </c>
      <c r="F69">
        <v>1.162740532953668E-3</v>
      </c>
      <c r="G69">
        <v>0.1486746587436735</v>
      </c>
      <c r="H69">
        <v>8.5991885912222519E-7</v>
      </c>
      <c r="I69">
        <v>7.5639899556295378E-5</v>
      </c>
      <c r="J69">
        <v>5.7938818667295207E-4</v>
      </c>
      <c r="K69">
        <v>1.260219892725958E-11</v>
      </c>
      <c r="L69">
        <v>5.3112921375069963E-11</v>
      </c>
      <c r="M69">
        <v>2.7501531385679942E-4</v>
      </c>
      <c r="N69">
        <v>1.071355399719601E-2</v>
      </c>
      <c r="O69">
        <v>1.5060111945606159E-7</v>
      </c>
      <c r="P69">
        <v>4.3452787014084882E-10</v>
      </c>
      <c r="Q69">
        <v>1.453537851336353E-4</v>
      </c>
      <c r="R69">
        <v>0.44190647710591868</v>
      </c>
      <c r="S69">
        <v>1.516773826864605E-2</v>
      </c>
      <c r="T69">
        <v>1.066718008200831E-10</v>
      </c>
    </row>
    <row r="70" spans="4:20" x14ac:dyDescent="0.3">
      <c r="D70" t="s">
        <v>98</v>
      </c>
      <c r="E70">
        <v>1.179305565255658E-7</v>
      </c>
      <c r="F70">
        <v>2.0732644035970649E-5</v>
      </c>
      <c r="G70">
        <v>6.0160916636905614E-4</v>
      </c>
      <c r="H70">
        <v>2.6052170955910981E-9</v>
      </c>
      <c r="I70">
        <v>6.5942055257559939E-8</v>
      </c>
      <c r="J70">
        <v>3.6092969276924338E-7</v>
      </c>
      <c r="K70">
        <v>1.148562402947931E-14</v>
      </c>
      <c r="L70">
        <v>3.7136893964405099E-13</v>
      </c>
      <c r="M70">
        <v>1.959800530801019E-6</v>
      </c>
      <c r="N70">
        <v>-1.6228534168925359E-2</v>
      </c>
      <c r="O70">
        <v>2.0821111626258631E-10</v>
      </c>
      <c r="P70">
        <v>1.049331825990155E-12</v>
      </c>
      <c r="Q70">
        <v>1.958047892354926E-7</v>
      </c>
      <c r="R70">
        <v>3.5753025656707148E-5</v>
      </c>
      <c r="S70">
        <v>3.9478953836998411E-4</v>
      </c>
      <c r="T70">
        <v>5.1201386028063783E-12</v>
      </c>
    </row>
    <row r="71" spans="4:20" x14ac:dyDescent="0.3">
      <c r="D71" t="s">
        <v>99</v>
      </c>
      <c r="E71">
        <v>3.52675071622152E-3</v>
      </c>
      <c r="F71">
        <v>0.40611779831589251</v>
      </c>
      <c r="G71">
        <v>9.0445812741194711</v>
      </c>
      <c r="H71">
        <v>2.0724128431218351E-6</v>
      </c>
      <c r="I71">
        <v>3.4200929283844148E-4</v>
      </c>
      <c r="J71">
        <v>3.7446139602738669E-3</v>
      </c>
      <c r="K71">
        <v>6.3008927872199018E-11</v>
      </c>
      <c r="L71">
        <v>3.8858909022008058E-9</v>
      </c>
      <c r="M71">
        <v>7.8920911371889397E-5</v>
      </c>
      <c r="N71">
        <v>1.33483511286647E-2</v>
      </c>
      <c r="O71">
        <v>2.8648458048380169E-9</v>
      </c>
      <c r="P71">
        <v>4.4756826320893528E-8</v>
      </c>
      <c r="Q71">
        <v>1.1162085893261921E-3</v>
      </c>
      <c r="R71">
        <v>3.2893527085479007E-4</v>
      </c>
      <c r="S71">
        <v>3.4254971627920221E-3</v>
      </c>
      <c r="T71">
        <v>5.5418067817892172E-11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4.0961824300205321E-4</v>
      </c>
      <c r="F75">
        <v>0.43476050080016698</v>
      </c>
      <c r="G75">
        <v>5.9553926909937376</v>
      </c>
      <c r="H75">
        <v>6.2260148201933062E-7</v>
      </c>
      <c r="I75">
        <v>1.971765003287066E-4</v>
      </c>
      <c r="J75">
        <v>2.2499017247952788E-3</v>
      </c>
      <c r="K75">
        <v>4.8321721397853808E-11</v>
      </c>
      <c r="L75">
        <v>2.775383840980691E-9</v>
      </c>
      <c r="M75">
        <v>1.8996346502748731E-6</v>
      </c>
      <c r="N75">
        <v>9.2404608882528879E-4</v>
      </c>
      <c r="O75">
        <v>4.3182523015036297E-10</v>
      </c>
      <c r="P75">
        <v>1.014882184001378E-8</v>
      </c>
      <c r="Q75">
        <v>5.3428899282995275E-4</v>
      </c>
      <c r="R75">
        <v>1.447831974745627E-2</v>
      </c>
      <c r="S75">
        <v>3.6512068911471839E-4</v>
      </c>
      <c r="T75">
        <v>5.1599380965964527E-12</v>
      </c>
    </row>
    <row r="76" spans="4:20" x14ac:dyDescent="0.3">
      <c r="D76" t="s">
        <v>104</v>
      </c>
      <c r="E76">
        <v>3.4794726304849551E-4</v>
      </c>
      <c r="F76">
        <v>0.39686793257639019</v>
      </c>
      <c r="G76">
        <v>1.6500968595463721E-2</v>
      </c>
      <c r="H76">
        <v>7.0679452867153598E-8</v>
      </c>
      <c r="I76">
        <v>1.805231563298828E-4</v>
      </c>
      <c r="J76">
        <v>1.9675273072725409E-3</v>
      </c>
      <c r="K76">
        <v>3.0305950280942831E-13</v>
      </c>
      <c r="L76">
        <v>1.1554338704812159E-9</v>
      </c>
      <c r="M76">
        <v>5.1105054279872317E-5</v>
      </c>
      <c r="N76">
        <v>2.1437174157947009E-2</v>
      </c>
      <c r="O76">
        <v>5.4296713687666088E-9</v>
      </c>
      <c r="P76">
        <v>1.0267678326377619E-9</v>
      </c>
      <c r="Q76">
        <v>5.8392652446187521E-4</v>
      </c>
      <c r="R76">
        <v>9.3229407880275226E-4</v>
      </c>
      <c r="S76">
        <v>1.0283923384680749E-2</v>
      </c>
      <c r="T76">
        <v>1.333948613018983E-10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7.266422463861992E-4</v>
      </c>
      <c r="F78">
        <v>0.59180709336754533</v>
      </c>
      <c r="G78">
        <v>9.552061636686215</v>
      </c>
      <c r="H78">
        <v>1.025074937739022E-6</v>
      </c>
      <c r="I78">
        <v>3.5570771812211622E-4</v>
      </c>
      <c r="J78">
        <v>4.0244130037682974E-3</v>
      </c>
      <c r="K78">
        <v>7.2200782441885434E-11</v>
      </c>
      <c r="L78">
        <v>4.5114059675388381E-9</v>
      </c>
      <c r="M78">
        <v>1.3116948789407379E-5</v>
      </c>
      <c r="N78">
        <v>4.3220104205492294E-3</v>
      </c>
      <c r="O78">
        <v>2.998303405651279E-9</v>
      </c>
      <c r="P78">
        <v>6.7734027456973383E-8</v>
      </c>
      <c r="Q78">
        <v>9.6238045593062386E-4</v>
      </c>
      <c r="R78">
        <v>1.538249058497383E-2</v>
      </c>
      <c r="S78">
        <v>4.0851850241785826E-3</v>
      </c>
      <c r="T78">
        <v>3.3041793758726393E-11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3.4243559894255743E-4</v>
      </c>
      <c r="F80">
        <v>0.1848405148315678</v>
      </c>
      <c r="G80">
        <v>0.20586562859375121</v>
      </c>
      <c r="H80">
        <v>1.314589163471445E-6</v>
      </c>
      <c r="I80">
        <v>5.2931336583202951E-5</v>
      </c>
      <c r="J80">
        <v>1.443048606828099E-3</v>
      </c>
      <c r="K80">
        <v>3.5217568939737322E-11</v>
      </c>
      <c r="L80">
        <v>1.163565796659335E-10</v>
      </c>
      <c r="M80">
        <v>6.2041326957548899E-4</v>
      </c>
      <c r="N80">
        <v>3.4403066553135728E-2</v>
      </c>
      <c r="O80">
        <v>1.2886573788108191E-7</v>
      </c>
      <c r="P80">
        <v>2.5383701350430089E-9</v>
      </c>
      <c r="Q80">
        <v>2.767372030353282E-5</v>
      </c>
      <c r="R80">
        <v>6.6506471274564022E-3</v>
      </c>
      <c r="S80">
        <v>0.23460275012718329</v>
      </c>
      <c r="T80">
        <v>5.2009230071107043E-10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2.9425758068243839E-5</v>
      </c>
      <c r="F82">
        <v>4.1318159083050324E-3</v>
      </c>
      <c r="G82">
        <v>0.309244123814301</v>
      </c>
      <c r="H82">
        <v>2.033310028241299E-6</v>
      </c>
      <c r="I82">
        <v>8.4876915457593271E-6</v>
      </c>
      <c r="J82">
        <v>9.4026081515173189E-5</v>
      </c>
      <c r="K82">
        <v>2.6976678871994468E-12</v>
      </c>
      <c r="L82">
        <v>9.0677491576801904E-11</v>
      </c>
      <c r="M82">
        <v>2.717840963946451E-5</v>
      </c>
      <c r="N82">
        <v>4.1178050651452707E-3</v>
      </c>
      <c r="O82">
        <v>2.5391815253619029E-7</v>
      </c>
      <c r="P82">
        <v>3.8993637377193841E-11</v>
      </c>
      <c r="Q82">
        <v>4.1132922485823608E-5</v>
      </c>
      <c r="R82">
        <v>2.0007798623916561E-2</v>
      </c>
      <c r="S82">
        <v>2.0676442243246162E-3</v>
      </c>
      <c r="T82">
        <v>3.9503624563234437E-11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3.3537433966352901E-4</v>
      </c>
      <c r="F90">
        <v>0.93561390218185791</v>
      </c>
      <c r="G90">
        <v>14.82461155644868</v>
      </c>
      <c r="H90">
        <v>8.2231026226923237E-6</v>
      </c>
      <c r="I90">
        <v>5.3925173039224208E-5</v>
      </c>
      <c r="J90">
        <v>5.3908909982521242E-4</v>
      </c>
      <c r="K90">
        <v>2.277588445699404E-11</v>
      </c>
      <c r="L90">
        <v>6.002668338059256E-10</v>
      </c>
      <c r="M90">
        <v>1.454123463417992E-2</v>
      </c>
      <c r="N90">
        <v>0.35882789722047509</v>
      </c>
      <c r="O90">
        <v>7.2444179536491682E-7</v>
      </c>
      <c r="P90">
        <v>2.455834126591186E-9</v>
      </c>
      <c r="Q90">
        <v>1.3111315047706061E-4</v>
      </c>
      <c r="R90">
        <v>0.12154459241896499</v>
      </c>
      <c r="S90">
        <v>0.43911397400107732</v>
      </c>
      <c r="T90">
        <v>2.7204239002490761E-9</v>
      </c>
    </row>
    <row r="91" spans="4:20" x14ac:dyDescent="0.3">
      <c r="D91" t="s">
        <v>118</v>
      </c>
      <c r="E91">
        <v>2.9946033762861401E-5</v>
      </c>
      <c r="F91">
        <v>0.25762884270525349</v>
      </c>
      <c r="G91">
        <v>0.44725518558940658</v>
      </c>
      <c r="H91">
        <v>5.3995036591347724E-7</v>
      </c>
      <c r="I91">
        <v>6.8242976090700777E-6</v>
      </c>
      <c r="J91">
        <v>7.5030082764580852E-5</v>
      </c>
      <c r="K91">
        <v>4.1937484663024967E-12</v>
      </c>
      <c r="L91">
        <v>8.4504708343476328E-11</v>
      </c>
      <c r="M91">
        <v>5.0836635380784593E-5</v>
      </c>
      <c r="N91">
        <v>4.264610325664062E-3</v>
      </c>
      <c r="O91">
        <v>1.5637366677745221E-7</v>
      </c>
      <c r="P91">
        <v>1.201271002569639E-10</v>
      </c>
      <c r="Q91">
        <v>2.037317811563401E-5</v>
      </c>
      <c r="R91">
        <v>1.2145974291965461E-2</v>
      </c>
      <c r="S91">
        <v>4.4628080780868239E-3</v>
      </c>
      <c r="T91">
        <v>1.003772223270195E-10</v>
      </c>
    </row>
    <row r="92" spans="4:20" x14ac:dyDescent="0.3">
      <c r="D92" t="s">
        <v>119</v>
      </c>
      <c r="E92">
        <v>2.3890698067418972E-6</v>
      </c>
      <c r="F92">
        <v>4.6886441602858839E-5</v>
      </c>
      <c r="G92">
        <v>3.4587794031078539E-3</v>
      </c>
      <c r="H92">
        <v>2.355323827403187E-8</v>
      </c>
      <c r="I92">
        <v>6.4066065516503681E-8</v>
      </c>
      <c r="J92">
        <v>6.2404535546049599E-7</v>
      </c>
      <c r="K92">
        <v>2.8962671259010278E-13</v>
      </c>
      <c r="L92">
        <v>1.7163314069871389E-12</v>
      </c>
      <c r="M92">
        <v>6.4264790469953762E-6</v>
      </c>
      <c r="N92">
        <v>3.1273656872880698E-4</v>
      </c>
      <c r="O92">
        <v>3.1457317569544571E-9</v>
      </c>
      <c r="P92">
        <v>8.9204861821116646E-12</v>
      </c>
      <c r="Q92">
        <v>3.3524432970179751E-7</v>
      </c>
      <c r="R92">
        <v>9.7796828727108364E-5</v>
      </c>
      <c r="S92">
        <v>5.3886839391991022E-4</v>
      </c>
      <c r="T92">
        <v>3.1619178714690999E-12</v>
      </c>
    </row>
    <row r="93" spans="4:20" x14ac:dyDescent="0.3">
      <c r="D93" t="s">
        <v>120</v>
      </c>
      <c r="E93">
        <v>5.4567696140611581E-5</v>
      </c>
      <c r="F93">
        <v>6.1539516115972272E-3</v>
      </c>
      <c r="G93">
        <v>3.8211363446316771</v>
      </c>
      <c r="H93">
        <v>9.8227632023478353E-6</v>
      </c>
      <c r="I93">
        <v>1.982490605673343E-4</v>
      </c>
      <c r="J93">
        <v>1.5704425954571151E-4</v>
      </c>
      <c r="K93">
        <v>4.8142926102227197E-11</v>
      </c>
      <c r="L93">
        <v>1.123608252471288E-9</v>
      </c>
      <c r="M93">
        <v>8.1812356225736916E-4</v>
      </c>
      <c r="N93">
        <v>9.6759524106724684E-2</v>
      </c>
      <c r="O93">
        <v>1.3812540500451391E-7</v>
      </c>
      <c r="P93">
        <v>1.0257041914505571E-9</v>
      </c>
      <c r="Q93">
        <v>2.4518669132182471E-5</v>
      </c>
      <c r="R93">
        <v>4.3874801031251492E-2</v>
      </c>
      <c r="S93">
        <v>5.4556757959633967E-2</v>
      </c>
      <c r="T93">
        <v>4.4358703985743528E-10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2.8424570805521301E-4</v>
      </c>
      <c r="F97">
        <v>0.1425394342378403</v>
      </c>
      <c r="G97">
        <v>0.45587722828178978</v>
      </c>
      <c r="H97">
        <v>4.2758536992223858E-10</v>
      </c>
      <c r="I97">
        <v>1.4230262861817899E-4</v>
      </c>
      <c r="J97">
        <v>1.588538275331343E-3</v>
      </c>
      <c r="K97">
        <v>9.6489892660833154E-12</v>
      </c>
      <c r="L97">
        <v>3.041459178487107E-9</v>
      </c>
      <c r="M97">
        <v>2.3246300032967929E-7</v>
      </c>
      <c r="N97">
        <v>1.484428951013742E-5</v>
      </c>
      <c r="O97">
        <v>1.4312803789672321E-10</v>
      </c>
      <c r="P97">
        <v>1.842787934078249E-8</v>
      </c>
      <c r="Q97">
        <v>3.7433873013451052E-4</v>
      </c>
      <c r="R97">
        <v>2.8571029311942E-6</v>
      </c>
      <c r="S97">
        <v>3.8264627636859441E-5</v>
      </c>
      <c r="T97">
        <v>4.3774804837932189E-10</v>
      </c>
    </row>
    <row r="98" spans="4:20" x14ac:dyDescent="0.3">
      <c r="D98" t="s">
        <v>125</v>
      </c>
      <c r="E98">
        <v>5.8730628155873733E-6</v>
      </c>
      <c r="F98">
        <v>3.4165032878728612E-4</v>
      </c>
      <c r="G98">
        <v>0.48486719583739168</v>
      </c>
      <c r="H98">
        <v>4.2758536992223858E-10</v>
      </c>
      <c r="I98">
        <v>6.3535516934714686E-8</v>
      </c>
      <c r="J98">
        <v>1.121912873085732E-6</v>
      </c>
      <c r="K98">
        <v>7.7170077772057231E-12</v>
      </c>
      <c r="L98">
        <v>3.1062253308775721E-9</v>
      </c>
      <c r="M98">
        <v>2.3246300032967929E-7</v>
      </c>
      <c r="N98">
        <v>1.484428951013742E-5</v>
      </c>
      <c r="O98">
        <v>1.4312803789672321E-10</v>
      </c>
      <c r="P98">
        <v>1.825286656028935E-8</v>
      </c>
      <c r="Q98">
        <v>3.7915548674244349E-7</v>
      </c>
      <c r="R98">
        <v>2.8571029311942E-6</v>
      </c>
      <c r="S98">
        <v>3.8264627636859441E-5</v>
      </c>
      <c r="T98">
        <v>4.3774804837932189E-10</v>
      </c>
    </row>
    <row r="99" spans="4:20" x14ac:dyDescent="0.3">
      <c r="D99" t="s">
        <v>126</v>
      </c>
      <c r="E99">
        <v>4.5044858575520678E-6</v>
      </c>
      <c r="F99">
        <v>3.4165032878728612E-4</v>
      </c>
      <c r="G99">
        <v>0.37503167373737922</v>
      </c>
      <c r="H99">
        <v>4.2758536992223858E-10</v>
      </c>
      <c r="I99">
        <v>5.1706918073505653E-8</v>
      </c>
      <c r="J99">
        <v>8.7607534030925933E-7</v>
      </c>
      <c r="K99">
        <v>5.9406851144357814E-12</v>
      </c>
      <c r="L99">
        <v>2.3877345502700081E-9</v>
      </c>
      <c r="M99">
        <v>2.3246300032967929E-7</v>
      </c>
      <c r="N99">
        <v>1.484428951013742E-5</v>
      </c>
      <c r="O99">
        <v>1.4312803789672321E-10</v>
      </c>
      <c r="P99">
        <v>1.409247957640888E-8</v>
      </c>
      <c r="Q99">
        <v>2.9442907545409992E-7</v>
      </c>
      <c r="R99">
        <v>2.8571029311942E-6</v>
      </c>
      <c r="S99">
        <v>3.8264627636859441E-5</v>
      </c>
      <c r="T99">
        <v>4.3774804837932189E-10</v>
      </c>
    </row>
    <row r="100" spans="4:20" x14ac:dyDescent="0.3">
      <c r="D100" t="s">
        <v>127</v>
      </c>
      <c r="E100">
        <v>3.25897212223156E-4</v>
      </c>
      <c r="F100">
        <v>0.16380265418125431</v>
      </c>
      <c r="G100">
        <v>0.45591871563116482</v>
      </c>
      <c r="H100">
        <v>4.2758536992223858E-10</v>
      </c>
      <c r="I100">
        <v>1.635737551986129E-4</v>
      </c>
      <c r="J100">
        <v>1.825919576387945E-3</v>
      </c>
      <c r="K100">
        <v>9.9882102727901895E-12</v>
      </c>
      <c r="L100">
        <v>3.0505777587869822E-9</v>
      </c>
      <c r="M100">
        <v>2.3246300032967929E-7</v>
      </c>
      <c r="N100">
        <v>1.484428951013742E-5</v>
      </c>
      <c r="O100">
        <v>1.4312803789672321E-10</v>
      </c>
      <c r="P100">
        <v>1.860336915290022E-8</v>
      </c>
      <c r="Q100">
        <v>4.302595089718253E-4</v>
      </c>
      <c r="R100">
        <v>2.8571029311942E-6</v>
      </c>
      <c r="S100">
        <v>3.8264627636859441E-5</v>
      </c>
      <c r="T100">
        <v>4.3774804837932189E-10</v>
      </c>
    </row>
    <row r="101" spans="4:20" x14ac:dyDescent="0.3">
      <c r="D101" t="s">
        <v>128</v>
      </c>
      <c r="E101">
        <v>1.2461853761804961E-4</v>
      </c>
      <c r="F101">
        <v>0.15366225463006869</v>
      </c>
      <c r="G101">
        <v>0.46376288102903879</v>
      </c>
      <c r="H101">
        <v>4.2758536992223858E-10</v>
      </c>
      <c r="I101">
        <v>3.1691035188917317E-5</v>
      </c>
      <c r="J101">
        <v>6.0440564184014584E-4</v>
      </c>
      <c r="K101">
        <v>7.7077841198376091E-12</v>
      </c>
      <c r="L101">
        <v>3.0778971732548228E-9</v>
      </c>
      <c r="M101">
        <v>2.3246300032967929E-7</v>
      </c>
      <c r="N101">
        <v>1.484428951013742E-5</v>
      </c>
      <c r="O101">
        <v>1.4312803789672321E-10</v>
      </c>
      <c r="P101">
        <v>1.8219632745371069E-8</v>
      </c>
      <c r="Q101">
        <v>8.6660634630157833E-5</v>
      </c>
      <c r="R101">
        <v>2.8571029311942E-6</v>
      </c>
      <c r="S101">
        <v>3.8264627636859441E-5</v>
      </c>
      <c r="T101">
        <v>4.3774804837932189E-10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8.9695860767127566E-7</v>
      </c>
      <c r="F115">
        <v>1.5768876257119151E-4</v>
      </c>
      <c r="G115">
        <v>4.5757311431976729E-3</v>
      </c>
      <c r="H115">
        <v>1.9814812781250769E-8</v>
      </c>
      <c r="I115">
        <v>5.0154341515365329E-7</v>
      </c>
      <c r="J115">
        <v>2.74516634391816E-6</v>
      </c>
      <c r="K115">
        <v>8.7357591121722125E-14</v>
      </c>
      <c r="L115">
        <v>2.8245653785520259E-12</v>
      </c>
      <c r="M115">
        <v>1.4905890442733789E-5</v>
      </c>
      <c r="N115">
        <v>6.2569016426387587E-3</v>
      </c>
      <c r="O115">
        <v>1.5836163115543849E-9</v>
      </c>
      <c r="P115">
        <v>7.9810291866234401E-12</v>
      </c>
      <c r="Q115">
        <v>1.4892560189857221E-6</v>
      </c>
      <c r="R115">
        <v>2.7193108434219289E-4</v>
      </c>
      <c r="S115">
        <v>3.0026982411700898E-3</v>
      </c>
      <c r="T115">
        <v>3.8942853553494002E-11</v>
      </c>
    </row>
    <row r="116" spans="4:20" x14ac:dyDescent="0.3">
      <c r="D116" t="s">
        <v>143</v>
      </c>
      <c r="E116">
        <v>6.2042589914420371E-7</v>
      </c>
      <c r="F116">
        <v>1.090732520613962E-4</v>
      </c>
      <c r="G116">
        <v>3.165031345349411E-3</v>
      </c>
      <c r="H116">
        <v>1.3705897831895309E-8</v>
      </c>
      <c r="I116">
        <v>3.4691737349445197E-7</v>
      </c>
      <c r="J116">
        <v>1.8988304283602179E-6</v>
      </c>
      <c r="K116">
        <v>6.0425209764673293E-14</v>
      </c>
      <c r="L116">
        <v>1.9537507078832512E-12</v>
      </c>
      <c r="M116">
        <v>1.031039827410563E-5</v>
      </c>
      <c r="N116">
        <v>4.3278962867299656E-3</v>
      </c>
      <c r="O116">
        <v>1.0953867498372211E-9</v>
      </c>
      <c r="P116">
        <v>5.5204745981117721E-12</v>
      </c>
      <c r="Q116">
        <v>1.0301177743686461E-6</v>
      </c>
      <c r="R116">
        <v>1.880946189326215E-4</v>
      </c>
      <c r="S116">
        <v>2.0769651355187408E-3</v>
      </c>
      <c r="T116">
        <v>2.6936755748290159E-11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1.0266178800852728</v>
      </c>
      <c r="F4">
        <f>Mult_op!E3*LCA_op_data!F4</f>
        <v>283.883039</v>
      </c>
      <c r="G4">
        <f>Mult_op!F3*LCA_op_data!G4</f>
        <v>15471.196909292543</v>
      </c>
      <c r="H4">
        <f>Mult_op!G3*LCA_op_data!H4</f>
        <v>4.180737393699107E-2</v>
      </c>
      <c r="I4">
        <f>Mult_op!H3*LCA_op_data!I4</f>
        <v>0.23906551262371631</v>
      </c>
      <c r="J4">
        <f>Mult_op!I3*LCA_op_data!J4</f>
        <v>2.7591139532793743</v>
      </c>
      <c r="K4">
        <f>Mult_op!J3*LCA_op_data!K4</f>
        <v>1.2196229910845816E-7</v>
      </c>
      <c r="L4">
        <f>Mult_op!K3*LCA_op_data!L4</f>
        <v>3.1382318598461681E-6</v>
      </c>
      <c r="M4">
        <f>Mult_op!L3*LCA_op_data!M4</f>
        <v>18.339728195270443</v>
      </c>
      <c r="N4">
        <f>Mult_op!M3*LCA_op_data!N4</f>
        <v>880.28053097521513</v>
      </c>
      <c r="O4">
        <f>Mult_op!N3*LCA_op_data!O4</f>
        <v>2.592740740227003E-3</v>
      </c>
      <c r="P4">
        <f>Mult_op!O3*LCA_op_data!P4</f>
        <v>9.7243709455062288E-6</v>
      </c>
      <c r="Q4">
        <f>Mult_op!P3*LCA_op_data!Q4</f>
        <v>1.0430807650660372</v>
      </c>
      <c r="R4">
        <f>Mult_op!Q3*LCA_op_data!R4</f>
        <v>107.27237950094786</v>
      </c>
    </row>
    <row r="5" spans="1:18" x14ac:dyDescent="0.3">
      <c r="D5" t="s">
        <v>35</v>
      </c>
      <c r="E5">
        <f>Mult_op!D4*LCA_op_data!E5</f>
        <v>6.7903559832570441E-8</v>
      </c>
      <c r="F5">
        <f>Mult_op!E4*LCA_op_data!F5</f>
        <v>1.12E-4</v>
      </c>
      <c r="G5">
        <f>Mult_op!F4*LCA_op_data!G5</f>
        <v>1.0233109761582993E-3</v>
      </c>
      <c r="H5">
        <f>Mult_op!G4*LCA_op_data!H5</f>
        <v>2.7652640506683161E-9</v>
      </c>
      <c r="I5">
        <f>Mult_op!H4*LCA_op_data!I5</f>
        <v>1.581250400489838E-8</v>
      </c>
      <c r="J5">
        <f>Mult_op!I4*LCA_op_data!J5</f>
        <v>1.8249600269559301E-7</v>
      </c>
      <c r="K5">
        <f>Mult_op!J4*LCA_op_data!K5</f>
        <v>8.0669491886707576E-15</v>
      </c>
      <c r="L5">
        <f>Mult_op!K4*LCA_op_data!L5</f>
        <v>2.0757198856291338E-13</v>
      </c>
      <c r="M5">
        <f>Mult_op!L4*LCA_op_data!M5</f>
        <v>1.2130441666544714E-6</v>
      </c>
      <c r="N5">
        <f>Mult_op!M4*LCA_op_data!N5</f>
        <v>5.8224372343444323E-5</v>
      </c>
      <c r="O5">
        <f>Mult_op!N4*LCA_op_data!O5</f>
        <v>1.7149158357705904E-10</v>
      </c>
      <c r="P5">
        <f>Mult_op!O4*LCA_op_data!P5</f>
        <v>6.4319881539316764E-13</v>
      </c>
      <c r="Q5">
        <f>Mult_op!P4*LCA_op_data!Q5</f>
        <v>6.8992464007135606E-8</v>
      </c>
      <c r="R5">
        <f>Mult_op!Q4*LCA_op_data!R5</f>
        <v>7.0953142168338095E-6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4.3452052273343408E-9</v>
      </c>
      <c r="F8">
        <f>Mult_op!E7*LCA_op_data!F8</f>
        <v>-1.15E-4</v>
      </c>
      <c r="G8">
        <f>Mult_op!F7*LCA_op_data!G8</f>
        <v>1.0402183482621167E-3</v>
      </c>
      <c r="H8">
        <f>Mult_op!G7*LCA_op_data!H8</f>
        <v>1.6459536833603687E-10</v>
      </c>
      <c r="I8">
        <f>Mult_op!H7*LCA_op_data!I8</f>
        <v>9.5631197674921567E-10</v>
      </c>
      <c r="J8">
        <f>Mult_op!I7*LCA_op_data!J8</f>
        <v>9.1758987300422119E-9</v>
      </c>
      <c r="K8">
        <f>Mult_op!J7*LCA_op_data!K8</f>
        <v>1.3122087975853326E-15</v>
      </c>
      <c r="L8">
        <f>Mult_op!K7*LCA_op_data!L8</f>
        <v>5.1144834623552948E-14</v>
      </c>
      <c r="M8">
        <f>Mult_op!L7*LCA_op_data!M8</f>
        <v>1.2411829199163415E-7</v>
      </c>
      <c r="N8">
        <f>Mult_op!M7*LCA_op_data!N8</f>
        <v>1.2588313204172284E-5</v>
      </c>
      <c r="O8">
        <f>Mult_op!N7*LCA_op_data!O8</f>
        <v>3.5738600261063614E-11</v>
      </c>
      <c r="P8">
        <f>Mult_op!O7*LCA_op_data!P8</f>
        <v>8.3671329601888456E-14</v>
      </c>
      <c r="Q8">
        <f>Mult_op!P7*LCA_op_data!Q8</f>
        <v>2.5669034931415872E-9</v>
      </c>
      <c r="R8">
        <f>Mult_op!Q7*LCA_op_data!R8</f>
        <v>5.4565388087061107E-7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4.9311264094403094E-6</v>
      </c>
      <c r="F11">
        <f>Mult_op!E10*LCA_op_data!F11</f>
        <v>9.0220000000000005E-3</v>
      </c>
      <c r="G11">
        <f>Mult_op!F10*LCA_op_data!G11</f>
        <v>0.21812511532855244</v>
      </c>
      <c r="H11">
        <f>Mult_op!G10*LCA_op_data!H11</f>
        <v>7.8174549042284906E-8</v>
      </c>
      <c r="I11">
        <f>Mult_op!H10*LCA_op_data!I11</f>
        <v>2.8845486247975818E-6</v>
      </c>
      <c r="J11">
        <f>Mult_op!I10*LCA_op_data!J11</f>
        <v>2.274368821844434E-5</v>
      </c>
      <c r="K11">
        <f>Mult_op!J10*LCA_op_data!K11</f>
        <v>7.920790959104467E-13</v>
      </c>
      <c r="L11">
        <f>Mult_op!K10*LCA_op_data!L11</f>
        <v>5.9928497109749327E-11</v>
      </c>
      <c r="M11">
        <f>Mult_op!L10*LCA_op_data!M11</f>
        <v>1.1887456635526764E-5</v>
      </c>
      <c r="N11">
        <f>Mult_op!M10*LCA_op_data!N11</f>
        <v>1.0909835111801608E-2</v>
      </c>
      <c r="O11">
        <f>Mult_op!N10*LCA_op_data!O11</f>
        <v>8.1373400797451522E-9</v>
      </c>
      <c r="P11">
        <f>Mult_op!O10*LCA_op_data!P11</f>
        <v>5.1877592866782161E-11</v>
      </c>
      <c r="Q11">
        <f>Mult_op!P10*LCA_op_data!Q11</f>
        <v>4.7166854286913823E-6</v>
      </c>
      <c r="R11">
        <f>Mult_op!Q10*LCA_op_data!R11</f>
        <v>6.1624388929697063E-4</v>
      </c>
    </row>
    <row r="12" spans="1:18" x14ac:dyDescent="0.3">
      <c r="D12" t="s">
        <v>42</v>
      </c>
      <c r="E12">
        <f>Mult_op!D11*LCA_op_data!E12</f>
        <v>1.0926931652297227E-7</v>
      </c>
      <c r="F12">
        <f>Mult_op!E11*LCA_op_data!F12</f>
        <v>1.8500000000000002E-4</v>
      </c>
      <c r="G12">
        <f>Mult_op!F11*LCA_op_data!G12</f>
        <v>4.5355867133796898E-3</v>
      </c>
      <c r="H12">
        <f>Mult_op!G11*LCA_op_data!H12</f>
        <v>2.2025648835958841E-9</v>
      </c>
      <c r="I12">
        <f>Mult_op!H11*LCA_op_data!I12</f>
        <v>6.1300019300577439E-8</v>
      </c>
      <c r="J12">
        <f>Mult_op!I11*LCA_op_data!J12</f>
        <v>4.9146512846738601E-7</v>
      </c>
      <c r="K12">
        <f>Mult_op!J11*LCA_op_data!K12</f>
        <v>1.6942760764703312E-14</v>
      </c>
      <c r="L12">
        <f>Mult_op!K11*LCA_op_data!L12</f>
        <v>1.2478390616262236E-12</v>
      </c>
      <c r="M12">
        <f>Mult_op!L11*LCA_op_data!M12</f>
        <v>2.5028108106066391E-7</v>
      </c>
      <c r="N12">
        <f>Mult_op!M11*LCA_op_data!N12</f>
        <v>2.2344716132032059E-4</v>
      </c>
      <c r="O12">
        <f>Mult_op!N11*LCA_op_data!O12</f>
        <v>2.4195588389361892E-10</v>
      </c>
      <c r="P12">
        <f>Mult_op!O11*LCA_op_data!P12</f>
        <v>1.0683453292756446E-12</v>
      </c>
      <c r="Q12">
        <f>Mult_op!P11*LCA_op_data!Q12</f>
        <v>1.0841555285528589E-7</v>
      </c>
      <c r="R12">
        <f>Mult_op!Q11*LCA_op_data!R12</f>
        <v>1.8557076471661857E-5</v>
      </c>
    </row>
    <row r="13" spans="1:18" x14ac:dyDescent="0.3">
      <c r="D13" t="s">
        <v>43</v>
      </c>
      <c r="E13">
        <f>Mult_op!D12*LCA_op_data!E13</f>
        <v>1.0749149113222303</v>
      </c>
      <c r="F13">
        <f>Mult_op!E12*LCA_op_data!F13</f>
        <v>9796.5927520000005</v>
      </c>
      <c r="G13">
        <f>Mult_op!F12*LCA_op_data!G13</f>
        <v>50585.603051622631</v>
      </c>
      <c r="H13">
        <f>Mult_op!G12*LCA_op_data!H13</f>
        <v>1.5675040966011942E-2</v>
      </c>
      <c r="I13">
        <f>Mult_op!H12*LCA_op_data!I13</f>
        <v>0.61433786624841757</v>
      </c>
      <c r="J13">
        <f>Mult_op!I12*LCA_op_data!J13</f>
        <v>4.1277322184297516</v>
      </c>
      <c r="K13">
        <f>Mult_op!J12*LCA_op_data!K13</f>
        <v>2.5585897558338452E-7</v>
      </c>
      <c r="L13">
        <f>Mult_op!K12*LCA_op_data!L13</f>
        <v>6.2510840733683461E-6</v>
      </c>
      <c r="M13">
        <f>Mult_op!L12*LCA_op_data!M13</f>
        <v>16.983172728871175</v>
      </c>
      <c r="N13">
        <f>Mult_op!M12*LCA_op_data!N13</f>
        <v>2467.0686321933704</v>
      </c>
      <c r="O13">
        <f>Mult_op!N12*LCA_op_data!O13</f>
        <v>4.4054641689048258E-4</v>
      </c>
      <c r="P13">
        <f>Mult_op!O12*LCA_op_data!P13</f>
        <v>2.0812501982927824E-5</v>
      </c>
      <c r="Q13">
        <f>Mult_op!P12*LCA_op_data!Q13</f>
        <v>1.916108525750265</v>
      </c>
      <c r="R13">
        <f>Mult_op!Q12*LCA_op_data!R13</f>
        <v>106.55840429535628</v>
      </c>
    </row>
    <row r="14" spans="1:18" x14ac:dyDescent="0.3">
      <c r="D14" t="s">
        <v>44</v>
      </c>
      <c r="E14">
        <f>Mult_op!D13*LCA_op_data!E14</f>
        <v>2.5395728056332403E-6</v>
      </c>
      <c r="F14">
        <f>Mult_op!E13*LCA_op_data!F14</f>
        <v>2.1800000000000001E-4</v>
      </c>
      <c r="G14">
        <f>Mult_op!F13*LCA_op_data!G14</f>
        <v>1.0293839569276701E-5</v>
      </c>
      <c r="H14">
        <f>Mult_op!G13*LCA_op_data!H14</f>
        <v>6.371284132576906E-12</v>
      </c>
      <c r="I14">
        <f>Mult_op!H13*LCA_op_data!I14</f>
        <v>1.3015166592201078E-6</v>
      </c>
      <c r="J14">
        <f>Mult_op!I13*LCA_op_data!J14</f>
        <v>1.4296202430226446E-5</v>
      </c>
      <c r="K14">
        <f>Mult_op!J13*LCA_op_data!K14</f>
        <v>5.979509539325225E-16</v>
      </c>
      <c r="L14">
        <f>Mult_op!K13*LCA_op_data!L14</f>
        <v>2.1009853167393556E-13</v>
      </c>
      <c r="M14">
        <f>Mult_op!L13*LCA_op_data!M14</f>
        <v>4.051530040990196E-8</v>
      </c>
      <c r="N14">
        <f>Mult_op!M13*LCA_op_data!N14</f>
        <v>1.367592200322261E-6</v>
      </c>
      <c r="O14">
        <f>Mult_op!N13*LCA_op_data!O14</f>
        <v>9.9653747659580454E-13</v>
      </c>
      <c r="P14">
        <f>Mult_op!O13*LCA_op_data!P14</f>
        <v>1.018484352000875E-12</v>
      </c>
      <c r="Q14">
        <f>Mult_op!P13*LCA_op_data!Q14</f>
        <v>3.4245979451811963E-6</v>
      </c>
      <c r="R14">
        <f>Mult_op!Q13*LCA_op_data!R14</f>
        <v>5.07164646339018E-8</v>
      </c>
    </row>
    <row r="15" spans="1:18" x14ac:dyDescent="0.3">
      <c r="D15" t="s">
        <v>45</v>
      </c>
      <c r="E15">
        <f>Mult_op!D14*LCA_op_data!E15</f>
        <v>2.3307013423845446E-8</v>
      </c>
      <c r="F15">
        <f>Mult_op!E14*LCA_op_data!F15</f>
        <v>1.9999999999999999E-6</v>
      </c>
      <c r="G15">
        <f>Mult_op!F14*LCA_op_data!G15</f>
        <v>8.842352701490192E-8</v>
      </c>
      <c r="H15">
        <f>Mult_op!G14*LCA_op_data!H15</f>
        <v>5.0871002250432974E-14</v>
      </c>
      <c r="I15">
        <f>Mult_op!H14*LCA_op_data!I15</f>
        <v>1.1945468415471559E-8</v>
      </c>
      <c r="J15">
        <f>Mult_op!I14*LCA_op_data!J15</f>
        <v>1.3121230384593073E-7</v>
      </c>
      <c r="K15">
        <f>Mult_op!J14*LCA_op_data!K15</f>
        <v>5.3535762244262089E-18</v>
      </c>
      <c r="L15">
        <f>Mult_op!K14*LCA_op_data!L15</f>
        <v>1.9256234131874364E-15</v>
      </c>
      <c r="M15">
        <f>Mult_op!L14*LCA_op_data!M15</f>
        <v>3.2349113545113301E-10</v>
      </c>
      <c r="N15">
        <f>Mult_op!M14*LCA_op_data!N15</f>
        <v>1.0919429184541794E-8</v>
      </c>
      <c r="O15">
        <f>Mult_op!N14*LCA_op_data!O15</f>
        <v>7.9567727886029956E-15</v>
      </c>
      <c r="P15">
        <f>Mult_op!O14*LCA_op_data!P15</f>
        <v>9.3313565730204964E-15</v>
      </c>
      <c r="Q15">
        <f>Mult_op!P14*LCA_op_data!Q15</f>
        <v>3.1431077223107803E-8</v>
      </c>
      <c r="R15">
        <f>Mult_op!Q14*LCA_op_data!R15</f>
        <v>4.0494150517216481E-10</v>
      </c>
    </row>
    <row r="16" spans="1:18" x14ac:dyDescent="0.3">
      <c r="D16" t="s">
        <v>46</v>
      </c>
      <c r="E16">
        <f>Mult_op!D15*LCA_op_data!E16</f>
        <v>0.65862937659845278</v>
      </c>
      <c r="F16">
        <f>Mult_op!E15*LCA_op_data!F16</f>
        <v>844.68604900000003</v>
      </c>
      <c r="G16">
        <f>Mult_op!F15*LCA_op_data!G16</f>
        <v>23.296830165453198</v>
      </c>
      <c r="H16">
        <f>Mult_op!G15*LCA_op_data!H16</f>
        <v>2.180747558484766E-5</v>
      </c>
      <c r="I16">
        <f>Mult_op!H15*LCA_op_data!I16</f>
        <v>0.17466784929231335</v>
      </c>
      <c r="J16">
        <f>Mult_op!I15*LCA_op_data!J16</f>
        <v>3.3233688393428782</v>
      </c>
      <c r="K16">
        <f>Mult_op!J15*LCA_op_data!K16</f>
        <v>1.5334809712795499E-9</v>
      </c>
      <c r="L16">
        <f>Mult_op!K15*LCA_op_data!L16</f>
        <v>2.782266373163468E-7</v>
      </c>
      <c r="M16">
        <f>Mult_op!L15*LCA_op_data!M16</f>
        <v>0.13867477985082777</v>
      </c>
      <c r="N16">
        <f>Mult_op!M15*LCA_op_data!N16</f>
        <v>4.6809611531618298</v>
      </c>
      <c r="O16">
        <f>Mult_op!N15*LCA_op_data!O16</f>
        <v>3.4109241149400328E-6</v>
      </c>
      <c r="P16">
        <f>Mult_op!O15*LCA_op_data!P16</f>
        <v>3.8593924066698485E-6</v>
      </c>
      <c r="Q16">
        <f>Mult_op!P15*LCA_op_data!Q16</f>
        <v>0.4770627260822935</v>
      </c>
      <c r="R16">
        <f>Mult_op!Q15*LCA_op_data!R16</f>
        <v>0.17359107544561914</v>
      </c>
    </row>
    <row r="17" spans="4:18" x14ac:dyDescent="0.3">
      <c r="D17" t="s">
        <v>47</v>
      </c>
      <c r="E17">
        <f>Mult_op!D16*LCA_op_data!E17</f>
        <v>4.4315509374629976</v>
      </c>
      <c r="F17">
        <f>Mult_op!E16*LCA_op_data!F17</f>
        <v>3898.5514370000001</v>
      </c>
      <c r="G17">
        <f>Mult_op!F16*LCA_op_data!G17</f>
        <v>1522.4977394278233</v>
      </c>
      <c r="H17">
        <f>Mult_op!G16*LCA_op_data!H17</f>
        <v>1.3606899466050889E-4</v>
      </c>
      <c r="I17">
        <f>Mult_op!H16*LCA_op_data!I17</f>
        <v>2.2190482208480011</v>
      </c>
      <c r="J17">
        <f>Mult_op!I16*LCA_op_data!J17</f>
        <v>25.117079138672565</v>
      </c>
      <c r="K17">
        <f>Mult_op!J16*LCA_op_data!K17</f>
        <v>3.438012783367439E-7</v>
      </c>
      <c r="L17">
        <f>Mult_op!K16*LCA_op_data!L17</f>
        <v>1.6915753951211616E-5</v>
      </c>
      <c r="M17">
        <f>Mult_op!L16*LCA_op_data!M17</f>
        <v>7.3975886397557783E-2</v>
      </c>
      <c r="N17">
        <f>Mult_op!M16*LCA_op_data!N17</f>
        <v>4.7238462589617711</v>
      </c>
      <c r="O17">
        <f>Mult_op!N16*LCA_op_data!O17</f>
        <v>4.55471341965706E-5</v>
      </c>
      <c r="P17">
        <f>Mult_op!O16*LCA_op_data!P17</f>
        <v>7.1722104482923007E-5</v>
      </c>
      <c r="Q17">
        <f>Mult_op!P16*LCA_op_data!Q17</f>
        <v>6.0201346240046609</v>
      </c>
      <c r="R17">
        <f>Mult_op!Q16*LCA_op_data!R17</f>
        <v>0.90920585884379068</v>
      </c>
    </row>
    <row r="18" spans="4:18" x14ac:dyDescent="0.3">
      <c r="D18" t="s">
        <v>48</v>
      </c>
      <c r="E18">
        <f>Mult_op!D17*LCA_op_data!E18</f>
        <v>1.0278622504298419E-8</v>
      </c>
      <c r="F18">
        <f>Mult_op!E17*LCA_op_data!F18</f>
        <v>2.1999999999999999E-5</v>
      </c>
      <c r="G18">
        <f>Mult_op!F17*LCA_op_data!G18</f>
        <v>8.3826568060103334E-6</v>
      </c>
      <c r="H18">
        <f>Mult_op!G17*LCA_op_data!H18</f>
        <v>7.6387928351278928E-13</v>
      </c>
      <c r="I18">
        <f>Mult_op!H17*LCA_op_data!I18</f>
        <v>4.7907317962316714E-9</v>
      </c>
      <c r="J18">
        <f>Mult_op!I17*LCA_op_data!J18</f>
        <v>5.6226110262532242E-8</v>
      </c>
      <c r="K18">
        <f>Mult_op!J17*LCA_op_data!K18</f>
        <v>1.670678457974876E-15</v>
      </c>
      <c r="L18">
        <f>Mult_op!K17*LCA_op_data!L18</f>
        <v>8.3110444145671049E-14</v>
      </c>
      <c r="M18">
        <f>Mult_op!L17*LCA_op_data!M18</f>
        <v>4.1529407371296143E-10</v>
      </c>
      <c r="N18">
        <f>Mult_op!M17*LCA_op_data!N18</f>
        <v>2.651925447618202E-8</v>
      </c>
      <c r="O18">
        <f>Mult_op!N17*LCA_op_data!O18</f>
        <v>2.5569757697515339E-13</v>
      </c>
      <c r="P18">
        <f>Mult_op!O17*LCA_op_data!P18</f>
        <v>5.0406605589051332E-13</v>
      </c>
      <c r="Q18">
        <f>Mult_op!P17*LCA_op_data!Q18</f>
        <v>1.3049170883320905E-8</v>
      </c>
      <c r="R18">
        <f>Mult_op!Q17*LCA_op_data!R18</f>
        <v>5.1042011573029983E-9</v>
      </c>
    </row>
    <row r="19" spans="4:18" x14ac:dyDescent="0.3">
      <c r="D19" t="s">
        <v>49</v>
      </c>
      <c r="E19">
        <f>Mult_op!D18*LCA_op_data!E19</f>
        <v>2.2147616647148976E-10</v>
      </c>
      <c r="F19">
        <f>Mult_op!E18*LCA_op_data!F19</f>
        <v>1.9999999999999999E-6</v>
      </c>
      <c r="G19">
        <f>Mult_op!F18*LCA_op_data!G19</f>
        <v>1.141852959163118E-5</v>
      </c>
      <c r="H19">
        <f>Mult_op!G18*LCA_op_data!H19</f>
        <v>1.7051359756514425E-12</v>
      </c>
      <c r="I19">
        <f>Mult_op!H18*LCA_op_data!I19</f>
        <v>1.3597592209815045E-11</v>
      </c>
      <c r="J19">
        <f>Mult_op!I18*LCA_op_data!J19</f>
        <v>1.5002109784800473E-10</v>
      </c>
      <c r="K19">
        <f>Mult_op!J18*LCA_op_data!K19</f>
        <v>2.263705446709616E-16</v>
      </c>
      <c r="L19">
        <f>Mult_op!K18*LCA_op_data!L19</f>
        <v>6.9200575796457044E-14</v>
      </c>
      <c r="M19">
        <f>Mult_op!L18*LCA_op_data!M19</f>
        <v>9.2702195339868338E-10</v>
      </c>
      <c r="N19">
        <f>Mult_op!M18*LCA_op_data!N19</f>
        <v>5.91964408916143E-8</v>
      </c>
      <c r="O19">
        <f>Mult_op!N18*LCA_op_data!O19</f>
        <v>5.707696841603616E-13</v>
      </c>
      <c r="P19">
        <f>Mult_op!O18*LCA_op_data!P19</f>
        <v>4.0995562042004898E-13</v>
      </c>
      <c r="Q19">
        <f>Mult_op!P18*LCA_op_data!Q19</f>
        <v>7.5775994187675051E-11</v>
      </c>
      <c r="R19">
        <f>Mult_op!Q18*LCA_op_data!R19</f>
        <v>1.1393628820846737E-8</v>
      </c>
    </row>
    <row r="20" spans="4:18" x14ac:dyDescent="0.3">
      <c r="D20" t="s">
        <v>50</v>
      </c>
      <c r="E20">
        <f>Mult_op!D19*LCA_op_data!E20</f>
        <v>1.0904810916506581E-10</v>
      </c>
      <c r="F20">
        <f>Mult_op!E19*LCA_op_data!F20</f>
        <v>9.9999999999999995E-7</v>
      </c>
      <c r="G20">
        <f>Mult_op!F19*LCA_op_data!G20</f>
        <v>5.5629300747944578E-6</v>
      </c>
      <c r="H20">
        <f>Mult_op!G19*LCA_op_data!H20</f>
        <v>8.5256798782572127E-13</v>
      </c>
      <c r="I20">
        <f>Mult_op!H19*LCA_op_data!I20</f>
        <v>6.7772177390329531E-12</v>
      </c>
      <c r="J20">
        <f>Mult_op!I19*LCA_op_data!J20</f>
        <v>7.4679153960415579E-11</v>
      </c>
      <c r="K20">
        <f>Mult_op!J19*LCA_op_data!K20</f>
        <v>1.1091324678051562E-16</v>
      </c>
      <c r="L20">
        <f>Mult_op!K19*LCA_op_data!L20</f>
        <v>3.3688476167029738E-14</v>
      </c>
      <c r="M20">
        <f>Mult_op!L19*LCA_op_data!M20</f>
        <v>4.6351097669934169E-10</v>
      </c>
      <c r="N20">
        <f>Mult_op!M19*LCA_op_data!N20</f>
        <v>2.959822044580715E-8</v>
      </c>
      <c r="O20">
        <f>Mult_op!N19*LCA_op_data!O20</f>
        <v>2.853848420801808E-13</v>
      </c>
      <c r="P20">
        <f>Mult_op!O19*LCA_op_data!P20</f>
        <v>1.9951098204855055E-13</v>
      </c>
      <c r="Q20">
        <f>Mult_op!P19*LCA_op_data!Q20</f>
        <v>3.778337350117924E-11</v>
      </c>
      <c r="R20">
        <f>Mult_op!Q19*LCA_op_data!R20</f>
        <v>5.6968144104233683E-9</v>
      </c>
    </row>
    <row r="21" spans="4:18" x14ac:dyDescent="0.3">
      <c r="D21" t="s">
        <v>51</v>
      </c>
      <c r="E21">
        <f>Mult_op!D20*LCA_op_data!E21</f>
        <v>5.0931698363362791E-9</v>
      </c>
      <c r="F21">
        <f>Mult_op!E20*LCA_op_data!F21</f>
        <v>1.1E-5</v>
      </c>
      <c r="G21">
        <f>Mult_op!F20*LCA_op_data!G21</f>
        <v>5.5354712041506329E-6</v>
      </c>
      <c r="H21">
        <f>Mult_op!G20*LCA_op_data!H21</f>
        <v>5.0585828708929801E-13</v>
      </c>
      <c r="I21">
        <f>Mult_op!H20*LCA_op_data!I21</f>
        <v>2.3634075997338959E-9</v>
      </c>
      <c r="J21">
        <f>Mult_op!I20*LCA_op_data!J21</f>
        <v>2.7738347749048601E-8</v>
      </c>
      <c r="K21">
        <f>Mult_op!J20*LCA_op_data!K21</f>
        <v>8.5050222430985016E-16</v>
      </c>
      <c r="L21">
        <f>Mult_op!K20*LCA_op_data!L21</f>
        <v>5.0139552938346185E-14</v>
      </c>
      <c r="M21">
        <f>Mult_op!L20*LCA_op_data!M21</f>
        <v>2.7501720926466004E-10</v>
      </c>
      <c r="N21">
        <f>Mult_op!M20*LCA_op_data!N21</f>
        <v>1.7561655269031833E-8</v>
      </c>
      <c r="O21">
        <f>Mult_op!N20*LCA_op_data!O21</f>
        <v>1.693287684236163E-13</v>
      </c>
      <c r="P21">
        <f>Mult_op!O20*LCA_op_data!P21</f>
        <v>3.0062714902091625E-13</v>
      </c>
      <c r="Q21">
        <f>Mult_op!P20*LCA_op_data!Q21</f>
        <v>6.4409412473110226E-9</v>
      </c>
      <c r="R21">
        <f>Mult_op!Q20*LCA_op_data!R21</f>
        <v>3.3801184429545777E-9</v>
      </c>
    </row>
    <row r="22" spans="4:18" x14ac:dyDescent="0.3">
      <c r="D22" t="s">
        <v>52</v>
      </c>
      <c r="E22">
        <f>Mult_op!D21*LCA_op_data!E22</f>
        <v>1.3883532836137691</v>
      </c>
      <c r="F22">
        <f>Mult_op!E21*LCA_op_data!F22</f>
        <v>455.30516</v>
      </c>
      <c r="G22">
        <f>Mult_op!F21*LCA_op_data!G22</f>
        <v>10219.193956484523</v>
      </c>
      <c r="H22">
        <f>Mult_op!G21*LCA_op_data!H22</f>
        <v>4.082885920023889E-2</v>
      </c>
      <c r="I22">
        <f>Mult_op!H21*LCA_op_data!I22</f>
        <v>0.30955714824622566</v>
      </c>
      <c r="J22">
        <f>Mult_op!I21*LCA_op_data!J22</f>
        <v>2.4458866634593304</v>
      </c>
      <c r="K22">
        <f>Mult_op!J21*LCA_op_data!K22</f>
        <v>3.837813838905481E-7</v>
      </c>
      <c r="L22">
        <f>Mult_op!K21*LCA_op_data!L22</f>
        <v>2.45228872040661E-5</v>
      </c>
      <c r="M22">
        <f>Mult_op!L21*LCA_op_data!M22</f>
        <v>41.465904642009207</v>
      </c>
      <c r="N22">
        <f>Mult_op!M21*LCA_op_data!N22</f>
        <v>3402.3159808981386</v>
      </c>
      <c r="O22">
        <f>Mult_op!N21*LCA_op_data!O22</f>
        <v>1.912275858358891E-2</v>
      </c>
      <c r="P22">
        <f>Mult_op!O21*LCA_op_data!P22</f>
        <v>7.1221484168062306E-5</v>
      </c>
      <c r="Q22">
        <f>Mult_op!P21*LCA_op_data!Q22</f>
        <v>1.1004571344444105</v>
      </c>
      <c r="R22">
        <f>Mult_op!Q21*LCA_op_data!R22</f>
        <v>214.28650741378104</v>
      </c>
    </row>
    <row r="23" spans="4:18" x14ac:dyDescent="0.3">
      <c r="D23" t="s">
        <v>53</v>
      </c>
      <c r="E23">
        <f>Mult_op!D22*LCA_op_data!E23</f>
        <v>9.9195028926111587E-10</v>
      </c>
      <c r="F23">
        <f>Mult_op!E22*LCA_op_data!F23</f>
        <v>1.9999999999999999E-6</v>
      </c>
      <c r="G23">
        <f>Mult_op!F22*LCA_op_data!G23</f>
        <v>2.8425485051955443E-6</v>
      </c>
      <c r="H23">
        <f>Mult_op!G22*LCA_op_data!H23</f>
        <v>1.0822337401861642E-11</v>
      </c>
      <c r="I23">
        <f>Mult_op!H22*LCA_op_data!I23</f>
        <v>2.5307538257691573E-10</v>
      </c>
      <c r="J23">
        <f>Mult_op!I22*LCA_op_data!J23</f>
        <v>3.7544952223441583E-9</v>
      </c>
      <c r="K23">
        <f>Mult_op!J22*LCA_op_data!K23</f>
        <v>1.1577418206996467E-16</v>
      </c>
      <c r="L23">
        <f>Mult_op!K22*LCA_op_data!L23</f>
        <v>7.7917518447458938E-15</v>
      </c>
      <c r="M23">
        <f>Mult_op!L22*LCA_op_data!M23</f>
        <v>1.0988293792582928E-8</v>
      </c>
      <c r="N23">
        <f>Mult_op!M22*LCA_op_data!N23</f>
        <v>9.0153887168966369E-7</v>
      </c>
      <c r="O23">
        <f>Mult_op!N22*LCA_op_data!O23</f>
        <v>5.0679689197181089E-12</v>
      </c>
      <c r="P23">
        <f>Mult_op!O22*LCA_op_data!P23</f>
        <v>2.7697392707010528E-14</v>
      </c>
      <c r="Q23">
        <f>Mult_op!P22*LCA_op_data!Q23</f>
        <v>7.3151481248447338E-10</v>
      </c>
      <c r="R23">
        <f>Mult_op!Q22*LCA_op_data!R23</f>
        <v>5.6808858048836489E-8</v>
      </c>
    </row>
    <row r="24" spans="4:18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</row>
    <row r="25" spans="4:18" x14ac:dyDescent="0.3">
      <c r="D25" t="s">
        <v>55</v>
      </c>
      <c r="E25">
        <f>Mult_op!D24*LCA_op_data!E25</f>
        <v>1.868748608248719</v>
      </c>
      <c r="F25">
        <f>Mult_op!E24*LCA_op_data!F25</f>
        <v>3184.4094949999999</v>
      </c>
      <c r="G25">
        <f>Mult_op!F24*LCA_op_data!G25</f>
        <v>3972.6975181649041</v>
      </c>
      <c r="H25">
        <f>Mult_op!G24*LCA_op_data!H25</f>
        <v>1.5074510044879546E-2</v>
      </c>
      <c r="I25">
        <f>Mult_op!H24*LCA_op_data!I25</f>
        <v>0.31961709635028279</v>
      </c>
      <c r="J25">
        <f>Mult_op!I24*LCA_op_data!J25</f>
        <v>7.2611765988649966</v>
      </c>
      <c r="K25">
        <f>Mult_op!J24*LCA_op_data!K25</f>
        <v>1.8764794833096535E-7</v>
      </c>
      <c r="L25">
        <f>Mult_op!K24*LCA_op_data!L25</f>
        <v>1.4487314667763295E-5</v>
      </c>
      <c r="M25">
        <f>Mult_op!L24*LCA_op_data!M25</f>
        <v>15.305142977197884</v>
      </c>
      <c r="N25">
        <f>Mult_op!M24*LCA_op_data!N25</f>
        <v>1255.7053669477518</v>
      </c>
      <c r="O25">
        <f>Mult_op!N24*LCA_op_data!O25</f>
        <v>7.0590598731871349E-3</v>
      </c>
      <c r="P25">
        <f>Mult_op!O24*LCA_op_data!P25</f>
        <v>4.4891181932814484E-5</v>
      </c>
      <c r="Q25">
        <f>Mult_op!P24*LCA_op_data!Q25</f>
        <v>1.3708529885135163</v>
      </c>
      <c r="R25">
        <f>Mult_op!Q24*LCA_op_data!R25</f>
        <v>79.131065321204048</v>
      </c>
    </row>
    <row r="26" spans="4:18" x14ac:dyDescent="0.3">
      <c r="D26" t="s">
        <v>56</v>
      </c>
      <c r="E26">
        <f>Mult_op!D25*LCA_op_data!E26</f>
        <v>6.4534181464078212E-10</v>
      </c>
      <c r="F26">
        <f>Mult_op!E25*LCA_op_data!F26</f>
        <v>9.9999999999999995E-7</v>
      </c>
      <c r="G26">
        <f>Mult_op!F25*LCA_op_data!G26</f>
        <v>1.7790705717818698E-6</v>
      </c>
      <c r="H26">
        <f>Mult_op!G25*LCA_op_data!H26</f>
        <v>6.7594303818366674E-12</v>
      </c>
      <c r="I26">
        <f>Mult_op!H25*LCA_op_data!I26</f>
        <v>1.1409754384984811E-10</v>
      </c>
      <c r="J26">
        <f>Mult_op!I25*LCA_op_data!J26</f>
        <v>2.3511692989370179E-9</v>
      </c>
      <c r="K26">
        <f>Mult_op!J25*LCA_op_data!K26</f>
        <v>7.8081599992782797E-17</v>
      </c>
      <c r="L26">
        <f>Mult_op!K25*LCA_op_data!L26</f>
        <v>5.9040654537967825E-15</v>
      </c>
      <c r="M26">
        <f>Mult_op!L25*LCA_op_data!M26</f>
        <v>6.8628464958677959E-9</v>
      </c>
      <c r="N26">
        <f>Mult_op!M25*LCA_op_data!N26</f>
        <v>5.6305995901108033E-7</v>
      </c>
      <c r="O26">
        <f>Mult_op!N25*LCA_op_data!O26</f>
        <v>3.165291849086196E-12</v>
      </c>
      <c r="P26">
        <f>Mult_op!O25*LCA_op_data!P26</f>
        <v>1.8481771962099885E-14</v>
      </c>
      <c r="Q26">
        <f>Mult_op!P25*LCA_op_data!Q26</f>
        <v>4.7746654033257872E-10</v>
      </c>
      <c r="R26">
        <f>Mult_op!Q25*LCA_op_data!R26</f>
        <v>3.5482475084550752E-8</v>
      </c>
    </row>
    <row r="27" spans="4:18" x14ac:dyDescent="0.3">
      <c r="D27" t="s">
        <v>57</v>
      </c>
      <c r="E27">
        <f>Mult_op!D26*LCA_op_data!E27</f>
        <v>1.1945248124224005E-9</v>
      </c>
      <c r="F27">
        <f>Mult_op!E26*LCA_op_data!F27</f>
        <v>1.9999999999999999E-6</v>
      </c>
      <c r="G27">
        <f>Mult_op!F26*LCA_op_data!G27</f>
        <v>2.6844342176839558E-6</v>
      </c>
      <c r="H27">
        <f>Mult_op!G26*LCA_op_data!H27</f>
        <v>1.0189257996449918E-11</v>
      </c>
      <c r="I27">
        <f>Mult_op!H26*LCA_op_data!I27</f>
        <v>2.0562901250461803E-10</v>
      </c>
      <c r="J27">
        <f>Mult_op!I26*LCA_op_data!J27</f>
        <v>4.5857254370247025E-9</v>
      </c>
      <c r="K27">
        <f>Mult_op!J26*LCA_op_data!K27</f>
        <v>1.2467746847176691E-16</v>
      </c>
      <c r="L27">
        <f>Mult_op!K26*LCA_op_data!L27</f>
        <v>9.581448818628128E-15</v>
      </c>
      <c r="M27">
        <f>Mult_op!L26*LCA_op_data!M27</f>
        <v>1.0345148864071685E-8</v>
      </c>
      <c r="N27">
        <f>Mult_op!M26*LCA_op_data!N27</f>
        <v>8.4876429902300649E-7</v>
      </c>
      <c r="O27">
        <f>Mult_op!N26*LCA_op_data!O27</f>
        <v>4.771404314047508E-12</v>
      </c>
      <c r="P27">
        <f>Mult_op!O26*LCA_op_data!P27</f>
        <v>2.9756253298639587E-14</v>
      </c>
      <c r="Q27">
        <f>Mult_op!P26*LCA_op_data!Q27</f>
        <v>8.7771241508839559E-10</v>
      </c>
      <c r="R27">
        <f>Mult_op!Q26*LCA_op_data!R27</f>
        <v>5.348676923437095E-8</v>
      </c>
    </row>
    <row r="28" spans="4:18" x14ac:dyDescent="0.3">
      <c r="D28" t="s">
        <v>58</v>
      </c>
      <c r="E28">
        <f>Mult_op!D27*LCA_op_data!E28</f>
        <v>2.4702387486480307E-9</v>
      </c>
      <c r="F28">
        <f>Mult_op!E27*LCA_op_data!F28</f>
        <v>3.0000000000000001E-6</v>
      </c>
      <c r="G28">
        <f>Mult_op!F27*LCA_op_data!G28</f>
        <v>5.3923372869816197E-6</v>
      </c>
      <c r="H28">
        <f>Mult_op!G27*LCA_op_data!H28</f>
        <v>2.0462155856784065E-11</v>
      </c>
      <c r="I28">
        <f>Mult_op!H27*LCA_op_data!I28</f>
        <v>4.2604907664280081E-10</v>
      </c>
      <c r="J28">
        <f>Mult_op!I27*LCA_op_data!J28</f>
        <v>9.692419377225537E-9</v>
      </c>
      <c r="K28">
        <f>Mult_op!J27*LCA_op_data!K28</f>
        <v>1.9806712370116552E-16</v>
      </c>
      <c r="L28">
        <f>Mult_op!K27*LCA_op_data!L28</f>
        <v>1.6569912072488125E-14</v>
      </c>
      <c r="M28">
        <f>Mult_op!L27*LCA_op_data!M28</f>
        <v>2.0774972410001709E-8</v>
      </c>
      <c r="N28">
        <f>Mult_op!M27*LCA_op_data!N28</f>
        <v>1.7044705710430454E-6</v>
      </c>
      <c r="O28">
        <f>Mult_op!N27*LCA_op_data!O28</f>
        <v>9.5819060039291055E-12</v>
      </c>
      <c r="P28">
        <f>Mult_op!O27*LCA_op_data!P28</f>
        <v>5.999195814320835E-14</v>
      </c>
      <c r="Q28">
        <f>Mult_op!P27*LCA_op_data!Q28</f>
        <v>1.5360012926928425E-9</v>
      </c>
      <c r="R28">
        <f>Mult_op!Q27*LCA_op_data!R28</f>
        <v>1.0741333533941322E-7</v>
      </c>
    </row>
    <row r="29" spans="4:18" x14ac:dyDescent="0.3">
      <c r="D29" t="s">
        <v>59</v>
      </c>
      <c r="E29">
        <f>Mult_op!D28*LCA_op_data!E29</f>
        <v>1.2808154849618814E-7</v>
      </c>
      <c r="F29">
        <f>Mult_op!E28*LCA_op_data!F29</f>
        <v>1.3200000000000001E-4</v>
      </c>
      <c r="G29">
        <f>Mult_op!F28*LCA_op_data!G29</f>
        <v>6.0379315469616824E-4</v>
      </c>
      <c r="H29">
        <f>Mult_op!G28*LCA_op_data!H29</f>
        <v>2.3821859650616958E-9</v>
      </c>
      <c r="I29">
        <f>Mult_op!H28*LCA_op_data!I29</f>
        <v>2.5184141634788912E-8</v>
      </c>
      <c r="J29">
        <f>Mult_op!I28*LCA_op_data!J29</f>
        <v>3.633648064670652E-7</v>
      </c>
      <c r="K29">
        <f>Mult_op!J28*LCA_op_data!K29</f>
        <v>2.3992958783158641E-14</v>
      </c>
      <c r="L29">
        <f>Mult_op!K28*LCA_op_data!L29</f>
        <v>1.6232239849194718E-12</v>
      </c>
      <c r="M29">
        <f>Mult_op!L28*LCA_op_data!M29</f>
        <v>2.4188412192560531E-6</v>
      </c>
      <c r="N29">
        <f>Mult_op!M28*LCA_op_data!N29</f>
        <v>1.9845740394110322E-4</v>
      </c>
      <c r="O29">
        <f>Mult_op!N28*LCA_op_data!O29</f>
        <v>1.1155841927379569E-9</v>
      </c>
      <c r="P29">
        <f>Mult_op!O28*LCA_op_data!P29</f>
        <v>4.8098509845061893E-12</v>
      </c>
      <c r="Q29">
        <f>Mult_op!P28*LCA_op_data!Q29</f>
        <v>9.7598678804040237E-8</v>
      </c>
      <c r="R29">
        <f>Mult_op!Q28*LCA_op_data!R29</f>
        <v>1.250424365194819E-5</v>
      </c>
    </row>
    <row r="30" spans="4:18" x14ac:dyDescent="0.3">
      <c r="D30" t="s">
        <v>60</v>
      </c>
      <c r="E30">
        <f>Mult_op!D29*LCA_op_data!E30</f>
        <v>9.2328611987811581E-8</v>
      </c>
      <c r="F30">
        <f>Mult_op!E29*LCA_op_data!F30</f>
        <v>2.8200000000000002E-4</v>
      </c>
      <c r="G30">
        <f>Mult_op!F29*LCA_op_data!G30</f>
        <v>4.3464539304206351E-6</v>
      </c>
      <c r="H30">
        <f>Mult_op!G29*LCA_op_data!H30</f>
        <v>3.8157371070392444E-10</v>
      </c>
      <c r="I30">
        <f>Mult_op!H29*LCA_op_data!I30</f>
        <v>4.8432967091883666E-8</v>
      </c>
      <c r="J30">
        <f>Mult_op!I29*LCA_op_data!J30</f>
        <v>5.137010007280357E-7</v>
      </c>
      <c r="K30">
        <f>Mult_op!J29*LCA_op_data!K30</f>
        <v>4.4620209562867762E-15</v>
      </c>
      <c r="L30">
        <f>Mult_op!K29*LCA_op_data!L30</f>
        <v>5.1536254615603662E-14</v>
      </c>
      <c r="M30">
        <f>Mult_op!L29*LCA_op_data!M30</f>
        <v>3.1128410021605512E-8</v>
      </c>
      <c r="N30">
        <f>Mult_op!M29*LCA_op_data!N30</f>
        <v>3.1120483517231935E-6</v>
      </c>
      <c r="O30">
        <f>Mult_op!N29*LCA_op_data!O30</f>
        <v>1.9539156976160184E-12</v>
      </c>
      <c r="P30">
        <f>Mult_op!O29*LCA_op_data!P30</f>
        <v>7.4645008844257359E-13</v>
      </c>
      <c r="Q30">
        <f>Mult_op!P29*LCA_op_data!Q30</f>
        <v>1.3241552700106392E-7</v>
      </c>
      <c r="R30">
        <f>Mult_op!Q29*LCA_op_data!R30</f>
        <v>7.290917856571309E-7</v>
      </c>
    </row>
    <row r="31" spans="4:18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4.0440472821890702E-8</v>
      </c>
      <c r="F35">
        <f>Mult_op!E34*LCA_op_data!F35</f>
        <v>1.8200000000000001E-4</v>
      </c>
      <c r="G35">
        <f>Mult_op!F34*LCA_op_data!G35</f>
        <v>2.3708712629774104E-4</v>
      </c>
      <c r="H35">
        <f>Mult_op!G34*LCA_op_data!H35</f>
        <v>4.0037140852102361E-10</v>
      </c>
      <c r="I35">
        <f>Mult_op!H34*LCA_op_data!I35</f>
        <v>5.9295761220539782E-8</v>
      </c>
      <c r="J35">
        <f>Mult_op!I34*LCA_op_data!J35</f>
        <v>1.8232801545966082E-7</v>
      </c>
      <c r="K35">
        <f>Mult_op!J34*LCA_op_data!K35</f>
        <v>6.295686075046988E-15</v>
      </c>
      <c r="L35">
        <f>Mult_op!K34*LCA_op_data!L35</f>
        <v>7.5114724377432888E-14</v>
      </c>
      <c r="M35">
        <f>Mult_op!L34*LCA_op_data!M35</f>
        <v>9.2599804726967657E-7</v>
      </c>
      <c r="N35">
        <f>Mult_op!M34*LCA_op_data!N35</f>
        <v>4.9287475795939503E-5</v>
      </c>
      <c r="O35">
        <f>Mult_op!N34*LCA_op_data!O35</f>
        <v>6.6485797149374774E-11</v>
      </c>
      <c r="P35">
        <f>Mult_op!O34*LCA_op_data!P35</f>
        <v>2.1383988634435695E-13</v>
      </c>
      <c r="Q35">
        <f>Mult_op!P34*LCA_op_data!Q35</f>
        <v>4.5261112296704577E-8</v>
      </c>
      <c r="R35">
        <f>Mult_op!Q34*LCA_op_data!R35</f>
        <v>1.5661473981228587E-6</v>
      </c>
    </row>
    <row r="36" spans="4:18" x14ac:dyDescent="0.3">
      <c r="D36" t="s">
        <v>66</v>
      </c>
      <c r="E36">
        <f>Mult_op!D35*LCA_op_data!E36</f>
        <v>3.5495654387348006E-8</v>
      </c>
      <c r="F36">
        <f>Mult_op!E35*LCA_op_data!F36</f>
        <v>9.9999999999999995E-7</v>
      </c>
      <c r="G36">
        <f>Mult_op!F35*LCA_op_data!G36</f>
        <v>2.2075340407716994E-4</v>
      </c>
      <c r="H36">
        <f>Mult_op!G35*LCA_op_data!H36</f>
        <v>3.7282886211671671E-10</v>
      </c>
      <c r="I36">
        <f>Mult_op!H35*LCA_op_data!I36</f>
        <v>5.5216658117178042E-8</v>
      </c>
      <c r="J36">
        <f>Mult_op!I35*LCA_op_data!J36</f>
        <v>1.6978521714857911E-7</v>
      </c>
      <c r="K36">
        <f>Mult_op!J35*LCA_op_data!K36</f>
        <v>5.8625901491678918E-15</v>
      </c>
      <c r="L36">
        <f>Mult_op!K35*LCA_op_data!L36</f>
        <v>6.418853107135312E-14</v>
      </c>
      <c r="M36">
        <f>Mult_op!L35*LCA_op_data!M36</f>
        <v>8.6229633519828769E-7</v>
      </c>
      <c r="N36">
        <f>Mult_op!M35*LCA_op_data!N36</f>
        <v>4.5896867574749464E-5</v>
      </c>
      <c r="O36">
        <f>Mult_op!N35*LCA_op_data!O36</f>
        <v>6.1912073566118867E-11</v>
      </c>
      <c r="P36">
        <f>Mult_op!O35*LCA_op_data!P36</f>
        <v>1.8592126109398933E-13</v>
      </c>
      <c r="Q36">
        <f>Mult_op!P35*LCA_op_data!Q36</f>
        <v>3.955833522825734E-8</v>
      </c>
      <c r="R36">
        <f>Mult_op!Q35*LCA_op_data!R36</f>
        <v>1.4584082177749735E-6</v>
      </c>
    </row>
    <row r="37" spans="4:18" x14ac:dyDescent="0.3">
      <c r="D37" t="s">
        <v>67</v>
      </c>
      <c r="E37">
        <f>Mult_op!D36*LCA_op_data!E37</f>
        <v>3.5074792587719688E-8</v>
      </c>
      <c r="F37">
        <f>Mult_op!E36*LCA_op_data!F37</f>
        <v>1.11E-4</v>
      </c>
      <c r="G37">
        <f>Mult_op!F36*LCA_op_data!G37</f>
        <v>9.7311492852197957E-8</v>
      </c>
      <c r="H37">
        <f>Mult_op!G36*LCA_op_data!H37</f>
        <v>0</v>
      </c>
      <c r="I37">
        <f>Mult_op!H36*LCA_op_data!I37</f>
        <v>1.7689138694577527E-8</v>
      </c>
      <c r="J37">
        <f>Mult_op!I36*LCA_op_data!J37</f>
        <v>1.9371654283993965E-7</v>
      </c>
      <c r="K37">
        <f>Mult_op!J36*LCA_op_data!K37</f>
        <v>5.4877035482924969E-15</v>
      </c>
      <c r="L37">
        <f>Mult_op!K36*LCA_op_data!L37</f>
        <v>3.8306481376194752E-14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1.2860994633542458E-13</v>
      </c>
      <c r="Q37">
        <f>Mult_op!P36*LCA_op_data!Q37</f>
        <v>5.0339301214685032E-8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1.0653041965646792E-7</v>
      </c>
      <c r="F38">
        <f>Mult_op!E37*LCA_op_data!F38</f>
        <v>7.9999999999999993E-5</v>
      </c>
      <c r="G38">
        <f>Mult_op!F37*LCA_op_data!G38</f>
        <v>2.8002870048089585E-5</v>
      </c>
      <c r="H38">
        <f>Mult_op!G37*LCA_op_data!H38</f>
        <v>0</v>
      </c>
      <c r="I38">
        <f>Mult_op!H37*LCA_op_data!I38</f>
        <v>2.0983862045608562E-8</v>
      </c>
      <c r="J38">
        <f>Mult_op!I37*LCA_op_data!J38</f>
        <v>2.3181294331147161E-7</v>
      </c>
      <c r="K38">
        <f>Mult_op!J37*LCA_op_data!K38</f>
        <v>2.5198048628222417E-14</v>
      </c>
      <c r="L38">
        <f>Mult_op!K37*LCA_op_data!L38</f>
        <v>1.1574087917738934E-13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5.1820852622898958E-13</v>
      </c>
      <c r="Q38">
        <f>Mult_op!P37*LCA_op_data!Q38</f>
        <v>5.9459101232873728E-8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1.5922670743993305E-7</v>
      </c>
      <c r="F39">
        <f>Mult_op!E38*LCA_op_data!F39</f>
        <v>1.6899999999999999E-4</v>
      </c>
      <c r="G39">
        <f>Mult_op!F38*LCA_op_data!G39</f>
        <v>2.3149788514034101E-3</v>
      </c>
      <c r="H39">
        <f>Mult_op!G38*LCA_op_data!H39</f>
        <v>2.4201750220549594E-10</v>
      </c>
      <c r="I39">
        <f>Mult_op!H38*LCA_op_data!I39</f>
        <v>7.6646403006302299E-8</v>
      </c>
      <c r="J39">
        <f>Mult_op!I38*LCA_op_data!J39</f>
        <v>8.7458127127600367E-7</v>
      </c>
      <c r="K39">
        <f>Mult_op!J38*LCA_op_data!K39</f>
        <v>1.8783608219254669E-14</v>
      </c>
      <c r="L39">
        <f>Mult_op!K38*LCA_op_data!L39</f>
        <v>1.0788465563510924E-12</v>
      </c>
      <c r="M39">
        <f>Mult_op!L38*LCA_op_data!M39</f>
        <v>7.3842553614136952E-10</v>
      </c>
      <c r="N39">
        <f>Mult_op!M38*LCA_op_data!N39</f>
        <v>3.5919497913002113E-7</v>
      </c>
      <c r="O39">
        <f>Mult_op!N38*LCA_op_data!O39</f>
        <v>1.6785900228078714E-13</v>
      </c>
      <c r="P39">
        <f>Mult_op!O38*LCA_op_data!P39</f>
        <v>3.9450476476258316E-12</v>
      </c>
      <c r="Q39">
        <f>Mult_op!P38*LCA_op_data!Q39</f>
        <v>2.0768869210076899E-7</v>
      </c>
      <c r="R39">
        <f>Mult_op!Q38*LCA_op_data!R39</f>
        <v>5.6280090597392371E-6</v>
      </c>
    </row>
    <row r="40" spans="4:18" x14ac:dyDescent="0.3">
      <c r="D40" t="s">
        <v>70</v>
      </c>
      <c r="E40">
        <f>Mult_op!D39*LCA_op_data!E40</f>
        <v>2.4811547459499175E-7</v>
      </c>
      <c r="F40">
        <f>Mult_op!E39*LCA_op_data!F40</f>
        <v>2.8299999999999999E-4</v>
      </c>
      <c r="G40">
        <f>Mult_op!F39*LCA_op_data!G40</f>
        <v>1.1766569503867342E-5</v>
      </c>
      <c r="H40">
        <f>Mult_op!G39*LCA_op_data!H40</f>
        <v>5.0400356187897282E-11</v>
      </c>
      <c r="I40">
        <f>Mult_op!H39*LCA_op_data!I40</f>
        <v>1.2872809579172354E-7</v>
      </c>
      <c r="J40">
        <f>Mult_op!I39*LCA_op_data!J40</f>
        <v>1.4030113855342866E-6</v>
      </c>
      <c r="K40">
        <f>Mult_op!J39*LCA_op_data!K40</f>
        <v>2.1610675052099297E-16</v>
      </c>
      <c r="L40">
        <f>Mult_op!K39*LCA_op_data!L40</f>
        <v>8.2392090291458513E-13</v>
      </c>
      <c r="M40">
        <f>Mult_op!L39*LCA_op_data!M40</f>
        <v>3.6442174270202695E-8</v>
      </c>
      <c r="N40">
        <f>Mult_op!M39*LCA_op_data!N40</f>
        <v>1.528649656150101E-5</v>
      </c>
      <c r="O40">
        <f>Mult_op!N39*LCA_op_data!O40</f>
        <v>3.8718094137403807E-12</v>
      </c>
      <c r="P40">
        <f>Mult_op!O39*LCA_op_data!P40</f>
        <v>7.3217126601821353E-13</v>
      </c>
      <c r="Q40">
        <f>Mult_op!P39*LCA_op_data!Q40</f>
        <v>4.1638840747331659E-7</v>
      </c>
      <c r="R40">
        <f>Mult_op!Q39*LCA_op_data!R40</f>
        <v>6.6480358488121089E-7</v>
      </c>
    </row>
    <row r="41" spans="4:18" x14ac:dyDescent="0.3">
      <c r="D41" t="s">
        <v>71</v>
      </c>
      <c r="E41">
        <f>Mult_op!D40*LCA_op_data!E41</f>
        <v>1.0529044410628825E-6</v>
      </c>
      <c r="F41">
        <f>Mult_op!E40*LCA_op_data!F41</f>
        <v>1.1E-4</v>
      </c>
      <c r="G41">
        <f>Mult_op!F40*LCA_op_data!G41</f>
        <v>2.1385463426612609E-5</v>
      </c>
      <c r="H41">
        <f>Mult_op!G40*LCA_op_data!H41</f>
        <v>5.6790957279668377E-11</v>
      </c>
      <c r="I41">
        <f>Mult_op!H40*LCA_op_data!I41</f>
        <v>1.2430336197626255E-7</v>
      </c>
      <c r="J41">
        <f>Mult_op!I40*LCA_op_data!J41</f>
        <v>1.2377708426658845E-6</v>
      </c>
      <c r="K41">
        <f>Mult_op!J40*LCA_op_data!K41</f>
        <v>3.1844197389616718E-14</v>
      </c>
      <c r="L41">
        <f>Mult_op!K40*LCA_op_data!L41</f>
        <v>8.7224169138894759E-14</v>
      </c>
      <c r="M41">
        <f>Mult_op!L40*LCA_op_data!M41</f>
        <v>2.305094861319035E-8</v>
      </c>
      <c r="N41">
        <f>Mult_op!M40*LCA_op_data!N41</f>
        <v>1.0383412069425377E-6</v>
      </c>
      <c r="O41">
        <f>Mult_op!N40*LCA_op_data!O41</f>
        <v>1.8651112805029198E-12</v>
      </c>
      <c r="P41">
        <f>Mult_op!O40*LCA_op_data!P41</f>
        <v>7.0354038557951719E-12</v>
      </c>
      <c r="Q41">
        <f>Mult_op!P40*LCA_op_data!Q41</f>
        <v>3.4532924480490454E-7</v>
      </c>
      <c r="R41">
        <f>Mult_op!Q40*LCA_op_data!R41</f>
        <v>8.3950625638514218E-7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3.6542002137473835E-2</v>
      </c>
      <c r="F43">
        <f>Mult_op!E42*LCA_op_data!F43</f>
        <v>1139.3243729999999</v>
      </c>
      <c r="G43">
        <f>Mult_op!F42*LCA_op_data!G43</f>
        <v>196.86927516055962</v>
      </c>
      <c r="H43">
        <f>Mult_op!G42*LCA_op_data!H43</f>
        <v>6.6426048499666464E-4</v>
      </c>
      <c r="I43">
        <f>Mult_op!H42*LCA_op_data!I43</f>
        <v>4.698036210544692E-3</v>
      </c>
      <c r="J43">
        <f>Mult_op!I42*LCA_op_data!J43</f>
        <v>4.8833220161394408E-2</v>
      </c>
      <c r="K43">
        <f>Mult_op!J42*LCA_op_data!K43</f>
        <v>2.5373299804955462E-8</v>
      </c>
      <c r="L43">
        <f>Mult_op!K42*LCA_op_data!L43</f>
        <v>2.4976269799452782E-7</v>
      </c>
      <c r="M43">
        <f>Mult_op!L42*LCA_op_data!M43</f>
        <v>0.36113486616919505</v>
      </c>
      <c r="N43">
        <f>Mult_op!M42*LCA_op_data!N43</f>
        <v>23.060833328390125</v>
      </c>
      <c r="O43">
        <f>Mult_op!N42*LCA_op_data!O43</f>
        <v>2.2235162041954189E-4</v>
      </c>
      <c r="P43">
        <f>Mult_op!O42*LCA_op_data!P43</f>
        <v>5.1043692111510067E-7</v>
      </c>
      <c r="Q43">
        <f>Mult_op!P42*LCA_op_data!Q43</f>
        <v>2.6440485169071992E-2</v>
      </c>
      <c r="R43">
        <f>Mult_op!Q42*LCA_op_data!R43</f>
        <v>4.4385535901417787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0.2132660514857492</v>
      </c>
      <c r="F45">
        <f>Mult_op!E44*LCA_op_data!F45</f>
        <v>1502.174045</v>
      </c>
      <c r="G45">
        <f>Mult_op!F44*LCA_op_data!G45</f>
        <v>1.3102947810744621</v>
      </c>
      <c r="H45">
        <f>Mult_op!G44*LCA_op_data!H45</f>
        <v>0</v>
      </c>
      <c r="I45">
        <f>Mult_op!H44*LCA_op_data!I45</f>
        <v>0.10371742428545365</v>
      </c>
      <c r="J45">
        <f>Mult_op!I44*LCA_op_data!J45</f>
        <v>1.126961374378852</v>
      </c>
      <c r="K45">
        <f>Mult_op!J44*LCA_op_data!K45</f>
        <v>7.4169914361770155E-8</v>
      </c>
      <c r="L45">
        <f>Mult_op!K44*LCA_op_data!L45</f>
        <v>2.8347331675239538E-7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1.1674676148563604E-6</v>
      </c>
      <c r="Q45">
        <f>Mult_op!P44*LCA_op_data!Q45</f>
        <v>0.32032948283831375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4.0130618546309915E-8</v>
      </c>
      <c r="F47">
        <f>Mult_op!E46*LCA_op_data!F47</f>
        <v>1.27E-4</v>
      </c>
      <c r="G47">
        <f>Mult_op!F46*LCA_op_data!G47</f>
        <v>1.1133837470476703E-7</v>
      </c>
      <c r="H47">
        <f>Mult_op!G46*LCA_op_data!H47</f>
        <v>0</v>
      </c>
      <c r="I47">
        <f>Mult_op!H46*LCA_op_data!I47</f>
        <v>2.0238924452354464E-8</v>
      </c>
      <c r="J47">
        <f>Mult_op!I46*LCA_op_data!J47</f>
        <v>2.216396481141652E-7</v>
      </c>
      <c r="K47">
        <f>Mult_op!J46*LCA_op_data!K47</f>
        <v>6.2787238795779031E-15</v>
      </c>
      <c r="L47">
        <f>Mult_op!K46*LCA_op_data!L47</f>
        <v>4.3828136349339929E-14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1.4714831697836863E-13</v>
      </c>
      <c r="Q47">
        <f>Mult_op!P46*LCA_op_data!Q47</f>
        <v>5.7595416705090078E-8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7.1908033268115837E-8</v>
      </c>
      <c r="F48">
        <f>Mult_op!E47*LCA_op_data!F48</f>
        <v>5.3999999999999998E-5</v>
      </c>
      <c r="G48">
        <f>Mult_op!F47*LCA_op_data!G48</f>
        <v>1.8901937282460477E-5</v>
      </c>
      <c r="H48">
        <f>Mult_op!G47*LCA_op_data!H48</f>
        <v>0</v>
      </c>
      <c r="I48">
        <f>Mult_op!H47*LCA_op_data!I48</f>
        <v>1.4164106880785779E-8</v>
      </c>
      <c r="J48">
        <f>Mult_op!I47*LCA_op_data!J48</f>
        <v>1.5647373673524331E-7</v>
      </c>
      <c r="K48">
        <f>Mult_op!J47*LCA_op_data!K48</f>
        <v>1.7008682824050127E-14</v>
      </c>
      <c r="L48">
        <f>Mult_op!K47*LCA_op_data!L48</f>
        <v>7.8125093444737801E-14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3.497907552045679E-13</v>
      </c>
      <c r="Q48">
        <f>Mult_op!P47*LCA_op_data!Q48</f>
        <v>4.0134893332189789E-8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9.8927835983390397E-8</v>
      </c>
      <c r="F49">
        <f>Mult_op!E48*LCA_op_data!F49</f>
        <v>1.05E-4</v>
      </c>
      <c r="G49">
        <f>Mult_op!F48*LCA_op_data!G49</f>
        <v>1.4383004698068521E-3</v>
      </c>
      <c r="H49">
        <f>Mult_op!G48*LCA_op_data!H49</f>
        <v>1.5036590373714238E-10</v>
      </c>
      <c r="I49">
        <f>Mult_op!H48*LCA_op_data!I49</f>
        <v>4.7620546246519186E-8</v>
      </c>
      <c r="J49">
        <f>Mult_op!I48*LCA_op_data!J49</f>
        <v>5.4337889635491364E-7</v>
      </c>
      <c r="K49">
        <f>Mult_op!J48*LCA_op_data!K49</f>
        <v>1.1670289130306158E-14</v>
      </c>
      <c r="L49">
        <f>Mult_op!K48*LCA_op_data!L49</f>
        <v>6.7028928057316436E-13</v>
      </c>
      <c r="M49">
        <f>Mult_op!L48*LCA_op_data!M49</f>
        <v>4.5878509641919403E-10</v>
      </c>
      <c r="N49">
        <f>Mult_op!M48*LCA_op_data!N49</f>
        <v>2.2316847815770588E-7</v>
      </c>
      <c r="O49">
        <f>Mult_op!N48*LCA_op_data!O49</f>
        <v>1.0429109609161325E-13</v>
      </c>
      <c r="P49">
        <f>Mult_op!O48*LCA_op_data!P49</f>
        <v>2.4510651065130929E-12</v>
      </c>
      <c r="Q49">
        <f>Mult_op!P48*LCA_op_data!Q49</f>
        <v>1.2903735308035945E-7</v>
      </c>
      <c r="R49">
        <f>Mult_op!Q48*LCA_op_data!R49</f>
        <v>3.4966920193646179E-6</v>
      </c>
    </row>
    <row r="50" spans="4:18" x14ac:dyDescent="0.3">
      <c r="D50" t="s">
        <v>80</v>
      </c>
      <c r="E50">
        <f>Mult_op!D49*LCA_op_data!E50</f>
        <v>6.2795822876953504E-8</v>
      </c>
      <c r="F50">
        <f>Mult_op!E49*LCA_op_data!F50</f>
        <v>1.06E-4</v>
      </c>
      <c r="G50">
        <f>Mult_op!F49*LCA_op_data!G50</f>
        <v>2.207513760706149E-3</v>
      </c>
      <c r="H50">
        <f>Mult_op!G49*LCA_op_data!H50</f>
        <v>7.9355985845604484E-10</v>
      </c>
      <c r="I50">
        <f>Mult_op!H49*LCA_op_data!I50</f>
        <v>3.5879945578994903E-8</v>
      </c>
      <c r="J50">
        <f>Mult_op!I49*LCA_op_data!J50</f>
        <v>3.0308315849654035E-7</v>
      </c>
      <c r="K50">
        <f>Mult_op!J49*LCA_op_data!K50</f>
        <v>8.0251760922998095E-15</v>
      </c>
      <c r="L50">
        <f>Mult_op!K49*LCA_op_data!L50</f>
        <v>6.4918508266618266E-13</v>
      </c>
      <c r="M50">
        <f>Mult_op!L49*LCA_op_data!M50</f>
        <v>1.2216786829123122E-7</v>
      </c>
      <c r="N50">
        <f>Mult_op!M49*LCA_op_data!N50</f>
        <v>1.1117636554332703E-4</v>
      </c>
      <c r="O50">
        <f>Mult_op!N49*LCA_op_data!O50</f>
        <v>8.2531694433256597E-11</v>
      </c>
      <c r="P50">
        <f>Mult_op!O49*LCA_op_data!P50</f>
        <v>5.6295731704030019E-13</v>
      </c>
      <c r="Q50">
        <f>Mult_op!P49*LCA_op_data!Q50</f>
        <v>6.9378201622808465E-8</v>
      </c>
      <c r="R50">
        <f>Mult_op!Q49*LCA_op_data!R50</f>
        <v>6.2694835978403443E-6</v>
      </c>
    </row>
    <row r="51" spans="4:18" x14ac:dyDescent="0.3">
      <c r="D51" t="s">
        <v>81</v>
      </c>
      <c r="E51">
        <f>Mult_op!D50*LCA_op_data!E51</f>
        <v>2.2312858051033708E-6</v>
      </c>
      <c r="F51">
        <f>Mult_op!E50*LCA_op_data!F51</f>
        <v>2.545E-3</v>
      </c>
      <c r="G51">
        <f>Mult_op!F50*LCA_op_data!G51</f>
        <v>1.0581596956658086E-4</v>
      </c>
      <c r="H51">
        <f>Mult_op!G50*LCA_op_data!H51</f>
        <v>4.5324701942826354E-10</v>
      </c>
      <c r="I51">
        <f>Mult_op!H50*LCA_op_data!I51</f>
        <v>1.1576431229326374E-6</v>
      </c>
      <c r="J51">
        <f>Mult_op!I50*LCA_op_data!J51</f>
        <v>1.2617187194999151E-5</v>
      </c>
      <c r="K51">
        <f>Mult_op!J50*LCA_op_data!K51</f>
        <v>1.9434334985015093E-15</v>
      </c>
      <c r="L51">
        <f>Mult_op!K50*LCA_op_data!L51</f>
        <v>7.4094653636664988E-12</v>
      </c>
      <c r="M51">
        <f>Mult_op!L50*LCA_op_data!M51</f>
        <v>3.2772202656419035E-7</v>
      </c>
      <c r="N51">
        <f>Mult_op!M50*LCA_op_data!N51</f>
        <v>1.3747043727568929E-4</v>
      </c>
      <c r="O51">
        <f>Mult_op!N50*LCA_op_data!O51</f>
        <v>3.4818922112965614E-11</v>
      </c>
      <c r="P51">
        <f>Mult_op!O50*LCA_op_data!P51</f>
        <v>6.5843670389270441E-12</v>
      </c>
      <c r="Q51">
        <f>Mult_op!P50*LCA_op_data!Q51</f>
        <v>3.7445529930020868E-6</v>
      </c>
      <c r="R51">
        <f>Mult_op!Q50*LCA_op_data!R51</f>
        <v>5.9785340053805008E-6</v>
      </c>
    </row>
    <row r="52" spans="4:18" x14ac:dyDescent="0.3">
      <c r="D52" t="s">
        <v>82</v>
      </c>
      <c r="E52">
        <f>Mult_op!D51*LCA_op_data!E52</f>
        <v>1.5567781237771559E-8</v>
      </c>
      <c r="F52">
        <f>Mult_op!E51*LCA_op_data!F52</f>
        <v>7.3999999999999996E-5</v>
      </c>
      <c r="G52">
        <f>Mult_op!F51*LCA_op_data!G52</f>
        <v>1.6132909216509485E-4</v>
      </c>
      <c r="H52">
        <f>Mult_op!G51*LCA_op_data!H52</f>
        <v>1.2456079072053104E-10</v>
      </c>
      <c r="I52">
        <f>Mult_op!H51*LCA_op_data!I52</f>
        <v>9.2712040705201495E-9</v>
      </c>
      <c r="J52">
        <f>Mult_op!I51*LCA_op_data!J52</f>
        <v>7.7996526050608903E-8</v>
      </c>
      <c r="K52">
        <f>Mult_op!J51*LCA_op_data!K52</f>
        <v>3.7936507022143691E-15</v>
      </c>
      <c r="L52">
        <f>Mult_op!K51*LCA_op_data!L52</f>
        <v>2.0043744833799028E-13</v>
      </c>
      <c r="M52">
        <f>Mult_op!L51*LCA_op_data!M52</f>
        <v>4.1858411915584692E-8</v>
      </c>
      <c r="N52">
        <f>Mult_op!M51*LCA_op_data!N52</f>
        <v>2.5810893085789198E-6</v>
      </c>
      <c r="O52">
        <f>Mult_op!N51*LCA_op_data!O52</f>
        <v>4.8647115588871185E-12</v>
      </c>
      <c r="P52">
        <f>Mult_op!O51*LCA_op_data!P52</f>
        <v>5.9223129329282707E-14</v>
      </c>
      <c r="Q52">
        <f>Mult_op!P51*LCA_op_data!Q52</f>
        <v>1.8528124120216834E-8</v>
      </c>
      <c r="R52">
        <f>Mult_op!Q51*LCA_op_data!R52</f>
        <v>4.995629489920623E-6</v>
      </c>
    </row>
    <row r="53" spans="4:18" x14ac:dyDescent="0.3">
      <c r="D53" t="s">
        <v>83</v>
      </c>
      <c r="E53">
        <f>Mult_op!D52*LCA_op_data!E53</f>
        <v>1.1048506808382554E-7</v>
      </c>
      <c r="F53">
        <f>Mult_op!E52*LCA_op_data!F53</f>
        <v>5.1000000000000004E-4</v>
      </c>
      <c r="G53">
        <f>Mult_op!F52*LCA_op_data!G53</f>
        <v>1.9527770064252704E-3</v>
      </c>
      <c r="H53">
        <f>Mult_op!G52*LCA_op_data!H53</f>
        <v>6.2005766092921287E-10</v>
      </c>
      <c r="I53">
        <f>Mult_op!H52*LCA_op_data!I53</f>
        <v>3.3171564372798014E-8</v>
      </c>
      <c r="J53">
        <f>Mult_op!I52*LCA_op_data!J53</f>
        <v>2.6085819950603972E-7</v>
      </c>
      <c r="K53">
        <f>Mult_op!J52*LCA_op_data!K53</f>
        <v>9.9290560119929257E-15</v>
      </c>
      <c r="L53">
        <f>Mult_op!K52*LCA_op_data!L53</f>
        <v>3.2543884578906641E-13</v>
      </c>
      <c r="M53">
        <f>Mult_op!L52*LCA_op_data!M53</f>
        <v>6.6646724358900793E-7</v>
      </c>
      <c r="N53">
        <f>Mult_op!M52*LCA_op_data!N53</f>
        <v>1.0014167477424115E-4</v>
      </c>
      <c r="O53">
        <f>Mult_op!N52*LCA_op_data!O53</f>
        <v>1.826155472146417E-11</v>
      </c>
      <c r="P53">
        <f>Mult_op!O52*LCA_op_data!P53</f>
        <v>8.5185927350047943E-13</v>
      </c>
      <c r="Q53">
        <f>Mult_op!P52*LCA_op_data!Q53</f>
        <v>1.0505370375397009E-7</v>
      </c>
      <c r="R53">
        <f>Mult_op!Q52*LCA_op_data!R53</f>
        <v>4.3267176014064786E-6</v>
      </c>
    </row>
    <row r="54" spans="4:18" x14ac:dyDescent="0.3">
      <c r="D54" t="s">
        <v>84</v>
      </c>
      <c r="E54">
        <f>Mult_op!D53*LCA_op_data!E54</f>
        <v>1.3046855111305445E-7</v>
      </c>
      <c r="F54">
        <f>Mult_op!E53*LCA_op_data!F54</f>
        <v>1.1E-4</v>
      </c>
      <c r="G54">
        <f>Mult_op!F53*LCA_op_data!G54</f>
        <v>1.4085167511639048E-3</v>
      </c>
      <c r="H54">
        <f>Mult_op!G53*LCA_op_data!H54</f>
        <v>1.7366273975763249E-10</v>
      </c>
      <c r="I54">
        <f>Mult_op!H53*LCA_op_data!I54</f>
        <v>3.722900470958277E-8</v>
      </c>
      <c r="J54">
        <f>Mult_op!I53*LCA_op_data!J54</f>
        <v>6.5078249098456451E-7</v>
      </c>
      <c r="K54">
        <f>Mult_op!J53*LCA_op_data!K54</f>
        <v>1.2642996237088843E-14</v>
      </c>
      <c r="L54">
        <f>Mult_op!K53*LCA_op_data!L54</f>
        <v>5.2827220783018093E-13</v>
      </c>
      <c r="M54">
        <f>Mult_op!L53*LCA_op_data!M54</f>
        <v>5.7107952484761951E-9</v>
      </c>
      <c r="N54">
        <f>Mult_op!M53*LCA_op_data!N54</f>
        <v>1.115743705573429E-6</v>
      </c>
      <c r="O54">
        <f>Mult_op!N53*LCA_op_data!O54</f>
        <v>1.1928242390114682E-12</v>
      </c>
      <c r="P54">
        <f>Mult_op!O53*LCA_op_data!P54</f>
        <v>1.8030071434286522E-12</v>
      </c>
      <c r="Q54">
        <f>Mult_op!P53*LCA_op_data!Q54</f>
        <v>9.5795390713109247E-8</v>
      </c>
      <c r="R54">
        <f>Mult_op!Q53*LCA_op_data!R54</f>
        <v>2.9571731414953522E-6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1.9929433273566326E-2</v>
      </c>
      <c r="F56">
        <f>Mult_op!E55*LCA_op_data!F56</f>
        <v>621.369595</v>
      </c>
      <c r="G56">
        <f>Mult_op!F55*LCA_op_data!G56</f>
        <v>107.36940653025228</v>
      </c>
      <c r="H56">
        <f>Mult_op!G55*LCA_op_data!H56</f>
        <v>3.6227722176262507E-4</v>
      </c>
      <c r="I56">
        <f>Mult_op!H55*LCA_op_data!I56</f>
        <v>2.5622350637113538E-3</v>
      </c>
      <c r="J56">
        <f>Mult_op!I55*LCA_op_data!J56</f>
        <v>2.6632870281123672E-2</v>
      </c>
      <c r="K56">
        <f>Mult_op!J55*LCA_op_data!K56</f>
        <v>1.3838198670413925E-8</v>
      </c>
      <c r="L56">
        <f>Mult_op!K55*LCA_op_data!L56</f>
        <v>1.3621664749461801E-7</v>
      </c>
      <c r="M56">
        <f>Mult_op!L55*LCA_op_data!M56</f>
        <v>0.19695727647874361</v>
      </c>
      <c r="N56">
        <f>Mult_op!M55*LCA_op_data!N56</f>
        <v>12.577015822011532</v>
      </c>
      <c r="O56">
        <f>Mult_op!N55*LCA_op_data!O56</f>
        <v>1.2126707687634535E-4</v>
      </c>
      <c r="P56">
        <f>Mult_op!O55*LCA_op_data!P56</f>
        <v>2.7838426918857612E-7</v>
      </c>
      <c r="Q56">
        <f>Mult_op!P55*LCA_op_data!Q56</f>
        <v>1.4420224784491462E-2</v>
      </c>
      <c r="R56">
        <f>Mult_op!Q55*LCA_op_data!R56</f>
        <v>2.4207173233993537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4.4200000000000001E-4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3.7713114858277672E-8</v>
      </c>
      <c r="F62">
        <f>Mult_op!E61*LCA_op_data!F62</f>
        <v>6.8999999999999997E-5</v>
      </c>
      <c r="G62">
        <f>Mult_op!F61*LCA_op_data!G62</f>
        <v>1.66821469271449E-3</v>
      </c>
      <c r="H62">
        <f>Mult_op!G61*LCA_op_data!H62</f>
        <v>5.9787673286606721E-10</v>
      </c>
      <c r="I62">
        <f>Mult_op!H61*LCA_op_data!I62</f>
        <v>2.2060946033144883E-8</v>
      </c>
      <c r="J62">
        <f>Mult_op!I61*LCA_op_data!J62</f>
        <v>1.7394308214061852E-7</v>
      </c>
      <c r="K62">
        <f>Mult_op!J61*LCA_op_data!K62</f>
        <v>6.0577984502129059E-15</v>
      </c>
      <c r="L62">
        <f>Mult_op!K61*LCA_op_data!L62</f>
        <v>4.5833144541927567E-13</v>
      </c>
      <c r="M62">
        <f>Mult_op!L61*LCA_op_data!M62</f>
        <v>9.0914931040938457E-8</v>
      </c>
      <c r="N62">
        <f>Mult_op!M61*LCA_op_data!N62</f>
        <v>8.3438109367579957E-5</v>
      </c>
      <c r="O62">
        <f>Mult_op!N61*LCA_op_data!O62</f>
        <v>6.223414603218975E-11</v>
      </c>
      <c r="P62">
        <f>Mult_op!O61*LCA_op_data!P62</f>
        <v>3.9675835821413989E-13</v>
      </c>
      <c r="Q62">
        <f>Mult_op!P61*LCA_op_data!Q62</f>
        <v>3.607307632229057E-8</v>
      </c>
      <c r="R62">
        <f>Mult_op!Q61*LCA_op_data!R62</f>
        <v>4.7130157793716452E-6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1.7172673801597423E-2</v>
      </c>
      <c r="F66">
        <f>Mult_op!E65*LCA_op_data!F66</f>
        <v>1.634719</v>
      </c>
      <c r="G66">
        <f>Mult_op!F65*LCA_op_data!G66</f>
        <v>4699.6414833753042</v>
      </c>
      <c r="H66">
        <f>Mult_op!G65*LCA_op_data!H66</f>
        <v>2.0354406553605943E-3</v>
      </c>
      <c r="I66">
        <f>Mult_op!H65*LCA_op_data!I66</f>
        <v>4.0890683283091665E-2</v>
      </c>
      <c r="J66">
        <f>Mult_op!I65*LCA_op_data!J66</f>
        <v>3.3646611246772685E-2</v>
      </c>
      <c r="K66">
        <f>Mult_op!J65*LCA_op_data!K66</f>
        <v>8.3850672000068178E-9</v>
      </c>
      <c r="L66">
        <f>Mult_op!K65*LCA_op_data!L66</f>
        <v>2.3448291407325292E-7</v>
      </c>
      <c r="M66">
        <f>Mult_op!L65*LCA_op_data!M66</f>
        <v>0.15905543182048545</v>
      </c>
      <c r="N66">
        <f>Mult_op!M65*LCA_op_data!N66</f>
        <v>23.252374270901328</v>
      </c>
      <c r="O66">
        <f>Mult_op!N65*LCA_op_data!O66</f>
        <v>4.3437758643601218E-5</v>
      </c>
      <c r="P66">
        <f>Mult_op!O65*LCA_op_data!P66</f>
        <v>2.5604990393225403E-7</v>
      </c>
      <c r="Q66">
        <f>Mult_op!P65*LCA_op_data!Q66</f>
        <v>5.6641990069820512E-3</v>
      </c>
      <c r="R66">
        <f>Mult_op!Q65*LCA_op_data!R66</f>
        <v>11.963524895831908</v>
      </c>
    </row>
    <row r="67" spans="4:18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3.8674368496695783E-7</v>
      </c>
      <c r="F69">
        <f>Mult_op!E68*LCA_op_data!F69</f>
        <v>1.9999999999999999E-6</v>
      </c>
      <c r="G69">
        <f>Mult_op!F68*LCA_op_data!G69</f>
        <v>2.5573144571816142E-4</v>
      </c>
      <c r="H69">
        <f>Mult_op!G68*LCA_op_data!H69</f>
        <v>1.4791242495654713E-9</v>
      </c>
      <c r="I69">
        <f>Mult_op!H68*LCA_op_data!I69</f>
        <v>1.301062402359881E-7</v>
      </c>
      <c r="J69">
        <f>Mult_op!I68*LCA_op_data!J69</f>
        <v>9.9659067565341188E-7</v>
      </c>
      <c r="K69">
        <f>Mult_op!J68*LCA_op_data!K69</f>
        <v>2.1676717324451857E-14</v>
      </c>
      <c r="L69">
        <f>Mult_op!K68*LCA_op_data!L69</f>
        <v>9.1358166108046684E-14</v>
      </c>
      <c r="M69">
        <f>Mult_op!L68*LCA_op_data!M69</f>
        <v>4.7304674785558202E-7</v>
      </c>
      <c r="N69">
        <f>Mult_op!M68*LCA_op_data!N69</f>
        <v>1.8428107894339514E-5</v>
      </c>
      <c r="O69">
        <f>Mult_op!N68*LCA_op_data!O69</f>
        <v>2.5904510110006226E-10</v>
      </c>
      <c r="P69">
        <f>Mult_op!O68*LCA_op_data!P69</f>
        <v>7.4742018158949581E-13</v>
      </c>
      <c r="Q69">
        <f>Mult_op!P68*LCA_op_data!Q69</f>
        <v>2.500192966773048E-7</v>
      </c>
      <c r="R69">
        <f>Mult_op!Q68*LCA_op_data!R69</f>
        <v>7.6011193311264309E-4</v>
      </c>
    </row>
    <row r="70" spans="4:18" x14ac:dyDescent="0.3">
      <c r="D70" t="s">
        <v>100</v>
      </c>
      <c r="E70">
        <f>Mult_op!D69*LCA_op_data!E70</f>
        <v>5.5237703036469128E-5</v>
      </c>
      <c r="F70">
        <f>Mult_op!E69*LCA_op_data!F70</f>
        <v>9.7109999999999991E-3</v>
      </c>
      <c r="G70">
        <f>Mult_op!F69*LCA_op_data!G70</f>
        <v>0.28178878701982141</v>
      </c>
      <c r="H70">
        <f>Mult_op!G69*LCA_op_data!H70</f>
        <v>1.2202622671469941E-6</v>
      </c>
      <c r="I70">
        <f>Mult_op!H69*LCA_op_data!I70</f>
        <v>3.0886716498636127E-5</v>
      </c>
      <c r="J70">
        <f>Mult_op!I69*LCA_op_data!J70</f>
        <v>1.6905650048305707E-4</v>
      </c>
      <c r="K70">
        <f>Mult_op!J69*LCA_op_data!K70</f>
        <v>5.3797718591396099E-12</v>
      </c>
      <c r="L70">
        <f>Mult_op!K69*LCA_op_data!L70</f>
        <v>1.7394615788639514E-10</v>
      </c>
      <c r="M70">
        <f>Mult_op!L69*LCA_op_data!M70</f>
        <v>9.1795445489679353E-4</v>
      </c>
      <c r="N70">
        <f>Mult_op!M69*LCA_op_data!N70</f>
        <v>-7.6013119716428852</v>
      </c>
      <c r="O70">
        <f>Mult_op!N69*LCA_op_data!O70</f>
        <v>9.752437491899058E-8</v>
      </c>
      <c r="P70">
        <f>Mult_op!O69*LCA_op_data!P70</f>
        <v>4.9149839955342299E-10</v>
      </c>
      <c r="Q70">
        <f>Mult_op!P69*LCA_op_data!Q70</f>
        <v>9.171335334590609E-5</v>
      </c>
      <c r="R70">
        <f>Mult_op!Q69*LCA_op_data!R70</f>
        <v>1.6746423251655859E-2</v>
      </c>
    </row>
    <row r="71" spans="4:18" x14ac:dyDescent="0.3">
      <c r="D71" t="s">
        <v>101</v>
      </c>
      <c r="E71">
        <f>Mult_op!D70*LCA_op_data!E71</f>
        <v>4.0120350244462084E-6</v>
      </c>
      <c r="F71">
        <f>Mult_op!E70*LCA_op_data!F71</f>
        <v>4.6200000000000001E-4</v>
      </c>
      <c r="G71">
        <f>Mult_op!F70*LCA_op_data!G71</f>
        <v>1.028912440176517E-2</v>
      </c>
      <c r="H71">
        <f>Mult_op!G70*LCA_op_data!H71</f>
        <v>2.3575788539500212E-9</v>
      </c>
      <c r="I71">
        <f>Mult_op!H70*LCA_op_data!I71</f>
        <v>3.8907010218856656E-7</v>
      </c>
      <c r="J71">
        <f>Mult_op!I70*LCA_op_data!J71</f>
        <v>4.2598764615109613E-6</v>
      </c>
      <c r="K71">
        <f>Mult_op!J70*LCA_op_data!K71</f>
        <v>7.1679017264623994E-14</v>
      </c>
      <c r="L71">
        <f>Mult_op!K70*LCA_op_data!L71</f>
        <v>4.4205932472339962E-12</v>
      </c>
      <c r="M71">
        <f>Mult_op!L70*LCA_op_data!M71</f>
        <v>8.9780505077622608E-8</v>
      </c>
      <c r="N71">
        <f>Mult_op!M70*LCA_op_data!N71</f>
        <v>1.5185097149192739E-5</v>
      </c>
      <c r="O71">
        <f>Mult_op!N70*LCA_op_data!O71</f>
        <v>3.2590513573247876E-12</v>
      </c>
      <c r="P71">
        <f>Mult_op!O70*LCA_op_data!P71</f>
        <v>5.091540889367526E-11</v>
      </c>
      <c r="Q71">
        <f>Mult_op!P70*LCA_op_data!Q71</f>
        <v>1.2697999703711099E-6</v>
      </c>
      <c r="R71">
        <f>Mult_op!Q70*LCA_op_data!R71</f>
        <v>3.7419708213996315E-7</v>
      </c>
    </row>
    <row r="72" spans="4:18" x14ac:dyDescent="0.3">
      <c r="D72" t="s">
        <v>102</v>
      </c>
      <c r="E72">
        <f>Mult_op!D71*LCA_op_data!E72</f>
        <v>0.78097105073753603</v>
      </c>
      <c r="F72">
        <f>Mult_op!E71*LCA_op_data!F72</f>
        <v>2471.5124519999999</v>
      </c>
      <c r="G72">
        <f>Mult_op!F71*LCA_op_data!G72</f>
        <v>2.1667258225848309</v>
      </c>
      <c r="H72">
        <f>Mult_op!G71*LCA_op_data!H72</f>
        <v>0</v>
      </c>
      <c r="I72">
        <f>Mult_op!H71*LCA_op_data!I72</f>
        <v>0.39386420314237269</v>
      </c>
      <c r="J72">
        <f>Mult_op!I71*LCA_op_data!J72</f>
        <v>4.3132688989847052</v>
      </c>
      <c r="K72">
        <f>Mult_op!J71*LCA_op_data!K72</f>
        <v>1.2218853740981524E-7</v>
      </c>
      <c r="L72">
        <f>Mult_op!K71*LCA_op_data!L72</f>
        <v>8.5292743886100351E-7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2.8636133677392212E-6</v>
      </c>
      <c r="Q72">
        <f>Mult_op!P71*LCA_op_data!Q72</f>
        <v>1.1208487367303852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1.6512215046752526E-7</v>
      </c>
      <c r="F73">
        <f>Mult_op!E72*LCA_op_data!F73</f>
        <v>1.2400000000000001E-4</v>
      </c>
      <c r="G73">
        <f>Mult_op!F72*LCA_op_data!G73</f>
        <v>4.3404448574538869E-5</v>
      </c>
      <c r="H73">
        <f>Mult_op!G72*LCA_op_data!H73</f>
        <v>0</v>
      </c>
      <c r="I73">
        <f>Mult_op!H72*LCA_op_data!I73</f>
        <v>3.2524986170693269E-8</v>
      </c>
      <c r="J73">
        <f>Mult_op!I72*LCA_op_data!J73</f>
        <v>3.5931006213278096E-7</v>
      </c>
      <c r="K73">
        <f>Mult_op!J72*LCA_op_data!K73</f>
        <v>3.9056975373744735E-14</v>
      </c>
      <c r="L73">
        <f>Mult_op!K72*LCA_op_data!L73</f>
        <v>1.7939836272495346E-13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8.0322321565493372E-13</v>
      </c>
      <c r="Q73">
        <f>Mult_op!P72*LCA_op_data!Q73</f>
        <v>9.2161606910954317E-8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0.18789770994629806</v>
      </c>
      <c r="F74">
        <f>Mult_op!E73*LCA_op_data!F74</f>
        <v>893.15428599999996</v>
      </c>
      <c r="G74">
        <f>Mult_op!F73*LCA_op_data!G74</f>
        <v>1947.1860827532907</v>
      </c>
      <c r="H74">
        <f>Mult_op!G73*LCA_op_data!H74</f>
        <v>1.5034054608052906E-3</v>
      </c>
      <c r="I74">
        <f>Mult_op!H73*LCA_op_data!I74</f>
        <v>0.11190021151305024</v>
      </c>
      <c r="J74">
        <f>Mult_op!I73*LCA_op_data!J74</f>
        <v>0.94139096669205391</v>
      </c>
      <c r="K74">
        <f>Mult_op!J73*LCA_op_data!K74</f>
        <v>4.5788045733373981E-8</v>
      </c>
      <c r="L74">
        <f>Mult_op!K73*LCA_op_data!L74</f>
        <v>2.4192103521348603E-6</v>
      </c>
      <c r="M74">
        <f>Mult_op!L73*LCA_op_data!M74</f>
        <v>0.50521648658862839</v>
      </c>
      <c r="N74">
        <f>Mult_op!M73*LCA_op_data!N74</f>
        <v>31.152851060892441</v>
      </c>
      <c r="O74">
        <f>Mult_op!N73*LCA_op_data!O74</f>
        <v>5.8715378094240537E-5</v>
      </c>
      <c r="P74">
        <f>Mult_op!O73*LCA_op_data!P74</f>
        <v>7.1480259176731327E-7</v>
      </c>
      <c r="Q74">
        <f>Mult_op!P73*LCA_op_data!Q74</f>
        <v>0.22362801985826547</v>
      </c>
      <c r="R74">
        <f>Mult_op!Q73*LCA_op_data!R74</f>
        <v>60.295512029602691</v>
      </c>
    </row>
    <row r="75" spans="4:18" x14ac:dyDescent="0.3">
      <c r="D75" t="s">
        <v>105</v>
      </c>
      <c r="E75">
        <f>Mult_op!D74*LCA_op_data!E75</f>
        <v>4.5318370579057882E-7</v>
      </c>
      <c r="F75">
        <f>Mult_op!E74*LCA_op_data!F75</f>
        <v>4.8099999999999993E-4</v>
      </c>
      <c r="G75">
        <f>Mult_op!F74*LCA_op_data!G75</f>
        <v>6.5887859616866259E-3</v>
      </c>
      <c r="H75">
        <f>Mult_op!G74*LCA_op_data!H75</f>
        <v>6.8881904473871876E-10</v>
      </c>
      <c r="I75">
        <f>Mult_op!H74*LCA_op_data!I75</f>
        <v>2.1814745471024499E-7</v>
      </c>
      <c r="J75">
        <f>Mult_op!I74*LCA_op_data!J75</f>
        <v>2.4891928490163181E-6</v>
      </c>
      <c r="K75">
        <f>Mult_op!J74*LCA_op_data!K75</f>
        <v>5.346103877787867E-14</v>
      </c>
      <c r="L75">
        <f>Mult_op!K74*LCA_op_data!L75</f>
        <v>3.0705632757684953E-12</v>
      </c>
      <c r="M75">
        <f>Mult_op!L74*LCA_op_data!M75</f>
        <v>2.1016726797869743E-9</v>
      </c>
      <c r="N75">
        <f>Mult_op!M74*LCA_op_data!N75</f>
        <v>1.022324171370062E-6</v>
      </c>
      <c r="O75">
        <f>Mult_op!N74*LCA_op_data!O75</f>
        <v>4.7775254495300921E-13</v>
      </c>
      <c r="P75">
        <f>Mult_op!O74*LCA_op_data!P75</f>
        <v>1.1228212535550452E-11</v>
      </c>
      <c r="Q75">
        <f>Mult_op!P74*LCA_op_data!Q75</f>
        <v>5.9111396982526558E-7</v>
      </c>
      <c r="R75">
        <f>Mult_op!Q74*LCA_op_data!R75</f>
        <v>1.6018179631565534E-5</v>
      </c>
    </row>
    <row r="76" spans="4:18" x14ac:dyDescent="0.3">
      <c r="D76" t="s">
        <v>106</v>
      </c>
      <c r="E76">
        <f>Mult_op!D75*LCA_op_data!E76</f>
        <v>20.74072512401499</v>
      </c>
      <c r="F76">
        <f>Mult_op!E75*LCA_op_data!F76</f>
        <v>23656.828417000001</v>
      </c>
      <c r="G76">
        <f>Mult_op!F75*LCA_op_data!G76</f>
        <v>983.60323607665907</v>
      </c>
      <c r="H76">
        <f>Mult_op!G75*LCA_op_data!H76</f>
        <v>4.2131186519179156E-3</v>
      </c>
      <c r="I76">
        <f>Mult_op!H75*LCA_op_data!I76</f>
        <v>10.760771995024534</v>
      </c>
      <c r="J76">
        <f>Mult_op!I75*LCA_op_data!J76</f>
        <v>117.28197743703906</v>
      </c>
      <c r="K76">
        <f>Mult_op!J75*LCA_op_data!K76</f>
        <v>1.8065018787387123E-8</v>
      </c>
      <c r="L76">
        <f>Mult_op!K75*LCA_op_data!L76</f>
        <v>6.8874047453816448E-5</v>
      </c>
      <c r="M76">
        <f>Mult_op!L75*LCA_op_data!M76</f>
        <v>3.0463118864049377</v>
      </c>
      <c r="N76">
        <f>Mult_op!M75*LCA_op_data!N76</f>
        <v>1277.8446157331798</v>
      </c>
      <c r="O76">
        <f>Mult_op!N75*LCA_op_data!O76</f>
        <v>3.2365629315965212E-4</v>
      </c>
      <c r="P76">
        <f>Mult_op!O75*LCA_op_data!P76</f>
        <v>6.1204417003712152E-5</v>
      </c>
      <c r="Q76">
        <f>Mult_op!P75*LCA_op_data!Q76</f>
        <v>34.80717000149869</v>
      </c>
      <c r="R76">
        <f>Mult_op!Q75*LCA_op_data!R76</f>
        <v>55.572948192725441</v>
      </c>
    </row>
    <row r="77" spans="4:18" x14ac:dyDescent="0.3">
      <c r="D77" t="s">
        <v>107</v>
      </c>
      <c r="E77">
        <f>Mult_op!D76*LCA_op_data!E77</f>
        <v>1.893378799188433E-8</v>
      </c>
      <c r="F77">
        <f>Mult_op!E76*LCA_op_data!F77</f>
        <v>9.0000000000000006E-5</v>
      </c>
      <c r="G77">
        <f>Mult_op!F76*LCA_op_data!G77</f>
        <v>1.9621105803862887E-4</v>
      </c>
      <c r="H77">
        <f>Mult_op!G76*LCA_op_data!H77</f>
        <v>1.5149285357902425E-10</v>
      </c>
      <c r="I77">
        <f>Mult_op!H76*LCA_op_data!I77</f>
        <v>1.1275788734416398E-8</v>
      </c>
      <c r="J77">
        <f>Mult_op!I76*LCA_op_data!J77</f>
        <v>9.4860639791281112E-8</v>
      </c>
      <c r="K77">
        <f>Mult_op!J76*LCA_op_data!K77</f>
        <v>4.6138995026931518E-15</v>
      </c>
      <c r="L77">
        <f>Mult_op!K76*LCA_op_data!L77</f>
        <v>2.4377527500566389E-13</v>
      </c>
      <c r="M77">
        <f>Mult_op!L76*LCA_op_data!M77</f>
        <v>5.0908879356792195E-8</v>
      </c>
      <c r="N77">
        <f>Mult_op!M76*LCA_op_data!N77</f>
        <v>3.1391626725959835E-6</v>
      </c>
      <c r="O77">
        <f>Mult_op!N76*LCA_op_data!O77</f>
        <v>5.9165410851329827E-12</v>
      </c>
      <c r="P77">
        <f>Mult_op!O76*LCA_op_data!P77</f>
        <v>7.2028130265343834E-14</v>
      </c>
      <c r="Q77">
        <f>Mult_op!P76*LCA_op_data!Q77</f>
        <v>2.2534205011074527E-8</v>
      </c>
      <c r="R77">
        <f>Mult_op!Q76*LCA_op_data!R77</f>
        <v>6.0757655958494073E-6</v>
      </c>
    </row>
    <row r="78" spans="4:18" x14ac:dyDescent="0.3">
      <c r="D78" t="s">
        <v>108</v>
      </c>
      <c r="E78">
        <f>Mult_op!D77*LCA_op_data!E78</f>
        <v>5.4270365546840756E-7</v>
      </c>
      <c r="F78">
        <f>Mult_op!E77*LCA_op_data!F78</f>
        <v>4.4200000000000001E-4</v>
      </c>
      <c r="G78">
        <f>Mult_op!F77*LCA_op_data!G78</f>
        <v>7.1341004370037205E-3</v>
      </c>
      <c r="H78">
        <f>Mult_op!G77*LCA_op_data!H78</f>
        <v>7.6559258508119592E-10</v>
      </c>
      <c r="I78">
        <f>Mult_op!H77*LCA_op_data!I78</f>
        <v>2.6566564201745924E-7</v>
      </c>
      <c r="J78">
        <f>Mult_op!I77*LCA_op_data!J78</f>
        <v>3.005693185500328E-6</v>
      </c>
      <c r="K78">
        <f>Mult_op!J77*LCA_op_data!K78</f>
        <v>5.3924236794326089E-14</v>
      </c>
      <c r="L78">
        <f>Mult_op!K77*LCA_op_data!L78</f>
        <v>3.3694111814468487E-12</v>
      </c>
      <c r="M78">
        <f>Mult_op!L77*LCA_op_data!M78</f>
        <v>9.7965898514794761E-9</v>
      </c>
      <c r="N78">
        <f>Mult_op!M77*LCA_op_data!N78</f>
        <v>3.227958277776739E-6</v>
      </c>
      <c r="O78">
        <f>Mult_op!N77*LCA_op_data!O78</f>
        <v>2.2393278488042909E-12</v>
      </c>
      <c r="P78">
        <f>Mult_op!O77*LCA_op_data!P78</f>
        <v>5.0588173868657551E-11</v>
      </c>
      <c r="Q78">
        <f>Mult_op!P77*LCA_op_data!Q78</f>
        <v>7.1876827143258968E-7</v>
      </c>
      <c r="R78">
        <f>Mult_op!Q77*LCA_op_data!R78</f>
        <v>1.1488643706296092E-5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2.4083804301831419E-8</v>
      </c>
      <c r="F80">
        <f>Mult_op!E79*LCA_op_data!F80</f>
        <v>1.2999999999999999E-5</v>
      </c>
      <c r="G80">
        <f>Mult_op!F79*LCA_op_data!G80</f>
        <v>1.447871520027656E-5</v>
      </c>
      <c r="H80">
        <f>Mult_op!G79*LCA_op_data!H80</f>
        <v>9.2456240671594063E-11</v>
      </c>
      <c r="I80">
        <f>Mult_op!H79*LCA_op_data!I80</f>
        <v>3.7227086075185538E-9</v>
      </c>
      <c r="J80">
        <f>Mult_op!I79*LCA_op_data!J80</f>
        <v>1.0149090909998613E-7</v>
      </c>
      <c r="K80">
        <f>Mult_op!J79*LCA_op_data!K80</f>
        <v>2.4768833642006034E-15</v>
      </c>
      <c r="L80">
        <f>Mult_op!K79*LCA_op_data!L80</f>
        <v>8.1834631170308862E-15</v>
      </c>
      <c r="M80">
        <f>Mult_op!L79*LCA_op_data!M80</f>
        <v>4.3634224411410914E-8</v>
      </c>
      <c r="N80">
        <f>Mult_op!M79*LCA_op_data!N80</f>
        <v>2.4195986772613286E-6</v>
      </c>
      <c r="O80">
        <f>Mult_op!N79*LCA_op_data!O80</f>
        <v>9.0632434884776573E-12</v>
      </c>
      <c r="P80">
        <f>Mult_op!O79*LCA_op_data!P80</f>
        <v>1.7852585936383385E-13</v>
      </c>
      <c r="Q80">
        <f>Mult_op!P79*LCA_op_data!Q80</f>
        <v>1.9463176905439223E-9</v>
      </c>
      <c r="R80">
        <f>Mult_op!Q79*LCA_op_data!R80</f>
        <v>4.6774600652739316E-7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1.3368667151895408</v>
      </c>
      <c r="F82">
        <f>Mult_op!E81*LCA_op_data!F82</f>
        <v>187.71605299999999</v>
      </c>
      <c r="G82">
        <f>Mult_op!F81*LCA_op_data!G82</f>
        <v>14049.533576552152</v>
      </c>
      <c r="H82">
        <f>Mult_op!G81*LCA_op_data!H82</f>
        <v>9.2377042321653488E-2</v>
      </c>
      <c r="I82">
        <f>Mult_op!H81*LCA_op_data!I82</f>
        <v>0.38561155467960062</v>
      </c>
      <c r="J82">
        <f>Mult_op!I81*LCA_op_data!J82</f>
        <v>4.2717791142648212</v>
      </c>
      <c r="K82">
        <f>Mult_op!J81*LCA_op_data!K82</f>
        <v>1.2256005091419107E-7</v>
      </c>
      <c r="L82">
        <f>Mult_op!K81*LCA_op_data!L82</f>
        <v>4.1196464684024769E-6</v>
      </c>
      <c r="M82">
        <f>Mult_op!L81*LCA_op_data!M82</f>
        <v>1.2347655117166916</v>
      </c>
      <c r="N82">
        <f>Mult_op!M81*LCA_op_data!N82</f>
        <v>187.0795144330551</v>
      </c>
      <c r="O82">
        <f>Mult_op!N81*LCA_op_data!O82</f>
        <v>1.1535972181950061E-2</v>
      </c>
      <c r="P82">
        <f>Mult_op!O81*LCA_op_data!P82</f>
        <v>1.7715532015468774E-6</v>
      </c>
      <c r="Q82">
        <f>Mult_op!P81*LCA_op_data!Q82</f>
        <v>1.8687448881431936</v>
      </c>
      <c r="R82">
        <f>Mult_op!Q81*LCA_op_data!R82</f>
        <v>908.9913660846421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918.69558700000005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1.9356504108796826E-8</v>
      </c>
      <c r="F90">
        <f>Mult_op!E89*LCA_op_data!F90</f>
        <v>5.3999999999999998E-5</v>
      </c>
      <c r="G90">
        <f>Mult_op!F89*LCA_op_data!G90</f>
        <v>8.5561899217336294E-4</v>
      </c>
      <c r="H90">
        <f>Mult_op!G89*LCA_op_data!H90</f>
        <v>4.7460554037286486E-10</v>
      </c>
      <c r="I90">
        <f>Mult_op!H89*LCA_op_data!I90</f>
        <v>3.1123515130839744E-9</v>
      </c>
      <c r="J90">
        <f>Mult_op!I89*LCA_op_data!J90</f>
        <v>3.1114128726256482E-8</v>
      </c>
      <c r="K90">
        <f>Mult_op!J89*LCA_op_data!K90</f>
        <v>1.3145355769185859E-15</v>
      </c>
      <c r="L90">
        <f>Mult_op!K89*LCA_op_data!L90</f>
        <v>3.4645069883986714E-14</v>
      </c>
      <c r="M90">
        <f>Mult_op!L89*LCA_op_data!M90</f>
        <v>8.3926357701030497E-7</v>
      </c>
      <c r="N90">
        <f>Mult_op!M89*LCA_op_data!N90</f>
        <v>2.071015234459326E-5</v>
      </c>
      <c r="O90">
        <f>Mult_op!N89*LCA_op_data!O90</f>
        <v>4.1811966301994588E-11</v>
      </c>
      <c r="P90">
        <f>Mult_op!O89*LCA_op_data!P90</f>
        <v>1.4174120598963405E-13</v>
      </c>
      <c r="Q90">
        <f>Mult_op!P89*LCA_op_data!Q90</f>
        <v>7.5673417306545018E-9</v>
      </c>
      <c r="R90">
        <f>Mult_op!Q89*LCA_op_data!R90</f>
        <v>7.0150817290318129E-6</v>
      </c>
    </row>
    <row r="91" spans="4:18" x14ac:dyDescent="0.3">
      <c r="D91" t="s">
        <v>121</v>
      </c>
      <c r="E91">
        <f>Mult_op!D90*LCA_op_data!E91</f>
        <v>3.3708763739490721E-8</v>
      </c>
      <c r="F91">
        <f>Mult_op!E90*LCA_op_data!F91</f>
        <v>2.9E-4</v>
      </c>
      <c r="G91">
        <f>Mult_op!F90*LCA_op_data!G91</f>
        <v>5.0345296147341287E-4</v>
      </c>
      <c r="H91">
        <f>Mult_op!G90*LCA_op_data!H91</f>
        <v>6.0779532474185727E-10</v>
      </c>
      <c r="I91">
        <f>Mult_op!H90*LCA_op_data!I91</f>
        <v>7.6817730726466006E-9</v>
      </c>
      <c r="J91">
        <f>Mult_op!I90*LCA_op_data!J91</f>
        <v>8.4457639809460473E-8</v>
      </c>
      <c r="K91">
        <f>Mult_op!J90*LCA_op_data!K91</f>
        <v>4.7206944783707015E-15</v>
      </c>
      <c r="L91">
        <f>Mult_op!K90*LCA_op_data!L91</f>
        <v>9.5122755520216487E-14</v>
      </c>
      <c r="M91">
        <f>Mult_op!L90*LCA_op_data!M91</f>
        <v>5.722427700882152E-8</v>
      </c>
      <c r="N91">
        <f>Mult_op!M90*LCA_op_data!N91</f>
        <v>4.8004601559985151E-6</v>
      </c>
      <c r="O91">
        <f>Mult_op!N90*LCA_op_data!O91</f>
        <v>1.7602207458325244E-10</v>
      </c>
      <c r="P91">
        <f>Mult_op!O90*LCA_op_data!P91</f>
        <v>1.3522111386563764E-13</v>
      </c>
      <c r="Q91">
        <f>Mult_op!P90*LCA_op_data!Q91</f>
        <v>2.2933075316777741E-8</v>
      </c>
      <c r="R91">
        <f>Mult_op!Q90*LCA_op_data!R91</f>
        <v>1.3672120356103892E-5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1.7734197336806427E-8</v>
      </c>
      <c r="F93">
        <f>Mult_op!E92*LCA_op_data!F93</f>
        <v>1.9999999999999999E-6</v>
      </c>
      <c r="G93">
        <f>Mult_op!F92*LCA_op_data!G93</f>
        <v>1.2418480305989668E-3</v>
      </c>
      <c r="H93">
        <f>Mult_op!G92*LCA_op_data!H93</f>
        <v>3.1923433339438904E-9</v>
      </c>
      <c r="I93">
        <f>Mult_op!H92*LCA_op_data!I93</f>
        <v>6.4429840557644476E-8</v>
      </c>
      <c r="J93">
        <f>Mult_op!I92*LCA_op_data!J93</f>
        <v>5.103850971130774E-8</v>
      </c>
      <c r="K93">
        <f>Mult_op!J92*LCA_op_data!K93</f>
        <v>1.5646182856394591E-14</v>
      </c>
      <c r="L93">
        <f>Mult_op!K92*LCA_op_data!L93</f>
        <v>3.6516642423831509E-13</v>
      </c>
      <c r="M93">
        <f>Mult_op!L92*LCA_op_data!M93</f>
        <v>2.6588560128279242E-7</v>
      </c>
      <c r="N93">
        <f>Mult_op!M92*LCA_op_data!N93</f>
        <v>3.1446306442962501E-5</v>
      </c>
      <c r="O93">
        <f>Mult_op!N92*LCA_op_data!O93</f>
        <v>4.488998735193634E-11</v>
      </c>
      <c r="P93">
        <f>Mult_op!O92*LCA_op_data!P93</f>
        <v>3.3334814967267536E-13</v>
      </c>
      <c r="Q93">
        <f>Mult_op!P92*LCA_op_data!Q93</f>
        <v>7.9684309138786917E-9</v>
      </c>
      <c r="R93">
        <f>Mult_op!Q92*LCA_op_data!R93</f>
        <v>1.4259065979189267E-5</v>
      </c>
    </row>
    <row r="94" spans="4:18" x14ac:dyDescent="0.3">
      <c r="D94" t="s">
        <v>124</v>
      </c>
      <c r="E94">
        <f>Mult_op!D93*LCA_op_data!E94</f>
        <v>0.59713814021233858</v>
      </c>
      <c r="F94">
        <f>Mult_op!E93*LCA_op_data!F94</f>
        <v>48.205782999999997</v>
      </c>
      <c r="G94">
        <f>Mult_op!F93*LCA_op_data!G94</f>
        <v>29.161396970825983</v>
      </c>
      <c r="H94">
        <f>Mult_op!G93*LCA_op_data!H94</f>
        <v>0</v>
      </c>
      <c r="I94">
        <f>Mult_op!H93*LCA_op_data!I94</f>
        <v>0.307530575466608</v>
      </c>
      <c r="J94">
        <f>Mult_op!I93*LCA_op_data!J94</f>
        <v>3.3713909613227857</v>
      </c>
      <c r="K94">
        <f>Mult_op!J93*LCA_op_data!K94</f>
        <v>4.5851201404461796E-10</v>
      </c>
      <c r="L94">
        <f>Mult_op!K93*LCA_op_data!L94</f>
        <v>2.5224159823777439E-7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3.3341958714464456E-5</v>
      </c>
      <c r="Q94">
        <f>Mult_op!P93*LCA_op_data!Q94</f>
        <v>0.8756254471671191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3.0000000000000001E-6</v>
      </c>
      <c r="G95">
        <f>Mult_op!F94*LCA_op_data!G95</f>
        <v>5.2919403608051764E-5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1.5973236987162475E-21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2.3662307822089008E-11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2.5924013410576568E-8</v>
      </c>
      <c r="F97">
        <f>Mult_op!E96*LCA_op_data!F97</f>
        <v>1.2999999999999999E-5</v>
      </c>
      <c r="G97">
        <f>Mult_op!F96*LCA_op_data!G97</f>
        <v>4.1577294026399113E-5</v>
      </c>
      <c r="H97">
        <f>Mult_op!G96*LCA_op_data!H97</f>
        <v>3.8996996436186522E-14</v>
      </c>
      <c r="I97">
        <f>Mult_op!H96*LCA_op_data!I97</f>
        <v>1.2978402656976592E-8</v>
      </c>
      <c r="J97">
        <f>Mult_op!I96*LCA_op_data!J97</f>
        <v>1.4487918862403612E-7</v>
      </c>
      <c r="K97">
        <f>Mult_op!J96*LCA_op_data!K97</f>
        <v>8.8001514198365646E-16</v>
      </c>
      <c r="L97">
        <f>Mult_op!K96*LCA_op_data!L97</f>
        <v>2.773896889078284E-13</v>
      </c>
      <c r="M97">
        <f>Mult_op!L96*LCA_op_data!M97</f>
        <v>2.1201283844324166E-11</v>
      </c>
      <c r="N97">
        <f>Mult_op!M96*LCA_op_data!N97</f>
        <v>1.3538412346283657E-9</v>
      </c>
      <c r="O97">
        <f>Mult_op!N96*LCA_op_data!O97</f>
        <v>1.305368232030941E-14</v>
      </c>
      <c r="P97">
        <f>Mult_op!O96*LCA_op_data!P97</f>
        <v>1.6806747740449157E-12</v>
      </c>
      <c r="Q97">
        <f>Mult_op!P96*LCA_op_data!Q97</f>
        <v>3.4140752120768133E-8</v>
      </c>
      <c r="R97">
        <f>Mult_op!Q96*LCA_op_data!R97</f>
        <v>2.6057587715375066E-10</v>
      </c>
    </row>
    <row r="98" spans="4:18" x14ac:dyDescent="0.3">
      <c r="D98" t="s">
        <v>128</v>
      </c>
      <c r="E98">
        <f>Mult_op!D97*LCA_op_data!E98</f>
        <v>0.22385503333495582</v>
      </c>
      <c r="F98">
        <f>Mult_op!E97*LCA_op_data!F98</f>
        <v>13.022190999999999</v>
      </c>
      <c r="G98">
        <f>Mult_op!F97*LCA_op_data!G98</f>
        <v>18480.980996684713</v>
      </c>
      <c r="H98">
        <f>Mult_op!G97*LCA_op_data!H98</f>
        <v>1.6297652561018849E-5</v>
      </c>
      <c r="I98">
        <f>Mult_op!H97*LCA_op_data!I98</f>
        <v>2.4216913232438784E-3</v>
      </c>
      <c r="J98">
        <f>Mult_op!I97*LCA_op_data!J98</f>
        <v>4.2762328871567695E-2</v>
      </c>
      <c r="K98">
        <f>Mult_op!J97*LCA_op_data!K98</f>
        <v>2.9413801409166972E-7</v>
      </c>
      <c r="L98">
        <f>Mult_op!K97*LCA_op_data!L98</f>
        <v>1.1839549428008982E-4</v>
      </c>
      <c r="M98">
        <f>Mult_op!L97*LCA_op_data!M98</f>
        <v>8.8604556637523046E-3</v>
      </c>
      <c r="N98">
        <f>Mult_op!M97*LCA_op_data!N98</f>
        <v>0.56579829425734007</v>
      </c>
      <c r="O98">
        <f>Mult_op!N97*LCA_op_data!O98</f>
        <v>5.4554042244367577E-6</v>
      </c>
      <c r="P98">
        <f>Mult_op!O97*LCA_op_data!P98</f>
        <v>6.9571809132837044E-4</v>
      </c>
      <c r="Q98">
        <f>Mult_op!P97*LCA_op_data!Q98</f>
        <v>1.4451720812281577E-2</v>
      </c>
      <c r="R98">
        <f>Mult_op!Q97*LCA_op_data!R98</f>
        <v>0.10890005640777616</v>
      </c>
    </row>
    <row r="99" spans="4:18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</row>
    <row r="100" spans="4:18" x14ac:dyDescent="0.3">
      <c r="D100" t="s">
        <v>130</v>
      </c>
      <c r="E100">
        <f>Mult_op!D99*LCA_op_data!E100</f>
        <v>1.9895722316107126E-9</v>
      </c>
      <c r="F100">
        <f>Mult_op!E99*LCA_op_data!F100</f>
        <v>9.9999999999999995E-7</v>
      </c>
      <c r="G100">
        <f>Mult_op!F99*LCA_op_data!G100</f>
        <v>2.7833414416268992E-6</v>
      </c>
      <c r="H100">
        <f>Mult_op!G99*LCA_op_data!H100</f>
        <v>2.6103689959083197E-15</v>
      </c>
      <c r="I100">
        <f>Mult_op!H99*LCA_op_data!I100</f>
        <v>9.9860259295683858E-10</v>
      </c>
      <c r="J100">
        <f>Mult_op!I99*LCA_op_data!J100</f>
        <v>1.1147069536293902E-8</v>
      </c>
      <c r="K100">
        <f>Mult_op!J99*LCA_op_data!K100</f>
        <v>6.0977096633231758E-17</v>
      </c>
      <c r="L100">
        <f>Mult_op!K99*LCA_op_data!L100</f>
        <v>1.8623494069951966E-14</v>
      </c>
      <c r="M100">
        <f>Mult_op!L99*LCA_op_data!M100</f>
        <v>1.4191650403445203E-12</v>
      </c>
      <c r="N100">
        <f>Mult_op!M99*LCA_op_data!N100</f>
        <v>9.0623009647399296E-11</v>
      </c>
      <c r="O100">
        <f>Mult_op!N99*LCA_op_data!O100</f>
        <v>8.7378338655212628E-16</v>
      </c>
      <c r="P100">
        <f>Mult_op!O99*LCA_op_data!P100</f>
        <v>1.1357184195754748E-13</v>
      </c>
      <c r="Q100">
        <f>Mult_op!P99*LCA_op_data!Q100</f>
        <v>2.6266943665987586E-9</v>
      </c>
      <c r="R100">
        <f>Mult_op!Q99*LCA_op_data!R100</f>
        <v>1.7442348205375836E-11</v>
      </c>
    </row>
    <row r="101" spans="4:18" x14ac:dyDescent="0.3">
      <c r="D101" t="s">
        <v>131</v>
      </c>
      <c r="E101">
        <f>Mult_op!D100*LCA_op_data!E101</f>
        <v>2.4329697215115093E-9</v>
      </c>
      <c r="F101">
        <f>Mult_op!E100*LCA_op_data!F101</f>
        <v>3.0000000000000001E-6</v>
      </c>
      <c r="G101">
        <f>Mult_op!F100*LCA_op_data!G101</f>
        <v>9.0541990707903392E-6</v>
      </c>
      <c r="H101">
        <f>Mult_op!G100*LCA_op_data!H101</f>
        <v>8.3478933252337271E-15</v>
      </c>
      <c r="I101">
        <f>Mult_op!H100*LCA_op_data!I101</f>
        <v>6.1871476372407737E-10</v>
      </c>
      <c r="J101">
        <f>Mult_op!I100*LCA_op_data!J101</f>
        <v>1.1800015103810839E-8</v>
      </c>
      <c r="K101">
        <f>Mult_op!J100*LCA_op_data!K101</f>
        <v>1.5048166783170472E-16</v>
      </c>
      <c r="L101">
        <f>Mult_op!K100*LCA_op_data!L101</f>
        <v>6.0090824138913927E-14</v>
      </c>
      <c r="M101">
        <f>Mult_op!L100*LCA_op_data!M101</f>
        <v>4.5384535237228819E-12</v>
      </c>
      <c r="N101">
        <f>Mult_op!M100*LCA_op_data!N101</f>
        <v>2.8981006843627332E-10</v>
      </c>
      <c r="O101">
        <f>Mult_op!N100*LCA_op_data!O101</f>
        <v>2.7943369354034429E-15</v>
      </c>
      <c r="P101">
        <f>Mult_op!O100*LCA_op_data!P101</f>
        <v>3.5570803231867674E-13</v>
      </c>
      <c r="Q101">
        <f>Mult_op!P100*LCA_op_data!Q101</f>
        <v>1.6919047850518794E-9</v>
      </c>
      <c r="R101">
        <f>Mult_op!Q100*LCA_op_data!R101</f>
        <v>5.5780183716667683E-11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1.7314582526199239E-2</v>
      </c>
      <c r="F115">
        <f>Mult_op!E114*LCA_op_data!F115</f>
        <v>3.0439700000000003</v>
      </c>
      <c r="G115">
        <f>Mult_op!F114*LCA_op_data!G115</f>
        <v>88.328350738824483</v>
      </c>
      <c r="H115">
        <f>Mult_op!G114*LCA_op_data!H115</f>
        <v>3.8249837641102214E-4</v>
      </c>
      <c r="I115">
        <f>Mult_op!H114*LCA_op_data!I115</f>
        <v>9.6816227391981514E-3</v>
      </c>
      <c r="J115">
        <f>Mult_op!I114*LCA_op_data!J115</f>
        <v>5.2991753246360844E-2</v>
      </c>
      <c r="K115">
        <f>Mult_op!J114*LCA_op_data!K115</f>
        <v>1.6863210942297601E-9</v>
      </c>
      <c r="L115">
        <f>Mult_op!K114*LCA_op_data!L115</f>
        <v>5.4524445085104483E-8</v>
      </c>
      <c r="M115">
        <f>Mult_op!L114*LCA_op_data!M115</f>
        <v>0.28773821666895166</v>
      </c>
      <c r="N115">
        <f>Mult_op!M114*LCA_op_data!N115</f>
        <v>120.78109170616717</v>
      </c>
      <c r="O115">
        <f>Mult_op!N114*LCA_op_data!O115</f>
        <v>3.0569588252719693E-5</v>
      </c>
      <c r="P115">
        <f>Mult_op!O114*LCA_op_data!P115</f>
        <v>1.5406306078556594E-7</v>
      </c>
      <c r="Q115">
        <f>Mult_op!P114*LCA_op_data!Q115</f>
        <v>2.8748089402156028E-2</v>
      </c>
      <c r="R115">
        <f>Mult_op!Q114*LCA_op_data!R115</f>
        <v>5.2492647498036007</v>
      </c>
    </row>
    <row r="116" spans="4:18" x14ac:dyDescent="0.3">
      <c r="D116" t="s">
        <v>146</v>
      </c>
      <c r="E116">
        <f>Mult_op!D115*LCA_op_data!E116</f>
        <v>1.2344230185844223E-2</v>
      </c>
      <c r="F116">
        <f>Mult_op!E115*LCA_op_data!F116</f>
        <v>2.1701630000000001</v>
      </c>
      <c r="G116">
        <f>Mult_op!F115*LCA_op_data!G116</f>
        <v>62.972670106610842</v>
      </c>
      <c r="H116">
        <f>Mult_op!G115*LCA_op_data!H116</f>
        <v>2.7269776773334686E-4</v>
      </c>
      <c r="I116">
        <f>Mult_op!H115*LCA_op_data!I116</f>
        <v>6.9024003024229924E-3</v>
      </c>
      <c r="J116">
        <f>Mult_op!I115*LCA_op_data!J116</f>
        <v>3.7779854006571252E-2</v>
      </c>
      <c r="K116">
        <f>Mult_op!J115*LCA_op_data!K116</f>
        <v>1.2022430066055016E-9</v>
      </c>
      <c r="L116">
        <f>Mult_op!K115*LCA_op_data!L116</f>
        <v>3.8872568822697355E-8</v>
      </c>
      <c r="M116">
        <f>Mult_op!L115*LCA_op_data!M116</f>
        <v>0.20513961422121257</v>
      </c>
      <c r="N116">
        <f>Mult_op!M115*LCA_op_data!N116</f>
        <v>86.109474245912907</v>
      </c>
      <c r="O116">
        <f>Mult_op!N115*LCA_op_data!O116</f>
        <v>2.1794232318744014E-5</v>
      </c>
      <c r="P116">
        <f>Mult_op!O115*LCA_op_data!P116</f>
        <v>1.0983746692102326E-7</v>
      </c>
      <c r="Q116">
        <f>Mult_op!P115*LCA_op_data!Q116</f>
        <v>2.0495615903327345E-2</v>
      </c>
      <c r="R116">
        <f>Mult_op!Q115*LCA_op_data!R116</f>
        <v>3.7424022369563654</v>
      </c>
    </row>
    <row r="118" spans="4:18" x14ac:dyDescent="0.3">
      <c r="E118">
        <f>SUM(E4:E116)</f>
        <v>34.63291107984184</v>
      </c>
      <c r="F118">
        <f>SUM(F4:F116)/1000</f>
        <v>49.922306216999999</v>
      </c>
      <c r="G118">
        <f t="shared" ref="G118:R118" si="0">SUM(G4:G116)</f>
        <v>122444.15570049227</v>
      </c>
      <c r="H118">
        <f t="shared" si="0"/>
        <v>0.2153720194486495</v>
      </c>
      <c r="I118">
        <f t="shared" si="0"/>
        <v>16.006884571704603</v>
      </c>
      <c r="J118">
        <f t="shared" si="0"/>
        <v>176.5840116347247</v>
      </c>
      <c r="K118">
        <f t="shared" si="0"/>
        <v>2.0224452606154679E-6</v>
      </c>
      <c r="L118">
        <f t="shared" si="0"/>
        <v>2.6150466100035463E-4</v>
      </c>
      <c r="M118">
        <f t="shared" si="0"/>
        <v>98.3127178620405</v>
      </c>
      <c r="N118">
        <f t="shared" si="0"/>
        <v>9769.609634939221</v>
      </c>
      <c r="O118">
        <f t="shared" si="0"/>
        <v>4.1627391340508371E-2</v>
      </c>
      <c r="P118">
        <f t="shared" si="0"/>
        <v>1.0203224315896596E-3</v>
      </c>
      <c r="Q118">
        <f t="shared" si="0"/>
        <v>51.254372477903928</v>
      </c>
      <c r="R118">
        <f t="shared" si="0"/>
        <v>1561.1326174306851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topLeftCell="B1" zoomScale="72" zoomScaleNormal="100" workbookViewId="0">
      <selection activeCell="M2" sqref="M2:T2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0" t="s">
        <v>173</v>
      </c>
      <c r="D1" s="11"/>
      <c r="E1" s="11"/>
      <c r="F1" s="11"/>
      <c r="G1" s="11"/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1.8000000000000001E-4</v>
      </c>
      <c r="G3" t="s">
        <v>144</v>
      </c>
      <c r="H3">
        <v>45.929254999999998</v>
      </c>
      <c r="I3">
        <v>283.883039</v>
      </c>
    </row>
    <row r="4" spans="1:9" x14ac:dyDescent="0.3">
      <c r="C4" t="s">
        <v>22</v>
      </c>
      <c r="D4">
        <v>0</v>
      </c>
      <c r="G4" t="s">
        <v>145</v>
      </c>
      <c r="H4">
        <v>1.1E-5</v>
      </c>
      <c r="I4">
        <v>1.12E-4</v>
      </c>
    </row>
    <row r="5" spans="1:9" x14ac:dyDescent="0.3">
      <c r="C5" t="s">
        <v>21</v>
      </c>
      <c r="D5">
        <v>929.22871499999997</v>
      </c>
      <c r="G5" t="s">
        <v>34</v>
      </c>
      <c r="H5">
        <v>5.9249999999999997E-3</v>
      </c>
      <c r="I5">
        <v>0</v>
      </c>
    </row>
    <row r="6" spans="1:9" x14ac:dyDescent="0.3">
      <c r="C6" t="s">
        <v>4</v>
      </c>
      <c r="D6">
        <v>-1.8E-5</v>
      </c>
      <c r="G6" t="s">
        <v>35</v>
      </c>
      <c r="H6">
        <v>3.0000000000000001E-6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1.9999999999999999E-6</v>
      </c>
      <c r="I7">
        <v>-1.15E-4</v>
      </c>
    </row>
    <row r="8" spans="1:9" x14ac:dyDescent="0.3">
      <c r="C8" t="s">
        <v>3</v>
      </c>
      <c r="D8">
        <v>-2.0000000000000002E-5</v>
      </c>
      <c r="G8" t="s">
        <v>37</v>
      </c>
      <c r="H8">
        <v>1.5999999999999999E-5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1.2E-5</v>
      </c>
      <c r="I10">
        <v>9.0220000000000005E-3</v>
      </c>
    </row>
    <row r="11" spans="1:9" x14ac:dyDescent="0.3">
      <c r="C11" t="s">
        <v>26</v>
      </c>
      <c r="D11">
        <v>0</v>
      </c>
      <c r="G11" t="s">
        <v>40</v>
      </c>
      <c r="H11">
        <v>1.0000000000000001E-5</v>
      </c>
      <c r="I11">
        <v>1.85E-4</v>
      </c>
    </row>
    <row r="12" spans="1:9" x14ac:dyDescent="0.3">
      <c r="C12" t="s">
        <v>32</v>
      </c>
      <c r="D12">
        <v>0</v>
      </c>
      <c r="G12" t="s">
        <v>41</v>
      </c>
      <c r="H12">
        <v>155.78374199999999</v>
      </c>
      <c r="I12">
        <v>9796.5927520000005</v>
      </c>
    </row>
    <row r="13" spans="1:9" x14ac:dyDescent="0.3">
      <c r="C13" t="s">
        <v>13</v>
      </c>
      <c r="D13">
        <v>5.3000000000000001E-5</v>
      </c>
      <c r="G13" t="s">
        <v>42</v>
      </c>
      <c r="H13">
        <v>6.0000000000000002E-6</v>
      </c>
      <c r="I13">
        <v>2.1800000000000001E-4</v>
      </c>
    </row>
    <row r="14" spans="1:9" x14ac:dyDescent="0.3">
      <c r="C14" t="s">
        <v>2</v>
      </c>
      <c r="D14">
        <v>2.6999999999999999E-5</v>
      </c>
      <c r="G14" t="s">
        <v>43</v>
      </c>
      <c r="H14">
        <v>0</v>
      </c>
      <c r="I14">
        <v>1.9999999999999999E-6</v>
      </c>
    </row>
    <row r="15" spans="1:9" x14ac:dyDescent="0.3">
      <c r="C15" t="s">
        <v>25</v>
      </c>
      <c r="D15">
        <v>0</v>
      </c>
      <c r="G15" t="s">
        <v>44</v>
      </c>
      <c r="H15">
        <v>19.784959000000001</v>
      </c>
      <c r="I15">
        <v>844.68604900000003</v>
      </c>
    </row>
    <row r="16" spans="1:9" x14ac:dyDescent="0.3">
      <c r="C16" t="s">
        <v>0</v>
      </c>
      <c r="D16">
        <v>1100.910668</v>
      </c>
      <c r="G16" t="s">
        <v>45</v>
      </c>
      <c r="H16">
        <v>246.863936</v>
      </c>
      <c r="I16">
        <v>3898.5514370000001</v>
      </c>
    </row>
    <row r="17" spans="3:9" x14ac:dyDescent="0.3">
      <c r="C17" t="s">
        <v>8</v>
      </c>
      <c r="D17">
        <v>12964.68829</v>
      </c>
      <c r="G17" t="s">
        <v>46</v>
      </c>
      <c r="H17">
        <v>9.9999999999999995E-7</v>
      </c>
      <c r="I17">
        <v>2.1999999999999999E-5</v>
      </c>
    </row>
    <row r="18" spans="3:9" x14ac:dyDescent="0.3">
      <c r="C18" t="s">
        <v>10</v>
      </c>
      <c r="D18">
        <v>0</v>
      </c>
      <c r="G18" t="s">
        <v>48</v>
      </c>
      <c r="H18">
        <v>3.0000000000000001E-6</v>
      </c>
      <c r="I18">
        <v>1.9999999999999999E-6</v>
      </c>
    </row>
    <row r="19" spans="3:9" x14ac:dyDescent="0.3">
      <c r="C19" t="s">
        <v>9</v>
      </c>
      <c r="D19">
        <v>-1.1E-5</v>
      </c>
      <c r="G19" t="s">
        <v>47</v>
      </c>
      <c r="H19">
        <v>9.9999999999999995E-7</v>
      </c>
      <c r="I19">
        <v>9.9999999999999995E-7</v>
      </c>
    </row>
    <row r="20" spans="3:9" x14ac:dyDescent="0.3">
      <c r="C20" t="s">
        <v>1</v>
      </c>
      <c r="D20">
        <v>102.74023099999999</v>
      </c>
      <c r="G20" t="s">
        <v>49</v>
      </c>
      <c r="H20">
        <v>9.9999999999999995E-7</v>
      </c>
      <c r="I20">
        <v>1.1E-5</v>
      </c>
    </row>
    <row r="21" spans="3:9" x14ac:dyDescent="0.3">
      <c r="C21" t="s">
        <v>16</v>
      </c>
      <c r="D21">
        <v>0</v>
      </c>
      <c r="G21" t="s">
        <v>50</v>
      </c>
      <c r="H21">
        <v>2866.9166209999999</v>
      </c>
      <c r="I21">
        <v>455.30516</v>
      </c>
    </row>
    <row r="22" spans="3:9" x14ac:dyDescent="0.3">
      <c r="C22" t="s">
        <v>18</v>
      </c>
      <c r="D22">
        <v>0</v>
      </c>
      <c r="G22" t="s">
        <v>51</v>
      </c>
      <c r="H22">
        <v>9.9999999999999995E-7</v>
      </c>
      <c r="I22">
        <v>1.9999999999999999E-6</v>
      </c>
    </row>
    <row r="23" spans="3:9" x14ac:dyDescent="0.3">
      <c r="C23" t="s">
        <v>17</v>
      </c>
      <c r="D23">
        <v>0</v>
      </c>
      <c r="G23" t="s">
        <v>52</v>
      </c>
      <c r="H23">
        <v>9.9999999999999995E-7</v>
      </c>
      <c r="I23">
        <v>0</v>
      </c>
    </row>
    <row r="24" spans="3:9" x14ac:dyDescent="0.3">
      <c r="C24" t="s">
        <v>6</v>
      </c>
      <c r="D24">
        <v>185.44273200000001</v>
      </c>
      <c r="G24" t="s">
        <v>53</v>
      </c>
      <c r="H24">
        <v>807.19249400000001</v>
      </c>
      <c r="I24">
        <v>3184.4094949999999</v>
      </c>
    </row>
    <row r="25" spans="3:9" x14ac:dyDescent="0.3">
      <c r="C25" t="s">
        <v>7</v>
      </c>
      <c r="D25">
        <v>0</v>
      </c>
      <c r="G25" t="s">
        <v>54</v>
      </c>
      <c r="H25">
        <v>9.9999999999999995E-7</v>
      </c>
      <c r="I25">
        <v>9.9999999999999995E-7</v>
      </c>
    </row>
    <row r="26" spans="3:9" x14ac:dyDescent="0.3">
      <c r="C26" t="s">
        <v>20</v>
      </c>
      <c r="D26">
        <v>200.04435899999999</v>
      </c>
      <c r="G26" t="s">
        <v>55</v>
      </c>
      <c r="H26">
        <v>9.9999999999999995E-7</v>
      </c>
      <c r="I26">
        <v>1.9999999999999999E-6</v>
      </c>
    </row>
    <row r="27" spans="3:9" x14ac:dyDescent="0.3">
      <c r="C27" t="s">
        <v>23</v>
      </c>
      <c r="D27">
        <v>0</v>
      </c>
      <c r="G27" t="s">
        <v>56</v>
      </c>
      <c r="H27">
        <v>9.9999999999999995E-7</v>
      </c>
      <c r="I27">
        <v>3.0000000000000001E-6</v>
      </c>
    </row>
    <row r="28" spans="3:9" x14ac:dyDescent="0.3">
      <c r="C28" t="s">
        <v>24</v>
      </c>
      <c r="D28">
        <v>-4.3999999999999999E-5</v>
      </c>
      <c r="G28" t="s">
        <v>57</v>
      </c>
      <c r="H28">
        <v>2.63E-4</v>
      </c>
      <c r="I28">
        <v>1.3200000000000001E-4</v>
      </c>
    </row>
    <row r="29" spans="3:9" x14ac:dyDescent="0.3">
      <c r="C29" t="s">
        <v>30</v>
      </c>
      <c r="D29">
        <v>0</v>
      </c>
      <c r="G29" t="s">
        <v>58</v>
      </c>
      <c r="H29">
        <v>1.9999999999999999E-6</v>
      </c>
      <c r="I29">
        <v>2.8200000000000002E-4</v>
      </c>
    </row>
    <row r="30" spans="3:9" x14ac:dyDescent="0.3">
      <c r="C30" t="s">
        <v>29</v>
      </c>
      <c r="D30">
        <v>0</v>
      </c>
      <c r="G30" t="s">
        <v>59</v>
      </c>
      <c r="H30">
        <v>9.9999999999999995E-7</v>
      </c>
      <c r="I30">
        <v>0</v>
      </c>
    </row>
    <row r="31" spans="3:9" x14ac:dyDescent="0.3">
      <c r="C31" t="s">
        <v>28</v>
      </c>
      <c r="D31">
        <v>0</v>
      </c>
      <c r="G31" t="s">
        <v>60</v>
      </c>
      <c r="H31">
        <v>1.4200000000000001E-4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3.9999999999999998E-6</v>
      </c>
      <c r="I34">
        <v>1.8200000000000001E-4</v>
      </c>
    </row>
    <row r="35" spans="3:9" x14ac:dyDescent="0.3">
      <c r="C35" t="s">
        <v>12</v>
      </c>
      <c r="D35">
        <v>-16198.328334</v>
      </c>
      <c r="G35" t="s">
        <v>64</v>
      </c>
      <c r="H35">
        <v>3.0000000000000001E-6</v>
      </c>
      <c r="I35">
        <v>9.9999999999999995E-7</v>
      </c>
    </row>
    <row r="36" spans="3:9" x14ac:dyDescent="0.3">
      <c r="C36" t="s">
        <v>11</v>
      </c>
      <c r="D36">
        <v>-7496.776425</v>
      </c>
      <c r="G36" t="s">
        <v>65</v>
      </c>
      <c r="H36">
        <v>3.0000000000000001E-6</v>
      </c>
      <c r="I36">
        <v>1.11E-4</v>
      </c>
    </row>
    <row r="37" spans="3:9" x14ac:dyDescent="0.3">
      <c r="C37" t="s">
        <v>181</v>
      </c>
      <c r="D37">
        <v>-3.8099999999999999E-4</v>
      </c>
      <c r="G37" t="s">
        <v>66</v>
      </c>
      <c r="H37">
        <v>1.9999999999999999E-6</v>
      </c>
      <c r="I37">
        <v>8.0000000000000007E-5</v>
      </c>
    </row>
    <row r="38" spans="3:9" x14ac:dyDescent="0.3">
      <c r="G38" t="s">
        <v>67</v>
      </c>
      <c r="H38">
        <v>9.0000000000000002E-6</v>
      </c>
      <c r="I38">
        <v>1.6899999999999999E-4</v>
      </c>
    </row>
    <row r="39" spans="3:9" x14ac:dyDescent="0.3">
      <c r="D39">
        <f>SUM(D3:D37)/1000</f>
        <v>-8.2120499780000014</v>
      </c>
      <c r="G39" t="s">
        <v>68</v>
      </c>
      <c r="H39">
        <v>6.9999999999999999E-6</v>
      </c>
      <c r="I39">
        <v>2.8299999999999999E-4</v>
      </c>
    </row>
    <row r="40" spans="3:9" x14ac:dyDescent="0.3">
      <c r="G40" t="s">
        <v>69</v>
      </c>
      <c r="H40">
        <v>5.0000000000000004E-6</v>
      </c>
      <c r="I40">
        <v>1.1E-4</v>
      </c>
    </row>
    <row r="41" spans="3:9" x14ac:dyDescent="0.3">
      <c r="G41" t="s">
        <v>70</v>
      </c>
      <c r="H41">
        <v>9.9999999999999995E-7</v>
      </c>
      <c r="I41">
        <v>0</v>
      </c>
    </row>
    <row r="42" spans="3:9" x14ac:dyDescent="0.3">
      <c r="G42" t="s">
        <v>71</v>
      </c>
      <c r="H42">
        <v>112.19578199999999</v>
      </c>
      <c r="I42">
        <v>1139.3243729999999</v>
      </c>
    </row>
    <row r="43" spans="3:9" x14ac:dyDescent="0.3">
      <c r="G43" t="s">
        <v>72</v>
      </c>
      <c r="H43">
        <v>1.8900000000000001E-4</v>
      </c>
      <c r="I43">
        <v>0</v>
      </c>
    </row>
    <row r="44" spans="3:9" x14ac:dyDescent="0.3">
      <c r="G44" t="s">
        <v>73</v>
      </c>
      <c r="H44">
        <v>45.141438000000001</v>
      </c>
      <c r="I44">
        <v>1502.174045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1.27E-4</v>
      </c>
    </row>
    <row r="47" spans="3:9" x14ac:dyDescent="0.3">
      <c r="G47" t="s">
        <v>76</v>
      </c>
      <c r="H47">
        <v>0</v>
      </c>
      <c r="I47">
        <v>5.3999999999999998E-5</v>
      </c>
    </row>
    <row r="48" spans="3:9" x14ac:dyDescent="0.3">
      <c r="G48" t="s">
        <v>77</v>
      </c>
      <c r="H48">
        <v>9.9999999999999995E-7</v>
      </c>
      <c r="I48">
        <v>1.05E-4</v>
      </c>
    </row>
    <row r="49" spans="7:9" x14ac:dyDescent="0.3">
      <c r="G49" t="s">
        <v>78</v>
      </c>
      <c r="H49">
        <v>0</v>
      </c>
      <c r="I49">
        <v>1.06E-4</v>
      </c>
    </row>
    <row r="50" spans="7:9" x14ac:dyDescent="0.3">
      <c r="G50" t="s">
        <v>79</v>
      </c>
      <c r="H50">
        <v>7.9999999999999996E-6</v>
      </c>
      <c r="I50">
        <v>2.545E-3</v>
      </c>
    </row>
    <row r="51" spans="7:9" x14ac:dyDescent="0.3">
      <c r="G51" t="s">
        <v>80</v>
      </c>
      <c r="H51">
        <v>1.9999999999999999E-6</v>
      </c>
      <c r="I51">
        <v>7.3999999999999996E-5</v>
      </c>
    </row>
    <row r="52" spans="7:9" x14ac:dyDescent="0.3">
      <c r="G52" t="s">
        <v>81</v>
      </c>
      <c r="H52">
        <v>1.4E-5</v>
      </c>
      <c r="I52">
        <v>5.1000000000000004E-4</v>
      </c>
    </row>
    <row r="53" spans="7:9" x14ac:dyDescent="0.3">
      <c r="G53" t="s">
        <v>82</v>
      </c>
      <c r="H53">
        <v>0</v>
      </c>
      <c r="I53">
        <v>1.1E-4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38.685175999999998</v>
      </c>
      <c r="I55">
        <v>621.369595</v>
      </c>
    </row>
    <row r="56" spans="7:9" x14ac:dyDescent="0.3">
      <c r="G56" t="s">
        <v>85</v>
      </c>
      <c r="H56">
        <v>1.9000000000000001E-5</v>
      </c>
      <c r="I56">
        <v>0</v>
      </c>
    </row>
    <row r="57" spans="7:9" x14ac:dyDescent="0.3">
      <c r="G57" t="s">
        <v>86</v>
      </c>
      <c r="H57">
        <v>8.2299999999999995E-4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1.1016E-2</v>
      </c>
      <c r="I59">
        <v>0</v>
      </c>
    </row>
    <row r="60" spans="7:9" x14ac:dyDescent="0.3">
      <c r="G60" t="s">
        <v>89</v>
      </c>
      <c r="H60">
        <v>8.2999999999999998E-5</v>
      </c>
      <c r="I60">
        <v>4.4200000000000001E-4</v>
      </c>
    </row>
    <row r="61" spans="7:9" x14ac:dyDescent="0.3">
      <c r="G61" t="s">
        <v>90</v>
      </c>
      <c r="H61">
        <v>0</v>
      </c>
      <c r="I61">
        <v>6.8999999999999997E-5</v>
      </c>
    </row>
    <row r="62" spans="7:9" x14ac:dyDescent="0.3">
      <c r="G62" t="s">
        <v>91</v>
      </c>
      <c r="H62">
        <v>0.24518899999999999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21.920335000000001</v>
      </c>
      <c r="I64">
        <v>0</v>
      </c>
    </row>
    <row r="65" spans="7:9" x14ac:dyDescent="0.3">
      <c r="G65" t="s">
        <v>94</v>
      </c>
      <c r="H65">
        <v>2.4815909999999999</v>
      </c>
      <c r="I65">
        <v>1.634719</v>
      </c>
    </row>
    <row r="66" spans="7:9" x14ac:dyDescent="0.3">
      <c r="G66" t="s">
        <v>95</v>
      </c>
      <c r="H66">
        <v>1.0000000000000001E-5</v>
      </c>
      <c r="I66">
        <v>0</v>
      </c>
    </row>
    <row r="67" spans="7:9" x14ac:dyDescent="0.3">
      <c r="G67" t="s">
        <v>96</v>
      </c>
      <c r="H67">
        <v>5.13E-4</v>
      </c>
      <c r="I67">
        <v>0</v>
      </c>
    </row>
    <row r="68" spans="7:9" x14ac:dyDescent="0.3">
      <c r="G68" t="s">
        <v>97</v>
      </c>
      <c r="H68">
        <v>3.4999999999999997E-5</v>
      </c>
      <c r="I68">
        <v>1.9999999999999999E-6</v>
      </c>
    </row>
    <row r="69" spans="7:9" x14ac:dyDescent="0.3">
      <c r="G69" t="s">
        <v>98</v>
      </c>
      <c r="H69">
        <v>3.0512769999999998</v>
      </c>
      <c r="I69">
        <v>9.7109999999999991E-3</v>
      </c>
    </row>
    <row r="70" spans="7:9" x14ac:dyDescent="0.3">
      <c r="G70" t="s">
        <v>99</v>
      </c>
      <c r="H70">
        <v>6.9999999999999999E-6</v>
      </c>
      <c r="I70">
        <v>4.6200000000000001E-4</v>
      </c>
    </row>
    <row r="71" spans="7:9" x14ac:dyDescent="0.3">
      <c r="G71" t="s">
        <v>100</v>
      </c>
      <c r="H71">
        <v>5.8623209999999997</v>
      </c>
      <c r="I71">
        <v>2471.5124519999999</v>
      </c>
    </row>
    <row r="72" spans="7:9" x14ac:dyDescent="0.3">
      <c r="G72" t="s">
        <v>101</v>
      </c>
      <c r="H72">
        <v>9.9999999999999995E-7</v>
      </c>
      <c r="I72">
        <v>1.2400000000000001E-4</v>
      </c>
    </row>
    <row r="73" spans="7:9" x14ac:dyDescent="0.3">
      <c r="G73" t="s">
        <v>102</v>
      </c>
      <c r="H73">
        <v>1.5139400000000001</v>
      </c>
      <c r="I73">
        <v>893.15428599999996</v>
      </c>
    </row>
    <row r="74" spans="7:9" x14ac:dyDescent="0.3">
      <c r="G74" t="s">
        <v>103</v>
      </c>
      <c r="H74">
        <v>5.0000000000000004E-6</v>
      </c>
      <c r="I74">
        <v>4.8099999999999998E-4</v>
      </c>
    </row>
    <row r="75" spans="7:9" x14ac:dyDescent="0.3">
      <c r="G75" t="s">
        <v>104</v>
      </c>
      <c r="H75">
        <v>109.92947100000001</v>
      </c>
      <c r="I75">
        <v>23656.828417000001</v>
      </c>
    </row>
    <row r="76" spans="7:9" x14ac:dyDescent="0.3">
      <c r="G76" t="s">
        <v>105</v>
      </c>
      <c r="H76">
        <v>1.9999999999999999E-6</v>
      </c>
      <c r="I76">
        <v>9.0000000000000006E-5</v>
      </c>
    </row>
    <row r="77" spans="7:9" x14ac:dyDescent="0.3">
      <c r="G77" t="s">
        <v>106</v>
      </c>
      <c r="H77">
        <v>9.9999999999999995E-7</v>
      </c>
      <c r="I77">
        <v>4.4200000000000001E-4</v>
      </c>
    </row>
    <row r="78" spans="7:9" x14ac:dyDescent="0.3">
      <c r="G78" t="s">
        <v>107</v>
      </c>
      <c r="H78">
        <v>0</v>
      </c>
      <c r="I78">
        <v>0</v>
      </c>
    </row>
    <row r="79" spans="7:9" x14ac:dyDescent="0.3">
      <c r="G79" t="s">
        <v>108</v>
      </c>
      <c r="H79">
        <v>0</v>
      </c>
      <c r="I79">
        <v>1.2999999999999999E-5</v>
      </c>
    </row>
    <row r="80" spans="7:9" x14ac:dyDescent="0.3">
      <c r="G80" t="s">
        <v>109</v>
      </c>
      <c r="H80">
        <v>0.42397899999999999</v>
      </c>
      <c r="I80">
        <v>0</v>
      </c>
    </row>
    <row r="81" spans="7:9" x14ac:dyDescent="0.3">
      <c r="G81" t="s">
        <v>110</v>
      </c>
      <c r="H81">
        <v>16.280106</v>
      </c>
      <c r="I81">
        <v>187.71605299999999</v>
      </c>
    </row>
    <row r="82" spans="7:9" x14ac:dyDescent="0.3">
      <c r="G82" t="s">
        <v>111</v>
      </c>
      <c r="H82">
        <v>5.8190000000000004E-3</v>
      </c>
      <c r="I82">
        <v>0</v>
      </c>
    </row>
    <row r="83" spans="7:9" x14ac:dyDescent="0.3">
      <c r="G83" t="s">
        <v>112</v>
      </c>
      <c r="H83">
        <v>199.45219599999999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37.476909999999997</v>
      </c>
      <c r="I85">
        <v>918.69558700000005</v>
      </c>
    </row>
    <row r="86" spans="7:9" x14ac:dyDescent="0.3">
      <c r="G86" t="s">
        <v>115</v>
      </c>
      <c r="H86">
        <v>2.1599999999999999E-4</v>
      </c>
      <c r="I86">
        <v>0</v>
      </c>
    </row>
    <row r="87" spans="7:9" x14ac:dyDescent="0.3">
      <c r="G87" t="s">
        <v>116</v>
      </c>
      <c r="H87">
        <v>546.17547999999999</v>
      </c>
      <c r="I87">
        <v>0</v>
      </c>
    </row>
    <row r="88" spans="7:9" x14ac:dyDescent="0.3">
      <c r="G88" t="s">
        <v>117</v>
      </c>
      <c r="H88">
        <v>796.971723</v>
      </c>
      <c r="I88">
        <v>0</v>
      </c>
    </row>
    <row r="89" spans="7:9" x14ac:dyDescent="0.3">
      <c r="G89" t="s">
        <v>146</v>
      </c>
      <c r="H89">
        <v>1.9999999999999999E-6</v>
      </c>
      <c r="I89">
        <v>5.3999999999999998E-5</v>
      </c>
    </row>
    <row r="90" spans="7:9" x14ac:dyDescent="0.3">
      <c r="G90" t="s">
        <v>118</v>
      </c>
      <c r="H90">
        <v>0</v>
      </c>
      <c r="I90">
        <v>2.9E-4</v>
      </c>
    </row>
    <row r="91" spans="7:9" x14ac:dyDescent="0.3">
      <c r="G91" t="s">
        <v>119</v>
      </c>
      <c r="H91">
        <v>9.9999999999999995E-7</v>
      </c>
      <c r="I91">
        <v>0</v>
      </c>
    </row>
    <row r="92" spans="7:9" x14ac:dyDescent="0.3">
      <c r="G92" t="s">
        <v>120</v>
      </c>
      <c r="H92">
        <v>1.2E-5</v>
      </c>
      <c r="I92">
        <v>1.9999999999999999E-6</v>
      </c>
    </row>
    <row r="93" spans="7:9" x14ac:dyDescent="0.3">
      <c r="G93" t="s">
        <v>121</v>
      </c>
      <c r="H93">
        <v>28.944182999999999</v>
      </c>
      <c r="I93">
        <v>48.205782999999997</v>
      </c>
    </row>
    <row r="94" spans="7:9" x14ac:dyDescent="0.3">
      <c r="G94" t="s">
        <v>122</v>
      </c>
      <c r="H94">
        <v>1.5999999999999999E-5</v>
      </c>
      <c r="I94">
        <v>3.0000000000000001E-6</v>
      </c>
    </row>
    <row r="95" spans="7:9" x14ac:dyDescent="0.3">
      <c r="G95" t="s">
        <v>123</v>
      </c>
      <c r="H95">
        <v>6.7776170000000002</v>
      </c>
      <c r="I95">
        <v>0</v>
      </c>
    </row>
    <row r="96" spans="7:9" x14ac:dyDescent="0.3">
      <c r="G96" t="s">
        <v>124</v>
      </c>
      <c r="H96">
        <v>9.9999999999999995E-7</v>
      </c>
      <c r="I96">
        <v>1.2999999999999999E-5</v>
      </c>
    </row>
    <row r="97" spans="7:9" x14ac:dyDescent="0.3">
      <c r="G97" t="s">
        <v>125</v>
      </c>
      <c r="H97">
        <v>680.05156799999997</v>
      </c>
      <c r="I97">
        <v>13.022190999999999</v>
      </c>
    </row>
    <row r="98" spans="7:9" x14ac:dyDescent="0.3">
      <c r="G98" t="s">
        <v>126</v>
      </c>
      <c r="H98">
        <v>2.0999999999999999E-5</v>
      </c>
      <c r="I98">
        <v>0</v>
      </c>
    </row>
    <row r="99" spans="7:9" x14ac:dyDescent="0.3">
      <c r="G99" t="s">
        <v>127</v>
      </c>
      <c r="H99">
        <v>0</v>
      </c>
      <c r="I99">
        <v>9.9999999999999995E-7</v>
      </c>
    </row>
    <row r="100" spans="7:9" x14ac:dyDescent="0.3">
      <c r="G100" t="s">
        <v>128</v>
      </c>
      <c r="H100">
        <v>0</v>
      </c>
      <c r="I100">
        <v>3.0000000000000001E-6</v>
      </c>
    </row>
    <row r="101" spans="7:9" x14ac:dyDescent="0.3">
      <c r="G101" t="s">
        <v>129</v>
      </c>
      <c r="H101">
        <v>1.1E-5</v>
      </c>
      <c r="I101">
        <v>0</v>
      </c>
    </row>
    <row r="102" spans="7:9" x14ac:dyDescent="0.3">
      <c r="G102" t="s">
        <v>130</v>
      </c>
      <c r="H102">
        <v>1.1E-5</v>
      </c>
      <c r="I102">
        <v>0</v>
      </c>
    </row>
    <row r="103" spans="7:9" x14ac:dyDescent="0.3">
      <c r="G103" t="s">
        <v>131</v>
      </c>
      <c r="H103">
        <v>1.1E-5</v>
      </c>
      <c r="I103">
        <v>0</v>
      </c>
    </row>
    <row r="104" spans="7:9" x14ac:dyDescent="0.3">
      <c r="G104" t="s">
        <v>132</v>
      </c>
      <c r="H104">
        <v>1.1E-5</v>
      </c>
      <c r="I104">
        <v>0</v>
      </c>
    </row>
    <row r="105" spans="7:9" x14ac:dyDescent="0.3">
      <c r="G105" t="s">
        <v>133</v>
      </c>
      <c r="H105">
        <v>1.1E-5</v>
      </c>
      <c r="I105">
        <v>0</v>
      </c>
    </row>
    <row r="106" spans="7:9" x14ac:dyDescent="0.3">
      <c r="G106" t="s">
        <v>134</v>
      </c>
      <c r="H106">
        <v>1.1E-5</v>
      </c>
      <c r="I106">
        <v>0</v>
      </c>
    </row>
    <row r="107" spans="7:9" x14ac:dyDescent="0.3">
      <c r="G107" t="s">
        <v>135</v>
      </c>
      <c r="H107">
        <v>1.1E-5</v>
      </c>
      <c r="I107">
        <v>0</v>
      </c>
    </row>
    <row r="108" spans="7:9" x14ac:dyDescent="0.3">
      <c r="G108" t="s">
        <v>136</v>
      </c>
      <c r="H108">
        <v>1.1E-5</v>
      </c>
      <c r="I108">
        <v>0</v>
      </c>
    </row>
    <row r="109" spans="7:9" x14ac:dyDescent="0.3">
      <c r="G109" t="s">
        <v>137</v>
      </c>
      <c r="H109">
        <v>14.314874</v>
      </c>
      <c r="I109">
        <v>0</v>
      </c>
    </row>
    <row r="110" spans="7:9" x14ac:dyDescent="0.3">
      <c r="G110" t="s">
        <v>138</v>
      </c>
      <c r="H110">
        <v>2.6811669999999999</v>
      </c>
      <c r="I110">
        <v>0</v>
      </c>
    </row>
    <row r="111" spans="7:9" x14ac:dyDescent="0.3">
      <c r="G111" t="s">
        <v>139</v>
      </c>
      <c r="H111">
        <v>1.2999999999999999E-4</v>
      </c>
      <c r="I111">
        <v>0</v>
      </c>
    </row>
    <row r="112" spans="7:9" x14ac:dyDescent="0.3">
      <c r="G112" t="s">
        <v>140</v>
      </c>
      <c r="H112">
        <v>218.92743200000001</v>
      </c>
      <c r="I112">
        <v>0</v>
      </c>
    </row>
    <row r="113" spans="7:9" x14ac:dyDescent="0.3">
      <c r="G113" t="s">
        <v>141</v>
      </c>
      <c r="H113">
        <v>5.871683</v>
      </c>
      <c r="I113">
        <v>0</v>
      </c>
    </row>
    <row r="114" spans="7:9" x14ac:dyDescent="0.3">
      <c r="G114" t="s">
        <v>142</v>
      </c>
      <c r="H114">
        <v>118.263261</v>
      </c>
      <c r="I114">
        <v>3.0439699999999998</v>
      </c>
    </row>
    <row r="115" spans="7:9" x14ac:dyDescent="0.3">
      <c r="G115" t="s">
        <v>143</v>
      </c>
      <c r="H115">
        <v>133.60857999999999</v>
      </c>
      <c r="I115">
        <v>2.1701630000000001</v>
      </c>
    </row>
    <row r="117" spans="7:9" x14ac:dyDescent="0.3">
      <c r="H117">
        <f>SUM(H3:H115)/1000</f>
        <v>7.2897437590000029</v>
      </c>
      <c r="I117">
        <f>SUM(I3:I115)/1000</f>
        <v>49.922306216999999</v>
      </c>
    </row>
  </sheetData>
  <sortState xmlns:xlrd2="http://schemas.microsoft.com/office/spreadsheetml/2017/richdata2" ref="L4:N116">
    <sortCondition ref="L4:L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7" sqref="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0" t="s">
        <v>172</v>
      </c>
      <c r="D1" s="12"/>
      <c r="G1" s="10" t="s">
        <v>171</v>
      </c>
      <c r="H1" s="11"/>
      <c r="I1" s="12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0.49506418148604092</v>
      </c>
      <c r="G3" t="s">
        <v>144</v>
      </c>
      <c r="H3">
        <v>881.57216286498385</v>
      </c>
      <c r="I3">
        <v>3.1100972617190591E-2</v>
      </c>
    </row>
    <row r="4" spans="1:9" x14ac:dyDescent="0.3">
      <c r="C4" t="s">
        <v>22</v>
      </c>
      <c r="D4">
        <v>0</v>
      </c>
      <c r="G4" t="s">
        <v>145</v>
      </c>
      <c r="H4">
        <v>844.531314498391</v>
      </c>
      <c r="I4">
        <v>0.25590215175426873</v>
      </c>
    </row>
    <row r="5" spans="1:9" x14ac:dyDescent="0.3">
      <c r="C5" t="s">
        <v>21</v>
      </c>
      <c r="D5">
        <v>9.1117453537262832E-2</v>
      </c>
      <c r="G5" t="s">
        <v>34</v>
      </c>
      <c r="H5">
        <v>70.666639779207799</v>
      </c>
      <c r="I5">
        <v>0</v>
      </c>
    </row>
    <row r="6" spans="1:9" x14ac:dyDescent="0.3">
      <c r="C6" t="s">
        <v>4</v>
      </c>
      <c r="D6">
        <v>-9.8284259486567382E-2</v>
      </c>
      <c r="G6" t="s">
        <v>35</v>
      </c>
      <c r="H6">
        <v>452.63917693073819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1074.74200350416</v>
      </c>
      <c r="I7">
        <v>-0.9738325484736492</v>
      </c>
    </row>
    <row r="8" spans="1:9" x14ac:dyDescent="0.3">
      <c r="C8" t="s">
        <v>3</v>
      </c>
      <c r="D8">
        <v>-6.7357464372251624E-2</v>
      </c>
      <c r="G8" t="s">
        <v>37</v>
      </c>
      <c r="H8">
        <v>80.923608510323632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90.513989316530697</v>
      </c>
      <c r="I10">
        <v>0.6152992632071681</v>
      </c>
    </row>
    <row r="11" spans="1:9" x14ac:dyDescent="0.3">
      <c r="C11" t="s">
        <v>26</v>
      </c>
      <c r="D11">
        <v>0</v>
      </c>
      <c r="G11" t="s">
        <v>40</v>
      </c>
      <c r="H11">
        <v>2022.43026429612</v>
      </c>
      <c r="I11">
        <v>0.61634828816597675</v>
      </c>
    </row>
    <row r="12" spans="1:9" x14ac:dyDescent="0.3">
      <c r="C12" t="s">
        <v>32</v>
      </c>
      <c r="D12">
        <v>0</v>
      </c>
      <c r="G12" t="s">
        <v>41</v>
      </c>
      <c r="H12">
        <v>1863.858398306367</v>
      </c>
      <c r="I12">
        <v>0.84270923260201747</v>
      </c>
    </row>
    <row r="13" spans="1:9" x14ac:dyDescent="0.3">
      <c r="C13" t="s">
        <v>13</v>
      </c>
      <c r="D13">
        <v>3.7901159848683287E-2</v>
      </c>
      <c r="G13" t="s">
        <v>42</v>
      </c>
      <c r="H13">
        <v>31.145975765598571</v>
      </c>
      <c r="I13">
        <v>2.936457085488741E-2</v>
      </c>
    </row>
    <row r="14" spans="1:9" x14ac:dyDescent="0.3">
      <c r="C14" t="s">
        <v>2</v>
      </c>
      <c r="D14">
        <v>3.6879227370483103E-2</v>
      </c>
      <c r="G14" t="s">
        <v>43</v>
      </c>
      <c r="H14">
        <v>31.145975765598571</v>
      </c>
      <c r="I14">
        <v>3.3740680658737657E-2</v>
      </c>
    </row>
    <row r="15" spans="1:9" x14ac:dyDescent="0.3">
      <c r="C15" t="s">
        <v>25</v>
      </c>
      <c r="D15">
        <v>0</v>
      </c>
      <c r="G15" t="s">
        <v>44</v>
      </c>
      <c r="H15">
        <v>31.145975765598571</v>
      </c>
      <c r="I15">
        <v>3.3241763217706992E-2</v>
      </c>
    </row>
    <row r="16" spans="1:9" x14ac:dyDescent="0.3">
      <c r="C16" t="s">
        <v>0</v>
      </c>
      <c r="D16">
        <v>3.993541281756071E-2</v>
      </c>
      <c r="G16" t="s">
        <v>45</v>
      </c>
      <c r="H16">
        <v>181.92348686655669</v>
      </c>
      <c r="I16">
        <v>7.3667363590732837E-2</v>
      </c>
    </row>
    <row r="17" spans="3:9" x14ac:dyDescent="0.3">
      <c r="C17" t="s">
        <v>8</v>
      </c>
      <c r="D17">
        <v>5.7406233466459303E-2</v>
      </c>
      <c r="G17" t="s">
        <v>46</v>
      </c>
      <c r="H17">
        <v>179.02422754071341</v>
      </c>
      <c r="I17">
        <v>7.405066854084548E-2</v>
      </c>
    </row>
    <row r="18" spans="3:9" x14ac:dyDescent="0.3">
      <c r="C18" t="s">
        <v>10</v>
      </c>
      <c r="D18">
        <v>0</v>
      </c>
      <c r="G18" t="s">
        <v>48</v>
      </c>
      <c r="H18">
        <v>260.18343396854391</v>
      </c>
      <c r="I18">
        <v>3.0157963639027932E-3</v>
      </c>
    </row>
    <row r="19" spans="3:9" x14ac:dyDescent="0.3">
      <c r="C19" t="s">
        <v>9</v>
      </c>
      <c r="D19">
        <v>-0.1160523353462756</v>
      </c>
      <c r="G19" t="s">
        <v>47</v>
      </c>
      <c r="H19">
        <v>260.18343396854391</v>
      </c>
      <c r="I19">
        <v>3.0157963639027932E-3</v>
      </c>
    </row>
    <row r="20" spans="3:9" x14ac:dyDescent="0.3">
      <c r="C20" t="s">
        <v>1</v>
      </c>
      <c r="D20">
        <v>5.0111235902835463E-2</v>
      </c>
      <c r="G20" t="s">
        <v>49</v>
      </c>
      <c r="H20">
        <v>181.57004069305009</v>
      </c>
      <c r="I20">
        <v>5.5910689883230731E-2</v>
      </c>
    </row>
    <row r="21" spans="3:9" x14ac:dyDescent="0.3">
      <c r="C21" t="s">
        <v>16</v>
      </c>
      <c r="D21">
        <v>0.39463033755048899</v>
      </c>
      <c r="G21" t="s">
        <v>50</v>
      </c>
      <c r="H21">
        <v>242.95316288440929</v>
      </c>
      <c r="I21">
        <v>8.5742548553195911E-3</v>
      </c>
    </row>
    <row r="22" spans="3:9" x14ac:dyDescent="0.3">
      <c r="C22" t="s">
        <v>18</v>
      </c>
      <c r="D22">
        <v>0</v>
      </c>
      <c r="G22" t="s">
        <v>51</v>
      </c>
      <c r="H22">
        <v>164.09389832922409</v>
      </c>
      <c r="I22">
        <v>0.12568394663379551</v>
      </c>
    </row>
    <row r="23" spans="3:9" x14ac:dyDescent="0.3">
      <c r="C23" t="s">
        <v>17</v>
      </c>
      <c r="D23">
        <v>7.4861406240465916E-2</v>
      </c>
      <c r="G23" t="s">
        <v>52</v>
      </c>
      <c r="H23">
        <v>434.34674457943191</v>
      </c>
      <c r="I23">
        <v>8.1714508111265516E-3</v>
      </c>
    </row>
    <row r="24" spans="3:9" x14ac:dyDescent="0.3">
      <c r="C24" t="s">
        <v>6</v>
      </c>
      <c r="D24">
        <v>3.716584164919913E-2</v>
      </c>
      <c r="G24" t="s">
        <v>53</v>
      </c>
      <c r="H24">
        <v>161.4384987719518</v>
      </c>
      <c r="I24">
        <v>0.14152893352539789</v>
      </c>
    </row>
    <row r="25" spans="3:9" x14ac:dyDescent="0.3">
      <c r="C25" t="s">
        <v>7</v>
      </c>
      <c r="D25">
        <v>0</v>
      </c>
      <c r="G25" t="s">
        <v>54</v>
      </c>
      <c r="H25">
        <v>170.57378141104681</v>
      </c>
      <c r="I25">
        <v>9.9117292432779253E-2</v>
      </c>
    </row>
    <row r="26" spans="3:9" x14ac:dyDescent="0.3">
      <c r="C26" t="s">
        <v>20</v>
      </c>
      <c r="D26">
        <v>7.5281625370814537E-2</v>
      </c>
      <c r="G26" t="s">
        <v>55</v>
      </c>
      <c r="H26">
        <v>161.4384987719518</v>
      </c>
      <c r="I26">
        <v>0.13150642334681231</v>
      </c>
    </row>
    <row r="27" spans="3:9" x14ac:dyDescent="0.3">
      <c r="C27" t="s">
        <v>23</v>
      </c>
      <c r="D27">
        <v>0</v>
      </c>
      <c r="G27" t="s">
        <v>56</v>
      </c>
      <c r="H27">
        <v>165.84442950886901</v>
      </c>
      <c r="I27">
        <v>9.773069020221678E-2</v>
      </c>
    </row>
    <row r="28" spans="3:9" x14ac:dyDescent="0.3">
      <c r="C28" t="s">
        <v>24</v>
      </c>
      <c r="D28">
        <v>-8.3406128413203801E-2</v>
      </c>
      <c r="G28" t="s">
        <v>57</v>
      </c>
      <c r="H28">
        <v>195.74716329420201</v>
      </c>
      <c r="I28">
        <v>3.8558588289972363E-2</v>
      </c>
    </row>
    <row r="29" spans="3:9" x14ac:dyDescent="0.3">
      <c r="C29" t="s">
        <v>30</v>
      </c>
      <c r="D29">
        <v>0</v>
      </c>
      <c r="G29" t="s">
        <v>58</v>
      </c>
      <c r="H29">
        <v>127.5539788725093</v>
      </c>
      <c r="I29">
        <v>0.36448858009505769</v>
      </c>
    </row>
    <row r="30" spans="3:9" x14ac:dyDescent="0.3">
      <c r="C30" t="s">
        <v>29</v>
      </c>
      <c r="D30">
        <v>0</v>
      </c>
      <c r="G30" t="s">
        <v>59</v>
      </c>
      <c r="H30">
        <v>160.7180182451599</v>
      </c>
      <c r="I30">
        <v>3.2828585176195402E-3</v>
      </c>
    </row>
    <row r="31" spans="3:9" x14ac:dyDescent="0.3">
      <c r="C31" t="s">
        <v>28</v>
      </c>
      <c r="D31">
        <v>0</v>
      </c>
      <c r="G31" t="s">
        <v>60</v>
      </c>
      <c r="H31">
        <v>14.29409502589739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281.4976674739334</v>
      </c>
      <c r="I32">
        <v>0.59172180790642637</v>
      </c>
    </row>
    <row r="33" spans="3:9" x14ac:dyDescent="0.3">
      <c r="C33" t="s">
        <v>14</v>
      </c>
      <c r="D33">
        <v>9.0147128103573715E-4</v>
      </c>
      <c r="G33" t="s">
        <v>62</v>
      </c>
      <c r="H33">
        <v>215.3783030619654</v>
      </c>
      <c r="I33">
        <v>0.652153372933027</v>
      </c>
    </row>
    <row r="34" spans="3:9" x14ac:dyDescent="0.3">
      <c r="C34" t="s">
        <v>15</v>
      </c>
      <c r="D34">
        <v>0</v>
      </c>
      <c r="G34" t="s">
        <v>63</v>
      </c>
      <c r="H34">
        <v>1127.6017558932981</v>
      </c>
      <c r="I34">
        <v>0.93109401258588986</v>
      </c>
    </row>
    <row r="35" spans="3:9" x14ac:dyDescent="0.3">
      <c r="C35" t="s">
        <v>12</v>
      </c>
      <c r="D35">
        <v>-0.4164094664195116</v>
      </c>
      <c r="G35" t="s">
        <v>64</v>
      </c>
      <c r="H35">
        <v>1127.6017558932981</v>
      </c>
      <c r="I35">
        <v>5.4938358175366893E-3</v>
      </c>
    </row>
    <row r="36" spans="3:9" x14ac:dyDescent="0.3">
      <c r="C36" t="s">
        <v>11</v>
      </c>
      <c r="D36">
        <v>-0.32037506138009592</v>
      </c>
      <c r="G36" t="s">
        <v>65</v>
      </c>
      <c r="H36">
        <v>29.689323716431929</v>
      </c>
      <c r="I36">
        <v>0.20785295608603391</v>
      </c>
    </row>
    <row r="37" spans="3:9" x14ac:dyDescent="0.3">
      <c r="C37" t="s">
        <v>181</v>
      </c>
      <c r="D37">
        <v>-0.34107568063852611</v>
      </c>
      <c r="G37" t="s">
        <v>66</v>
      </c>
      <c r="H37">
        <v>29.689323716431929</v>
      </c>
      <c r="I37">
        <v>0.28724300947427872</v>
      </c>
    </row>
    <row r="38" spans="3:9" x14ac:dyDescent="0.3">
      <c r="G38" t="s">
        <v>67</v>
      </c>
      <c r="H38">
        <v>232.12461123835479</v>
      </c>
      <c r="I38">
        <v>0.44191462504568979</v>
      </c>
    </row>
    <row r="39" spans="3:9" x14ac:dyDescent="0.3">
      <c r="G39" t="s">
        <v>68</v>
      </c>
      <c r="H39">
        <v>531.216906851011</v>
      </c>
      <c r="I39">
        <v>0.39686793257639019</v>
      </c>
    </row>
    <row r="40" spans="3:9" x14ac:dyDescent="0.3">
      <c r="G40" t="s">
        <v>69</v>
      </c>
      <c r="H40">
        <v>531.216906851011</v>
      </c>
      <c r="I40">
        <v>0.60008375652306967</v>
      </c>
    </row>
    <row r="41" spans="3:9" x14ac:dyDescent="0.3">
      <c r="G41" t="s">
        <v>70</v>
      </c>
      <c r="H41">
        <v>1.0151434428209001</v>
      </c>
      <c r="I41">
        <v>0</v>
      </c>
    </row>
    <row r="42" spans="3:9" x14ac:dyDescent="0.3">
      <c r="G42" t="s">
        <v>71</v>
      </c>
      <c r="H42">
        <v>122.99018572555281</v>
      </c>
      <c r="I42">
        <v>1.763930739707318E-2</v>
      </c>
    </row>
    <row r="43" spans="3:9" x14ac:dyDescent="0.3">
      <c r="G43" t="s">
        <v>72</v>
      </c>
      <c r="H43">
        <v>1786.8038240389019</v>
      </c>
      <c r="I43">
        <v>0</v>
      </c>
    </row>
    <row r="44" spans="3:9" x14ac:dyDescent="0.3">
      <c r="G44" t="s">
        <v>73</v>
      </c>
      <c r="H44">
        <v>297.12371906052562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8.8352036240691785</v>
      </c>
      <c r="I46">
        <v>0.20301220284926419</v>
      </c>
    </row>
    <row r="47" spans="3:9" x14ac:dyDescent="0.3">
      <c r="G47" t="s">
        <v>76</v>
      </c>
      <c r="H47">
        <v>8.8352036240691785</v>
      </c>
      <c r="I47">
        <v>0.28119725218276859</v>
      </c>
    </row>
    <row r="48" spans="3:9" x14ac:dyDescent="0.3">
      <c r="G48" t="s">
        <v>77</v>
      </c>
      <c r="H48">
        <v>58.082755940919903</v>
      </c>
      <c r="I48">
        <v>0.43476050080016698</v>
      </c>
    </row>
    <row r="49" spans="7:9" x14ac:dyDescent="0.3">
      <c r="G49" t="s">
        <v>78</v>
      </c>
      <c r="H49">
        <v>281.79676811539213</v>
      </c>
      <c r="I49">
        <v>2.858064985405063</v>
      </c>
    </row>
    <row r="50" spans="7:9" x14ac:dyDescent="0.3">
      <c r="G50" t="s">
        <v>79</v>
      </c>
      <c r="H50">
        <v>159.44247359063669</v>
      </c>
      <c r="I50">
        <v>0.39686793257639019</v>
      </c>
    </row>
    <row r="51" spans="7:9" x14ac:dyDescent="0.3">
      <c r="G51" t="s">
        <v>80</v>
      </c>
      <c r="H51">
        <v>657.36333675308185</v>
      </c>
      <c r="I51">
        <v>1.3775137336985741</v>
      </c>
    </row>
    <row r="52" spans="7:9" x14ac:dyDescent="0.3">
      <c r="G52" t="s">
        <v>81</v>
      </c>
      <c r="H52">
        <v>3997.9395094033562</v>
      </c>
      <c r="I52">
        <v>2.228582162026937</v>
      </c>
    </row>
    <row r="53" spans="7:9" x14ac:dyDescent="0.3">
      <c r="G53" t="s">
        <v>82</v>
      </c>
      <c r="H53">
        <v>89.553368786050171</v>
      </c>
      <c r="I53">
        <v>0.65070260923438605</v>
      </c>
    </row>
    <row r="54" spans="7:9" x14ac:dyDescent="0.3">
      <c r="G54" t="s">
        <v>83</v>
      </c>
      <c r="H54">
        <v>614.44697584290941</v>
      </c>
      <c r="I54">
        <v>2.1031000923249079E-5</v>
      </c>
    </row>
    <row r="55" spans="7:9" x14ac:dyDescent="0.3">
      <c r="G55" t="s">
        <v>84</v>
      </c>
      <c r="H55">
        <v>122.99018572555281</v>
      </c>
      <c r="I55">
        <v>1.324287857655026E-2</v>
      </c>
    </row>
    <row r="56" spans="7:9" x14ac:dyDescent="0.3">
      <c r="G56" t="s">
        <v>85</v>
      </c>
      <c r="H56">
        <v>1786.8038240389019</v>
      </c>
      <c r="I56">
        <v>0</v>
      </c>
    </row>
    <row r="57" spans="7:9" x14ac:dyDescent="0.3">
      <c r="G57" t="s">
        <v>86</v>
      </c>
      <c r="H57">
        <v>2.7419544474267421E-2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28.158767771226369</v>
      </c>
      <c r="I59">
        <v>0</v>
      </c>
    </row>
    <row r="60" spans="7:9" x14ac:dyDescent="0.3">
      <c r="G60" t="s">
        <v>89</v>
      </c>
      <c r="H60">
        <v>844.531314498391</v>
      </c>
      <c r="I60">
        <v>0.29873016476631159</v>
      </c>
    </row>
    <row r="61" spans="7:9" x14ac:dyDescent="0.3">
      <c r="G61" t="s">
        <v>90</v>
      </c>
      <c r="H61">
        <v>90.513989316530697</v>
      </c>
      <c r="I61">
        <v>0.40042783863108189</v>
      </c>
    </row>
    <row r="62" spans="7:9" x14ac:dyDescent="0.3">
      <c r="G62" t="s">
        <v>91</v>
      </c>
      <c r="H62">
        <v>2.8368711741326672E-2</v>
      </c>
      <c r="I62">
        <v>0</v>
      </c>
    </row>
    <row r="63" spans="7:9" x14ac:dyDescent="0.3">
      <c r="G63" t="s">
        <v>92</v>
      </c>
      <c r="H63">
        <v>6692.0027596535074</v>
      </c>
      <c r="I63">
        <v>5.8419448556612122E-6</v>
      </c>
    </row>
    <row r="64" spans="7:9" x14ac:dyDescent="0.3">
      <c r="G64" t="s">
        <v>93</v>
      </c>
      <c r="H64">
        <v>1397.667557507933</v>
      </c>
      <c r="I64">
        <v>0</v>
      </c>
    </row>
    <row r="65" spans="7:9" x14ac:dyDescent="0.3">
      <c r="G65" t="s">
        <v>94</v>
      </c>
      <c r="H65">
        <v>90.513989316530697</v>
      </c>
      <c r="I65">
        <v>3.1658152717453783E-4</v>
      </c>
    </row>
    <row r="66" spans="7:9" x14ac:dyDescent="0.3">
      <c r="G66" t="s">
        <v>95</v>
      </c>
      <c r="H66">
        <v>153.0000253882391</v>
      </c>
      <c r="I66">
        <v>1.05859445414746E-4</v>
      </c>
    </row>
    <row r="67" spans="7:9" x14ac:dyDescent="0.3">
      <c r="G67" t="s">
        <v>96</v>
      </c>
      <c r="H67">
        <v>11.067502788696739</v>
      </c>
      <c r="I67">
        <v>0</v>
      </c>
    </row>
    <row r="68" spans="7:9" x14ac:dyDescent="0.3">
      <c r="G68" t="s">
        <v>97</v>
      </c>
      <c r="H68">
        <v>2112.810024742364</v>
      </c>
      <c r="I68">
        <v>1.162740532953668E-3</v>
      </c>
    </row>
    <row r="69" spans="7:9" x14ac:dyDescent="0.3">
      <c r="G69" t="s">
        <v>98</v>
      </c>
      <c r="H69">
        <v>1061.3136733253441</v>
      </c>
      <c r="I69">
        <v>2.0732644035970649E-5</v>
      </c>
    </row>
    <row r="70" spans="7:9" x14ac:dyDescent="0.3">
      <c r="G70" t="s">
        <v>99</v>
      </c>
      <c r="H70">
        <v>85.481769450081515</v>
      </c>
      <c r="I70">
        <v>0.40611779831589251</v>
      </c>
    </row>
    <row r="71" spans="7:9" x14ac:dyDescent="0.3">
      <c r="G71" t="s">
        <v>100</v>
      </c>
      <c r="H71">
        <v>8.8352036240691785</v>
      </c>
      <c r="I71">
        <v>0.20301220284926419</v>
      </c>
    </row>
    <row r="72" spans="7:9" x14ac:dyDescent="0.3">
      <c r="G72" t="s">
        <v>101</v>
      </c>
      <c r="H72">
        <v>8.8352036240691785</v>
      </c>
      <c r="I72">
        <v>0.28119725218276859</v>
      </c>
    </row>
    <row r="73" spans="7:9" x14ac:dyDescent="0.3">
      <c r="G73" t="s">
        <v>102</v>
      </c>
      <c r="H73">
        <v>65.600228917152307</v>
      </c>
      <c r="I73">
        <v>0.33601345839769059</v>
      </c>
    </row>
    <row r="74" spans="7:9" x14ac:dyDescent="0.3">
      <c r="G74" t="s">
        <v>103</v>
      </c>
      <c r="H74">
        <v>62.239306373009839</v>
      </c>
      <c r="I74">
        <v>0.43476050080016698</v>
      </c>
    </row>
    <row r="75" spans="7:9" x14ac:dyDescent="0.3">
      <c r="G75" t="s">
        <v>104</v>
      </c>
      <c r="H75">
        <v>343.29435830111862</v>
      </c>
      <c r="I75">
        <v>0.39686793257639019</v>
      </c>
    </row>
    <row r="76" spans="7:9" x14ac:dyDescent="0.3">
      <c r="G76" t="s">
        <v>105</v>
      </c>
      <c r="H76">
        <v>657.36333675308185</v>
      </c>
      <c r="I76">
        <v>1.3775137336985741</v>
      </c>
    </row>
    <row r="77" spans="7:9" x14ac:dyDescent="0.3">
      <c r="G77" t="s">
        <v>106</v>
      </c>
      <c r="H77">
        <v>166.02635353984849</v>
      </c>
      <c r="I77">
        <v>0.59180709336754533</v>
      </c>
    </row>
    <row r="78" spans="7:9" x14ac:dyDescent="0.3">
      <c r="G78" t="s">
        <v>107</v>
      </c>
      <c r="H78">
        <v>1.0151434428209001</v>
      </c>
      <c r="I78">
        <v>0</v>
      </c>
    </row>
    <row r="79" spans="7:9" x14ac:dyDescent="0.3">
      <c r="G79" t="s">
        <v>108</v>
      </c>
      <c r="H79">
        <v>0</v>
      </c>
      <c r="I79">
        <v>0.1848405148315678</v>
      </c>
    </row>
    <row r="80" spans="7:9" x14ac:dyDescent="0.3">
      <c r="G80" t="s">
        <v>109</v>
      </c>
      <c r="H80">
        <v>2.227885420827927E-2</v>
      </c>
      <c r="I80">
        <v>0</v>
      </c>
    </row>
    <row r="81" spans="7:9" x14ac:dyDescent="0.3">
      <c r="G81" t="s">
        <v>110</v>
      </c>
      <c r="H81">
        <v>66.705221546464514</v>
      </c>
      <c r="I81">
        <v>4.1318159083050324E-3</v>
      </c>
    </row>
    <row r="82" spans="7:9" x14ac:dyDescent="0.3">
      <c r="G82" t="s">
        <v>111</v>
      </c>
      <c r="H82">
        <v>2022.43026429612</v>
      </c>
      <c r="I82">
        <v>0</v>
      </c>
    </row>
    <row r="83" spans="7:9" x14ac:dyDescent="0.3">
      <c r="G83" t="s">
        <v>112</v>
      </c>
      <c r="H83">
        <v>844.531314498391</v>
      </c>
      <c r="I83">
        <v>0</v>
      </c>
    </row>
    <row r="84" spans="7:9" x14ac:dyDescent="0.3">
      <c r="G84" t="s">
        <v>113</v>
      </c>
      <c r="H84">
        <v>264.55567721114522</v>
      </c>
      <c r="I84">
        <v>9.3293530841988129E-4</v>
      </c>
    </row>
    <row r="85" spans="7:9" x14ac:dyDescent="0.3">
      <c r="G85" t="s">
        <v>114</v>
      </c>
      <c r="H85">
        <v>844.531314498391</v>
      </c>
      <c r="I85">
        <v>0.21272726356983179</v>
      </c>
    </row>
    <row r="86" spans="7:9" x14ac:dyDescent="0.3">
      <c r="G86" t="s">
        <v>115</v>
      </c>
      <c r="H86">
        <v>80.923608510323632</v>
      </c>
      <c r="I86">
        <v>0</v>
      </c>
    </row>
    <row r="87" spans="7:9" x14ac:dyDescent="0.3">
      <c r="G87" t="s">
        <v>116</v>
      </c>
      <c r="H87">
        <v>5461.7547752076762</v>
      </c>
      <c r="I87">
        <v>0</v>
      </c>
    </row>
    <row r="88" spans="7:9" x14ac:dyDescent="0.3">
      <c r="G88" t="s">
        <v>117</v>
      </c>
      <c r="H88">
        <v>555.3460213472307</v>
      </c>
      <c r="I88">
        <v>0</v>
      </c>
    </row>
    <row r="89" spans="7:9" x14ac:dyDescent="0.3">
      <c r="G89" t="s">
        <v>146</v>
      </c>
      <c r="H89">
        <v>1100.2518035980031</v>
      </c>
      <c r="I89">
        <v>0.93561390218185791</v>
      </c>
    </row>
    <row r="90" spans="7:9" x14ac:dyDescent="0.3">
      <c r="G90" t="s">
        <v>118</v>
      </c>
      <c r="H90">
        <v>0</v>
      </c>
      <c r="I90">
        <v>0.25762884270525349</v>
      </c>
    </row>
    <row r="91" spans="7:9" x14ac:dyDescent="0.3">
      <c r="G91" t="s">
        <v>119</v>
      </c>
      <c r="H91">
        <v>86.979907866902906</v>
      </c>
      <c r="I91">
        <v>4.6886441602858839E-5</v>
      </c>
    </row>
    <row r="92" spans="7:9" x14ac:dyDescent="0.3">
      <c r="G92" t="s">
        <v>120</v>
      </c>
      <c r="H92">
        <v>2022.43026429612</v>
      </c>
      <c r="I92">
        <v>6.1539516115972272E-3</v>
      </c>
    </row>
    <row r="93" spans="7:9" x14ac:dyDescent="0.3">
      <c r="G93" t="s">
        <v>121</v>
      </c>
      <c r="H93">
        <v>164.0279174474735</v>
      </c>
      <c r="I93">
        <v>2.2765074007720328E-3</v>
      </c>
    </row>
    <row r="94" spans="7:9" x14ac:dyDescent="0.3">
      <c r="G94" t="s">
        <v>122</v>
      </c>
      <c r="H94">
        <v>52.388611942391442</v>
      </c>
      <c r="I94">
        <v>1.167395685856276E-4</v>
      </c>
    </row>
    <row r="95" spans="7:9" x14ac:dyDescent="0.3">
      <c r="G95" t="s">
        <v>123</v>
      </c>
      <c r="H95">
        <v>26.895109910359029</v>
      </c>
      <c r="I95">
        <v>0</v>
      </c>
    </row>
    <row r="96" spans="7:9" x14ac:dyDescent="0.3">
      <c r="G96" t="s">
        <v>124</v>
      </c>
      <c r="H96">
        <v>148.8776538504782</v>
      </c>
      <c r="I96">
        <v>0.1425394342378403</v>
      </c>
    </row>
    <row r="97" spans="7:9" x14ac:dyDescent="0.3">
      <c r="G97" t="s">
        <v>125</v>
      </c>
      <c r="H97">
        <v>217.06942827352341</v>
      </c>
      <c r="I97">
        <v>3.4165032878728612E-4</v>
      </c>
    </row>
    <row r="98" spans="7:9" x14ac:dyDescent="0.3">
      <c r="G98" t="s">
        <v>126</v>
      </c>
      <c r="H98">
        <v>233.04722519676761</v>
      </c>
      <c r="I98">
        <v>3.4165032878728612E-4</v>
      </c>
    </row>
    <row r="99" spans="7:9" x14ac:dyDescent="0.3">
      <c r="G99" t="s">
        <v>127</v>
      </c>
      <c r="H99">
        <v>145.28097198753969</v>
      </c>
      <c r="I99">
        <v>0.16380265418125431</v>
      </c>
    </row>
    <row r="100" spans="7:9" x14ac:dyDescent="0.3">
      <c r="G100" t="s">
        <v>128</v>
      </c>
      <c r="H100">
        <v>147.61174169595691</v>
      </c>
      <c r="I100">
        <v>0.15366225463006869</v>
      </c>
    </row>
    <row r="101" spans="7:9" x14ac:dyDescent="0.3">
      <c r="G101" t="s">
        <v>129</v>
      </c>
      <c r="H101">
        <v>5.7723206431885261</v>
      </c>
      <c r="I101">
        <v>0</v>
      </c>
    </row>
    <row r="102" spans="7:9" x14ac:dyDescent="0.3">
      <c r="G102" t="s">
        <v>130</v>
      </c>
      <c r="H102">
        <v>5.7723206431885261</v>
      </c>
      <c r="I102">
        <v>0</v>
      </c>
    </row>
    <row r="103" spans="7:9" x14ac:dyDescent="0.3">
      <c r="G103" t="s">
        <v>131</v>
      </c>
      <c r="H103">
        <v>5.7723206431885261</v>
      </c>
      <c r="I103">
        <v>0</v>
      </c>
    </row>
    <row r="104" spans="7:9" x14ac:dyDescent="0.3">
      <c r="G104" t="s">
        <v>132</v>
      </c>
      <c r="H104">
        <v>5.7723206431885261</v>
      </c>
      <c r="I104">
        <v>0</v>
      </c>
    </row>
    <row r="105" spans="7:9" x14ac:dyDescent="0.3">
      <c r="G105" t="s">
        <v>133</v>
      </c>
      <c r="H105">
        <v>5.7723206431885261</v>
      </c>
      <c r="I105">
        <v>0</v>
      </c>
    </row>
    <row r="106" spans="7:9" x14ac:dyDescent="0.3">
      <c r="G106" t="s">
        <v>134</v>
      </c>
      <c r="H106">
        <v>5.7723206431885261</v>
      </c>
      <c r="I106">
        <v>0</v>
      </c>
    </row>
    <row r="107" spans="7:9" x14ac:dyDescent="0.3">
      <c r="G107" t="s">
        <v>135</v>
      </c>
      <c r="H107">
        <v>5.7723206431885261</v>
      </c>
      <c r="I107">
        <v>0</v>
      </c>
    </row>
    <row r="108" spans="7:9" x14ac:dyDescent="0.3">
      <c r="G108" t="s">
        <v>136</v>
      </c>
      <c r="H108">
        <v>5.7723206431885261</v>
      </c>
      <c r="I108">
        <v>0</v>
      </c>
    </row>
    <row r="109" spans="7:9" x14ac:dyDescent="0.3">
      <c r="G109" t="s">
        <v>137</v>
      </c>
      <c r="H109">
        <v>5.7723206431885261</v>
      </c>
      <c r="I109">
        <v>0</v>
      </c>
    </row>
    <row r="110" spans="7:9" x14ac:dyDescent="0.3">
      <c r="G110" t="s">
        <v>138</v>
      </c>
      <c r="H110">
        <v>5.7723206431885261</v>
      </c>
      <c r="I110">
        <v>0</v>
      </c>
    </row>
    <row r="111" spans="7:9" x14ac:dyDescent="0.3">
      <c r="G111" t="s">
        <v>139</v>
      </c>
      <c r="H111">
        <v>5.7723206431885261</v>
      </c>
      <c r="I111">
        <v>0</v>
      </c>
    </row>
    <row r="112" spans="7:9" x14ac:dyDescent="0.3">
      <c r="G112" t="s">
        <v>140</v>
      </c>
      <c r="H112">
        <v>5.7723206431885261</v>
      </c>
      <c r="I112">
        <v>0</v>
      </c>
    </row>
    <row r="113" spans="7:9" x14ac:dyDescent="0.3">
      <c r="G113" t="s">
        <v>141</v>
      </c>
      <c r="H113">
        <v>5.7723206431885261</v>
      </c>
      <c r="I113">
        <v>0</v>
      </c>
    </row>
    <row r="114" spans="7:9" x14ac:dyDescent="0.3">
      <c r="G114" t="s">
        <v>142</v>
      </c>
      <c r="H114">
        <v>591.31630315842449</v>
      </c>
      <c r="I114">
        <v>1.5768876257119151E-4</v>
      </c>
    </row>
    <row r="115" spans="7:9" x14ac:dyDescent="0.3">
      <c r="G115" t="s">
        <v>143</v>
      </c>
      <c r="H115">
        <v>400.82573998954808</v>
      </c>
      <c r="I115">
        <v>1.090732520613962E-4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3.6358922081515077E-4</v>
      </c>
      <c r="G3" t="s">
        <v>144</v>
      </c>
      <c r="H3">
        <f>IF(Data_split!H3=0,0,Results_split!H3/Data_split!H3)</f>
        <v>5.2099257366222257E-2</v>
      </c>
      <c r="I3">
        <f>IF(Data_split!I3=0,0,Results_split!I3/Data_split!I3)</f>
        <v>9127.7865324085706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1.3024975878524345E-8</v>
      </c>
      <c r="I4">
        <f>IF(Data_split!I4=0,0,Results_split!I4/Data_split!I4)</f>
        <v>4.3766728506272406E-4</v>
      </c>
    </row>
    <row r="5" spans="1:9" x14ac:dyDescent="0.3">
      <c r="C5" t="s">
        <v>21</v>
      </c>
      <c r="D5">
        <f>IF(Data_split!D5=0,0,Results_split!D5/Data_split!D5)</f>
        <v>10198.141837008079</v>
      </c>
      <c r="G5" t="s">
        <v>34</v>
      </c>
      <c r="H5">
        <f>IF(Data_split!H5=0,0,Results_split!H5/Data_split!H5)</f>
        <v>8.3844371523991848E-5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1.8314224570680193E-4</v>
      </c>
      <c r="G6" t="s">
        <v>35</v>
      </c>
      <c r="H6">
        <f>IF(Data_split!H6=0,0,Results_split!H6/Data_split!H6)</f>
        <v>6.6277957209591099E-9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1.8609117290280526E-9</v>
      </c>
      <c r="I7">
        <f>IF(Data_split!I7=0,0,Results_split!I7/Data_split!I7)</f>
        <v>1.1809011742341838E-4</v>
      </c>
    </row>
    <row r="8" spans="1:9" x14ac:dyDescent="0.3">
      <c r="C8" t="s">
        <v>3</v>
      </c>
      <c r="D8">
        <f>IF(Data_split!D8=0,0,Results_split!D8/Data_split!D8)</f>
        <v>2.9692329107684079E-4</v>
      </c>
      <c r="G8" t="s">
        <v>37</v>
      </c>
      <c r="H8">
        <f>IF(Data_split!H8=0,0,Results_split!H8/Data_split!H8)</f>
        <v>1.9771733236486652E-7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1.3257619170927896E-7</v>
      </c>
      <c r="I10">
        <f>IF(Data_split!I10=0,0,Results_split!I10/Data_split!I10)</f>
        <v>1.4662783688337263E-2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4.9445462602787778E-9</v>
      </c>
      <c r="I11">
        <f>IF(Data_split!I11=0,0,Results_split!I11/Data_split!I11)</f>
        <v>3.0015496684592278E-4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8.3581318270505994E-2</v>
      </c>
      <c r="I12">
        <f>IF(Data_split!I12=0,0,Results_split!I12/Data_split!I12)</f>
        <v>11625.116200223943</v>
      </c>
    </row>
    <row r="13" spans="1:9" x14ac:dyDescent="0.3">
      <c r="C13" t="s">
        <v>13</v>
      </c>
      <c r="D13">
        <f>IF(Data_split!D13=0,0,Results_split!D13/Data_split!D13)</f>
        <v>1.3983740922862882E-3</v>
      </c>
      <c r="G13" t="s">
        <v>42</v>
      </c>
      <c r="H13">
        <f>IF(Data_split!H13=0,0,Results_split!H13/Data_split!H13)</f>
        <v>1.9264125950509263E-7</v>
      </c>
      <c r="I13">
        <f>IF(Data_split!I13=0,0,Results_split!I13/Data_split!I13)</f>
        <v>7.423912342438211E-3</v>
      </c>
    </row>
    <row r="14" spans="1:9" x14ac:dyDescent="0.3">
      <c r="C14" t="s">
        <v>2</v>
      </c>
      <c r="D14">
        <f>IF(Data_split!D14=0,0,Results_split!D14/Data_split!D14)</f>
        <v>7.3211945924902687E-4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5.9275626956922987E-5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0.635233236836103</v>
      </c>
      <c r="I15">
        <f>IF(Data_split!I15=0,0,Results_split!I15/Data_split!I15)</f>
        <v>25410.386430707098</v>
      </c>
    </row>
    <row r="16" spans="1:9" x14ac:dyDescent="0.3">
      <c r="C16" t="s">
        <v>0</v>
      </c>
      <c r="D16">
        <f>IF(Data_split!D16=0,0,Results_split!D16/Data_split!D16)</f>
        <v>27567.279021988699</v>
      </c>
      <c r="G16" t="s">
        <v>45</v>
      </c>
      <c r="H16">
        <f>IF(Data_split!H16=0,0,Results_split!H16/Data_split!H16)</f>
        <v>1.3569657236235693</v>
      </c>
      <c r="I16">
        <f>IF(Data_split!I16=0,0,Results_split!I16/Data_split!I16)</f>
        <v>52921.012059815694</v>
      </c>
    </row>
    <row r="17" spans="3:9" x14ac:dyDescent="0.3">
      <c r="C17" t="s">
        <v>8</v>
      </c>
      <c r="D17">
        <f>IF(Data_split!D17=0,0,Results_split!D17/Data_split!D17)</f>
        <v>225841.12398830117</v>
      </c>
      <c r="G17" t="s">
        <v>46</v>
      </c>
      <c r="H17">
        <f>IF(Data_split!H17=0,0,Results_split!H17/Data_split!H17)</f>
        <v>5.5858361392598748E-9</v>
      </c>
      <c r="I17">
        <f>IF(Data_split!I17=0,0,Results_split!I17/Data_split!I17)</f>
        <v>2.9709387414733547E-4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1.1530326716968073E-8</v>
      </c>
      <c r="I18">
        <f>IF(Data_split!I18=0,0,Results_split!I18/Data_split!I18)</f>
        <v>6.6317475010539706E-4</v>
      </c>
    </row>
    <row r="19" spans="3:9" x14ac:dyDescent="0.3">
      <c r="C19" t="s">
        <v>9</v>
      </c>
      <c r="D19">
        <f>IF(Data_split!D19=0,0,Results_split!D19/Data_split!D19)</f>
        <v>9.4784822443928668E-5</v>
      </c>
      <c r="G19" t="s">
        <v>47</v>
      </c>
      <c r="H19">
        <f>IF(Data_split!H19=0,0,Results_split!H19/Data_split!H19)</f>
        <v>3.8434422389893571E-9</v>
      </c>
      <c r="I19">
        <f>IF(Data_split!I19=0,0,Results_split!I19/Data_split!I19)</f>
        <v>3.3158737505269853E-4</v>
      </c>
    </row>
    <row r="20" spans="3:9" x14ac:dyDescent="0.3">
      <c r="C20" t="s">
        <v>1</v>
      </c>
      <c r="D20">
        <f>IF(Data_split!D20=0,0,Results_split!D20/Data_split!D20)</f>
        <v>2050.2434064729705</v>
      </c>
      <c r="G20" t="s">
        <v>49</v>
      </c>
      <c r="H20">
        <f>IF(Data_split!H20=0,0,Results_split!H20/Data_split!H20)</f>
        <v>5.5075165274128657E-9</v>
      </c>
      <c r="I20">
        <f>IF(Data_split!I20=0,0,Results_split!I20/Data_split!I20)</f>
        <v>1.967423407397308E-4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11.800285235899576</v>
      </c>
      <c r="I21">
        <f>IF(Data_split!I21=0,0,Results_split!I21/Data_split!I21)</f>
        <v>53101.426034417687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6.0940718099931098E-9</v>
      </c>
      <c r="I22">
        <f>IF(Data_split!I22=0,0,Results_split!I22/Data_split!I22)</f>
        <v>1.5912931233989548E-5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2.3023080349509173E-9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4989.6013051542459</v>
      </c>
      <c r="G24" t="s">
        <v>53</v>
      </c>
      <c r="H24">
        <f>IF(Data_split!H24=0,0,Results_split!H24/Data_split!H24)</f>
        <v>5.0000000008686962</v>
      </c>
      <c r="I24">
        <f>IF(Data_split!I24=0,0,Results_split!I24/Data_split!I24)</f>
        <v>22500.059992528284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5.8625656987119903E-9</v>
      </c>
      <c r="I25">
        <f>IF(Data_split!I25=0,0,Results_split!I25/Data_split!I25)</f>
        <v>1.0089056868438914E-5</v>
      </c>
    </row>
    <row r="26" spans="3:9" x14ac:dyDescent="0.3">
      <c r="C26" t="s">
        <v>20</v>
      </c>
      <c r="D26">
        <f>IF(Data_split!D26=0,0,Results_split!D26/Data_split!D26)</f>
        <v>2657.2800203853453</v>
      </c>
      <c r="G26" t="s">
        <v>55</v>
      </c>
      <c r="H26">
        <f>IF(Data_split!H26=0,0,Results_split!H26/Data_split!H26)</f>
        <v>6.1943093351766175E-9</v>
      </c>
      <c r="I26">
        <f>IF(Data_split!I26=0,0,Results_split!I26/Data_split!I26)</f>
        <v>1.5208382595316623E-5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6.0297472936618714E-9</v>
      </c>
      <c r="I27">
        <f>IF(Data_split!I27=0,0,Results_split!I27/Data_split!I27)</f>
        <v>3.0696600973477545E-5</v>
      </c>
    </row>
    <row r="28" spans="3:9" x14ac:dyDescent="0.3">
      <c r="C28" t="s">
        <v>24</v>
      </c>
      <c r="D28">
        <f>IF(Data_split!D28=0,0,Results_split!D28/Data_split!D28)</f>
        <v>5.275391729252653E-4</v>
      </c>
      <c r="G28" t="s">
        <v>57</v>
      </c>
      <c r="H28">
        <f>IF(Data_split!H28=0,0,Results_split!H28/Data_split!H28)</f>
        <v>1.3435699173056164E-6</v>
      </c>
      <c r="I28">
        <f>IF(Data_split!I28=0,0,Results_split!I28/Data_split!I28)</f>
        <v>3.423361846323825E-3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1.5679636320863087E-8</v>
      </c>
      <c r="I29">
        <f>IF(Data_split!I29=0,0,Results_split!I29/Data_split!I29)</f>
        <v>7.7368679130209003E-4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6.2220777167286618E-9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9.934172099928738E-6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3.5473516949529379E-9</v>
      </c>
      <c r="I34">
        <f>IF(Data_split!I34=0,0,Results_split!I34/Data_split!I34)</f>
        <v>1.9546898330334952E-4</v>
      </c>
    </row>
    <row r="35" spans="3:9" x14ac:dyDescent="0.3">
      <c r="C35" t="s">
        <v>12</v>
      </c>
      <c r="D35">
        <f>IF(Data_split!D35=0,0,Results_split!D35/Data_split!D35)</f>
        <v>38900.000216808228</v>
      </c>
      <c r="G35" t="s">
        <v>64</v>
      </c>
      <c r="H35">
        <f>IF(Data_split!H35=0,0,Results_split!H35/Data_split!H35)</f>
        <v>2.6605137712147036E-9</v>
      </c>
      <c r="I35">
        <f>IF(Data_split!I35=0,0,Results_split!I35/Data_split!I35)</f>
        <v>1.8202218508385953E-4</v>
      </c>
    </row>
    <row r="36" spans="3:9" x14ac:dyDescent="0.3">
      <c r="C36" t="s">
        <v>11</v>
      </c>
      <c r="D36">
        <f>IF(Data_split!D36=0,0,Results_split!D36/Data_split!D36)</f>
        <v>23399.999964746807</v>
      </c>
      <c r="G36" t="s">
        <v>65</v>
      </c>
      <c r="H36">
        <f>IF(Data_split!H36=0,0,Results_split!H36/Data_split!H36)</f>
        <v>1.010464242518132E-7</v>
      </c>
      <c r="I36">
        <f>IF(Data_split!I36=0,0,Results_split!I36/Data_split!I36)</f>
        <v>5.3403137530579645E-4</v>
      </c>
    </row>
    <row r="37" spans="3:9" x14ac:dyDescent="0.3">
      <c r="C37" t="s">
        <v>181</v>
      </c>
      <c r="D37">
        <f>IF(Data_split!D37=0,0,Results_split!D37/Data_split!D37)</f>
        <v>1.1170541367438796E-3</v>
      </c>
      <c r="G37" t="s">
        <v>66</v>
      </c>
      <c r="H37">
        <f>IF(Data_split!H37=0,0,Results_split!H37/Data_split!H37)</f>
        <v>6.7364282834542134E-8</v>
      </c>
      <c r="I37">
        <f>IF(Data_split!I37=0,0,Results_split!I37/Data_split!I37)</f>
        <v>2.7850982395156819E-4</v>
      </c>
    </row>
    <row r="38" spans="3:9" x14ac:dyDescent="0.3">
      <c r="G38" t="s">
        <v>67</v>
      </c>
      <c r="H38">
        <f>IF(Data_split!H38=0,0,Results_split!H38/Data_split!H38)</f>
        <v>3.8772278182766417E-8</v>
      </c>
      <c r="I38">
        <f>IF(Data_split!I38=0,0,Results_split!I38/Data_split!I38)</f>
        <v>3.8242680921122938E-4</v>
      </c>
    </row>
    <row r="39" spans="3:9" x14ac:dyDescent="0.3">
      <c r="G39" t="s">
        <v>68</v>
      </c>
      <c r="H39">
        <f>IF(Data_split!H39=0,0,Results_split!H39/Data_split!H39)</f>
        <v>1.3177291441070928E-8</v>
      </c>
      <c r="I39">
        <f>IF(Data_split!I39=0,0,Results_split!I39/Data_split!I39)</f>
        <v>7.1308356450675795E-4</v>
      </c>
    </row>
    <row r="40" spans="3:9" x14ac:dyDescent="0.3">
      <c r="G40" t="s">
        <v>69</v>
      </c>
      <c r="H40">
        <f>IF(Data_split!H40=0,0,Results_split!H40/Data_split!H40)</f>
        <v>9.4123510293363785E-9</v>
      </c>
      <c r="I40">
        <f>IF(Data_split!I40=0,0,Results_split!I40/Data_split!I40)</f>
        <v>1.8330774463442946E-4</v>
      </c>
    </row>
    <row r="41" spans="3:9" x14ac:dyDescent="0.3">
      <c r="G41" t="s">
        <v>70</v>
      </c>
      <c r="H41">
        <f>IF(Data_split!H41=0,0,Results_split!H41/Data_split!H41)</f>
        <v>9.8508246009172923E-7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0.91223361716324225</v>
      </c>
      <c r="I42">
        <f>IF(Data_split!I42=0,0,Results_split!I42/Data_split!I42)</f>
        <v>64590.085503529663</v>
      </c>
    </row>
    <row r="43" spans="3:9" x14ac:dyDescent="0.3">
      <c r="G43" t="s">
        <v>72</v>
      </c>
      <c r="H43">
        <f>IF(Data_split!H43=0,0,Results_split!H43/Data_split!H43)</f>
        <v>1.0577546200499129E-7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0.15192808619497813</v>
      </c>
      <c r="I44">
        <f>IF(Data_split!I44=0,0,Results_split!I44/Data_split!I44)</f>
        <v>11961.697785756933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6.2557815844349531E-4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1.9203601593127179E-4</v>
      </c>
    </row>
    <row r="48" spans="3:9" x14ac:dyDescent="0.3">
      <c r="G48" t="s">
        <v>77</v>
      </c>
      <c r="H48">
        <f>IF(Data_split!H48=0,0,Results_split!H48/Data_split!H48)</f>
        <v>1.721681390285907E-8</v>
      </c>
      <c r="I48">
        <f>IF(Data_split!I48=0,0,Results_split!I48/Data_split!I48)</f>
        <v>2.415122804549858E-4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3.7088030027762653E-5</v>
      </c>
    </row>
    <row r="50" spans="7:9" x14ac:dyDescent="0.3">
      <c r="G50" t="s">
        <v>79</v>
      </c>
      <c r="H50">
        <f>IF(Data_split!H50=0,0,Results_split!H50/Data_split!H50)</f>
        <v>5.0174836226761862E-8</v>
      </c>
      <c r="I50">
        <f>IF(Data_split!I50=0,0,Results_split!I50/Data_split!I50)</f>
        <v>6.4127126207409856E-3</v>
      </c>
    </row>
    <row r="51" spans="7:9" x14ac:dyDescent="0.3">
      <c r="G51" t="s">
        <v>80</v>
      </c>
      <c r="H51">
        <f>IF(Data_split!H51=0,0,Results_split!H51/Data_split!H51)</f>
        <v>3.0424574785058903E-9</v>
      </c>
      <c r="I51">
        <f>IF(Data_split!I51=0,0,Results_split!I51/Data_split!I51)</f>
        <v>5.3719972577923198E-5</v>
      </c>
    </row>
    <row r="52" spans="7:9" x14ac:dyDescent="0.3">
      <c r="G52" t="s">
        <v>81</v>
      </c>
      <c r="H52">
        <f>IF(Data_split!H52=0,0,Results_split!H52/Data_split!H52)</f>
        <v>3.5018038584804223E-9</v>
      </c>
      <c r="I52">
        <f>IF(Data_split!I52=0,0,Results_split!I52/Data_split!I52)</f>
        <v>2.2884505166107294E-4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1.6904803890278777E-4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0.31453872332808952</v>
      </c>
      <c r="I55">
        <f>IF(Data_split!I55=0,0,Results_split!I55/Data_split!I55)</f>
        <v>46921.036948891619</v>
      </c>
    </row>
    <row r="56" spans="7:9" x14ac:dyDescent="0.3">
      <c r="G56" t="s">
        <v>85</v>
      </c>
      <c r="H56">
        <f>IF(Data_split!H56=0,0,Results_split!H56/Data_split!H56)</f>
        <v>1.0633512053411823E-8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3.0015086529696564E-2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3.9121030044704373E-4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9.8279363447047323E-8</v>
      </c>
      <c r="I60">
        <f>IF(Data_split!I60=0,0,Results_split!I60/Data_split!I60)</f>
        <v>1.4795961443859024E-3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1.723156917258452E-4</v>
      </c>
    </row>
    <row r="62" spans="7:9" x14ac:dyDescent="0.3">
      <c r="G62" t="s">
        <v>91</v>
      </c>
      <c r="H62">
        <f>IF(Data_split!H62=0,0,Results_split!H62/Data_split!H62)</f>
        <v>8.6429374106126975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1.5683511348781938E-2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2.7416657013335101E-2</v>
      </c>
      <c r="I65">
        <f>IF(Data_split!I65=0,0,Results_split!I65/Data_split!I65)</f>
        <v>5163.6588356551401</v>
      </c>
    </row>
    <row r="66" spans="7:9" x14ac:dyDescent="0.3">
      <c r="G66" t="s">
        <v>95</v>
      </c>
      <c r="H66">
        <f>IF(Data_split!H66=0,0,Results_split!H66/Data_split!H66)</f>
        <v>6.5359466278681337E-8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4.6351919651100319E-5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1.6565616212592466E-8</v>
      </c>
      <c r="I68">
        <f>IF(Data_split!I68=0,0,Results_split!I68/Data_split!I68)</f>
        <v>1.7200742068563413E-3</v>
      </c>
    </row>
    <row r="69" spans="7:9" x14ac:dyDescent="0.3">
      <c r="G69" t="s">
        <v>98</v>
      </c>
      <c r="H69">
        <f>IF(Data_split!H69=0,0,Results_split!H69/Data_split!H69)</f>
        <v>2.8750001782598682E-3</v>
      </c>
      <c r="I69">
        <f>IF(Data_split!I69=0,0,Results_split!I69/Data_split!I69)</f>
        <v>468.39177787221172</v>
      </c>
    </row>
    <row r="70" spans="7:9" x14ac:dyDescent="0.3">
      <c r="G70" t="s">
        <v>99</v>
      </c>
      <c r="H70">
        <f>IF(Data_split!H70=0,0,Results_split!H70/Data_split!H70)</f>
        <v>8.1888805590152941E-8</v>
      </c>
      <c r="I70">
        <f>IF(Data_split!I70=0,0,Results_split!I70/Data_split!I70)</f>
        <v>1.1376009668028397E-3</v>
      </c>
    </row>
    <row r="71" spans="7:9" x14ac:dyDescent="0.3">
      <c r="G71" t="s">
        <v>100</v>
      </c>
      <c r="H71">
        <f>IF(Data_split!H71=0,0,Results_split!H71/Data_split!H71)</f>
        <v>0.66351849368017446</v>
      </c>
      <c r="I71">
        <f>IF(Data_split!I71=0,0,Results_split!I71/Data_split!I71)</f>
        <v>12174.206364506515</v>
      </c>
    </row>
    <row r="72" spans="7:9" x14ac:dyDescent="0.3">
      <c r="G72" t="s">
        <v>101</v>
      </c>
      <c r="H72">
        <f>IF(Data_split!H72=0,0,Results_split!H72/Data_split!H72)</f>
        <v>1.1318358269364207E-7</v>
      </c>
      <c r="I72">
        <f>IF(Data_split!I72=0,0,Results_split!I72/Data_split!I72)</f>
        <v>4.4097159213847596E-4</v>
      </c>
    </row>
    <row r="73" spans="7:9" x14ac:dyDescent="0.3">
      <c r="G73" t="s">
        <v>102</v>
      </c>
      <c r="H73">
        <f>IF(Data_split!H73=0,0,Results_split!H73/Data_split!H73)</f>
        <v>2.3078273124808479E-2</v>
      </c>
      <c r="I73">
        <f>IF(Data_split!I73=0,0,Results_split!I73/Data_split!I73)</f>
        <v>2658.0908105856352</v>
      </c>
    </row>
    <row r="74" spans="7:9" x14ac:dyDescent="0.3">
      <c r="G74" t="s">
        <v>103</v>
      </c>
      <c r="H74">
        <f>IF(Data_split!H74=0,0,Results_split!H74/Data_split!H74)</f>
        <v>8.0335085517088245E-8</v>
      </c>
      <c r="I74">
        <f>IF(Data_split!I74=0,0,Results_split!I74/Data_split!I74)</f>
        <v>1.1063562561795062E-3</v>
      </c>
    </row>
    <row r="75" spans="7:9" x14ac:dyDescent="0.3">
      <c r="G75" t="s">
        <v>104</v>
      </c>
      <c r="H75">
        <f>IF(Data_split!H75=0,0,Results_split!H75/Data_split!H75)</f>
        <v>0.32021927637848341</v>
      </c>
      <c r="I75">
        <f>IF(Data_split!I75=0,0,Results_split!I75/Data_split!I75)</f>
        <v>59608.818136109978</v>
      </c>
    </row>
    <row r="76" spans="7:9" x14ac:dyDescent="0.3">
      <c r="G76" t="s">
        <v>105</v>
      </c>
      <c r="H76">
        <f>IF(Data_split!H76=0,0,Results_split!H76/Data_split!H76)</f>
        <v>3.0424574785058903E-9</v>
      </c>
      <c r="I76">
        <f>IF(Data_split!I76=0,0,Results_split!I76/Data_split!I76)</f>
        <v>6.5335101783960651E-5</v>
      </c>
    </row>
    <row r="77" spans="7:9" x14ac:dyDescent="0.3">
      <c r="G77" t="s">
        <v>106</v>
      </c>
      <c r="H77">
        <f>IF(Data_split!H77=0,0,Results_split!H77/Data_split!H77)</f>
        <v>6.0231401743096582E-9</v>
      </c>
      <c r="I77">
        <f>IF(Data_split!I77=0,0,Results_split!I77/Data_split!I77)</f>
        <v>7.4686499190960737E-4</v>
      </c>
    </row>
    <row r="78" spans="7:9" x14ac:dyDescent="0.3">
      <c r="G78" t="s">
        <v>107</v>
      </c>
      <c r="H78">
        <f>IF(Data_split!H78=0,0,Results_split!H78/Data_split!H78)</f>
        <v>0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7.0330901273706083E-5</v>
      </c>
    </row>
    <row r="80" spans="7:9" x14ac:dyDescent="0.3">
      <c r="G80" t="s">
        <v>109</v>
      </c>
      <c r="H80">
        <f>IF(Data_split!H80=0,0,Results_split!H80/Data_split!H80)</f>
        <v>19.030556779820429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0.24406044418366635</v>
      </c>
      <c r="I81">
        <f>IF(Data_split!I81=0,0,Results_split!I81/Data_split!I81)</f>
        <v>45431.853007460224</v>
      </c>
    </row>
    <row r="82" spans="7:9" x14ac:dyDescent="0.3">
      <c r="G82" t="s">
        <v>111</v>
      </c>
      <c r="H82">
        <f>IF(Data_split!H82=0,0,Results_split!H82/Data_split!H82)</f>
        <v>2.8772314688562211E-6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0.23616909471079178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4.4375986250147978E-2</v>
      </c>
      <c r="I85">
        <f>IF(Data_split!I85=0,0,Results_split!I85/Data_split!I85)</f>
        <v>4318.6546547119979</v>
      </c>
    </row>
    <row r="86" spans="7:9" x14ac:dyDescent="0.3">
      <c r="G86" t="s">
        <v>115</v>
      </c>
      <c r="H86">
        <f>IF(Data_split!H86=0,0,Results_split!H86/Data_split!H86)</f>
        <v>2.6691839869256981E-6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0.10000000045392597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1.435090362341306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1.8177657091401016E-9</v>
      </c>
      <c r="I89">
        <f>IF(Data_split!I89=0,0,Results_split!I89/Data_split!I89)</f>
        <v>5.7716115455394188E-5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1.1256503617950166E-3</v>
      </c>
    </row>
    <row r="91" spans="7:9" x14ac:dyDescent="0.3">
      <c r="G91" t="s">
        <v>119</v>
      </c>
      <c r="H91">
        <f>IF(Data_split!H91=0,0,Results_split!H91/Data_split!H91)</f>
        <v>1.1496908016161676E-8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5.9334555123345332E-9</v>
      </c>
      <c r="I92">
        <f>IF(Data_split!I92=0,0,Results_split!I92/Data_split!I92)</f>
        <v>3.2499443060796346E-4</v>
      </c>
    </row>
    <row r="93" spans="7:9" x14ac:dyDescent="0.3">
      <c r="G93" t="s">
        <v>121</v>
      </c>
      <c r="H93">
        <f>IF(Data_split!H93=0,0,Results_split!H93/Data_split!H93)</f>
        <v>0.17645888242938138</v>
      </c>
      <c r="I93">
        <f>IF(Data_split!I93=0,0,Results_split!I93/Data_split!I93)</f>
        <v>21175.324527234989</v>
      </c>
    </row>
    <row r="94" spans="7:9" x14ac:dyDescent="0.3">
      <c r="G94" t="s">
        <v>122</v>
      </c>
      <c r="H94">
        <f>IF(Data_split!H94=0,0,Results_split!H94/Data_split!H94)</f>
        <v>3.0540988598045359E-7</v>
      </c>
      <c r="I94">
        <f>IF(Data_split!I94=0,0,Results_split!I94/Data_split!I94)</f>
        <v>2.5698227570538967E-2</v>
      </c>
    </row>
    <row r="95" spans="7:9" x14ac:dyDescent="0.3">
      <c r="G95" t="s">
        <v>123</v>
      </c>
      <c r="H95">
        <f>IF(Data_split!H95=0,0,Results_split!H95/Data_split!H95)</f>
        <v>0.25200183314326247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6.7169247643056402E-9</v>
      </c>
      <c r="I96">
        <f>IF(Data_split!I96=0,0,Results_split!I96/Data_split!I96)</f>
        <v>9.1202831479661204E-5</v>
      </c>
    </row>
    <row r="97" spans="7:9" x14ac:dyDescent="0.3">
      <c r="G97" t="s">
        <v>125</v>
      </c>
      <c r="H97">
        <f>IF(Data_split!H97=0,0,Results_split!H97/Data_split!H97)</f>
        <v>3.1328758425764365</v>
      </c>
      <c r="I97">
        <f>IF(Data_split!I97=0,0,Results_split!I97/Data_split!I97)</f>
        <v>38115.552372577127</v>
      </c>
    </row>
    <row r="98" spans="7:9" x14ac:dyDescent="0.3">
      <c r="G98" t="s">
        <v>126</v>
      </c>
      <c r="H98">
        <f>IF(Data_split!H98=0,0,Results_split!H98/Data_split!H98)</f>
        <v>9.0110491477721618E-8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6.1049071823552945E-6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1.9523337121548125E-5</v>
      </c>
    </row>
    <row r="101" spans="7:9" x14ac:dyDescent="0.3">
      <c r="G101" t="s">
        <v>129</v>
      </c>
      <c r="H101">
        <f>IF(Data_split!H101=0,0,Results_split!H101/Data_split!H101)</f>
        <v>1.9056460442786141E-6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1.9056460442786141E-6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1.9056460442786141E-6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1.9056460442786141E-6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1.9056460442786141E-6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1.9056460442786141E-6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1.9056460442786141E-6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1.9056460442786141E-6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2.4799166374951618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0.4644868443273053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2.2521271432383619E-5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37.927108615897751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1.017213589291635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0.20000000062287324</v>
      </c>
      <c r="I114">
        <f>IF(Data_split!I114=0,0,Results_split!I114/Data_split!I114)</f>
        <v>19303.65836072652</v>
      </c>
    </row>
    <row r="115" spans="7:9" x14ac:dyDescent="0.3">
      <c r="G115" t="s">
        <v>143</v>
      </c>
      <c r="H115">
        <f>IF(Data_split!H115=0,0,Results_split!H115/Data_split!H115)</f>
        <v>0.33333333334202531</v>
      </c>
      <c r="I115">
        <f>IF(Data_split!I115=0,0,Results_split!I115/Data_split!I115)</f>
        <v>19896.381184072863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D37" sqref="C37:S37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  <col min="23" max="23" width="21.7773437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7.6720265337098983E-4</v>
      </c>
      <c r="E3">
        <v>0.49506418148604092</v>
      </c>
      <c r="F3">
        <v>3.84091930095081</v>
      </c>
      <c r="G3">
        <v>1.376846824687976E-5</v>
      </c>
      <c r="H3">
        <v>1.9251875521178189E-4</v>
      </c>
      <c r="I3">
        <v>1.764039616791278E-3</v>
      </c>
      <c r="J3">
        <v>1.351534540236955E-10</v>
      </c>
      <c r="K3">
        <v>2.2817114240307619E-9</v>
      </c>
      <c r="L3">
        <v>4.2569739347141283E-2</v>
      </c>
      <c r="M3">
        <v>0.67780248153806333</v>
      </c>
      <c r="N3">
        <v>2.942778357172703E-6</v>
      </c>
      <c r="O3">
        <v>5.0464605314089293E-9</v>
      </c>
      <c r="P3">
        <v>1.0088054664888621E-3</v>
      </c>
      <c r="Q3">
        <v>0.47000177640428281</v>
      </c>
      <c r="R3">
        <v>9.2663960389638209</v>
      </c>
      <c r="S3">
        <v>6.725864666010791E-8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2.8001339677183662E-3</v>
      </c>
      <c r="E5">
        <v>9.1117453537262832E-2</v>
      </c>
      <c r="F5">
        <v>3.125543668166173</v>
      </c>
      <c r="G5">
        <v>1.356330511008936E-5</v>
      </c>
      <c r="H5">
        <v>3.1456425684423282E-4</v>
      </c>
      <c r="I5">
        <v>1.027126994526182E-2</v>
      </c>
      <c r="J5">
        <v>1.194282219123045E-10</v>
      </c>
      <c r="K5">
        <v>2.155043551942799E-9</v>
      </c>
      <c r="L5">
        <v>3.1490488656220797E-2</v>
      </c>
      <c r="M5">
        <v>4.6680712690401762</v>
      </c>
      <c r="N5">
        <v>2.9905213555816999E-6</v>
      </c>
      <c r="O5">
        <v>1.5089983051204011E-8</v>
      </c>
      <c r="P5">
        <v>7.6118898491890066E-4</v>
      </c>
      <c r="Q5">
        <v>0.92244832742728289</v>
      </c>
      <c r="R5">
        <v>0.93980602878336228</v>
      </c>
      <c r="S5">
        <v>8.321630407670012E-9</v>
      </c>
    </row>
    <row r="6" spans="1:19" x14ac:dyDescent="0.3">
      <c r="C6" t="s">
        <v>4</v>
      </c>
      <c r="D6">
        <v>3.1876385485332939E-3</v>
      </c>
      <c r="E6">
        <v>-9.8284259486567382E-2</v>
      </c>
      <c r="F6">
        <v>17.557854045311451</v>
      </c>
      <c r="G6">
        <v>3.2997113964448761E-5</v>
      </c>
      <c r="H6">
        <v>2.7250843558797311E-3</v>
      </c>
      <c r="I6">
        <v>1.3067699095132879E-2</v>
      </c>
      <c r="J6">
        <v>1.8453051289180761E-10</v>
      </c>
      <c r="K6">
        <v>8.9941923939872335E-9</v>
      </c>
      <c r="L6">
        <v>1.02914626185256E-2</v>
      </c>
      <c r="M6">
        <v>33.651825901253368</v>
      </c>
      <c r="N6">
        <v>2.0795903139518841E-6</v>
      </c>
      <c r="O6">
        <v>2.4460267264820941E-8</v>
      </c>
      <c r="P6">
        <v>5.1254152414658295E-4</v>
      </c>
      <c r="Q6">
        <v>1.5293406294506691</v>
      </c>
      <c r="R6">
        <v>1.769955794461366</v>
      </c>
      <c r="S6">
        <v>2.5161890418062619E-8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3.0009831184145612E-3</v>
      </c>
      <c r="E8">
        <v>-6.7357464372251624E-2</v>
      </c>
      <c r="F8">
        <v>11.853445100781711</v>
      </c>
      <c r="G8">
        <v>3.5132958850973957E-5</v>
      </c>
      <c r="H8">
        <v>2.7774464035472588E-3</v>
      </c>
      <c r="I8">
        <v>1.2041646360890969E-2</v>
      </c>
      <c r="J8">
        <v>1.5783916232395269E-10</v>
      </c>
      <c r="K8">
        <v>9.5599183358675089E-9</v>
      </c>
      <c r="L8">
        <v>1.4943856052440269E-2</v>
      </c>
      <c r="M8">
        <v>31.371771181806469</v>
      </c>
      <c r="N8">
        <v>2.0349972425470511E-6</v>
      </c>
      <c r="O8">
        <v>2.5220120630084399E-8</v>
      </c>
      <c r="P8">
        <v>5.7990318362964675E-4</v>
      </c>
      <c r="Q8">
        <v>1.572569679562718</v>
      </c>
      <c r="R8">
        <v>2.3843658615164398</v>
      </c>
      <c r="S8">
        <v>2.5145980700460231E-8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3.699856110478946E-4</v>
      </c>
      <c r="E13">
        <v>3.7901159848683287E-2</v>
      </c>
      <c r="F13">
        <v>6.383364876454146</v>
      </c>
      <c r="G13">
        <v>1.7447910018173751E-4</v>
      </c>
      <c r="H13">
        <v>1.4514862770177199E-4</v>
      </c>
      <c r="I13">
        <v>1.291130251316252E-3</v>
      </c>
      <c r="J13">
        <v>4.5217782704521592E-11</v>
      </c>
      <c r="K13">
        <v>2.363327155315187E-9</v>
      </c>
      <c r="L13">
        <v>2.0013704453655141E-3</v>
      </c>
      <c r="M13">
        <v>0.64577926330976942</v>
      </c>
      <c r="N13">
        <v>1.204506287274014E-7</v>
      </c>
      <c r="O13">
        <v>2.199172226315258E-9</v>
      </c>
      <c r="P13">
        <v>3.0626239957538771E-4</v>
      </c>
      <c r="Q13">
        <v>9.9068287067667089E-3</v>
      </c>
      <c r="R13">
        <v>3.6562216297315362</v>
      </c>
      <c r="S13">
        <v>2.9329706173980012E-9</v>
      </c>
    </row>
    <row r="14" spans="1:19" x14ac:dyDescent="0.3">
      <c r="C14" t="s">
        <v>2</v>
      </c>
      <c r="D14">
        <v>4.856683588256817E-4</v>
      </c>
      <c r="E14">
        <v>3.6879227370483103E-2</v>
      </c>
      <c r="F14">
        <v>2.2390001890050359</v>
      </c>
      <c r="G14">
        <v>1.282090194097794E-6</v>
      </c>
      <c r="H14">
        <v>6.3311742871897654E-5</v>
      </c>
      <c r="I14">
        <v>6.5512341496409723E-4</v>
      </c>
      <c r="J14">
        <v>1.7451019344094991E-11</v>
      </c>
      <c r="K14">
        <v>4.9946322989886194E-10</v>
      </c>
      <c r="L14">
        <v>1.8862665553046391E-2</v>
      </c>
      <c r="M14">
        <v>0.61286223954770502</v>
      </c>
      <c r="N14">
        <v>7.4007576148042904E-8</v>
      </c>
      <c r="O14">
        <v>2.6044931528061818E-9</v>
      </c>
      <c r="P14">
        <v>2.6922196514861981E-4</v>
      </c>
      <c r="Q14">
        <v>8.720483438289189E-3</v>
      </c>
      <c r="R14">
        <v>4.0851152958605468</v>
      </c>
      <c r="S14">
        <v>6.9239412967255458E-8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2.210631312225858E-4</v>
      </c>
      <c r="E16">
        <v>3.993541281756071E-2</v>
      </c>
      <c r="F16">
        <v>1.9305719194688129</v>
      </c>
      <c r="G16">
        <v>7.1891276780352113E-6</v>
      </c>
      <c r="H16">
        <v>6.9879542873557359E-5</v>
      </c>
      <c r="I16">
        <v>7.062956475582502E-4</v>
      </c>
      <c r="J16">
        <v>7.2423569107359493E-11</v>
      </c>
      <c r="K16">
        <v>1.3195791588794051E-9</v>
      </c>
      <c r="L16">
        <v>9.126665699954177E-2</v>
      </c>
      <c r="M16">
        <v>1.54722081038946</v>
      </c>
      <c r="N16">
        <v>1.364074288895689E-6</v>
      </c>
      <c r="O16">
        <v>3.24171366756341E-9</v>
      </c>
      <c r="P16">
        <v>1.8594869201525349E-4</v>
      </c>
      <c r="Q16">
        <v>7.4759161977259014E-2</v>
      </c>
      <c r="R16">
        <v>2.123135278349189</v>
      </c>
      <c r="S16">
        <v>4.563230068865661E-9</v>
      </c>
    </row>
    <row r="17" spans="3:19" x14ac:dyDescent="0.3">
      <c r="C17" t="s">
        <v>8</v>
      </c>
      <c r="D17">
        <v>1.12530887171728E-4</v>
      </c>
      <c r="E17">
        <v>5.7406233466459303E-2</v>
      </c>
      <c r="F17">
        <v>0.9363074327471641</v>
      </c>
      <c r="G17">
        <v>1.7752488803105549E-6</v>
      </c>
      <c r="H17">
        <v>4.1905684042189861E-5</v>
      </c>
      <c r="I17">
        <v>4.3973314098197971E-4</v>
      </c>
      <c r="J17">
        <v>2.6614279387697179E-11</v>
      </c>
      <c r="K17">
        <v>2.9877637042348229E-10</v>
      </c>
      <c r="L17">
        <v>2.628428792978435E-2</v>
      </c>
      <c r="M17">
        <v>8.7927189633246652E-2</v>
      </c>
      <c r="N17">
        <v>8.0847582989932173E-8</v>
      </c>
      <c r="O17">
        <v>9.9081430908377069E-10</v>
      </c>
      <c r="P17">
        <v>3.3586433360005731E-4</v>
      </c>
      <c r="Q17">
        <v>6.1129578207782947E-3</v>
      </c>
      <c r="R17">
        <v>4.2305009686480846</v>
      </c>
      <c r="S17">
        <v>5.220912910070863E-8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8.4763123422716973E-4</v>
      </c>
      <c r="E19">
        <v>-0.1160523353462756</v>
      </c>
      <c r="F19">
        <v>6.4397334954411409</v>
      </c>
      <c r="G19">
        <v>2.6128674914311709E-5</v>
      </c>
      <c r="H19">
        <v>1.3597255309159961E-4</v>
      </c>
      <c r="I19">
        <v>1.4529866961120871E-3</v>
      </c>
      <c r="J19">
        <v>2.1506089398406079E-10</v>
      </c>
      <c r="K19">
        <v>4.282972906160549E-9</v>
      </c>
      <c r="L19">
        <v>2.9382565958235921E-2</v>
      </c>
      <c r="M19">
        <v>4.4282373295375166</v>
      </c>
      <c r="N19">
        <v>6.8121206485678847E-6</v>
      </c>
      <c r="O19">
        <v>4.9160823022847603E-9</v>
      </c>
      <c r="P19">
        <v>4.1221945926037161E-4</v>
      </c>
      <c r="Q19">
        <v>0.85628656685771454</v>
      </c>
      <c r="R19">
        <v>0.77178235205014323</v>
      </c>
      <c r="S19">
        <v>8.1453781852921274E-9</v>
      </c>
    </row>
    <row r="20" spans="3:19" x14ac:dyDescent="0.3">
      <c r="C20" t="s">
        <v>1</v>
      </c>
      <c r="D20">
        <v>6.2288339174087972E-4</v>
      </c>
      <c r="E20">
        <v>5.0111235902835463E-2</v>
      </c>
      <c r="F20">
        <v>2.4216950169714151</v>
      </c>
      <c r="G20">
        <v>1.831880750304026E-6</v>
      </c>
      <c r="H20">
        <v>7.2477782032108251E-5</v>
      </c>
      <c r="I20">
        <v>7.551729005390044E-4</v>
      </c>
      <c r="J20">
        <v>2.3861005511242549E-11</v>
      </c>
      <c r="K20">
        <v>6.0067362278203314E-10</v>
      </c>
      <c r="L20">
        <v>1.9306854138496751E-2</v>
      </c>
      <c r="M20">
        <v>0.63293375346976277</v>
      </c>
      <c r="N20">
        <v>9.235529211276397E-8</v>
      </c>
      <c r="O20">
        <v>4.0156757954678264E-9</v>
      </c>
      <c r="P20">
        <v>3.0768549921892708E-4</v>
      </c>
      <c r="Q20">
        <v>9.6394685281833425E-3</v>
      </c>
      <c r="R20">
        <v>4.183958822979827</v>
      </c>
      <c r="S20">
        <v>7.0679454308683528E-8</v>
      </c>
    </row>
    <row r="21" spans="3:19" x14ac:dyDescent="0.3">
      <c r="C21" t="s">
        <v>16</v>
      </c>
      <c r="D21">
        <v>2.9127300252508083E-4</v>
      </c>
      <c r="E21">
        <v>0.39463033755048899</v>
      </c>
      <c r="F21">
        <v>2.8143945081473669</v>
      </c>
      <c r="G21">
        <v>7.8858980909224898E-6</v>
      </c>
      <c r="H21">
        <v>7.195156822082608E-5</v>
      </c>
      <c r="I21">
        <v>7.5365637097704261E-4</v>
      </c>
      <c r="J21">
        <v>8.2604074577881291E-11</v>
      </c>
      <c r="K21">
        <v>1.480485792436757E-9</v>
      </c>
      <c r="L21">
        <v>4.8461754186331932E-2</v>
      </c>
      <c r="M21">
        <v>0.46402096077108662</v>
      </c>
      <c r="N21">
        <v>1.632120269586595E-6</v>
      </c>
      <c r="O21">
        <v>2.476948065546846E-9</v>
      </c>
      <c r="P21">
        <v>5.7923106512743809E-4</v>
      </c>
      <c r="Q21">
        <v>3.625008885464865E-2</v>
      </c>
      <c r="R21">
        <v>6.5826181400004078</v>
      </c>
      <c r="S21">
        <v>3.7309880412032357E-8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5.9549146467180079E-4</v>
      </c>
      <c r="E23">
        <v>7.4861406240465916E-2</v>
      </c>
      <c r="F23">
        <v>4.3080897053257701</v>
      </c>
      <c r="G23">
        <v>2.441756071046189E-5</v>
      </c>
      <c r="H23">
        <v>7.8650314081738171E-5</v>
      </c>
      <c r="I23">
        <v>8.2931280629579664E-4</v>
      </c>
      <c r="J23">
        <v>1.8260237425965089E-10</v>
      </c>
      <c r="K23">
        <v>4.0159718475389568E-9</v>
      </c>
      <c r="L23">
        <v>2.629613529991065E-2</v>
      </c>
      <c r="M23">
        <v>4.0048571260472343</v>
      </c>
      <c r="N23">
        <v>6.5799768216221222E-6</v>
      </c>
      <c r="O23">
        <v>4.1205330824518863E-9</v>
      </c>
      <c r="P23">
        <v>2.4636262122428412E-4</v>
      </c>
      <c r="Q23">
        <v>0.78065026536842808</v>
      </c>
      <c r="R23">
        <v>0.61111055179532192</v>
      </c>
      <c r="S23">
        <v>5.8436817206037542E-9</v>
      </c>
    </row>
    <row r="24" spans="3:19" x14ac:dyDescent="0.3">
      <c r="C24" t="s">
        <v>6</v>
      </c>
      <c r="D24">
        <v>4.9568474021390659E-4</v>
      </c>
      <c r="E24">
        <v>3.716584164919913E-2</v>
      </c>
      <c r="F24">
        <v>2.250279367397364</v>
      </c>
      <c r="G24">
        <v>1.329174823072801E-6</v>
      </c>
      <c r="H24">
        <v>6.5673065752961838E-5</v>
      </c>
      <c r="I24">
        <v>6.8073375548606877E-4</v>
      </c>
      <c r="J24">
        <v>1.7744790878976059E-11</v>
      </c>
      <c r="K24">
        <v>5.1382497710540195E-10</v>
      </c>
      <c r="L24">
        <v>1.8875123885845481E-2</v>
      </c>
      <c r="M24">
        <v>0.60188756488331685</v>
      </c>
      <c r="N24">
        <v>9.1414115436015326E-8</v>
      </c>
      <c r="O24">
        <v>2.7284888134371822E-9</v>
      </c>
      <c r="P24">
        <v>2.7624357984840352E-4</v>
      </c>
      <c r="Q24">
        <v>8.7197849390243352E-3</v>
      </c>
      <c r="R24">
        <v>4.0865851187067017</v>
      </c>
      <c r="S24">
        <v>6.9265060830443752E-8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2.9832972924743551E-4</v>
      </c>
      <c r="E26">
        <v>7.5281625370814537E-2</v>
      </c>
      <c r="F26">
        <v>2.063039816916612</v>
      </c>
      <c r="G26">
        <v>5.6168449741292081E-6</v>
      </c>
      <c r="H26">
        <v>6.3955869123044672E-5</v>
      </c>
      <c r="I26">
        <v>6.4994602839505387E-4</v>
      </c>
      <c r="J26">
        <v>3.3050126526713937E-11</v>
      </c>
      <c r="K26">
        <v>7.7265112543209233E-10</v>
      </c>
      <c r="L26">
        <v>1.4640691336482541E-2</v>
      </c>
      <c r="M26">
        <v>0.29943425709363691</v>
      </c>
      <c r="N26">
        <v>5.20900651467858E-7</v>
      </c>
      <c r="O26">
        <v>2.140185824910857E-9</v>
      </c>
      <c r="P26">
        <v>4.0930245824228109E-4</v>
      </c>
      <c r="Q26">
        <v>3.0310338265253839E-2</v>
      </c>
      <c r="R26">
        <v>4.7515985929759532</v>
      </c>
      <c r="S26">
        <v>2.9492003319790051E-8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1.3058580680054041E-3</v>
      </c>
      <c r="E28">
        <v>-8.3406128413203801E-2</v>
      </c>
      <c r="F28">
        <v>10.299795425084881</v>
      </c>
      <c r="G28">
        <v>3.7442793795857433E-5</v>
      </c>
      <c r="H28">
        <v>4.3166201030234782E-4</v>
      </c>
      <c r="I28">
        <v>2.697418913421882E-3</v>
      </c>
      <c r="J28">
        <v>2.3997384733580049E-10</v>
      </c>
      <c r="K28">
        <v>5.139427748898851E-9</v>
      </c>
      <c r="L28">
        <v>2.274269046612706E-2</v>
      </c>
      <c r="M28">
        <v>3.1199880966525759</v>
      </c>
      <c r="N28">
        <v>6.1098845905813957E-6</v>
      </c>
      <c r="O28">
        <v>7.9908556496265243E-9</v>
      </c>
      <c r="P28">
        <v>7.2884076281210203E-4</v>
      </c>
      <c r="Q28">
        <v>0.58385081146295315</v>
      </c>
      <c r="R28">
        <v>1.5335477308640439</v>
      </c>
      <c r="S28">
        <v>1.5275289402119699E-8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1.073245464329623E-5</v>
      </c>
      <c r="E33">
        <v>9.0147128103573715E-4</v>
      </c>
      <c r="F33">
        <v>0.67148804140796614</v>
      </c>
      <c r="G33">
        <v>5.4734476288786194E-7</v>
      </c>
      <c r="H33">
        <v>1.616362071622983E-5</v>
      </c>
      <c r="I33">
        <v>3.4353496427556012E-5</v>
      </c>
      <c r="J33">
        <v>2.0944335718601989E-12</v>
      </c>
      <c r="K33">
        <v>8.1499786927564145E-11</v>
      </c>
      <c r="L33">
        <v>0.18395756561621729</v>
      </c>
      <c r="M33">
        <v>9.0386215510747797E-3</v>
      </c>
      <c r="N33">
        <v>2.1457877307521049E-8</v>
      </c>
      <c r="O33">
        <v>1.0466583059981971E-9</v>
      </c>
      <c r="P33">
        <v>9.5775736822644772E-6</v>
      </c>
      <c r="Q33">
        <v>1.778462302608314E-3</v>
      </c>
      <c r="R33">
        <v>4.3458940242366966</v>
      </c>
      <c r="S33">
        <v>1.3243813795952841E-10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2.5189537956660241E-4</v>
      </c>
      <c r="E35">
        <v>-0.4164094664195116</v>
      </c>
      <c r="F35">
        <v>0.83291030578248837</v>
      </c>
      <c r="G35">
        <v>3.4661179122080782E-6</v>
      </c>
      <c r="H35">
        <v>2.5408989219971579E-4</v>
      </c>
      <c r="I35">
        <v>1.074954273721026E-3</v>
      </c>
      <c r="J35">
        <v>-3.9971660591854446E-12</v>
      </c>
      <c r="K35">
        <v>-1.2611842067848581E-9</v>
      </c>
      <c r="L35">
        <v>9.2099897593648508E-4</v>
      </c>
      <c r="M35">
        <v>2.3166436909062358</v>
      </c>
      <c r="N35">
        <v>1.974638027239778E-7</v>
      </c>
      <c r="O35">
        <v>2.272806261656636E-9</v>
      </c>
      <c r="P35">
        <v>7.3778731247159176E-5</v>
      </c>
      <c r="Q35">
        <v>4.1840467758501587E-2</v>
      </c>
      <c r="R35">
        <v>0.1438267113943546</v>
      </c>
      <c r="S35">
        <v>1.558973851521143E-9</v>
      </c>
    </row>
    <row r="36" spans="3:19" x14ac:dyDescent="0.3">
      <c r="C36" t="s">
        <v>11</v>
      </c>
      <c r="D36">
        <v>1.6566617934219609E-4</v>
      </c>
      <c r="E36">
        <v>-0.32037506138009592</v>
      </c>
      <c r="F36">
        <v>1.9940618605635441</v>
      </c>
      <c r="G36">
        <v>3.672403606195407E-6</v>
      </c>
      <c r="H36">
        <v>2.0944706338819839E-4</v>
      </c>
      <c r="I36">
        <v>6.6623044321622563E-4</v>
      </c>
      <c r="J36">
        <v>1.8622739355697891E-11</v>
      </c>
      <c r="K36">
        <v>8.1888729615049025E-10</v>
      </c>
      <c r="L36">
        <v>7.538360228599221E-4</v>
      </c>
      <c r="M36">
        <v>4.0688667700321188</v>
      </c>
      <c r="N36">
        <v>1.918147225774091E-7</v>
      </c>
      <c r="O36">
        <v>1.4939541515351079E-9</v>
      </c>
      <c r="P36">
        <v>5.4639259556902809E-5</v>
      </c>
      <c r="Q36">
        <v>5.6015811853255139E-2</v>
      </c>
      <c r="R36">
        <v>0.12288054952157999</v>
      </c>
      <c r="S36">
        <v>1.372621046838608E-9</v>
      </c>
    </row>
    <row r="37" spans="3:19" x14ac:dyDescent="0.3">
      <c r="C37" t="s">
        <v>181</v>
      </c>
      <c r="D37">
        <v>9.3955709195646441E-5</v>
      </c>
      <c r="E37">
        <v>-0.34107568063852611</v>
      </c>
      <c r="F37">
        <v>1.1618672974115301</v>
      </c>
      <c r="G37">
        <v>1.1134135535032981E-5</v>
      </c>
      <c r="H37">
        <v>2.3363762008870971E-4</v>
      </c>
      <c r="I37">
        <v>3.639727866295053E-4</v>
      </c>
      <c r="J37">
        <v>4.3126171077172788E-11</v>
      </c>
      <c r="K37">
        <v>-1.748299093582542E-10</v>
      </c>
      <c r="L37">
        <v>6.3567599229887083E-4</v>
      </c>
      <c r="M37">
        <v>9.5238070281463134</v>
      </c>
      <c r="N37">
        <v>1.7827512226791011E-7</v>
      </c>
      <c r="O37">
        <v>1.0126198580206659E-9</v>
      </c>
      <c r="P37">
        <v>6.6343385481870299E-5</v>
      </c>
      <c r="Q37">
        <v>5.3153551534698114E-3</v>
      </c>
      <c r="R37">
        <v>0.1135713317858604</v>
      </c>
      <c r="S37">
        <v>1.3278787481643919E-9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3.6358922081515077E-4</v>
      </c>
      <c r="E3">
        <f>D3</f>
        <v>3.6358922081515077E-4</v>
      </c>
      <c r="F3">
        <f t="shared" ref="F3:S3" si="0">E3</f>
        <v>3.6358922081515077E-4</v>
      </c>
      <c r="G3">
        <f t="shared" si="0"/>
        <v>3.6358922081515077E-4</v>
      </c>
      <c r="H3">
        <f t="shared" si="0"/>
        <v>3.6358922081515077E-4</v>
      </c>
      <c r="I3">
        <f t="shared" si="0"/>
        <v>3.6358922081515077E-4</v>
      </c>
      <c r="J3">
        <f t="shared" si="0"/>
        <v>3.6358922081515077E-4</v>
      </c>
      <c r="K3">
        <f t="shared" si="0"/>
        <v>3.6358922081515077E-4</v>
      </c>
      <c r="L3">
        <f t="shared" si="0"/>
        <v>3.6358922081515077E-4</v>
      </c>
      <c r="M3">
        <f t="shared" si="0"/>
        <v>3.6358922081515077E-4</v>
      </c>
      <c r="N3">
        <f t="shared" si="0"/>
        <v>3.6358922081515077E-4</v>
      </c>
      <c r="O3">
        <f t="shared" si="0"/>
        <v>3.6358922081515077E-4</v>
      </c>
      <c r="P3">
        <f t="shared" si="0"/>
        <v>3.6358922081515077E-4</v>
      </c>
      <c r="Q3">
        <f t="shared" si="0"/>
        <v>3.6358922081515077E-4</v>
      </c>
      <c r="R3">
        <f t="shared" si="0"/>
        <v>3.6358922081515077E-4</v>
      </c>
      <c r="S3">
        <f t="shared" si="0"/>
        <v>3.6358922081515077E-4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10198.141837008079</v>
      </c>
      <c r="E5">
        <f t="shared" si="1"/>
        <v>10198.141837008079</v>
      </c>
      <c r="F5">
        <f t="shared" ref="F5:S5" si="3">E5</f>
        <v>10198.141837008079</v>
      </c>
      <c r="G5">
        <f t="shared" si="3"/>
        <v>10198.141837008079</v>
      </c>
      <c r="H5">
        <f t="shared" si="3"/>
        <v>10198.141837008079</v>
      </c>
      <c r="I5">
        <f t="shared" si="3"/>
        <v>10198.141837008079</v>
      </c>
      <c r="J5">
        <f t="shared" si="3"/>
        <v>10198.141837008079</v>
      </c>
      <c r="K5">
        <f t="shared" si="3"/>
        <v>10198.141837008079</v>
      </c>
      <c r="L5">
        <f t="shared" si="3"/>
        <v>10198.141837008079</v>
      </c>
      <c r="M5">
        <f t="shared" si="3"/>
        <v>10198.141837008079</v>
      </c>
      <c r="N5">
        <f t="shared" si="3"/>
        <v>10198.141837008079</v>
      </c>
      <c r="O5">
        <f t="shared" si="3"/>
        <v>10198.141837008079</v>
      </c>
      <c r="P5">
        <f t="shared" si="3"/>
        <v>10198.141837008079</v>
      </c>
      <c r="Q5">
        <f t="shared" si="3"/>
        <v>10198.141837008079</v>
      </c>
      <c r="R5">
        <f t="shared" si="3"/>
        <v>10198.141837008079</v>
      </c>
      <c r="S5">
        <f t="shared" si="3"/>
        <v>10198.141837008079</v>
      </c>
    </row>
    <row r="6" spans="1:19" x14ac:dyDescent="0.3">
      <c r="C6" t="s">
        <v>4</v>
      </c>
      <c r="D6">
        <f>Mult_split!D6</f>
        <v>1.8314224570680193E-4</v>
      </c>
      <c r="E6">
        <f t="shared" si="1"/>
        <v>1.8314224570680193E-4</v>
      </c>
      <c r="F6">
        <f t="shared" ref="F6:S6" si="4">E6</f>
        <v>1.8314224570680193E-4</v>
      </c>
      <c r="G6">
        <f t="shared" si="4"/>
        <v>1.8314224570680193E-4</v>
      </c>
      <c r="H6">
        <f t="shared" si="4"/>
        <v>1.8314224570680193E-4</v>
      </c>
      <c r="I6">
        <f t="shared" si="4"/>
        <v>1.8314224570680193E-4</v>
      </c>
      <c r="J6">
        <f t="shared" si="4"/>
        <v>1.8314224570680193E-4</v>
      </c>
      <c r="K6">
        <f t="shared" si="4"/>
        <v>1.8314224570680193E-4</v>
      </c>
      <c r="L6">
        <f t="shared" si="4"/>
        <v>1.8314224570680193E-4</v>
      </c>
      <c r="M6">
        <f t="shared" si="4"/>
        <v>1.8314224570680193E-4</v>
      </c>
      <c r="N6">
        <f t="shared" si="4"/>
        <v>1.8314224570680193E-4</v>
      </c>
      <c r="O6">
        <f t="shared" si="4"/>
        <v>1.8314224570680193E-4</v>
      </c>
      <c r="P6">
        <f t="shared" si="4"/>
        <v>1.8314224570680193E-4</v>
      </c>
      <c r="Q6">
        <f t="shared" si="4"/>
        <v>1.8314224570680193E-4</v>
      </c>
      <c r="R6">
        <f t="shared" si="4"/>
        <v>1.8314224570680193E-4</v>
      </c>
      <c r="S6">
        <f t="shared" si="4"/>
        <v>1.8314224570680193E-4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2.9692329107684079E-4</v>
      </c>
      <c r="E8">
        <f t="shared" si="1"/>
        <v>2.9692329107684079E-4</v>
      </c>
      <c r="F8">
        <f t="shared" ref="F8:S8" si="6">E8</f>
        <v>2.9692329107684079E-4</v>
      </c>
      <c r="G8">
        <f t="shared" si="6"/>
        <v>2.9692329107684079E-4</v>
      </c>
      <c r="H8">
        <f t="shared" si="6"/>
        <v>2.9692329107684079E-4</v>
      </c>
      <c r="I8">
        <f t="shared" si="6"/>
        <v>2.9692329107684079E-4</v>
      </c>
      <c r="J8">
        <f t="shared" si="6"/>
        <v>2.9692329107684079E-4</v>
      </c>
      <c r="K8">
        <f t="shared" si="6"/>
        <v>2.9692329107684079E-4</v>
      </c>
      <c r="L8">
        <f t="shared" si="6"/>
        <v>2.9692329107684079E-4</v>
      </c>
      <c r="M8">
        <f t="shared" si="6"/>
        <v>2.9692329107684079E-4</v>
      </c>
      <c r="N8">
        <f t="shared" si="6"/>
        <v>2.9692329107684079E-4</v>
      </c>
      <c r="O8">
        <f t="shared" si="6"/>
        <v>2.9692329107684079E-4</v>
      </c>
      <c r="P8">
        <f t="shared" si="6"/>
        <v>2.9692329107684079E-4</v>
      </c>
      <c r="Q8">
        <f t="shared" si="6"/>
        <v>2.9692329107684079E-4</v>
      </c>
      <c r="R8">
        <f t="shared" si="6"/>
        <v>2.9692329107684079E-4</v>
      </c>
      <c r="S8">
        <f t="shared" si="6"/>
        <v>2.9692329107684079E-4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1.3983740922862882E-3</v>
      </c>
      <c r="E13">
        <f t="shared" si="1"/>
        <v>1.3983740922862882E-3</v>
      </c>
      <c r="F13">
        <f t="shared" ref="F13:S13" si="11">E13</f>
        <v>1.3983740922862882E-3</v>
      </c>
      <c r="G13">
        <f t="shared" si="11"/>
        <v>1.3983740922862882E-3</v>
      </c>
      <c r="H13">
        <f t="shared" si="11"/>
        <v>1.3983740922862882E-3</v>
      </c>
      <c r="I13">
        <f t="shared" si="11"/>
        <v>1.3983740922862882E-3</v>
      </c>
      <c r="J13">
        <f t="shared" si="11"/>
        <v>1.3983740922862882E-3</v>
      </c>
      <c r="K13">
        <f t="shared" si="11"/>
        <v>1.3983740922862882E-3</v>
      </c>
      <c r="L13">
        <f t="shared" si="11"/>
        <v>1.3983740922862882E-3</v>
      </c>
      <c r="M13">
        <f t="shared" si="11"/>
        <v>1.3983740922862882E-3</v>
      </c>
      <c r="N13">
        <f t="shared" si="11"/>
        <v>1.3983740922862882E-3</v>
      </c>
      <c r="O13">
        <f t="shared" si="11"/>
        <v>1.3983740922862882E-3</v>
      </c>
      <c r="P13">
        <f t="shared" si="11"/>
        <v>1.3983740922862882E-3</v>
      </c>
      <c r="Q13">
        <f t="shared" si="11"/>
        <v>1.3983740922862882E-3</v>
      </c>
      <c r="R13">
        <f t="shared" si="11"/>
        <v>1.3983740922862882E-3</v>
      </c>
      <c r="S13">
        <f t="shared" si="11"/>
        <v>1.3983740922862882E-3</v>
      </c>
    </row>
    <row r="14" spans="1:19" x14ac:dyDescent="0.3">
      <c r="C14" t="s">
        <v>2</v>
      </c>
      <c r="D14">
        <f>Mult_split!D14</f>
        <v>7.3211945924902687E-4</v>
      </c>
      <c r="E14">
        <f t="shared" si="1"/>
        <v>7.3211945924902687E-4</v>
      </c>
      <c r="F14">
        <f t="shared" ref="F14:S14" si="12">E14</f>
        <v>7.3211945924902687E-4</v>
      </c>
      <c r="G14">
        <f t="shared" si="12"/>
        <v>7.3211945924902687E-4</v>
      </c>
      <c r="H14">
        <f t="shared" si="12"/>
        <v>7.3211945924902687E-4</v>
      </c>
      <c r="I14">
        <f t="shared" si="12"/>
        <v>7.3211945924902687E-4</v>
      </c>
      <c r="J14">
        <f t="shared" si="12"/>
        <v>7.3211945924902687E-4</v>
      </c>
      <c r="K14">
        <f t="shared" si="12"/>
        <v>7.3211945924902687E-4</v>
      </c>
      <c r="L14">
        <f t="shared" si="12"/>
        <v>7.3211945924902687E-4</v>
      </c>
      <c r="M14">
        <f t="shared" si="12"/>
        <v>7.3211945924902687E-4</v>
      </c>
      <c r="N14">
        <f t="shared" si="12"/>
        <v>7.3211945924902687E-4</v>
      </c>
      <c r="O14">
        <f t="shared" si="12"/>
        <v>7.3211945924902687E-4</v>
      </c>
      <c r="P14">
        <f t="shared" si="12"/>
        <v>7.3211945924902687E-4</v>
      </c>
      <c r="Q14">
        <f t="shared" si="12"/>
        <v>7.3211945924902687E-4</v>
      </c>
      <c r="R14">
        <f t="shared" si="12"/>
        <v>7.3211945924902687E-4</v>
      </c>
      <c r="S14">
        <f t="shared" si="12"/>
        <v>7.3211945924902687E-4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27567.279021988699</v>
      </c>
      <c r="E16">
        <f t="shared" si="1"/>
        <v>27567.279021988699</v>
      </c>
      <c r="F16">
        <f t="shared" ref="F16:S16" si="14">E16</f>
        <v>27567.279021988699</v>
      </c>
      <c r="G16">
        <f t="shared" si="14"/>
        <v>27567.279021988699</v>
      </c>
      <c r="H16">
        <f t="shared" si="14"/>
        <v>27567.279021988699</v>
      </c>
      <c r="I16">
        <f t="shared" si="14"/>
        <v>27567.279021988699</v>
      </c>
      <c r="J16">
        <f t="shared" si="14"/>
        <v>27567.279021988699</v>
      </c>
      <c r="K16">
        <f t="shared" si="14"/>
        <v>27567.279021988699</v>
      </c>
      <c r="L16">
        <f t="shared" si="14"/>
        <v>27567.279021988699</v>
      </c>
      <c r="M16">
        <f t="shared" si="14"/>
        <v>27567.279021988699</v>
      </c>
      <c r="N16">
        <f t="shared" si="14"/>
        <v>27567.279021988699</v>
      </c>
      <c r="O16">
        <f t="shared" si="14"/>
        <v>27567.279021988699</v>
      </c>
      <c r="P16">
        <f t="shared" si="14"/>
        <v>27567.279021988699</v>
      </c>
      <c r="Q16">
        <f t="shared" si="14"/>
        <v>27567.279021988699</v>
      </c>
      <c r="R16">
        <f t="shared" si="14"/>
        <v>27567.279021988699</v>
      </c>
      <c r="S16">
        <f t="shared" si="14"/>
        <v>27567.279021988699</v>
      </c>
    </row>
    <row r="17" spans="3:19" x14ac:dyDescent="0.3">
      <c r="C17" t="s">
        <v>8</v>
      </c>
      <c r="D17">
        <f>Mult_split!D17</f>
        <v>225841.12398830117</v>
      </c>
      <c r="E17">
        <f t="shared" si="1"/>
        <v>225841.12398830117</v>
      </c>
      <c r="F17">
        <f t="shared" ref="F17:S17" si="15">E17</f>
        <v>225841.12398830117</v>
      </c>
      <c r="G17">
        <f t="shared" si="15"/>
        <v>225841.12398830117</v>
      </c>
      <c r="H17">
        <f t="shared" si="15"/>
        <v>225841.12398830117</v>
      </c>
      <c r="I17">
        <f t="shared" si="15"/>
        <v>225841.12398830117</v>
      </c>
      <c r="J17">
        <f t="shared" si="15"/>
        <v>225841.12398830117</v>
      </c>
      <c r="K17">
        <f t="shared" si="15"/>
        <v>225841.12398830117</v>
      </c>
      <c r="L17">
        <f t="shared" si="15"/>
        <v>225841.12398830117</v>
      </c>
      <c r="M17">
        <f t="shared" si="15"/>
        <v>225841.12398830117</v>
      </c>
      <c r="N17">
        <f t="shared" si="15"/>
        <v>225841.12398830117</v>
      </c>
      <c r="O17">
        <f t="shared" si="15"/>
        <v>225841.12398830117</v>
      </c>
      <c r="P17">
        <f t="shared" si="15"/>
        <v>225841.12398830117</v>
      </c>
      <c r="Q17">
        <f t="shared" si="15"/>
        <v>225841.12398830117</v>
      </c>
      <c r="R17">
        <f t="shared" si="15"/>
        <v>225841.12398830117</v>
      </c>
      <c r="S17">
        <f t="shared" si="15"/>
        <v>225841.12398830117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9.4784822443928668E-5</v>
      </c>
      <c r="E19">
        <f t="shared" si="1"/>
        <v>9.4784822443928668E-5</v>
      </c>
      <c r="F19">
        <f t="shared" ref="F19:S19" si="17">E19</f>
        <v>9.4784822443928668E-5</v>
      </c>
      <c r="G19">
        <f t="shared" si="17"/>
        <v>9.4784822443928668E-5</v>
      </c>
      <c r="H19">
        <f t="shared" si="17"/>
        <v>9.4784822443928668E-5</v>
      </c>
      <c r="I19">
        <f t="shared" si="17"/>
        <v>9.4784822443928668E-5</v>
      </c>
      <c r="J19">
        <f t="shared" si="17"/>
        <v>9.4784822443928668E-5</v>
      </c>
      <c r="K19">
        <f t="shared" si="17"/>
        <v>9.4784822443928668E-5</v>
      </c>
      <c r="L19">
        <f t="shared" si="17"/>
        <v>9.4784822443928668E-5</v>
      </c>
      <c r="M19">
        <f t="shared" si="17"/>
        <v>9.4784822443928668E-5</v>
      </c>
      <c r="N19">
        <f t="shared" si="17"/>
        <v>9.4784822443928668E-5</v>
      </c>
      <c r="O19">
        <f t="shared" si="17"/>
        <v>9.4784822443928668E-5</v>
      </c>
      <c r="P19">
        <f t="shared" si="17"/>
        <v>9.4784822443928668E-5</v>
      </c>
      <c r="Q19">
        <f t="shared" si="17"/>
        <v>9.4784822443928668E-5</v>
      </c>
      <c r="R19">
        <f t="shared" si="17"/>
        <v>9.4784822443928668E-5</v>
      </c>
      <c r="S19">
        <f t="shared" si="17"/>
        <v>9.4784822443928668E-5</v>
      </c>
    </row>
    <row r="20" spans="3:19" x14ac:dyDescent="0.3">
      <c r="C20" t="s">
        <v>1</v>
      </c>
      <c r="D20">
        <f>Mult_split!D20</f>
        <v>2050.2434064729705</v>
      </c>
      <c r="E20">
        <f t="shared" si="1"/>
        <v>2050.2434064729705</v>
      </c>
      <c r="F20">
        <f t="shared" ref="F20:S20" si="18">E20</f>
        <v>2050.2434064729705</v>
      </c>
      <c r="G20">
        <f t="shared" si="18"/>
        <v>2050.2434064729705</v>
      </c>
      <c r="H20">
        <f t="shared" si="18"/>
        <v>2050.2434064729705</v>
      </c>
      <c r="I20">
        <f t="shared" si="18"/>
        <v>2050.2434064729705</v>
      </c>
      <c r="J20">
        <f t="shared" si="18"/>
        <v>2050.2434064729705</v>
      </c>
      <c r="K20">
        <f t="shared" si="18"/>
        <v>2050.2434064729705</v>
      </c>
      <c r="L20">
        <f t="shared" si="18"/>
        <v>2050.2434064729705</v>
      </c>
      <c r="M20">
        <f t="shared" si="18"/>
        <v>2050.2434064729705</v>
      </c>
      <c r="N20">
        <f t="shared" si="18"/>
        <v>2050.2434064729705</v>
      </c>
      <c r="O20">
        <f t="shared" si="18"/>
        <v>2050.2434064729705</v>
      </c>
      <c r="P20">
        <f t="shared" si="18"/>
        <v>2050.2434064729705</v>
      </c>
      <c r="Q20">
        <f t="shared" si="18"/>
        <v>2050.2434064729705</v>
      </c>
      <c r="R20">
        <f t="shared" si="18"/>
        <v>2050.2434064729705</v>
      </c>
      <c r="S20">
        <f t="shared" si="18"/>
        <v>2050.2434064729705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4989.6013051542459</v>
      </c>
      <c r="E24">
        <f t="shared" si="1"/>
        <v>4989.6013051542459</v>
      </c>
      <c r="F24">
        <f t="shared" ref="F24:S24" si="22">E24</f>
        <v>4989.6013051542459</v>
      </c>
      <c r="G24">
        <f t="shared" si="22"/>
        <v>4989.6013051542459</v>
      </c>
      <c r="H24">
        <f t="shared" si="22"/>
        <v>4989.6013051542459</v>
      </c>
      <c r="I24">
        <f t="shared" si="22"/>
        <v>4989.6013051542459</v>
      </c>
      <c r="J24">
        <f t="shared" si="22"/>
        <v>4989.6013051542459</v>
      </c>
      <c r="K24">
        <f t="shared" si="22"/>
        <v>4989.6013051542459</v>
      </c>
      <c r="L24">
        <f t="shared" si="22"/>
        <v>4989.6013051542459</v>
      </c>
      <c r="M24">
        <f t="shared" si="22"/>
        <v>4989.6013051542459</v>
      </c>
      <c r="N24">
        <f t="shared" si="22"/>
        <v>4989.6013051542459</v>
      </c>
      <c r="O24">
        <f t="shared" si="22"/>
        <v>4989.6013051542459</v>
      </c>
      <c r="P24">
        <f t="shared" si="22"/>
        <v>4989.6013051542459</v>
      </c>
      <c r="Q24">
        <f t="shared" si="22"/>
        <v>4989.6013051542459</v>
      </c>
      <c r="R24">
        <f t="shared" si="22"/>
        <v>4989.6013051542459</v>
      </c>
      <c r="S24">
        <f t="shared" si="22"/>
        <v>4989.6013051542459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2657.2800203853453</v>
      </c>
      <c r="E26">
        <f t="shared" si="1"/>
        <v>2657.2800203853453</v>
      </c>
      <c r="F26">
        <f t="shared" ref="F26:S26" si="24">E26</f>
        <v>2657.2800203853453</v>
      </c>
      <c r="G26">
        <f t="shared" si="24"/>
        <v>2657.2800203853453</v>
      </c>
      <c r="H26">
        <f t="shared" si="24"/>
        <v>2657.2800203853453</v>
      </c>
      <c r="I26">
        <f t="shared" si="24"/>
        <v>2657.2800203853453</v>
      </c>
      <c r="J26">
        <f t="shared" si="24"/>
        <v>2657.2800203853453</v>
      </c>
      <c r="K26">
        <f t="shared" si="24"/>
        <v>2657.2800203853453</v>
      </c>
      <c r="L26">
        <f t="shared" si="24"/>
        <v>2657.2800203853453</v>
      </c>
      <c r="M26">
        <f t="shared" si="24"/>
        <v>2657.2800203853453</v>
      </c>
      <c r="N26">
        <f t="shared" si="24"/>
        <v>2657.2800203853453</v>
      </c>
      <c r="O26">
        <f t="shared" si="24"/>
        <v>2657.2800203853453</v>
      </c>
      <c r="P26">
        <f t="shared" si="24"/>
        <v>2657.2800203853453</v>
      </c>
      <c r="Q26">
        <f t="shared" si="24"/>
        <v>2657.2800203853453</v>
      </c>
      <c r="R26">
        <f t="shared" si="24"/>
        <v>2657.2800203853453</v>
      </c>
      <c r="S26">
        <f t="shared" si="24"/>
        <v>2657.2800203853453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5.275391729252653E-4</v>
      </c>
      <c r="E28">
        <f t="shared" si="1"/>
        <v>5.275391729252653E-4</v>
      </c>
      <c r="F28">
        <f t="shared" ref="F28:S28" si="26">E28</f>
        <v>5.275391729252653E-4</v>
      </c>
      <c r="G28">
        <f t="shared" si="26"/>
        <v>5.275391729252653E-4</v>
      </c>
      <c r="H28">
        <f t="shared" si="26"/>
        <v>5.275391729252653E-4</v>
      </c>
      <c r="I28">
        <f t="shared" si="26"/>
        <v>5.275391729252653E-4</v>
      </c>
      <c r="J28">
        <f t="shared" si="26"/>
        <v>5.275391729252653E-4</v>
      </c>
      <c r="K28">
        <f t="shared" si="26"/>
        <v>5.275391729252653E-4</v>
      </c>
      <c r="L28">
        <f t="shared" si="26"/>
        <v>5.275391729252653E-4</v>
      </c>
      <c r="M28">
        <f t="shared" si="26"/>
        <v>5.275391729252653E-4</v>
      </c>
      <c r="N28">
        <f t="shared" si="26"/>
        <v>5.275391729252653E-4</v>
      </c>
      <c r="O28">
        <f t="shared" si="26"/>
        <v>5.275391729252653E-4</v>
      </c>
      <c r="P28">
        <f t="shared" si="26"/>
        <v>5.275391729252653E-4</v>
      </c>
      <c r="Q28">
        <f t="shared" si="26"/>
        <v>5.275391729252653E-4</v>
      </c>
      <c r="R28">
        <f t="shared" si="26"/>
        <v>5.275391729252653E-4</v>
      </c>
      <c r="S28">
        <f t="shared" si="26"/>
        <v>5.275391729252653E-4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38900.000216808228</v>
      </c>
      <c r="E35">
        <f t="shared" si="1"/>
        <v>38900.000216808228</v>
      </c>
      <c r="F35">
        <f t="shared" ref="F35:S35" si="33">E35</f>
        <v>38900.000216808228</v>
      </c>
      <c r="G35">
        <f t="shared" si="33"/>
        <v>38900.000216808228</v>
      </c>
      <c r="H35">
        <f t="shared" si="33"/>
        <v>38900.000216808228</v>
      </c>
      <c r="I35">
        <f t="shared" si="33"/>
        <v>38900.000216808228</v>
      </c>
      <c r="J35">
        <f t="shared" si="33"/>
        <v>38900.000216808228</v>
      </c>
      <c r="K35">
        <f t="shared" si="33"/>
        <v>38900.000216808228</v>
      </c>
      <c r="L35">
        <f t="shared" si="33"/>
        <v>38900.000216808228</v>
      </c>
      <c r="M35">
        <f t="shared" si="33"/>
        <v>38900.000216808228</v>
      </c>
      <c r="N35">
        <f t="shared" si="33"/>
        <v>38900.000216808228</v>
      </c>
      <c r="O35">
        <f t="shared" si="33"/>
        <v>38900.000216808228</v>
      </c>
      <c r="P35">
        <f t="shared" si="33"/>
        <v>38900.000216808228</v>
      </c>
      <c r="Q35">
        <f t="shared" si="33"/>
        <v>38900.000216808228</v>
      </c>
      <c r="R35">
        <f t="shared" si="33"/>
        <v>38900.000216808228</v>
      </c>
      <c r="S35">
        <f t="shared" si="33"/>
        <v>38900.000216808228</v>
      </c>
    </row>
    <row r="36" spans="3:19" x14ac:dyDescent="0.3">
      <c r="C36" t="s">
        <v>11</v>
      </c>
      <c r="D36">
        <f>Mult_split!D36</f>
        <v>23399.999964746807</v>
      </c>
      <c r="E36">
        <f t="shared" si="1"/>
        <v>23399.999964746807</v>
      </c>
      <c r="F36">
        <f t="shared" ref="F36:S36" si="34">E36</f>
        <v>23399.999964746807</v>
      </c>
      <c r="G36">
        <f t="shared" si="34"/>
        <v>23399.999964746807</v>
      </c>
      <c r="H36">
        <f t="shared" si="34"/>
        <v>23399.999964746807</v>
      </c>
      <c r="I36">
        <f t="shared" si="34"/>
        <v>23399.999964746807</v>
      </c>
      <c r="J36">
        <f t="shared" si="34"/>
        <v>23399.999964746807</v>
      </c>
      <c r="K36">
        <f t="shared" si="34"/>
        <v>23399.999964746807</v>
      </c>
      <c r="L36">
        <f t="shared" si="34"/>
        <v>23399.999964746807</v>
      </c>
      <c r="M36">
        <f t="shared" si="34"/>
        <v>23399.999964746807</v>
      </c>
      <c r="N36">
        <f t="shared" si="34"/>
        <v>23399.999964746807</v>
      </c>
      <c r="O36">
        <f t="shared" si="34"/>
        <v>23399.999964746807</v>
      </c>
      <c r="P36">
        <f t="shared" si="34"/>
        <v>23399.999964746807</v>
      </c>
      <c r="Q36">
        <f t="shared" si="34"/>
        <v>23399.999964746807</v>
      </c>
      <c r="R36">
        <f t="shared" si="34"/>
        <v>23399.999964746807</v>
      </c>
      <c r="S36">
        <f t="shared" si="34"/>
        <v>23399.999964746807</v>
      </c>
    </row>
    <row r="37" spans="3:19" x14ac:dyDescent="0.3">
      <c r="C37" t="s">
        <v>181</v>
      </c>
      <c r="D37">
        <f>Mult_split!D37</f>
        <v>1.1170541367438796E-3</v>
      </c>
      <c r="E37">
        <f t="shared" ref="E37" si="35">D37</f>
        <v>1.1170541367438796E-3</v>
      </c>
      <c r="F37">
        <f t="shared" ref="F37" si="36">E37</f>
        <v>1.1170541367438796E-3</v>
      </c>
      <c r="G37">
        <f t="shared" ref="G37" si="37">F37</f>
        <v>1.1170541367438796E-3</v>
      </c>
      <c r="H37">
        <f t="shared" ref="H37" si="38">G37</f>
        <v>1.1170541367438796E-3</v>
      </c>
      <c r="I37">
        <f t="shared" ref="I37" si="39">H37</f>
        <v>1.1170541367438796E-3</v>
      </c>
      <c r="J37">
        <f t="shared" ref="J37" si="40">I37</f>
        <v>1.1170541367438796E-3</v>
      </c>
      <c r="K37">
        <f t="shared" ref="K37" si="41">J37</f>
        <v>1.1170541367438796E-3</v>
      </c>
      <c r="L37">
        <f t="shared" ref="L37" si="42">K37</f>
        <v>1.1170541367438796E-3</v>
      </c>
      <c r="M37">
        <f t="shared" ref="M37" si="43">L37</f>
        <v>1.1170541367438796E-3</v>
      </c>
      <c r="N37">
        <f t="shared" ref="N37" si="44">M37</f>
        <v>1.1170541367438796E-3</v>
      </c>
      <c r="O37">
        <f t="shared" ref="O37" si="45">N37</f>
        <v>1.1170541367438796E-3</v>
      </c>
      <c r="P37">
        <f t="shared" ref="P37" si="46">O37</f>
        <v>1.1170541367438796E-3</v>
      </c>
      <c r="Q37">
        <f t="shared" ref="Q37" si="47">P37</f>
        <v>1.1170541367438796E-3</v>
      </c>
      <c r="R37">
        <f t="shared" ref="R37" si="48">Q37</f>
        <v>1.1170541367438796E-3</v>
      </c>
      <c r="S37">
        <f t="shared" ref="S37" si="49">R37</f>
        <v>1.1170541367438796E-3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2.789466149464744E-7</v>
      </c>
      <c r="E3">
        <f>LCA_res_data!E3*Mult_res!E3</f>
        <v>1.8000000000000001E-4</v>
      </c>
      <c r="F3">
        <f>LCA_res_data!F3*Mult_res!F3</f>
        <v>1.3965168558465785E-3</v>
      </c>
      <c r="G3">
        <f>LCA_res_data!G3*Mult_res!G3</f>
        <v>5.0060666417011567E-9</v>
      </c>
      <c r="H3">
        <f>LCA_res_data!H3*Mult_res!H3</f>
        <v>6.9997744199754523E-8</v>
      </c>
      <c r="I3">
        <f>LCA_res_data!I3*Mult_res!I3</f>
        <v>6.413857897561979E-7</v>
      </c>
      <c r="J3">
        <f>LCA_res_data!J3*Mult_res!J3</f>
        <v>4.914033903895175E-14</v>
      </c>
      <c r="K3">
        <f>LCA_res_data!K3*Mult_res!K3</f>
        <v>8.2960567878837276E-13</v>
      </c>
      <c r="L3">
        <f>LCA_res_data!L3*Mult_res!L3</f>
        <v>1.5477898359531165E-5</v>
      </c>
      <c r="M3">
        <f>LCA_res_data!M3*Mult_res!M3</f>
        <v>2.4644167612900009E-4</v>
      </c>
      <c r="N3">
        <f>LCA_res_data!N3*Mult_res!N3</f>
        <v>1.0699624899161125E-9</v>
      </c>
      <c r="O3">
        <f>LCA_res_data!O3*Mult_res!O3</f>
        <v>1.8348386524893842E-12</v>
      </c>
      <c r="P3">
        <f>LCA_res_data!P3*Mult_res!P3</f>
        <v>3.6679079351475006E-7</v>
      </c>
      <c r="Q3">
        <f>LCA_res_data!Q3*Mult_res!Q3</f>
        <v>1.7088757966456989E-4</v>
      </c>
      <c r="R3">
        <f>LCA_res_data!R3*Mult_res!R3</f>
        <v>3.3691617155714552E-3</v>
      </c>
      <c r="S3">
        <f>LCA_res_data!S3*Mult_res!S3</f>
        <v>2.4454518932230176E-11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28.556163365416101</v>
      </c>
      <c r="E5">
        <f>LCA_res_data!E5*Mult_res!E5</f>
        <v>929.22871499999985</v>
      </c>
      <c r="F5">
        <f>LCA_res_data!F5*Mult_res!F5</f>
        <v>31874.737645721147</v>
      </c>
      <c r="G5">
        <f>LCA_res_data!G5*Mult_res!G5</f>
        <v>0.13832050929130776</v>
      </c>
      <c r="H5">
        <f>LCA_res_data!H5*Mult_res!H5</f>
        <v>3.2079709081505259</v>
      </c>
      <c r="I5">
        <f>LCA_res_data!I5*Mult_res!I5</f>
        <v>104.74786774797825</v>
      </c>
      <c r="J5">
        <f>LCA_res_data!J5*Mult_res!J5</f>
        <v>1.2179459464033575E-6</v>
      </c>
      <c r="K5">
        <f>LCA_res_data!K5*Mult_res!K5</f>
        <v>2.1977439807642352E-5</v>
      </c>
      <c r="L5">
        <f>LCA_res_data!L5*Mult_res!L5</f>
        <v>321.14446983283364</v>
      </c>
      <c r="M5">
        <f>LCA_res_data!M5*Mult_res!M5</f>
        <v>47605.652906934018</v>
      </c>
      <c r="N5">
        <f>LCA_res_data!N5*Mult_res!N5</f>
        <v>3.0497760950823849E-2</v>
      </c>
      <c r="O5">
        <f>LCA_res_data!O5*Mult_res!O5</f>
        <v>1.5388978747422644E-4</v>
      </c>
      <c r="P5">
        <f>LCA_res_data!P5*Mult_res!P5</f>
        <v>7.7627132329711523</v>
      </c>
      <c r="Q5">
        <f>LCA_res_data!Q5*Mult_res!Q5</f>
        <v>9407.2588804143015</v>
      </c>
      <c r="R5">
        <f>LCA_res_data!R5*Mult_res!R5</f>
        <v>9584.2751808080266</v>
      </c>
      <c r="S5">
        <f>LCA_res_data!S5*Mult_res!S5</f>
        <v>8.4865167212578143E-5</v>
      </c>
    </row>
    <row r="6" spans="1:19" x14ac:dyDescent="0.3">
      <c r="C6" t="s">
        <v>4</v>
      </c>
      <c r="D6">
        <f>LCA_res_data!D6*Mult_res!D6</f>
        <v>5.83791282279958E-7</v>
      </c>
      <c r="E6">
        <f>LCA_res_data!E6*Mult_res!E6</f>
        <v>-1.8E-5</v>
      </c>
      <c r="F6">
        <f>LCA_res_data!F6*Mult_res!F6</f>
        <v>3.2155848196505962E-3</v>
      </c>
      <c r="G6">
        <f>LCA_res_data!G6*Mult_res!G6</f>
        <v>6.0431655532924201E-9</v>
      </c>
      <c r="H6">
        <f>LCA_res_data!H6*Mult_res!H6</f>
        <v>4.9907806867628781E-7</v>
      </c>
      <c r="I6">
        <f>LCA_res_data!I6*Mult_res!I6</f>
        <v>2.393247758503379E-6</v>
      </c>
      <c r="J6">
        <f>LCA_res_data!J6*Mult_res!J6</f>
        <v>3.3795332532433609E-14</v>
      </c>
      <c r="K6">
        <f>LCA_res_data!K6*Mult_res!K6</f>
        <v>1.647216593353859E-12</v>
      </c>
      <c r="L6">
        <f>LCA_res_data!L6*Mult_res!L6</f>
        <v>1.8848015755643825E-6</v>
      </c>
      <c r="M6">
        <f>LCA_res_data!M6*Mult_res!M6</f>
        <v>6.1630709676898654E-3</v>
      </c>
      <c r="N6">
        <f>LCA_res_data!N6*Mult_res!N6</f>
        <v>3.8086084024726133E-10</v>
      </c>
      <c r="O6">
        <f>LCA_res_data!O6*Mult_res!O6</f>
        <v>4.4797082774678803E-12</v>
      </c>
      <c r="P6">
        <f>LCA_res_data!P6*Mult_res!P6</f>
        <v>9.3868005750192248E-8</v>
      </c>
      <c r="Q6">
        <f>LCA_res_data!Q6*Mult_res!Q6</f>
        <v>2.8008687732824957E-4</v>
      </c>
      <c r="R6">
        <f>LCA_res_data!R6*Mult_res!R6</f>
        <v>3.2415367899942129E-4</v>
      </c>
      <c r="S6">
        <f>LCA_res_data!S6*Mult_res!S6</f>
        <v>4.6082051173924492E-12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8.9106178398569213E-7</v>
      </c>
      <c r="E8">
        <f>LCA_res_data!E8*Mult_res!E8</f>
        <v>-2.0000000000000002E-5</v>
      </c>
      <c r="F8">
        <f>LCA_res_data!F8*Mult_res!F8</f>
        <v>3.5195639299227602E-3</v>
      </c>
      <c r="G8">
        <f>LCA_res_data!G8*Mult_res!G8</f>
        <v>1.043179376729841E-8</v>
      </c>
      <c r="H8">
        <f>LCA_res_data!H8*Mult_res!H8</f>
        <v>8.2468852693078736E-7</v>
      </c>
      <c r="I8">
        <f>LCA_res_data!I8*Mult_res!I8</f>
        <v>3.5754452674592101E-6</v>
      </c>
      <c r="J8">
        <f>LCA_res_data!J8*Mult_res!J8</f>
        <v>4.6866123538039725E-14</v>
      </c>
      <c r="K8">
        <f>LCA_res_data!K8*Mult_res!K8</f>
        <v>2.8385624147116158E-12</v>
      </c>
      <c r="L8">
        <f>LCA_res_data!L8*Mult_res!L8</f>
        <v>4.4371789204691311E-6</v>
      </c>
      <c r="M8">
        <f>LCA_res_data!M8*Mult_res!M8</f>
        <v>9.3150095462115681E-3</v>
      </c>
      <c r="N8">
        <f>LCA_res_data!N8*Mult_res!N8</f>
        <v>6.0423807858936641E-10</v>
      </c>
      <c r="O8">
        <f>LCA_res_data!O8*Mult_res!O8</f>
        <v>7.4884412188395876E-12</v>
      </c>
      <c r="P8">
        <f>LCA_res_data!P8*Mult_res!P8</f>
        <v>1.7218676178925226E-7</v>
      </c>
      <c r="Q8">
        <f>LCA_res_data!Q8*Mult_res!Q8</f>
        <v>4.6693256470341514E-4</v>
      </c>
      <c r="R8">
        <f>LCA_res_data!R8*Mult_res!R8</f>
        <v>7.079737587327281E-4</v>
      </c>
      <c r="S8">
        <f>LCA_res_data!S8*Mult_res!S8</f>
        <v>7.4664273469353736E-12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5.173782930080873E-7</v>
      </c>
      <c r="E13">
        <f>LCA_res_data!E13*Mult_res!E13</f>
        <v>5.3000000000000001E-5</v>
      </c>
      <c r="F13">
        <f>LCA_res_data!F13*Mult_res!F13</f>
        <v>8.9263320648437401E-3</v>
      </c>
      <c r="G13">
        <f>LCA_res_data!G13*Mult_res!G13</f>
        <v>2.4398705333956551E-7</v>
      </c>
      <c r="H13">
        <f>LCA_res_data!H13*Mult_res!H13</f>
        <v>2.0297208050906579E-7</v>
      </c>
      <c r="I13">
        <f>LCA_res_data!I13*Mult_res!I13</f>
        <v>1.8054830932077311E-6</v>
      </c>
      <c r="J13">
        <f>LCA_res_data!J13*Mult_res!J13</f>
        <v>6.3231375844634E-14</v>
      </c>
      <c r="K13">
        <f>LCA_res_data!K13*Mult_res!K13</f>
        <v>3.3048154655894104E-12</v>
      </c>
      <c r="L13">
        <f>LCA_res_data!L13*Mult_res!L13</f>
        <v>2.7986645798666053E-6</v>
      </c>
      <c r="M13">
        <f>LCA_res_data!M13*Mult_res!M13</f>
        <v>9.0304099114810665E-4</v>
      </c>
      <c r="N13">
        <f>LCA_res_data!N13*Mult_res!N13</f>
        <v>1.6843503861199263E-10</v>
      </c>
      <c r="O13">
        <f>LCA_res_data!O13*Mult_res!O13</f>
        <v>3.0752654657548142E-12</v>
      </c>
      <c r="P13">
        <f>LCA_res_data!P13*Mult_res!P13</f>
        <v>4.2826940500765328E-7</v>
      </c>
      <c r="Q13">
        <f>LCA_res_data!Q13*Mult_res!Q13</f>
        <v>1.3853452600260639E-5</v>
      </c>
      <c r="R13">
        <f>LCA_res_data!R13*Mult_res!R13</f>
        <v>5.1127656026733305E-3</v>
      </c>
      <c r="S13">
        <f>LCA_res_data!S13*Mult_res!S13</f>
        <v>4.1013901248062841E-12</v>
      </c>
    </row>
    <row r="14" spans="1:19" x14ac:dyDescent="0.3">
      <c r="C14" t="s">
        <v>2</v>
      </c>
      <c r="D14">
        <f>LCA_res_data!D14*Mult_res!D14</f>
        <v>3.5556725623782043E-7</v>
      </c>
      <c r="E14">
        <f>LCA_res_data!E14*Mult_res!E14</f>
        <v>2.6999999999999999E-5</v>
      </c>
      <c r="F14">
        <f>LCA_res_data!F14*Mult_res!F14</f>
        <v>1.6392156076328358E-3</v>
      </c>
      <c r="G14">
        <f>LCA_res_data!G14*Mult_res!G14</f>
        <v>9.3864317961135671E-10</v>
      </c>
      <c r="H14">
        <f>LCA_res_data!H14*Mult_res!H14</f>
        <v>4.6351758955487144E-8</v>
      </c>
      <c r="I14">
        <f>LCA_res_data!I14*Mult_res!I14</f>
        <v>4.7962860030489069E-7</v>
      </c>
      <c r="J14">
        <f>LCA_res_data!J14*Mult_res!J14</f>
        <v>1.2776230845543132E-14</v>
      </c>
      <c r="K14">
        <f>LCA_res_data!K14*Mult_res!K14</f>
        <v>3.6566674978832718E-13</v>
      </c>
      <c r="L14">
        <f>LCA_res_data!L14*Mult_res!L14</f>
        <v>1.3809724504691569E-5</v>
      </c>
      <c r="M14">
        <f>LCA_res_data!M14*Mult_res!M14</f>
        <v>4.486883714118134E-4</v>
      </c>
      <c r="N14">
        <f>LCA_res_data!N14*Mult_res!N14</f>
        <v>5.4182386629836348E-11</v>
      </c>
      <c r="O14">
        <f>LCA_res_data!O14*Mult_res!O14</f>
        <v>1.906800118650255E-12</v>
      </c>
      <c r="P14">
        <f>LCA_res_data!P14*Mult_res!P14</f>
        <v>1.9710263954256791E-7</v>
      </c>
      <c r="Q14">
        <f>LCA_res_data!Q14*Mult_res!Q14</f>
        <v>6.384435619230376E-6</v>
      </c>
      <c r="R14">
        <f>LCA_res_data!R14*Mult_res!R14</f>
        <v>2.9907924013753517E-3</v>
      </c>
      <c r="S14">
        <f>LCA_res_data!S14*Mult_res!S14</f>
        <v>5.0691521580307125E-11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6.0941090198875241</v>
      </c>
      <c r="E16">
        <f>LCA_res_data!E16*Mult_res!E16</f>
        <v>1100.910668</v>
      </c>
      <c r="F16">
        <f>LCA_res_data!F16*Mult_res!F16</f>
        <v>53220.614776013063</v>
      </c>
      <c r="G16">
        <f>LCA_res_data!G16*Mult_res!G16</f>
        <v>0.19818468862509842</v>
      </c>
      <c r="H16">
        <f>LCA_res_data!H16*Mult_res!H16</f>
        <v>1.9263888563243776</v>
      </c>
      <c r="I16">
        <f>LCA_res_data!I16*Mult_res!I16</f>
        <v>19.470649188254473</v>
      </c>
      <c r="J16">
        <f>LCA_res_data!J16*Mult_res!J16</f>
        <v>1.9965207373508601E-6</v>
      </c>
      <c r="K16">
        <f>LCA_res_data!K16*Mult_res!K16</f>
        <v>3.6377206864429714E-5</v>
      </c>
      <c r="L16">
        <f>LCA_res_data!L16*Mult_res!L16</f>
        <v>2515.9733989105061</v>
      </c>
      <c r="M16">
        <f>LCA_res_data!M16*Mult_res!M16</f>
        <v>42652.667788633713</v>
      </c>
      <c r="N16">
        <f>LCA_res_data!N16*Mult_res!N16</f>
        <v>3.7603816528708277E-2</v>
      </c>
      <c r="O16">
        <f>LCA_res_data!O16*Mult_res!O16</f>
        <v>8.936522518311484E-5</v>
      </c>
      <c r="P16">
        <f>LCA_res_data!P16*Mult_res!P16</f>
        <v>5.126099476558335</v>
      </c>
      <c r="Q16">
        <f>LCA_res_data!Q16*Mult_res!Q16</f>
        <v>2060.9066776771479</v>
      </c>
      <c r="R16">
        <f>LCA_res_data!R16*Mult_res!R16</f>
        <v>58529.062619679738</v>
      </c>
      <c r="S16">
        <f>LCA_res_data!S16*Mult_res!S16</f>
        <v>1.257958365499484E-4</v>
      </c>
    </row>
    <row r="17" spans="3:19" x14ac:dyDescent="0.3">
      <c r="C17" t="s">
        <v>8</v>
      </c>
      <c r="D17">
        <f>LCA_res_data!D17*Mult_res!D17</f>
        <v>25.414102042263753</v>
      </c>
      <c r="E17">
        <f>LCA_res_data!E17*Mult_res!E17</f>
        <v>12964.68829</v>
      </c>
      <c r="F17">
        <f>LCA_res_data!F17*Mult_res!F17</f>
        <v>211456.72301022024</v>
      </c>
      <c r="G17">
        <f>LCA_res_data!G17*Mult_res!G17</f>
        <v>0.40092420248830885</v>
      </c>
      <c r="H17">
        <f>LCA_res_data!H17*Mult_res!H17</f>
        <v>9.4640267855867748</v>
      </c>
      <c r="I17">
        <f>LCA_res_data!I17*Mult_res!I17</f>
        <v>99.309826814276406</v>
      </c>
      <c r="J17">
        <f>LCA_res_data!J17*Mult_res!J17</f>
        <v>6.010598771056207E-6</v>
      </c>
      <c r="K17">
        <f>LCA_res_data!K17*Mult_res!K17</f>
        <v>6.7475991317584268E-5</v>
      </c>
      <c r="L17">
        <f>LCA_res_data!L17*Mult_res!L17</f>
        <v>5936.0731292946357</v>
      </c>
      <c r="M17">
        <f>LCA_res_data!M17*Mult_res!M17</f>
        <v>19857.575335904927</v>
      </c>
      <c r="N17">
        <f>LCA_res_data!N17*Mult_res!N17</f>
        <v>1.8258709014183742E-2</v>
      </c>
      <c r="O17">
        <f>LCA_res_data!O17*Mult_res!O17</f>
        <v>2.2376661722717082E-4</v>
      </c>
      <c r="P17">
        <f>LCA_res_data!P17*Mult_res!P17</f>
        <v>75.851978607818694</v>
      </c>
      <c r="Q17">
        <f>LCA_res_data!Q17*Mult_res!Q17</f>
        <v>1380.5572651376463</v>
      </c>
      <c r="R17">
        <f>LCA_res_data!R17*Mult_res!R17</f>
        <v>955421.0937930803</v>
      </c>
      <c r="S17">
        <f>LCA_res_data!S17*Mult_res!S17</f>
        <v>1.179096839855436E-2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8.03425760341504E-8</v>
      </c>
      <c r="E19">
        <f>LCA_res_data!E19*Mult_res!E19</f>
        <v>-1.1E-5</v>
      </c>
      <c r="F19">
        <f>LCA_res_data!F19*Mult_res!F19</f>
        <v>6.1038899595160863E-4</v>
      </c>
      <c r="G19">
        <f>LCA_res_data!G19*Mult_res!G19</f>
        <v>2.4766018124481683E-9</v>
      </c>
      <c r="H19">
        <f>LCA_res_data!H19*Mult_res!H19</f>
        <v>1.2888134302034933E-8</v>
      </c>
      <c r="I19">
        <f>LCA_res_data!I19*Mult_res!I19</f>
        <v>1.3772108600437473E-7</v>
      </c>
      <c r="J19">
        <f>LCA_res_data!J19*Mult_res!J19</f>
        <v>2.038450865091177E-14</v>
      </c>
      <c r="K19">
        <f>LCA_res_data!K19*Mult_res!K19</f>
        <v>4.059608264425848E-13</v>
      </c>
      <c r="L19">
        <f>LCA_res_data!L19*Mult_res!L19</f>
        <v>2.7850212972984145E-6</v>
      </c>
      <c r="M19">
        <f>LCA_res_data!M19*Mult_res!M19</f>
        <v>4.1972968901979037E-4</v>
      </c>
      <c r="N19">
        <f>LCA_res_data!N19*Mult_res!N19</f>
        <v>6.456856461411271E-10</v>
      </c>
      <c r="O19">
        <f>LCA_res_data!O19*Mult_res!O19</f>
        <v>4.6596998814180105E-13</v>
      </c>
      <c r="P19">
        <f>LCA_res_data!P19*Mult_res!P19</f>
        <v>3.9072148253926609E-8</v>
      </c>
      <c r="Q19">
        <f>LCA_res_data!Q19*Mult_res!Q19</f>
        <v>8.1162970200729725E-5</v>
      </c>
      <c r="R19">
        <f>LCA_res_data!R19*Mult_res!R19</f>
        <v>7.3153253204430468E-5</v>
      </c>
      <c r="S19">
        <f>LCA_res_data!S19*Mult_res!S19</f>
        <v>7.7205822503156416E-13</v>
      </c>
    </row>
    <row r="20" spans="3:19" x14ac:dyDescent="0.3">
      <c r="C20" t="s">
        <v>1</v>
      </c>
      <c r="D20">
        <f>LCA_res_data!D20*Mult_res!D20</f>
        <v>1.2770625669182589</v>
      </c>
      <c r="E20">
        <f>LCA_res_data!E20*Mult_res!E20</f>
        <v>102.74023099999999</v>
      </c>
      <c r="F20">
        <f>LCA_res_data!F20*Mult_res!F20</f>
        <v>4965.0642410340924</v>
      </c>
      <c r="G20">
        <f>LCA_res_data!G20*Mult_res!G20</f>
        <v>3.7558014297555875E-3</v>
      </c>
      <c r="H20">
        <f>LCA_res_data!H20*Mult_res!H20</f>
        <v>0.14859709472711508</v>
      </c>
      <c r="I20">
        <f>LCA_res_data!I20*Mult_res!I20</f>
        <v>1.5482882600771621</v>
      </c>
      <c r="J20">
        <f>LCA_res_data!J20*Mult_res!J20</f>
        <v>4.8920869221240248E-8</v>
      </c>
      <c r="K20">
        <f>LCA_res_data!K20*Mult_res!K20</f>
        <v>1.2315271345510957E-6</v>
      </c>
      <c r="L20">
        <f>LCA_res_data!L20*Mult_res!L20</f>
        <v>39.583750397188346</v>
      </c>
      <c r="M20">
        <f>LCA_res_data!M20*Mult_res!M20</f>
        <v>1297.6682547855698</v>
      </c>
      <c r="N20">
        <f>LCA_res_data!N20*Mult_res!N20</f>
        <v>1.8935082870707946E-4</v>
      </c>
      <c r="O20">
        <f>LCA_res_data!O20*Mult_res!O20</f>
        <v>8.2331128221910111E-6</v>
      </c>
      <c r="P20">
        <f>LCA_res_data!P20*Mult_res!P20</f>
        <v>0.63083016604094955</v>
      </c>
      <c r="Q20">
        <f>LCA_res_data!Q20*Mult_res!Q20</f>
        <v>19.763256791811607</v>
      </c>
      <c r="R20">
        <f>LCA_res_data!R20*Mult_res!R20</f>
        <v>8578.1339897688013</v>
      </c>
      <c r="S20">
        <f>LCA_res_data!S20*Mult_res!S20</f>
        <v>1.4491008516948599E-4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2.4732692267163516</v>
      </c>
      <c r="E24">
        <f>LCA_res_data!E24*Mult_res!E24</f>
        <v>185.44273200000001</v>
      </c>
      <c r="F24">
        <f>LCA_res_data!F24*Mult_res!F24</f>
        <v>11227.996868527558</v>
      </c>
      <c r="G24">
        <f>LCA_res_data!G24*Mult_res!G24</f>
        <v>6.6320524319822115E-3</v>
      </c>
      <c r="H24">
        <f>LCA_res_data!H24*Mult_res!H24</f>
        <v>0.32768241459445901</v>
      </c>
      <c r="I24">
        <f>LCA_res_data!I24*Mult_res!I24</f>
        <v>3.3965900348358402</v>
      </c>
      <c r="J24">
        <f>LCA_res_data!J24*Mult_res!J24</f>
        <v>8.8539431729428098E-8</v>
      </c>
      <c r="K24">
        <f>LCA_res_data!K24*Mult_res!K24</f>
        <v>2.563781776385964E-6</v>
      </c>
      <c r="L24">
        <f>LCA_res_data!L24*Mult_res!L24</f>
        <v>94.179342775762692</v>
      </c>
      <c r="M24">
        <f>LCA_res_data!M24*Mult_res!M24</f>
        <v>3003.1789792979084</v>
      </c>
      <c r="N24">
        <f>LCA_res_data!N24*Mult_res!N24</f>
        <v>4.5611998968906296E-4</v>
      </c>
      <c r="O24">
        <f>LCA_res_data!O24*Mult_res!O24</f>
        <v>1.3614071344624924E-5</v>
      </c>
      <c r="P24">
        <f>LCA_res_data!P24*Mult_res!P24</f>
        <v>1.3783453265520753</v>
      </c>
      <c r="Q24">
        <f>LCA_res_data!Q24*Mult_res!Q24</f>
        <v>43.508250312420159</v>
      </c>
      <c r="R24">
        <f>LCA_res_data!R24*Mult_res!R24</f>
        <v>20390.430441922879</v>
      </c>
      <c r="S24">
        <f>LCA_res_data!S24*Mult_res!S24</f>
        <v>3.456050379211704E-4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0.79274562901617995</v>
      </c>
      <c r="E26">
        <f>LCA_res_data!E26*Mult_res!E26</f>
        <v>200.04435899999999</v>
      </c>
      <c r="F26">
        <f>LCA_res_data!F26*Mult_res!F26</f>
        <v>5482.0744867519534</v>
      </c>
      <c r="G26">
        <f>LCA_res_data!G26*Mult_res!G26</f>
        <v>1.4925529927355387E-2</v>
      </c>
      <c r="H26">
        <f>LCA_res_data!H26*Mult_res!H26</f>
        <v>0.16994865320704663</v>
      </c>
      <c r="I26">
        <f>LCA_res_data!I26*Mult_res!I26</f>
        <v>1.7270885955829829</v>
      </c>
      <c r="J26">
        <f>LCA_res_data!J26*Mult_res!J26</f>
        <v>8.7823440890644648E-8</v>
      </c>
      <c r="K26">
        <f>LCA_res_data!K26*Mult_res!K26</f>
        <v>2.0531503983389503E-6</v>
      </c>
      <c r="L26">
        <f>LCA_res_data!L26*Mult_res!L26</f>
        <v>38.904416573063877</v>
      </c>
      <c r="M26">
        <f>LCA_res_data!M26*Mult_res!M26</f>
        <v>795.68066879385026</v>
      </c>
      <c r="N26">
        <f>LCA_res_data!N26*Mult_res!N26</f>
        <v>1.3841788937512495E-3</v>
      </c>
      <c r="O26">
        <f>LCA_res_data!O26*Mult_res!O26</f>
        <v>5.6870730324475491E-6</v>
      </c>
      <c r="P26">
        <f>LCA_res_data!P26*Mult_res!P26</f>
        <v>1.0876312445818206</v>
      </c>
      <c r="Q26">
        <f>LCA_res_data!Q26*Mult_res!Q26</f>
        <v>80.543056283380437</v>
      </c>
      <c r="R26">
        <f>LCA_res_data!R26*Mult_res!R26</f>
        <v>12626.328006006119</v>
      </c>
      <c r="S26">
        <f>LCA_res_data!S26*Mult_res!S26</f>
        <v>7.8368511182816378E-5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6.8889128515335566E-7</v>
      </c>
      <c r="E28">
        <f>LCA_res_data!E28*Mult_res!E28</f>
        <v>-4.4000000000000006E-5</v>
      </c>
      <c r="F28">
        <f>LCA_res_data!F28*Mult_res!F28</f>
        <v>5.4335455598487096E-3</v>
      </c>
      <c r="G28">
        <f>LCA_res_data!G28*Mult_res!G28</f>
        <v>1.9752540471077884E-8</v>
      </c>
      <c r="H28">
        <f>LCA_res_data!H28*Mult_res!H28</f>
        <v>2.2771861989815792E-7</v>
      </c>
      <c r="I28">
        <f>LCA_res_data!I28*Mult_res!I28</f>
        <v>1.4229941426195475E-6</v>
      </c>
      <c r="J28">
        <f>LCA_res_data!J28*Mult_res!J28</f>
        <v>1.2659560494722206E-13</v>
      </c>
      <c r="K28">
        <f>LCA_res_data!K28*Mult_res!K28</f>
        <v>2.7112494639632577E-12</v>
      </c>
      <c r="L28">
        <f>LCA_res_data!L28*Mult_res!L28</f>
        <v>1.1997660118595986E-5</v>
      </c>
      <c r="M28">
        <f>LCA_res_data!M28*Mult_res!M28</f>
        <v>1.6459159400447727E-3</v>
      </c>
      <c r="N28">
        <f>LCA_res_data!N28*Mult_res!N28</f>
        <v>3.2232034635841325E-9</v>
      </c>
      <c r="O28">
        <f>LCA_res_data!O28*Mult_res!O28</f>
        <v>4.2154893803691606E-12</v>
      </c>
      <c r="P28">
        <f>LCA_res_data!P28*Mult_res!P28</f>
        <v>3.8449205320811574E-7</v>
      </c>
      <c r="Q28">
        <f>LCA_res_data!Q28*Mult_res!Q28</f>
        <v>3.0800417419091133E-4</v>
      </c>
      <c r="R28">
        <f>LCA_res_data!R28*Mult_res!R28</f>
        <v>8.0900650158143505E-4</v>
      </c>
      <c r="S28">
        <f>LCA_res_data!S28*Mult_res!S28</f>
        <v>8.0583135373882969E-12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9.7987303197538242</v>
      </c>
      <c r="E35">
        <f>LCA_res_data!E35*Mult_res!E35</f>
        <v>-16198.328334</v>
      </c>
      <c r="F35">
        <f>LCA_res_data!F35*Mult_res!F35</f>
        <v>32400.211075520605</v>
      </c>
      <c r="G35">
        <f>LCA_res_data!G35*Mult_res!G35</f>
        <v>0.13483198753637712</v>
      </c>
      <c r="H35">
        <f>LCA_res_data!H35*Mult_res!H35</f>
        <v>9.8840968616577243</v>
      </c>
      <c r="I35">
        <f>LCA_res_data!I35*Mult_res!I35</f>
        <v>41.815721480806843</v>
      </c>
      <c r="J35">
        <f>LCA_res_data!J35*Mult_res!J35</f>
        <v>-1.5548976056893229E-7</v>
      </c>
      <c r="K35">
        <f>LCA_res_data!K35*Mult_res!K35</f>
        <v>-4.906006591736609E-5</v>
      </c>
      <c r="L35">
        <f>LCA_res_data!L35*Mult_res!L35</f>
        <v>35.826860363609427</v>
      </c>
      <c r="M35">
        <f>LCA_res_data!M35*Mult_res!M35</f>
        <v>90117.440078519983</v>
      </c>
      <c r="N35">
        <f>LCA_res_data!N35*Mult_res!N35</f>
        <v>7.6813419687745133E-3</v>
      </c>
      <c r="O35">
        <f>LCA_res_data!O35*Mult_res!O35</f>
        <v>8.841216407120624E-5</v>
      </c>
      <c r="P35">
        <f>LCA_res_data!P35*Mult_res!P35</f>
        <v>2.8699926615103282</v>
      </c>
      <c r="Q35">
        <f>LCA_res_data!Q35*Mult_res!Q35</f>
        <v>1627.5942048770694</v>
      </c>
      <c r="R35">
        <f>LCA_res_data!R35*Mult_res!R35</f>
        <v>5594.859104423208</v>
      </c>
      <c r="S35">
        <f>LCA_res_data!S35*Mult_res!S35</f>
        <v>6.0644083162170818E-5</v>
      </c>
    </row>
    <row r="36" spans="3:19" x14ac:dyDescent="0.3">
      <c r="C36" t="s">
        <v>11</v>
      </c>
      <c r="D36">
        <f>LCA_res_data!D36*Mult_res!D36</f>
        <v>3.8765885907671267</v>
      </c>
      <c r="E36">
        <f>LCA_res_data!E36*Mult_res!E36</f>
        <v>-7496.776425</v>
      </c>
      <c r="F36">
        <f>LCA_res_data!F36*Mult_res!F36</f>
        <v>46661.047466889882</v>
      </c>
      <c r="G36">
        <f>LCA_res_data!G36*Mult_res!G36</f>
        <v>8.5934244255508566E-2</v>
      </c>
      <c r="H36">
        <f>LCA_res_data!H36*Mult_res!H36</f>
        <v>4.9010612759001644</v>
      </c>
      <c r="I36">
        <f>LCA_res_data!I36*Mult_res!I36</f>
        <v>15.58979234777293</v>
      </c>
      <c r="J36">
        <f>LCA_res_data!J36*Mult_res!J36</f>
        <v>4.357721002668196E-7</v>
      </c>
      <c r="K36">
        <f>LCA_res_data!K36*Mult_res!K36</f>
        <v>1.916196270105308E-5</v>
      </c>
      <c r="L36">
        <f>LCA_res_data!L36*Mult_res!L36</f>
        <v>17.639762908347048</v>
      </c>
      <c r="M36">
        <f>LCA_res_data!M36*Mult_res!M36</f>
        <v>95211.482275311035</v>
      </c>
      <c r="N36">
        <f>LCA_res_data!N36*Mult_res!N36</f>
        <v>4.488464501549291E-3</v>
      </c>
      <c r="O36">
        <f>LCA_res_data!O36*Mult_res!O36</f>
        <v>3.4958527093254873E-5</v>
      </c>
      <c r="P36">
        <f>LCA_res_data!P36*Mult_res!P36</f>
        <v>1.2785586717053175</v>
      </c>
      <c r="Q36">
        <f>LCA_res_data!Q36*Mult_res!Q36</f>
        <v>1310.7699953914339</v>
      </c>
      <c r="R36">
        <f>LCA_res_data!R36*Mult_res!R36</f>
        <v>2875.4048544730399</v>
      </c>
      <c r="S36">
        <f>LCA_res_data!S36*Mult_res!S36</f>
        <v>3.2119332447634155E-5</v>
      </c>
    </row>
    <row r="37" spans="3:19" x14ac:dyDescent="0.3">
      <c r="C37" t="s">
        <v>181</v>
      </c>
      <c r="D37">
        <f>LCA_res_data!D37*Mult_res!D37</f>
        <v>1.0495361362770183E-7</v>
      </c>
      <c r="E37">
        <f>LCA_res_data!E37*Mult_res!E37</f>
        <v>-3.8099999999999994E-4</v>
      </c>
      <c r="F37">
        <f>LCA_res_data!F37*Mult_res!F37</f>
        <v>1.2978686709209811E-3</v>
      </c>
      <c r="G37">
        <f>LCA_res_data!G37*Mult_res!G37</f>
        <v>1.2437432158475621E-8</v>
      </c>
      <c r="H37">
        <f>LCA_res_data!H37*Mult_res!H37</f>
        <v>2.6098587001908811E-7</v>
      </c>
      <c r="I37">
        <f>LCA_res_data!I37*Mult_res!I37</f>
        <v>4.065773069666863E-7</v>
      </c>
      <c r="J37">
        <f>LCA_res_data!J37*Mult_res!J37</f>
        <v>4.8174267803680118E-14</v>
      </c>
      <c r="K37">
        <f>LCA_res_data!K37*Mult_res!K37</f>
        <v>-1.9529447347519536E-13</v>
      </c>
      <c r="L37">
        <f>LCA_res_data!L37*Mult_res!L37</f>
        <v>7.1008449682622417E-7</v>
      </c>
      <c r="M37">
        <f>LCA_res_data!M37*Mult_res!M37</f>
        <v>1.0638608038341274E-2</v>
      </c>
      <c r="N37">
        <f>LCA_res_data!N37*Mult_res!N37</f>
        <v>1.9914296280788992E-10</v>
      </c>
      <c r="O37">
        <f>LCA_res_data!O37*Mult_res!O37</f>
        <v>1.1311512013509848E-12</v>
      </c>
      <c r="P37">
        <f>LCA_res_data!P37*Mult_res!P37</f>
        <v>7.4109153198117067E-8</v>
      </c>
      <c r="Q37">
        <f>LCA_res_data!Q37*Mult_res!Q37</f>
        <v>5.9375394624463522E-6</v>
      </c>
      <c r="R37">
        <f>LCA_res_data!R37*Mult_res!R37</f>
        <v>1.2686532598690702E-4</v>
      </c>
      <c r="S37">
        <f>LCA_res_data!S37*Mult_res!S37</f>
        <v>1.4833124487313183E-12</v>
      </c>
    </row>
    <row r="39" spans="3:19" x14ac:dyDescent="0.3">
      <c r="D39">
        <f>SUM(D3:D37)</f>
        <v>78.282774261671847</v>
      </c>
      <c r="E39">
        <f>SUM(E3:E37)</f>
        <v>-8212.0499780000009</v>
      </c>
      <c r="F39">
        <f t="shared" ref="F39:P39" si="0">SUM(F3:F37)</f>
        <v>397288.49560969503</v>
      </c>
      <c r="G39">
        <f t="shared" si="0"/>
        <v>0.98350931705899092</v>
      </c>
      <c r="H39">
        <f>SUM(H3:H37)</f>
        <v>30.029774994828994</v>
      </c>
      <c r="I39">
        <f t="shared" si="0"/>
        <v>287.6058353320679</v>
      </c>
      <c r="J39">
        <f t="shared" si="0"/>
        <v>9.7306319373134062E-6</v>
      </c>
      <c r="K39">
        <f t="shared" si="0"/>
        <v>1.0178100599040207E-4</v>
      </c>
      <c r="L39">
        <f t="shared" si="0"/>
        <v>8999.3251849569824</v>
      </c>
      <c r="M39">
        <f t="shared" si="0"/>
        <v>300541.37606868619</v>
      </c>
      <c r="N39">
        <f t="shared" si="0"/>
        <v>0.10055974902189797</v>
      </c>
      <c r="O39">
        <f t="shared" si="0"/>
        <v>6.17926602845901E-4</v>
      </c>
      <c r="P39">
        <f t="shared" si="0"/>
        <v>95.986151143629627</v>
      </c>
      <c r="Q39">
        <f>SUM(Q3:Q37)</f>
        <v>15930.902920134804</v>
      </c>
      <c r="R39">
        <f>SUM(R3:R37)</f>
        <v>1073599.6015040341</v>
      </c>
      <c r="S39">
        <f>SUM(S3:S37)</f>
        <v>1.2663276553835911E-2</v>
      </c>
    </row>
    <row r="40" spans="3:19" x14ac:dyDescent="0.3">
      <c r="D40">
        <f>D39</f>
        <v>78.282774261671847</v>
      </c>
      <c r="E40">
        <f>E39/1000</f>
        <v>-8.2120499780000014</v>
      </c>
      <c r="F40">
        <f t="shared" ref="F40:Q40" si="1">F39</f>
        <v>397288.49560969503</v>
      </c>
      <c r="G40">
        <f t="shared" si="1"/>
        <v>0.98350931705899092</v>
      </c>
      <c r="H40">
        <f t="shared" si="1"/>
        <v>30.029774994828994</v>
      </c>
      <c r="I40">
        <f t="shared" si="1"/>
        <v>287.6058353320679</v>
      </c>
      <c r="J40">
        <f t="shared" si="1"/>
        <v>9.7306319373134062E-6</v>
      </c>
      <c r="K40">
        <f t="shared" si="1"/>
        <v>1.0178100599040207E-4</v>
      </c>
      <c r="L40">
        <f t="shared" si="1"/>
        <v>8999.3251849569824</v>
      </c>
      <c r="M40">
        <f t="shared" si="1"/>
        <v>300541.37606868619</v>
      </c>
      <c r="N40">
        <f t="shared" si="1"/>
        <v>0.10055974902189797</v>
      </c>
      <c r="O40">
        <f t="shared" si="1"/>
        <v>6.17926602845901E-4</v>
      </c>
      <c r="P40">
        <f t="shared" si="1"/>
        <v>95.986151143629627</v>
      </c>
      <c r="Q40">
        <f t="shared" si="1"/>
        <v>15930.902920134804</v>
      </c>
      <c r="R40">
        <f t="shared" ref="R40:S40" si="2">R39</f>
        <v>1073599.6015040341</v>
      </c>
      <c r="S40">
        <f t="shared" si="2"/>
        <v>1.2663276553835911E-2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C3" sqref="C3:C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16.58041157234987</v>
      </c>
      <c r="E3">
        <v>881.57216286498385</v>
      </c>
      <c r="F3">
        <v>149611.13763874461</v>
      </c>
      <c r="G3">
        <v>1.2667638389165801</v>
      </c>
      <c r="H3">
        <v>1.6273514609105779</v>
      </c>
      <c r="I3">
        <v>19.047913910476101</v>
      </c>
      <c r="J3">
        <v>8.6795794519432652E-6</v>
      </c>
      <c r="K3">
        <v>1.865536633711557E-4</v>
      </c>
      <c r="L3">
        <v>144.09904778190281</v>
      </c>
      <c r="M3">
        <v>30108.149145945921</v>
      </c>
      <c r="N3">
        <v>0.37118965747618982</v>
      </c>
      <c r="O3">
        <v>1.327323702763797E-4</v>
      </c>
      <c r="P3">
        <v>5.3955739095990092</v>
      </c>
      <c r="Q3">
        <v>664.78458598940881</v>
      </c>
      <c r="R3">
        <v>11493.06249427671</v>
      </c>
      <c r="S3">
        <v>7.7002799015330779E-5</v>
      </c>
    </row>
    <row r="4" spans="1:19" x14ac:dyDescent="0.3">
      <c r="C4" t="s">
        <v>145</v>
      </c>
      <c r="D4">
        <v>15.88375560159963</v>
      </c>
      <c r="E4">
        <v>844.531314498391</v>
      </c>
      <c r="F4">
        <v>143324.95518350429</v>
      </c>
      <c r="G4">
        <v>1.2135384658273229</v>
      </c>
      <c r="H4">
        <v>1.558975346915731</v>
      </c>
      <c r="I4">
        <v>18.247581367573531</v>
      </c>
      <c r="J4">
        <v>8.3148912279863439E-6</v>
      </c>
      <c r="K4">
        <v>1.7871527390262831E-4</v>
      </c>
      <c r="L4">
        <v>138.0444657482397</v>
      </c>
      <c r="M4">
        <v>28843.100821950102</v>
      </c>
      <c r="N4">
        <v>0.35559345288059552</v>
      </c>
      <c r="O4">
        <v>1.2715537974985509E-4</v>
      </c>
      <c r="P4">
        <v>5.1688691162140907</v>
      </c>
      <c r="Q4">
        <v>636.85245963226828</v>
      </c>
      <c r="R4">
        <v>11010.16069332287</v>
      </c>
      <c r="S4">
        <v>7.3767387188282467E-5</v>
      </c>
    </row>
    <row r="5" spans="1:19" x14ac:dyDescent="0.3">
      <c r="C5" t="s">
        <v>34</v>
      </c>
      <c r="D5">
        <v>0.52485651939484135</v>
      </c>
      <c r="E5">
        <v>70.666639779207799</v>
      </c>
      <c r="F5">
        <v>1785.6119390617</v>
      </c>
      <c r="G5">
        <v>9.2412615129651484E-3</v>
      </c>
      <c r="H5">
        <v>0.14754777105819031</v>
      </c>
      <c r="I5">
        <v>1.802697612689562</v>
      </c>
      <c r="J5">
        <v>6.929004893149482E-8</v>
      </c>
      <c r="K5">
        <v>8.3008392982072457E-7</v>
      </c>
      <c r="L5">
        <v>10.42625524286556</v>
      </c>
      <c r="M5">
        <v>266.98278626234242</v>
      </c>
      <c r="N5">
        <v>1.0779120548851621E-3</v>
      </c>
      <c r="O5">
        <v>3.8962391924826232E-6</v>
      </c>
      <c r="P5">
        <v>0.30800697331846871</v>
      </c>
      <c r="Q5">
        <v>38.19816971925605</v>
      </c>
      <c r="R5">
        <v>1334.444767231121</v>
      </c>
      <c r="S5">
        <v>7.1068760651579788E-6</v>
      </c>
    </row>
    <row r="6" spans="1:19" x14ac:dyDescent="0.3">
      <c r="C6" t="s">
        <v>35</v>
      </c>
      <c r="D6">
        <v>8.5131361485953931</v>
      </c>
      <c r="E6">
        <v>452.63917693073819</v>
      </c>
      <c r="F6">
        <v>76817.151281629354</v>
      </c>
      <c r="G6">
        <v>0.65041407336342816</v>
      </c>
      <c r="H6">
        <v>0.83555613127545125</v>
      </c>
      <c r="I6">
        <v>9.7800638879813526</v>
      </c>
      <c r="J6">
        <v>4.4564901941378286E-6</v>
      </c>
      <c r="K6">
        <v>9.5785121398714505E-5</v>
      </c>
      <c r="L6">
        <v>73.986994068111244</v>
      </c>
      <c r="M6">
        <v>15458.890857033641</v>
      </c>
      <c r="N6">
        <v>0.1905856243228011</v>
      </c>
      <c r="O6">
        <v>6.8150825723347895E-5</v>
      </c>
      <c r="P6">
        <v>2.770332635700405</v>
      </c>
      <c r="Q6">
        <v>341.33059154293232</v>
      </c>
      <c r="R6">
        <v>5901.0601366047003</v>
      </c>
      <c r="S6">
        <v>3.9536733390480733E-5</v>
      </c>
    </row>
    <row r="7" spans="1:19" x14ac:dyDescent="0.3">
      <c r="C7" t="s">
        <v>36</v>
      </c>
      <c r="D7">
        <v>4.6225304274975638</v>
      </c>
      <c r="E7">
        <v>1074.74200350416</v>
      </c>
      <c r="F7">
        <v>25616.89707430785</v>
      </c>
      <c r="G7">
        <v>0.16987256608982079</v>
      </c>
      <c r="H7">
        <v>1.3650532367668511</v>
      </c>
      <c r="I7">
        <v>13.26825566714159</v>
      </c>
      <c r="J7">
        <v>2.652381274023145E-6</v>
      </c>
      <c r="K7">
        <v>2.2572290869720901E-5</v>
      </c>
      <c r="L7">
        <v>57.550772081976767</v>
      </c>
      <c r="M7">
        <v>13380.47127459114</v>
      </c>
      <c r="N7">
        <v>1.9598549562084511E-2</v>
      </c>
      <c r="O7">
        <v>8.7113232730663616E-5</v>
      </c>
      <c r="P7">
        <v>3.7874972024953322</v>
      </c>
      <c r="Q7">
        <v>493.54195828525098</v>
      </c>
      <c r="R7">
        <v>12533.448569943481</v>
      </c>
      <c r="S7">
        <v>2.135006861585227E-4</v>
      </c>
    </row>
    <row r="8" spans="1:19" x14ac:dyDescent="0.3">
      <c r="C8" t="s">
        <v>37</v>
      </c>
      <c r="D8">
        <v>1.35567816525975</v>
      </c>
      <c r="E8">
        <v>80.923608510323632</v>
      </c>
      <c r="F8">
        <v>8994.4735755694601</v>
      </c>
      <c r="G8">
        <v>7.3575335014020249E-2</v>
      </c>
      <c r="H8">
        <v>0.14028801717063991</v>
      </c>
      <c r="I8">
        <v>1.3561656789583949</v>
      </c>
      <c r="J8">
        <v>9.3670101354622596E-7</v>
      </c>
      <c r="K8">
        <v>1.240306549228297E-5</v>
      </c>
      <c r="L8">
        <v>22.103742469932829</v>
      </c>
      <c r="M8">
        <v>948.56812015081834</v>
      </c>
      <c r="N8">
        <v>2.74895807503103E-2</v>
      </c>
      <c r="O8">
        <v>1.0118895479870309E-5</v>
      </c>
      <c r="P8">
        <v>0.38531293835025832</v>
      </c>
      <c r="Q8">
        <v>336.05052827077378</v>
      </c>
      <c r="R8">
        <v>1327.4975896176991</v>
      </c>
      <c r="S8">
        <v>1.165440954842534E-5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0.81461593204134619</v>
      </c>
      <c r="E10">
        <v>90.513989316530697</v>
      </c>
      <c r="F10">
        <v>4230.063208882676</v>
      </c>
      <c r="G10">
        <v>3.491956644152306E-2</v>
      </c>
      <c r="H10">
        <v>0.19848218156837141</v>
      </c>
      <c r="I10">
        <v>2.028345834075159</v>
      </c>
      <c r="J10">
        <v>3.0223888259696448E-7</v>
      </c>
      <c r="K10">
        <v>4.8640340559629442E-6</v>
      </c>
      <c r="L10">
        <v>4.9228731089175319</v>
      </c>
      <c r="M10">
        <v>10616.52658898255</v>
      </c>
      <c r="N10">
        <v>5.4775509559890903E-3</v>
      </c>
      <c r="O10">
        <v>1.5630157069160098E-5</v>
      </c>
      <c r="P10">
        <v>0.59592079747086713</v>
      </c>
      <c r="Q10">
        <v>34.020685567687032</v>
      </c>
      <c r="R10">
        <v>924.62690856061317</v>
      </c>
      <c r="S10">
        <v>8.0297722130460427E-6</v>
      </c>
    </row>
    <row r="11" spans="1:19" x14ac:dyDescent="0.3">
      <c r="C11" t="s">
        <v>40</v>
      </c>
      <c r="D11">
        <v>38.037414939951567</v>
      </c>
      <c r="E11">
        <v>2022.43026429612</v>
      </c>
      <c r="F11">
        <v>343225.55246417213</v>
      </c>
      <c r="G11">
        <v>2.90610528945796</v>
      </c>
      <c r="H11">
        <v>3.7333357197851051</v>
      </c>
      <c r="I11">
        <v>43.698155621270267</v>
      </c>
      <c r="J11">
        <v>1.9911976471584529E-5</v>
      </c>
      <c r="K11">
        <v>4.2797605302194821E-4</v>
      </c>
      <c r="L11">
        <v>330.58016979944762</v>
      </c>
      <c r="M11">
        <v>69071.636559862833</v>
      </c>
      <c r="N11">
        <v>0.85155274712154028</v>
      </c>
      <c r="O11">
        <v>3.045036742384316E-4</v>
      </c>
      <c r="P11">
        <v>12.378081372892449</v>
      </c>
      <c r="Q11">
        <v>1525.0940564787979</v>
      </c>
      <c r="R11">
        <v>26366.43759523036</v>
      </c>
      <c r="S11">
        <v>1.7665348082000149E-4</v>
      </c>
    </row>
    <row r="12" spans="1:19" x14ac:dyDescent="0.3">
      <c r="C12" t="s">
        <v>41</v>
      </c>
      <c r="D12">
        <v>11.40559749524577</v>
      </c>
      <c r="E12">
        <v>1863.858398306367</v>
      </c>
      <c r="F12">
        <v>78235.570036800171</v>
      </c>
      <c r="G12">
        <v>0.64578503542758237</v>
      </c>
      <c r="H12">
        <v>2.8271018383873958</v>
      </c>
      <c r="I12">
        <v>27.42799081611458</v>
      </c>
      <c r="J12">
        <v>1.3064318444608191E-5</v>
      </c>
      <c r="K12">
        <v>1.8329997544111481E-4</v>
      </c>
      <c r="L12">
        <v>92.970583963107302</v>
      </c>
      <c r="M12">
        <v>60940.681056869536</v>
      </c>
      <c r="N12">
        <v>9.472223341376354E-2</v>
      </c>
      <c r="O12">
        <v>2.964810282716987E-4</v>
      </c>
      <c r="P12">
        <v>8.9143336553097932</v>
      </c>
      <c r="Q12">
        <v>809.64187060134782</v>
      </c>
      <c r="R12">
        <v>18904.277841051979</v>
      </c>
      <c r="S12">
        <v>1.7041447552496429E-4</v>
      </c>
    </row>
    <row r="13" spans="1:19" x14ac:dyDescent="0.3">
      <c r="C13" t="s">
        <v>42</v>
      </c>
      <c r="D13">
        <v>0.2420871805454273</v>
      </c>
      <c r="E13">
        <v>31.145975765598571</v>
      </c>
      <c r="F13">
        <v>1452.704518609718</v>
      </c>
      <c r="G13">
        <v>1.3481489924381409E-2</v>
      </c>
      <c r="H13">
        <v>4.1372331718623923E-2</v>
      </c>
      <c r="I13">
        <v>0.35505245962334908</v>
      </c>
      <c r="J13">
        <v>1.5052273185602651E-7</v>
      </c>
      <c r="K13">
        <v>1.5703288557423761E-6</v>
      </c>
      <c r="L13">
        <v>1.528656049477235</v>
      </c>
      <c r="M13">
        <v>330.67169121677108</v>
      </c>
      <c r="N13">
        <v>1.2671346045895E-3</v>
      </c>
      <c r="O13">
        <v>3.539036885331866E-6</v>
      </c>
      <c r="P13">
        <v>0.60440360114637737</v>
      </c>
      <c r="Q13">
        <v>15.578118758043489</v>
      </c>
      <c r="R13">
        <v>323.66851388067153</v>
      </c>
      <c r="S13">
        <v>1.8039826253479069E-6</v>
      </c>
    </row>
    <row r="14" spans="1:19" x14ac:dyDescent="0.3">
      <c r="C14" t="s">
        <v>43</v>
      </c>
      <c r="D14">
        <v>0.2420871805454273</v>
      </c>
      <c r="E14">
        <v>31.145975765598571</v>
      </c>
      <c r="F14">
        <v>1452.704518609718</v>
      </c>
      <c r="G14">
        <v>1.3481489924381409E-2</v>
      </c>
      <c r="H14">
        <v>4.1372331718623923E-2</v>
      </c>
      <c r="I14">
        <v>0.35505245962334908</v>
      </c>
      <c r="J14">
        <v>1.5052273185602651E-7</v>
      </c>
      <c r="K14">
        <v>1.5703288557423761E-6</v>
      </c>
      <c r="L14">
        <v>1.528656049477235</v>
      </c>
      <c r="M14">
        <v>330.67169121677108</v>
      </c>
      <c r="N14">
        <v>1.2671346045895E-3</v>
      </c>
      <c r="O14">
        <v>3.539036885331866E-6</v>
      </c>
      <c r="P14">
        <v>0.60440360114637737</v>
      </c>
      <c r="Q14">
        <v>15.578118758043489</v>
      </c>
      <c r="R14">
        <v>323.66851388067153</v>
      </c>
      <c r="S14">
        <v>1.8039826253479069E-6</v>
      </c>
    </row>
    <row r="15" spans="1:19" x14ac:dyDescent="0.3">
      <c r="C15" t="s">
        <v>44</v>
      </c>
      <c r="D15">
        <v>0.2420871805454273</v>
      </c>
      <c r="E15">
        <v>31.145975765598571</v>
      </c>
      <c r="F15">
        <v>1452.704518609718</v>
      </c>
      <c r="G15">
        <v>1.3481489924381409E-2</v>
      </c>
      <c r="H15">
        <v>4.1372331718623923E-2</v>
      </c>
      <c r="I15">
        <v>0.35505245962334908</v>
      </c>
      <c r="J15">
        <v>1.5052273185602651E-7</v>
      </c>
      <c r="K15">
        <v>1.5703288557423761E-6</v>
      </c>
      <c r="L15">
        <v>1.528656049477235</v>
      </c>
      <c r="M15">
        <v>330.67169121677108</v>
      </c>
      <c r="N15">
        <v>1.2671346045895E-3</v>
      </c>
      <c r="O15">
        <v>3.539036885331866E-6</v>
      </c>
      <c r="P15">
        <v>0.60440360114637737</v>
      </c>
      <c r="Q15">
        <v>15.578118758043489</v>
      </c>
      <c r="R15">
        <v>323.66851388067153</v>
      </c>
      <c r="S15">
        <v>1.8039826253479069E-6</v>
      </c>
    </row>
    <row r="16" spans="1:19" x14ac:dyDescent="0.3">
      <c r="C16" t="s">
        <v>45</v>
      </c>
      <c r="D16">
        <v>1.6546376804232801</v>
      </c>
      <c r="E16">
        <v>181.92348686655669</v>
      </c>
      <c r="F16">
        <v>17061.217148804892</v>
      </c>
      <c r="G16">
        <v>0.1152061710118505</v>
      </c>
      <c r="H16">
        <v>0.28285902735799012</v>
      </c>
      <c r="I16">
        <v>2.5433781065010401</v>
      </c>
      <c r="J16">
        <v>8.1494546749097047E-7</v>
      </c>
      <c r="K16">
        <v>1.273593003777686E-5</v>
      </c>
      <c r="L16">
        <v>17.647792924978539</v>
      </c>
      <c r="M16">
        <v>4100.1199538144519</v>
      </c>
      <c r="N16">
        <v>3.2521132886227752E-2</v>
      </c>
      <c r="O16">
        <v>1.55556636043827E-5</v>
      </c>
      <c r="P16">
        <v>0.84038525079358717</v>
      </c>
      <c r="Q16">
        <v>235.31441830412709</v>
      </c>
      <c r="R16">
        <v>2180.1000123891758</v>
      </c>
      <c r="S16">
        <v>1.419143257111724E-5</v>
      </c>
    </row>
    <row r="17" spans="3:19" x14ac:dyDescent="0.3">
      <c r="C17" t="s">
        <v>46</v>
      </c>
      <c r="D17">
        <v>1.638684636784725</v>
      </c>
      <c r="E17">
        <v>179.02422754071341</v>
      </c>
      <c r="F17">
        <v>17014.62313307737</v>
      </c>
      <c r="G17">
        <v>0.1149726541664358</v>
      </c>
      <c r="H17">
        <v>0.2797382394183594</v>
      </c>
      <c r="I17">
        <v>2.5134323403251342</v>
      </c>
      <c r="J17">
        <v>7.5352383154462081E-7</v>
      </c>
      <c r="K17">
        <v>1.2604059117050231E-5</v>
      </c>
      <c r="L17">
        <v>17.451386026603721</v>
      </c>
      <c r="M17">
        <v>4040.3449412197101</v>
      </c>
      <c r="N17">
        <v>3.2550257894953832E-2</v>
      </c>
      <c r="O17">
        <v>1.5371818024443951E-5</v>
      </c>
      <c r="P17">
        <v>0.82895653636305078</v>
      </c>
      <c r="Q17">
        <v>234.1947975636144</v>
      </c>
      <c r="R17">
        <v>2145.9956728502661</v>
      </c>
      <c r="S17">
        <v>1.4021655630838891E-5</v>
      </c>
    </row>
    <row r="18" spans="3:19" x14ac:dyDescent="0.3">
      <c r="C18" t="s">
        <v>48</v>
      </c>
      <c r="D18">
        <v>6.5268221164619931</v>
      </c>
      <c r="E18">
        <v>260.18343396854391</v>
      </c>
      <c r="F18">
        <v>85807.783354550658</v>
      </c>
      <c r="G18">
        <v>0.20211896392769271</v>
      </c>
      <c r="H18">
        <v>0.67546039078351072</v>
      </c>
      <c r="I18">
        <v>8.4408862805285008</v>
      </c>
      <c r="J18">
        <v>1.122692166325482E-6</v>
      </c>
      <c r="K18">
        <v>1.7023469282022211E-5</v>
      </c>
      <c r="L18">
        <v>27.50518102855284</v>
      </c>
      <c r="M18">
        <v>5069.065957411869</v>
      </c>
      <c r="N18">
        <v>4.3542759311846542E-2</v>
      </c>
      <c r="O18">
        <v>3.4748115198652612E-5</v>
      </c>
      <c r="P18">
        <v>2.2712715949181992</v>
      </c>
      <c r="Q18">
        <v>307.10990260925092</v>
      </c>
      <c r="R18">
        <v>3321.4438397648441</v>
      </c>
      <c r="S18">
        <v>3.8727681138662909E-4</v>
      </c>
    </row>
    <row r="19" spans="3:19" x14ac:dyDescent="0.3">
      <c r="C19" t="s">
        <v>47</v>
      </c>
      <c r="D19">
        <v>6.5268221164619931</v>
      </c>
      <c r="E19">
        <v>260.18343396854391</v>
      </c>
      <c r="F19">
        <v>85807.783354550658</v>
      </c>
      <c r="G19">
        <v>0.20211896392769271</v>
      </c>
      <c r="H19">
        <v>0.67546039078351072</v>
      </c>
      <c r="I19">
        <v>8.4408862805285008</v>
      </c>
      <c r="J19">
        <v>1.122692166325482E-6</v>
      </c>
      <c r="K19">
        <v>1.7023469282022211E-5</v>
      </c>
      <c r="L19">
        <v>27.50518102855284</v>
      </c>
      <c r="M19">
        <v>5069.065957411869</v>
      </c>
      <c r="N19">
        <v>4.3542759311846542E-2</v>
      </c>
      <c r="O19">
        <v>3.4748115198652612E-5</v>
      </c>
      <c r="P19">
        <v>2.2712715949181992</v>
      </c>
      <c r="Q19">
        <v>307.10990260925092</v>
      </c>
      <c r="R19">
        <v>3321.4438397648441</v>
      </c>
      <c r="S19">
        <v>3.8727681138662909E-4</v>
      </c>
    </row>
    <row r="20" spans="3:19" x14ac:dyDescent="0.3">
      <c r="C20" t="s">
        <v>49</v>
      </c>
      <c r="D20">
        <v>1.6923862124051039</v>
      </c>
      <c r="E20">
        <v>181.57004069305009</v>
      </c>
      <c r="F20">
        <v>17819.62676851459</v>
      </c>
      <c r="G20">
        <v>0.12240077247127371</v>
      </c>
      <c r="H20">
        <v>0.28554581917298011</v>
      </c>
      <c r="I20">
        <v>2.5770694652990951</v>
      </c>
      <c r="J20">
        <v>7.6452936798601693E-7</v>
      </c>
      <c r="K20">
        <v>1.312920649617828E-5</v>
      </c>
      <c r="L20">
        <v>18.096077263241799</v>
      </c>
      <c r="M20">
        <v>4072.4089740839408</v>
      </c>
      <c r="N20">
        <v>3.4020738138301171E-2</v>
      </c>
      <c r="O20">
        <v>1.570690991523759E-5</v>
      </c>
      <c r="P20">
        <v>0.84629823651615377</v>
      </c>
      <c r="Q20">
        <v>238.41067223546671</v>
      </c>
      <c r="R20">
        <v>2184.089053002514</v>
      </c>
      <c r="S20">
        <v>1.448840158858126E-5</v>
      </c>
    </row>
    <row r="21" spans="3:19" x14ac:dyDescent="0.3">
      <c r="C21" t="s">
        <v>50</v>
      </c>
      <c r="D21">
        <v>2.5115523538810258</v>
      </c>
      <c r="E21">
        <v>242.95316288440929</v>
      </c>
      <c r="F21">
        <v>23750.679221670791</v>
      </c>
      <c r="G21">
        <v>0.19081521063677681</v>
      </c>
      <c r="H21">
        <v>0.3653973251985807</v>
      </c>
      <c r="I21">
        <v>3.328867355008116</v>
      </c>
      <c r="J21">
        <v>1.219399553213363E-6</v>
      </c>
      <c r="K21">
        <v>2.405858826111853E-5</v>
      </c>
      <c r="L21">
        <v>30.970378774560881</v>
      </c>
      <c r="M21">
        <v>2457.0104476195852</v>
      </c>
      <c r="N21">
        <v>5.8463860033709437E-2</v>
      </c>
      <c r="O21">
        <v>2.873748484132732E-5</v>
      </c>
      <c r="P21">
        <v>1.186191382460821</v>
      </c>
      <c r="Q21">
        <v>265.47160928359978</v>
      </c>
      <c r="R21">
        <v>3036.4901049159748</v>
      </c>
      <c r="S21">
        <v>2.350795928814604E-5</v>
      </c>
    </row>
    <row r="22" spans="3:19" x14ac:dyDescent="0.3">
      <c r="C22" t="s">
        <v>51</v>
      </c>
      <c r="D22">
        <v>1.173637195300874</v>
      </c>
      <c r="E22">
        <v>164.09389832922409</v>
      </c>
      <c r="F22">
        <v>12663.59185981556</v>
      </c>
      <c r="G22">
        <v>8.7635244910468854E-2</v>
      </c>
      <c r="H22">
        <v>0.20766531341016961</v>
      </c>
      <c r="I22">
        <v>1.8943899019243129</v>
      </c>
      <c r="J22">
        <v>6.422697078704588E-7</v>
      </c>
      <c r="K22">
        <v>9.0820125758454067E-6</v>
      </c>
      <c r="L22">
        <v>14.67198857049627</v>
      </c>
      <c r="M22">
        <v>1255.6702834093469</v>
      </c>
      <c r="N22">
        <v>2.2400221887850191E-2</v>
      </c>
      <c r="O22">
        <v>1.7415448158830889E-5</v>
      </c>
      <c r="P22">
        <v>0.80219153892467521</v>
      </c>
      <c r="Q22">
        <v>97.478041033036121</v>
      </c>
      <c r="R22">
        <v>1925.9027694865249</v>
      </c>
      <c r="S22">
        <v>1.249248798261482E-5</v>
      </c>
    </row>
    <row r="23" spans="3:19" x14ac:dyDescent="0.3">
      <c r="C23" t="s">
        <v>52</v>
      </c>
      <c r="D23">
        <v>16.772037996182998</v>
      </c>
      <c r="E23">
        <v>434.34674457943191</v>
      </c>
      <c r="F23">
        <v>230263.21311623149</v>
      </c>
      <c r="G23">
        <v>0.32419712555399582</v>
      </c>
      <c r="H23">
        <v>1.555244852221463</v>
      </c>
      <c r="I23">
        <v>21.602200502491879</v>
      </c>
      <c r="J23">
        <v>1.655698180077468E-6</v>
      </c>
      <c r="K23">
        <v>1.8400582993334039E-5</v>
      </c>
      <c r="L23">
        <v>47.741307312784713</v>
      </c>
      <c r="M23">
        <v>4695.0464632957419</v>
      </c>
      <c r="N23">
        <v>4.4815701288665147E-2</v>
      </c>
      <c r="O23">
        <v>7.7226565787122688E-5</v>
      </c>
      <c r="P23">
        <v>5.483043294495892</v>
      </c>
      <c r="Q23">
        <v>293.39669696431469</v>
      </c>
      <c r="R23">
        <v>5981.8221142146167</v>
      </c>
      <c r="S23">
        <v>1.1767161963253409E-3</v>
      </c>
    </row>
    <row r="24" spans="3:19" x14ac:dyDescent="0.3">
      <c r="C24" t="s">
        <v>53</v>
      </c>
      <c r="D24">
        <v>1.147062026187279</v>
      </c>
      <c r="E24">
        <v>161.4384987719518</v>
      </c>
      <c r="F24">
        <v>12352.06391972551</v>
      </c>
      <c r="G24">
        <v>8.6620117803518693E-2</v>
      </c>
      <c r="H24">
        <v>0.20431241853117191</v>
      </c>
      <c r="I24">
        <v>1.858866749027752</v>
      </c>
      <c r="J24">
        <v>6.3261376782433549E-7</v>
      </c>
      <c r="K24">
        <v>8.9432518631011543E-6</v>
      </c>
      <c r="L24">
        <v>14.48078486814356</v>
      </c>
      <c r="M24">
        <v>1238.336342338881</v>
      </c>
      <c r="N24">
        <v>2.2263885481476991E-2</v>
      </c>
      <c r="O24">
        <v>1.713700713095243E-5</v>
      </c>
      <c r="P24">
        <v>0.78857118052230946</v>
      </c>
      <c r="Q24">
        <v>96.120568599441938</v>
      </c>
      <c r="R24">
        <v>1896.299936909335</v>
      </c>
      <c r="S24">
        <v>1.2275827704550449E-5</v>
      </c>
    </row>
    <row r="25" spans="3:19" x14ac:dyDescent="0.3">
      <c r="C25" t="s">
        <v>54</v>
      </c>
      <c r="D25">
        <v>1.28543868281964</v>
      </c>
      <c r="E25">
        <v>170.57378141104681</v>
      </c>
      <c r="F25">
        <v>14095.39240513207</v>
      </c>
      <c r="G25">
        <v>0.1028935835802212</v>
      </c>
      <c r="H25">
        <v>0.2256258090472181</v>
      </c>
      <c r="I25">
        <v>2.0243165058317221</v>
      </c>
      <c r="J25">
        <v>6.7790971675541023E-7</v>
      </c>
      <c r="K25">
        <v>1.049971364988624E-5</v>
      </c>
      <c r="L25">
        <v>16.072990936356209</v>
      </c>
      <c r="M25">
        <v>1364.8883485405611</v>
      </c>
      <c r="N25">
        <v>2.7748650554365251E-2</v>
      </c>
      <c r="O25">
        <v>1.8138001656194081E-5</v>
      </c>
      <c r="P25">
        <v>0.84023488371800836</v>
      </c>
      <c r="Q25">
        <v>105.70202887835801</v>
      </c>
      <c r="R25">
        <v>2002.7740877814119</v>
      </c>
      <c r="S25">
        <v>1.336926180032468E-5</v>
      </c>
    </row>
    <row r="26" spans="3:19" x14ac:dyDescent="0.3">
      <c r="C26" t="s">
        <v>55</v>
      </c>
      <c r="D26">
        <v>1.147062026187279</v>
      </c>
      <c r="E26">
        <v>161.4384987719518</v>
      </c>
      <c r="F26">
        <v>12352.06391972551</v>
      </c>
      <c r="G26">
        <v>8.6620117803518693E-2</v>
      </c>
      <c r="H26">
        <v>0.20431241853117191</v>
      </c>
      <c r="I26">
        <v>1.858866749027752</v>
      </c>
      <c r="J26">
        <v>6.3261376782433549E-7</v>
      </c>
      <c r="K26">
        <v>8.9432518631011543E-6</v>
      </c>
      <c r="L26">
        <v>14.48078486814356</v>
      </c>
      <c r="M26">
        <v>1238.336342338881</v>
      </c>
      <c r="N26">
        <v>2.2263885481476991E-2</v>
      </c>
      <c r="O26">
        <v>1.713700713095243E-5</v>
      </c>
      <c r="P26">
        <v>0.78857118052230946</v>
      </c>
      <c r="Q26">
        <v>96.120568599441938</v>
      </c>
      <c r="R26">
        <v>1896.299936909335</v>
      </c>
      <c r="S26">
        <v>1.2275827704550449E-5</v>
      </c>
    </row>
    <row r="27" spans="3:19" x14ac:dyDescent="0.3">
      <c r="C27" t="s">
        <v>56</v>
      </c>
      <c r="D27">
        <v>1.173899328573575</v>
      </c>
      <c r="E27">
        <v>165.84442950886901</v>
      </c>
      <c r="F27">
        <v>12580.268264134231</v>
      </c>
      <c r="G27">
        <v>8.7864820257487181E-2</v>
      </c>
      <c r="H27">
        <v>0.20963842253406689</v>
      </c>
      <c r="I27">
        <v>1.9092659727940591</v>
      </c>
      <c r="J27">
        <v>7.9702771510682865E-7</v>
      </c>
      <c r="K27">
        <v>9.1325699976614835E-6</v>
      </c>
      <c r="L27">
        <v>15.13450458717335</v>
      </c>
      <c r="M27">
        <v>1290.779511045879</v>
      </c>
      <c r="N27">
        <v>2.2497823199464279E-2</v>
      </c>
      <c r="O27">
        <v>1.7653641641585559E-5</v>
      </c>
      <c r="P27">
        <v>0.80361800536778072</v>
      </c>
      <c r="Q27">
        <v>98.185501645011939</v>
      </c>
      <c r="R27">
        <v>1913.8175998847571</v>
      </c>
      <c r="S27">
        <v>1.270237818548111E-5</v>
      </c>
    </row>
    <row r="28" spans="3:19" x14ac:dyDescent="0.3">
      <c r="C28" t="s">
        <v>57</v>
      </c>
      <c r="D28">
        <v>1.692699260700482</v>
      </c>
      <c r="E28">
        <v>195.74716329420201</v>
      </c>
      <c r="F28">
        <v>17743.313703049109</v>
      </c>
      <c r="G28">
        <v>0.13293902408230229</v>
      </c>
      <c r="H28">
        <v>0.27750783747626329</v>
      </c>
      <c r="I28">
        <v>2.4655750157429162</v>
      </c>
      <c r="J28">
        <v>8.4030391299682694E-7</v>
      </c>
      <c r="K28">
        <v>1.475806864261147E-5</v>
      </c>
      <c r="L28">
        <v>20.50701879777565</v>
      </c>
      <c r="M28">
        <v>1725.3525298497079</v>
      </c>
      <c r="N28">
        <v>3.7695994516819813E-2</v>
      </c>
      <c r="O28">
        <v>2.1429406632020239E-5</v>
      </c>
      <c r="P28">
        <v>0.96169409495458769</v>
      </c>
      <c r="Q28">
        <v>148.60067577508681</v>
      </c>
      <c r="R28">
        <v>2349.8865477783652</v>
      </c>
      <c r="S28">
        <v>1.649601194589971E-5</v>
      </c>
    </row>
    <row r="29" spans="3:19" x14ac:dyDescent="0.3">
      <c r="C29" t="s">
        <v>58</v>
      </c>
      <c r="D29">
        <v>1.9732937046059571</v>
      </c>
      <c r="E29">
        <v>127.5539788725093</v>
      </c>
      <c r="F29">
        <v>8015.750200113117</v>
      </c>
      <c r="G29">
        <v>6.0296729169527247E-2</v>
      </c>
      <c r="H29">
        <v>0.28697903412146741</v>
      </c>
      <c r="I29">
        <v>3.054297599278637</v>
      </c>
      <c r="J29">
        <v>9.8754142157939561E-7</v>
      </c>
      <c r="K29">
        <v>1.531729997825891E-5</v>
      </c>
      <c r="L29">
        <v>9.3116579391355945</v>
      </c>
      <c r="M29">
        <v>1875.983396107584</v>
      </c>
      <c r="N29">
        <v>2.422075482675053E-2</v>
      </c>
      <c r="O29">
        <v>2.2708516503844679E-5</v>
      </c>
      <c r="P29">
        <v>0.97073671079753032</v>
      </c>
      <c r="Q29">
        <v>58.027540726224373</v>
      </c>
      <c r="R29">
        <v>1716.264758271212</v>
      </c>
      <c r="S29">
        <v>1.7293781470096081E-5</v>
      </c>
    </row>
    <row r="30" spans="3:19" x14ac:dyDescent="0.3">
      <c r="C30" t="s">
        <v>59</v>
      </c>
      <c r="D30">
        <v>2.4863501430786878</v>
      </c>
      <c r="E30">
        <v>160.7180182451599</v>
      </c>
      <c r="F30">
        <v>10099.84555791915</v>
      </c>
      <c r="G30">
        <v>7.5973881053742046E-2</v>
      </c>
      <c r="H30">
        <v>0.361593593940431</v>
      </c>
      <c r="I30">
        <v>3.848415091603294</v>
      </c>
      <c r="J30">
        <v>1.2443022288617689E-6</v>
      </c>
      <c r="K30">
        <v>1.9299798556916579E-5</v>
      </c>
      <c r="L30">
        <v>11.732689358522419</v>
      </c>
      <c r="M30">
        <v>2363.7391506586491</v>
      </c>
      <c r="N30">
        <v>3.0518152005654178E-2</v>
      </c>
      <c r="O30">
        <v>2.8612731661105481E-5</v>
      </c>
      <c r="P30">
        <v>1.223128292635556</v>
      </c>
      <c r="Q30">
        <v>73.11470352861771</v>
      </c>
      <c r="R30">
        <v>2162.4936608920329</v>
      </c>
      <c r="S30">
        <v>2.1790165312026502E-5</v>
      </c>
    </row>
    <row r="31" spans="3:19" x14ac:dyDescent="0.3">
      <c r="C31" t="s">
        <v>60</v>
      </c>
      <c r="D31">
        <v>0.106165355910966</v>
      </c>
      <c r="E31">
        <v>14.29409502589739</v>
      </c>
      <c r="F31">
        <v>361.18466671220739</v>
      </c>
      <c r="G31">
        <v>1.8692762332865021E-3</v>
      </c>
      <c r="H31">
        <v>2.984522636076541E-2</v>
      </c>
      <c r="I31">
        <v>0.36464067145760348</v>
      </c>
      <c r="J31">
        <v>1.401564510312656E-8</v>
      </c>
      <c r="K31">
        <v>1.679052323614029E-7</v>
      </c>
      <c r="L31">
        <v>2.1089708477921829</v>
      </c>
      <c r="M31">
        <v>54.003944846343423</v>
      </c>
      <c r="N31">
        <v>2.1803466798802249E-4</v>
      </c>
      <c r="O31">
        <v>7.8811180827306392E-7</v>
      </c>
      <c r="P31">
        <v>6.2302112552812157E-2</v>
      </c>
      <c r="Q31">
        <v>7.7265350310749223</v>
      </c>
      <c r="R31">
        <v>269.9248240642321</v>
      </c>
      <c r="S31">
        <v>1.437543402800632E-6</v>
      </c>
    </row>
    <row r="32" spans="3:19" x14ac:dyDescent="0.3">
      <c r="C32" t="s">
        <v>61</v>
      </c>
      <c r="D32">
        <v>3.5755657470924689</v>
      </c>
      <c r="E32">
        <v>281.4976674739334</v>
      </c>
      <c r="F32">
        <v>22218.20415346188</v>
      </c>
      <c r="G32">
        <v>0.17968543416601701</v>
      </c>
      <c r="H32">
        <v>0.35645073994622312</v>
      </c>
      <c r="I32">
        <v>3.8854576058303838</v>
      </c>
      <c r="J32">
        <v>2.3544567410877841E-6</v>
      </c>
      <c r="K32">
        <v>4.2155849550147128E-5</v>
      </c>
      <c r="L32">
        <v>20.179230169976879</v>
      </c>
      <c r="M32">
        <v>5090.5058318055017</v>
      </c>
      <c r="N32">
        <v>6.7832067492788181E-2</v>
      </c>
      <c r="O32">
        <v>3.1504734805047641E-5</v>
      </c>
      <c r="P32">
        <v>1.4026410926756041</v>
      </c>
      <c r="Q32">
        <v>126.9126577259517</v>
      </c>
      <c r="R32">
        <v>3024.6677662306752</v>
      </c>
      <c r="S32">
        <v>2.593177549448194E-5</v>
      </c>
    </row>
    <row r="33" spans="3:19" x14ac:dyDescent="0.3">
      <c r="C33" t="s">
        <v>62</v>
      </c>
      <c r="D33">
        <v>1.8167649122977469</v>
      </c>
      <c r="E33">
        <v>215.3783030619654</v>
      </c>
      <c r="F33">
        <v>13107.05497444229</v>
      </c>
      <c r="G33">
        <v>0.12651985010190511</v>
      </c>
      <c r="H33">
        <v>0.35410058786813159</v>
      </c>
      <c r="I33">
        <v>3.5146251847439971</v>
      </c>
      <c r="J33">
        <v>1.396448500648375E-6</v>
      </c>
      <c r="K33">
        <v>1.5819262198641808E-5</v>
      </c>
      <c r="L33">
        <v>11.62174424029336</v>
      </c>
      <c r="M33">
        <v>3856.7111968621589</v>
      </c>
      <c r="N33">
        <v>1.950698874873676E-2</v>
      </c>
      <c r="O33">
        <v>2.883123273145372E-5</v>
      </c>
      <c r="P33">
        <v>1.2588221511489801</v>
      </c>
      <c r="Q33">
        <v>127.5032244160044</v>
      </c>
      <c r="R33">
        <v>2307.970146799591</v>
      </c>
      <c r="S33">
        <v>1.6095088331880362E-5</v>
      </c>
    </row>
    <row r="34" spans="3:19" x14ac:dyDescent="0.3">
      <c r="C34" t="s">
        <v>63</v>
      </c>
      <c r="D34">
        <v>13.8442428267777</v>
      </c>
      <c r="E34">
        <v>1127.6017558932981</v>
      </c>
      <c r="F34">
        <v>122758.98306662979</v>
      </c>
      <c r="G34">
        <v>0.70195070417952121</v>
      </c>
      <c r="H34">
        <v>11.16400785531243</v>
      </c>
      <c r="I34">
        <v>18.80454879910906</v>
      </c>
      <c r="J34">
        <v>1.014689963996639E-5</v>
      </c>
      <c r="K34">
        <v>9.5427847980936344E-5</v>
      </c>
      <c r="L34">
        <v>301.94833263553801</v>
      </c>
      <c r="M34">
        <v>20776.805509855589</v>
      </c>
      <c r="N34">
        <v>0.13884240106804091</v>
      </c>
      <c r="O34">
        <v>1.2795079369623761E-4</v>
      </c>
      <c r="P34">
        <v>6.2654952967144819</v>
      </c>
      <c r="Q34">
        <v>963.06218253483655</v>
      </c>
      <c r="R34">
        <v>14214.01269468717</v>
      </c>
      <c r="S34">
        <v>1.0513517814484201E-4</v>
      </c>
    </row>
    <row r="35" spans="3:19" x14ac:dyDescent="0.3">
      <c r="C35" t="s">
        <v>64</v>
      </c>
      <c r="D35">
        <v>13.8442428267777</v>
      </c>
      <c r="E35">
        <v>1127.6017558932981</v>
      </c>
      <c r="F35">
        <v>122758.98306662979</v>
      </c>
      <c r="G35">
        <v>0.70195070417952121</v>
      </c>
      <c r="H35">
        <v>11.16400785531243</v>
      </c>
      <c r="I35">
        <v>18.80454879910906</v>
      </c>
      <c r="J35">
        <v>1.014689963996639E-5</v>
      </c>
      <c r="K35">
        <v>9.5427847980936344E-5</v>
      </c>
      <c r="L35">
        <v>301.94833263553801</v>
      </c>
      <c r="M35">
        <v>20776.805509855589</v>
      </c>
      <c r="N35">
        <v>0.13884240106804091</v>
      </c>
      <c r="O35">
        <v>1.2795079369623761E-4</v>
      </c>
      <c r="P35">
        <v>6.2654952967144819</v>
      </c>
      <c r="Q35">
        <v>963.06218253483655</v>
      </c>
      <c r="R35">
        <v>14214.01269468717</v>
      </c>
      <c r="S35">
        <v>1.0513517814484201E-4</v>
      </c>
    </row>
    <row r="36" spans="3:19" x14ac:dyDescent="0.3">
      <c r="C36" t="s">
        <v>65</v>
      </c>
      <c r="D36">
        <v>0.44320361392502289</v>
      </c>
      <c r="E36">
        <v>29.689323716431929</v>
      </c>
      <c r="F36">
        <v>3846.9037422654251</v>
      </c>
      <c r="G36">
        <v>3.3484177233169599E-2</v>
      </c>
      <c r="H36">
        <v>4.7058652168619597E-2</v>
      </c>
      <c r="I36">
        <v>0.47751245661219599</v>
      </c>
      <c r="J36">
        <v>3.0761886233341483E-7</v>
      </c>
      <c r="K36">
        <v>5.2783399061850882E-6</v>
      </c>
      <c r="L36">
        <v>2.5743050821147748</v>
      </c>
      <c r="M36">
        <v>332.19260969286529</v>
      </c>
      <c r="N36">
        <v>8.0875188008916049E-3</v>
      </c>
      <c r="O36">
        <v>3.545796257317193E-6</v>
      </c>
      <c r="P36">
        <v>0.1673060230527591</v>
      </c>
      <c r="Q36">
        <v>21.668845209529429</v>
      </c>
      <c r="R36">
        <v>349.14813133544709</v>
      </c>
      <c r="S36">
        <v>1.98505396374567E-6</v>
      </c>
    </row>
    <row r="37" spans="3:19" x14ac:dyDescent="0.3">
      <c r="C37" t="s">
        <v>66</v>
      </c>
      <c r="D37">
        <v>0.44320361392502289</v>
      </c>
      <c r="E37">
        <v>29.689323716431929</v>
      </c>
      <c r="F37">
        <v>3846.9037422654251</v>
      </c>
      <c r="G37">
        <v>3.3484177233169599E-2</v>
      </c>
      <c r="H37">
        <v>4.7058652168619597E-2</v>
      </c>
      <c r="I37">
        <v>0.47751245661219599</v>
      </c>
      <c r="J37">
        <v>3.0761886233341483E-7</v>
      </c>
      <c r="K37">
        <v>5.2783399061850882E-6</v>
      </c>
      <c r="L37">
        <v>2.5743050821147748</v>
      </c>
      <c r="M37">
        <v>332.19260969286529</v>
      </c>
      <c r="N37">
        <v>8.0875188008916049E-3</v>
      </c>
      <c r="O37">
        <v>3.545796257317193E-6</v>
      </c>
      <c r="P37">
        <v>0.1673060230527591</v>
      </c>
      <c r="Q37">
        <v>21.668845209529429</v>
      </c>
      <c r="R37">
        <v>349.14813133544709</v>
      </c>
      <c r="S37">
        <v>1.98505396374567E-6</v>
      </c>
    </row>
    <row r="38" spans="3:19" x14ac:dyDescent="0.3">
      <c r="C38" t="s">
        <v>67</v>
      </c>
      <c r="D38">
        <v>1.1200824732885379</v>
      </c>
      <c r="E38">
        <v>232.12461123835479</v>
      </c>
      <c r="F38">
        <v>6160.1763600679305</v>
      </c>
      <c r="G38">
        <v>3.6497661036517998E-2</v>
      </c>
      <c r="H38">
        <v>0.35792842679629733</v>
      </c>
      <c r="I38">
        <v>3.419512318594077</v>
      </c>
      <c r="J38">
        <v>3.2355265051020351E-7</v>
      </c>
      <c r="K38">
        <v>5.9165420926191284E-6</v>
      </c>
      <c r="L38">
        <v>11.450165122384639</v>
      </c>
      <c r="M38">
        <v>12006.744944941989</v>
      </c>
      <c r="N38">
        <v>5.1634023692901524E-3</v>
      </c>
      <c r="O38">
        <v>2.159395158989227E-5</v>
      </c>
      <c r="P38">
        <v>0.89671411969064541</v>
      </c>
      <c r="Q38">
        <v>90.979894964737241</v>
      </c>
      <c r="R38">
        <v>1915.346140767962</v>
      </c>
      <c r="S38">
        <v>2.1153440399727671E-5</v>
      </c>
    </row>
    <row r="39" spans="3:19" x14ac:dyDescent="0.3">
      <c r="C39" t="s">
        <v>68</v>
      </c>
      <c r="D39">
        <v>4.3177613221899733</v>
      </c>
      <c r="E39">
        <v>531.216906851011</v>
      </c>
      <c r="F39">
        <v>26564.748886295791</v>
      </c>
      <c r="G39">
        <v>0.23711557316529261</v>
      </c>
      <c r="H39">
        <v>0.62680906618417531</v>
      </c>
      <c r="I39">
        <v>6.4572162203191628</v>
      </c>
      <c r="J39">
        <v>1.891107982488411E-6</v>
      </c>
      <c r="K39">
        <v>2.6702542260357689E-5</v>
      </c>
      <c r="L39">
        <v>50.76160249313272</v>
      </c>
      <c r="M39">
        <v>3816.464193714678</v>
      </c>
      <c r="N39">
        <v>2.845761298268934E-2</v>
      </c>
      <c r="O39">
        <v>4.939787612778021E-5</v>
      </c>
      <c r="P39">
        <v>2.1642840601537738</v>
      </c>
      <c r="Q39">
        <v>202.1500261323059</v>
      </c>
      <c r="R39">
        <v>6289.8331584485504</v>
      </c>
      <c r="S39">
        <v>3.7133444257530718E-5</v>
      </c>
    </row>
    <row r="40" spans="3:19" x14ac:dyDescent="0.3">
      <c r="C40" t="s">
        <v>69</v>
      </c>
      <c r="D40">
        <v>4.3177613221899733</v>
      </c>
      <c r="E40">
        <v>531.216906851011</v>
      </c>
      <c r="F40">
        <v>26564.748886295791</v>
      </c>
      <c r="G40">
        <v>0.23711557316529261</v>
      </c>
      <c r="H40">
        <v>0.62680906618417531</v>
      </c>
      <c r="I40">
        <v>6.4572162203191628</v>
      </c>
      <c r="J40">
        <v>1.891107982488411E-6</v>
      </c>
      <c r="K40">
        <v>2.6702542260357689E-5</v>
      </c>
      <c r="L40">
        <v>50.76160249313272</v>
      </c>
      <c r="M40">
        <v>3816.464193714678</v>
      </c>
      <c r="N40">
        <v>2.845761298268934E-2</v>
      </c>
      <c r="O40">
        <v>4.939787612778021E-5</v>
      </c>
      <c r="P40">
        <v>2.1642840601537738</v>
      </c>
      <c r="Q40">
        <v>202.1500261323059</v>
      </c>
      <c r="R40">
        <v>6289.8331584485504</v>
      </c>
      <c r="S40">
        <v>3.7133444257530718E-5</v>
      </c>
    </row>
    <row r="41" spans="3:19" x14ac:dyDescent="0.3">
      <c r="C41" t="s">
        <v>70</v>
      </c>
      <c r="D41">
        <v>7.127934643228185E-3</v>
      </c>
      <c r="E41">
        <v>1.0151434428209001</v>
      </c>
      <c r="F41">
        <v>56.624253304922732</v>
      </c>
      <c r="G41">
        <v>3.87726422965652E-4</v>
      </c>
      <c r="H41">
        <v>1.0481745248608709E-3</v>
      </c>
      <c r="I41">
        <v>1.1562021427891081E-2</v>
      </c>
      <c r="J41">
        <v>2.7124724636226829E-8</v>
      </c>
      <c r="K41">
        <v>8.1121301195196594E-8</v>
      </c>
      <c r="L41">
        <v>0.1086479837489068</v>
      </c>
      <c r="M41">
        <v>11.20902297665406</v>
      </c>
      <c r="N41">
        <v>8.7030746372645355E-5</v>
      </c>
      <c r="O41">
        <v>1.0713465041890059E-7</v>
      </c>
      <c r="P41">
        <v>3.80687080665042E-3</v>
      </c>
      <c r="Q41">
        <v>0.49464832963044419</v>
      </c>
      <c r="R41">
        <v>10.443871889754851</v>
      </c>
      <c r="S41">
        <v>5.6839191419448123E-8</v>
      </c>
    </row>
    <row r="42" spans="3:19" x14ac:dyDescent="0.3">
      <c r="C42" t="s">
        <v>71</v>
      </c>
      <c r="D42">
        <v>1.2960941529639189</v>
      </c>
      <c r="E42">
        <v>122.99018572555281</v>
      </c>
      <c r="F42">
        <v>11548.59637363545</v>
      </c>
      <c r="G42">
        <v>9.9336901729848104E-2</v>
      </c>
      <c r="H42">
        <v>7.8725953046018468E-2</v>
      </c>
      <c r="I42">
        <v>0.97083705554626298</v>
      </c>
      <c r="J42">
        <v>3.6028093739345771E-7</v>
      </c>
      <c r="K42">
        <v>1.7075867857791241E-5</v>
      </c>
      <c r="L42">
        <v>4.0676799732689997</v>
      </c>
      <c r="M42">
        <v>600.16299676194865</v>
      </c>
      <c r="N42">
        <v>2.9981304994487638E-2</v>
      </c>
      <c r="O42">
        <v>5.1450124309347884E-6</v>
      </c>
      <c r="P42">
        <v>0.31700717736754902</v>
      </c>
      <c r="Q42">
        <v>30.523626856889319</v>
      </c>
      <c r="R42">
        <v>475.81068939070781</v>
      </c>
      <c r="S42">
        <v>2.4537832249844107E-4</v>
      </c>
    </row>
    <row r="43" spans="3:19" x14ac:dyDescent="0.3">
      <c r="C43" t="s">
        <v>72</v>
      </c>
      <c r="D43">
        <v>41.887486140315467</v>
      </c>
      <c r="E43">
        <v>1786.8038240389019</v>
      </c>
      <c r="F43">
        <v>342130.73740406038</v>
      </c>
      <c r="G43">
        <v>2.8600623974499828</v>
      </c>
      <c r="H43">
        <v>3.104136447172352</v>
      </c>
      <c r="I43">
        <v>36.876735634702342</v>
      </c>
      <c r="J43">
        <v>1.7159440871718289E-5</v>
      </c>
      <c r="K43">
        <v>4.7569316060043271E-4</v>
      </c>
      <c r="L43">
        <v>135.5952928314467</v>
      </c>
      <c r="M43">
        <v>23568.20494946665</v>
      </c>
      <c r="N43">
        <v>0.82900133227457395</v>
      </c>
      <c r="O43">
        <v>2.1793691317982929E-4</v>
      </c>
      <c r="P43">
        <v>10.759630495955671</v>
      </c>
      <c r="Q43">
        <v>1097.3473151508599</v>
      </c>
      <c r="R43">
        <v>20089.11359675297</v>
      </c>
      <c r="S43">
        <v>1.4500949746030131E-4</v>
      </c>
    </row>
    <row r="44" spans="3:19" x14ac:dyDescent="0.3">
      <c r="C44" t="s">
        <v>73</v>
      </c>
      <c r="D44">
        <v>3.7986881949299192</v>
      </c>
      <c r="E44">
        <v>297.12371906052562</v>
      </c>
      <c r="F44">
        <v>19752.888530338081</v>
      </c>
      <c r="G44">
        <v>0.1631879141367174</v>
      </c>
      <c r="H44">
        <v>0.55441675143252189</v>
      </c>
      <c r="I44">
        <v>10.864609164707719</v>
      </c>
      <c r="J44">
        <v>1.928899117910936E-6</v>
      </c>
      <c r="K44">
        <v>2.0445067781224381E-5</v>
      </c>
      <c r="L44">
        <v>23.72811387390583</v>
      </c>
      <c r="M44">
        <v>2708.5829126314579</v>
      </c>
      <c r="N44">
        <v>3.7400693286984428E-2</v>
      </c>
      <c r="O44">
        <v>4.7531904526708277E-5</v>
      </c>
      <c r="P44">
        <v>1.7447680862179691</v>
      </c>
      <c r="Q44">
        <v>166.5615682000101</v>
      </c>
      <c r="R44">
        <v>3859.905421106585</v>
      </c>
      <c r="S44">
        <v>2.7684175251336539E-5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4.0755568394046419E-2</v>
      </c>
      <c r="E46">
        <v>8.8352036240691785</v>
      </c>
      <c r="F46">
        <v>294.51102696236092</v>
      </c>
      <c r="G46">
        <v>2.6845178059487608E-3</v>
      </c>
      <c r="H46">
        <v>9.022178636546441E-3</v>
      </c>
      <c r="I46">
        <v>8.964867909301677E-2</v>
      </c>
      <c r="J46">
        <v>1.3385121422947571E-7</v>
      </c>
      <c r="K46">
        <v>1.442841261726896E-6</v>
      </c>
      <c r="L46">
        <v>0.62546475240231048</v>
      </c>
      <c r="M46">
        <v>58.470828420748937</v>
      </c>
      <c r="N46">
        <v>8.3353490231321872E-5</v>
      </c>
      <c r="O46">
        <v>9.8868423220664103E-7</v>
      </c>
      <c r="P46">
        <v>3.9265460440109062E-2</v>
      </c>
      <c r="Q46">
        <v>2.8251795903766359</v>
      </c>
      <c r="R46">
        <v>102.45085546125431</v>
      </c>
      <c r="S46">
        <v>5.2097541882507536E-7</v>
      </c>
    </row>
    <row r="47" spans="3:19" x14ac:dyDescent="0.3">
      <c r="C47" t="s">
        <v>76</v>
      </c>
      <c r="D47">
        <v>4.0755568394046419E-2</v>
      </c>
      <c r="E47">
        <v>8.8352036240691785</v>
      </c>
      <c r="F47">
        <v>294.51102696236092</v>
      </c>
      <c r="G47">
        <v>2.6845178059487608E-3</v>
      </c>
      <c r="H47">
        <v>9.022178636546441E-3</v>
      </c>
      <c r="I47">
        <v>8.964867909301677E-2</v>
      </c>
      <c r="J47">
        <v>1.3385121422947571E-7</v>
      </c>
      <c r="K47">
        <v>1.442841261726896E-6</v>
      </c>
      <c r="L47">
        <v>0.62546475240231048</v>
      </c>
      <c r="M47">
        <v>58.470828420748937</v>
      </c>
      <c r="N47">
        <v>8.3353490231321872E-5</v>
      </c>
      <c r="O47">
        <v>9.8868423220664103E-7</v>
      </c>
      <c r="P47">
        <v>3.9265460440109062E-2</v>
      </c>
      <c r="Q47">
        <v>2.8251795903766359</v>
      </c>
      <c r="R47">
        <v>102.45085546125431</v>
      </c>
      <c r="S47">
        <v>5.2097541882507536E-7</v>
      </c>
    </row>
    <row r="48" spans="3:19" x14ac:dyDescent="0.3">
      <c r="C48" t="s">
        <v>77</v>
      </c>
      <c r="D48">
        <v>0.49366499111581741</v>
      </c>
      <c r="E48">
        <v>58.082755940919903</v>
      </c>
      <c r="F48">
        <v>2280.6900814156388</v>
      </c>
      <c r="G48">
        <v>2.0671133694983562E-2</v>
      </c>
      <c r="H48">
        <v>8.9708540239526957E-2</v>
      </c>
      <c r="I48">
        <v>0.79873125315961258</v>
      </c>
      <c r="J48">
        <v>4.8097647610697342E-7</v>
      </c>
      <c r="K48">
        <v>2.8664791834591482E-6</v>
      </c>
      <c r="L48">
        <v>4.4218988807627007</v>
      </c>
      <c r="M48">
        <v>1297.1673576241751</v>
      </c>
      <c r="N48">
        <v>1.583482776847843E-3</v>
      </c>
      <c r="O48">
        <v>6.733748692581132E-6</v>
      </c>
      <c r="P48">
        <v>0.30431899532563789</v>
      </c>
      <c r="Q48">
        <v>44.967345257018771</v>
      </c>
      <c r="R48">
        <v>695.30186051347209</v>
      </c>
      <c r="S48">
        <v>5.0511759522354066E-6</v>
      </c>
    </row>
    <row r="49" spans="3:19" x14ac:dyDescent="0.3">
      <c r="C49" t="s">
        <v>78</v>
      </c>
      <c r="D49">
        <v>2.9688326316039002</v>
      </c>
      <c r="E49">
        <v>281.79676811539213</v>
      </c>
      <c r="F49">
        <v>16611.535437320661</v>
      </c>
      <c r="G49">
        <v>0.13981784593556659</v>
      </c>
      <c r="H49">
        <v>0.60973824067428994</v>
      </c>
      <c r="I49">
        <v>6.3679249822033528</v>
      </c>
      <c r="J49">
        <v>1.520566242138492E-6</v>
      </c>
      <c r="K49">
        <v>1.9121325779432279E-5</v>
      </c>
      <c r="L49">
        <v>15.380651262189479</v>
      </c>
      <c r="M49">
        <v>14214.417221510559</v>
      </c>
      <c r="N49">
        <v>2.6295638907636368E-2</v>
      </c>
      <c r="O49">
        <v>4.63990733752251E-5</v>
      </c>
      <c r="P49">
        <v>1.916257606787358</v>
      </c>
      <c r="Q49">
        <v>113.2072146571039</v>
      </c>
      <c r="R49">
        <v>3149.7609986505158</v>
      </c>
      <c r="S49">
        <v>2.3470601070996721E-5</v>
      </c>
    </row>
    <row r="50" spans="3:19" x14ac:dyDescent="0.3">
      <c r="C50" t="s">
        <v>79</v>
      </c>
      <c r="D50">
        <v>2.4666171307574478</v>
      </c>
      <c r="E50">
        <v>159.44247359063669</v>
      </c>
      <c r="F50">
        <v>10019.6877501414</v>
      </c>
      <c r="G50">
        <v>7.5370911461909065E-2</v>
      </c>
      <c r="H50">
        <v>0.35872379265183452</v>
      </c>
      <c r="I50">
        <v>3.8178719990982981</v>
      </c>
      <c r="J50">
        <v>1.2344267769741909E-6</v>
      </c>
      <c r="K50">
        <v>1.9146624972817299E-5</v>
      </c>
      <c r="L50">
        <v>11.6395724239195</v>
      </c>
      <c r="M50">
        <v>2344.979245134482</v>
      </c>
      <c r="N50">
        <v>3.027594353343813E-2</v>
      </c>
      <c r="O50">
        <v>2.838564562980586E-5</v>
      </c>
      <c r="P50">
        <v>1.213420888496914</v>
      </c>
      <c r="Q50">
        <v>72.534425907780687</v>
      </c>
      <c r="R50">
        <v>2145.330947839017</v>
      </c>
      <c r="S50">
        <v>2.1617226837620139E-5</v>
      </c>
    </row>
    <row r="51" spans="3:19" x14ac:dyDescent="0.3">
      <c r="C51" t="s">
        <v>80</v>
      </c>
      <c r="D51">
        <v>2.7045716294473441</v>
      </c>
      <c r="E51">
        <v>657.36333675308185</v>
      </c>
      <c r="F51">
        <v>16666.584404381429</v>
      </c>
      <c r="G51">
        <v>0.1593481881238086</v>
      </c>
      <c r="H51">
        <v>0.80066592794652391</v>
      </c>
      <c r="I51">
        <v>7.5832082712732669</v>
      </c>
      <c r="J51">
        <v>2.9948083653185821E-6</v>
      </c>
      <c r="K51">
        <v>1.502600616261668E-5</v>
      </c>
      <c r="L51">
        <v>34.408603810259862</v>
      </c>
      <c r="M51">
        <v>7147.9144323079954</v>
      </c>
      <c r="N51">
        <v>6.1305579675696694E-3</v>
      </c>
      <c r="O51">
        <v>7.4537510356972932E-5</v>
      </c>
      <c r="P51">
        <v>2.7005460157015539</v>
      </c>
      <c r="Q51">
        <v>293.24274626959323</v>
      </c>
      <c r="R51">
        <v>6963.1056077420571</v>
      </c>
      <c r="S51">
        <v>7.1553142329953905E-5</v>
      </c>
    </row>
    <row r="52" spans="3:19" x14ac:dyDescent="0.3">
      <c r="C52" t="s">
        <v>81</v>
      </c>
      <c r="D52">
        <v>25.83767311068106</v>
      </c>
      <c r="E52">
        <v>3997.9395094033562</v>
      </c>
      <c r="F52">
        <v>175218.1163075061</v>
      </c>
      <c r="G52">
        <v>1.4653319026403759</v>
      </c>
      <c r="H52">
        <v>5.9031577539240043</v>
      </c>
      <c r="I52">
        <v>57.70914657781789</v>
      </c>
      <c r="J52">
        <v>2.6434009240371782E-5</v>
      </c>
      <c r="K52">
        <v>3.7493458907716172E-4</v>
      </c>
      <c r="L52">
        <v>222.5517903487046</v>
      </c>
      <c r="M52">
        <v>117692.4253717261</v>
      </c>
      <c r="N52">
        <v>0.21398083477105961</v>
      </c>
      <c r="O52">
        <v>6.0265646581654281E-4</v>
      </c>
      <c r="P52">
        <v>18.817932646752471</v>
      </c>
      <c r="Q52">
        <v>1711.0004450632109</v>
      </c>
      <c r="R52">
        <v>41420.014153093973</v>
      </c>
      <c r="S52">
        <v>3.544178067154813E-4</v>
      </c>
    </row>
    <row r="53" spans="3:19" x14ac:dyDescent="0.3">
      <c r="C53" t="s">
        <v>82</v>
      </c>
      <c r="D53">
        <v>0.57952936073838746</v>
      </c>
      <c r="E53">
        <v>89.553368786050171</v>
      </c>
      <c r="F53">
        <v>3602.7866036041032</v>
      </c>
      <c r="G53">
        <v>3.3842299688010002E-2</v>
      </c>
      <c r="H53">
        <v>0.12404109433226181</v>
      </c>
      <c r="I53">
        <v>1.089919264106797</v>
      </c>
      <c r="J53">
        <v>1.052643900154238E-6</v>
      </c>
      <c r="K53">
        <v>4.5218253200972817E-6</v>
      </c>
      <c r="L53">
        <v>6.8477369593859576</v>
      </c>
      <c r="M53">
        <v>1607.8880850173509</v>
      </c>
      <c r="N53">
        <v>2.647160518441289E-3</v>
      </c>
      <c r="O53">
        <v>1.003467574704358E-5</v>
      </c>
      <c r="P53">
        <v>0.43842552288331488</v>
      </c>
      <c r="Q53">
        <v>66.421473169096529</v>
      </c>
      <c r="R53">
        <v>1040.5765441427111</v>
      </c>
      <c r="S53">
        <v>3.2626648275302069E-4</v>
      </c>
    </row>
    <row r="54" spans="3:19" x14ac:dyDescent="0.3">
      <c r="C54" t="s">
        <v>83</v>
      </c>
      <c r="D54">
        <v>2.605880450737128</v>
      </c>
      <c r="E54">
        <v>614.44697584290941</v>
      </c>
      <c r="F54">
        <v>624149.64198749384</v>
      </c>
      <c r="G54">
        <v>0.2149511718542492</v>
      </c>
      <c r="H54">
        <v>0.72663803635779867</v>
      </c>
      <c r="I54">
        <v>6.7785579911697944</v>
      </c>
      <c r="J54">
        <v>3.577430451729634E-6</v>
      </c>
      <c r="K54">
        <v>2.6946006764230031E-5</v>
      </c>
      <c r="L54">
        <v>203.10573967385281</v>
      </c>
      <c r="M54">
        <v>8319.1817104382371</v>
      </c>
      <c r="N54">
        <v>8.6840210678500625E-3</v>
      </c>
      <c r="O54">
        <v>4.8550376272878633E-5</v>
      </c>
      <c r="P54">
        <v>2.6562067208889841</v>
      </c>
      <c r="Q54">
        <v>3919.9681524585681</v>
      </c>
      <c r="R54">
        <v>8628.3200633840734</v>
      </c>
      <c r="S54">
        <v>4.2629513310346859E-5</v>
      </c>
    </row>
    <row r="55" spans="3:19" x14ac:dyDescent="0.3">
      <c r="C55" t="s">
        <v>84</v>
      </c>
      <c r="D55">
        <v>1.2960941529639189</v>
      </c>
      <c r="E55">
        <v>122.99018572555281</v>
      </c>
      <c r="F55">
        <v>11548.59637363545</v>
      </c>
      <c r="G55">
        <v>9.9336901729848104E-2</v>
      </c>
      <c r="H55">
        <v>7.8725953046018468E-2</v>
      </c>
      <c r="I55">
        <v>0.97083705554626298</v>
      </c>
      <c r="J55">
        <v>3.6028093739345771E-7</v>
      </c>
      <c r="K55">
        <v>1.7075867857791241E-5</v>
      </c>
      <c r="L55">
        <v>4.0676799732689997</v>
      </c>
      <c r="M55">
        <v>600.16299676194865</v>
      </c>
      <c r="N55">
        <v>2.9981304994487638E-2</v>
      </c>
      <c r="O55">
        <v>5.1450124309347884E-6</v>
      </c>
      <c r="P55">
        <v>0.31700717736754902</v>
      </c>
      <c r="Q55">
        <v>30.523626856889319</v>
      </c>
      <c r="R55">
        <v>475.81068939070781</v>
      </c>
      <c r="S55">
        <v>2.4537832249844107E-4</v>
      </c>
    </row>
    <row r="56" spans="3:19" x14ac:dyDescent="0.3">
      <c r="C56" t="s">
        <v>85</v>
      </c>
      <c r="D56">
        <v>41.887486140315467</v>
      </c>
      <c r="E56">
        <v>1786.8038240389019</v>
      </c>
      <c r="F56">
        <v>342130.73740406038</v>
      </c>
      <c r="G56">
        <v>2.8600623974499828</v>
      </c>
      <c r="H56">
        <v>3.104136447172352</v>
      </c>
      <c r="I56">
        <v>36.876735634702342</v>
      </c>
      <c r="J56">
        <v>1.7159440871718289E-5</v>
      </c>
      <c r="K56">
        <v>4.7569316060043271E-4</v>
      </c>
      <c r="L56">
        <v>135.5952928314467</v>
      </c>
      <c r="M56">
        <v>23568.20494946665</v>
      </c>
      <c r="N56">
        <v>0.82900133227457395</v>
      </c>
      <c r="O56">
        <v>2.1793691317982929E-4</v>
      </c>
      <c r="P56">
        <v>10.759630495955671</v>
      </c>
      <c r="Q56">
        <v>1097.3473151508599</v>
      </c>
      <c r="R56">
        <v>20089.11359675297</v>
      </c>
      <c r="S56">
        <v>1.4500949746030131E-4</v>
      </c>
    </row>
    <row r="57" spans="3:19" x14ac:dyDescent="0.3">
      <c r="C57" t="s">
        <v>86</v>
      </c>
      <c r="D57">
        <v>5.2855828848341428E-4</v>
      </c>
      <c r="E57">
        <v>2.7419544474267421E-2</v>
      </c>
      <c r="F57">
        <v>4.7190664679679548</v>
      </c>
      <c r="G57">
        <v>4.2405850951399282E-5</v>
      </c>
      <c r="H57">
        <v>5.3176412905326731E-5</v>
      </c>
      <c r="I57">
        <v>5.3642288321800811E-4</v>
      </c>
      <c r="J57">
        <v>3.3896936138811491E-10</v>
      </c>
      <c r="K57">
        <v>7.0192320271046996E-9</v>
      </c>
      <c r="L57">
        <v>2.121996274400571E-3</v>
      </c>
      <c r="M57">
        <v>0.38248992310102359</v>
      </c>
      <c r="N57">
        <v>1.0688871304185311E-5</v>
      </c>
      <c r="O57">
        <v>3.722331079765176E-9</v>
      </c>
      <c r="P57">
        <v>1.9225482173746881E-4</v>
      </c>
      <c r="Q57">
        <v>2.4970822906035708E-2</v>
      </c>
      <c r="R57">
        <v>0.31045038109287693</v>
      </c>
      <c r="S57">
        <v>1.97896102778852E-9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0.20914129904903209</v>
      </c>
      <c r="E59">
        <v>28.158767771226369</v>
      </c>
      <c r="F59">
        <v>711.51864696928442</v>
      </c>
      <c r="G59">
        <v>3.682395790571094E-3</v>
      </c>
      <c r="H59">
        <v>5.8793844356699071E-2</v>
      </c>
      <c r="I59">
        <v>0.71832683138848252</v>
      </c>
      <c r="J59">
        <v>2.7610233100300141E-8</v>
      </c>
      <c r="K59">
        <v>3.3076626656480061E-7</v>
      </c>
      <c r="L59">
        <v>4.1545841294376338</v>
      </c>
      <c r="M59">
        <v>106.3855066657386</v>
      </c>
      <c r="N59">
        <v>4.2951915254710711E-4</v>
      </c>
      <c r="O59">
        <v>1.5525472124479039E-6</v>
      </c>
      <c r="P59">
        <v>0.1227325490598037</v>
      </c>
      <c r="Q59">
        <v>15.22094999523242</v>
      </c>
      <c r="R59">
        <v>531.74058397843112</v>
      </c>
      <c r="S59">
        <v>2.8319002194380541E-6</v>
      </c>
    </row>
    <row r="60" spans="3:19" x14ac:dyDescent="0.3">
      <c r="C60" t="s">
        <v>89</v>
      </c>
      <c r="D60">
        <v>15.88375560159963</v>
      </c>
      <c r="E60">
        <v>844.531314498391</v>
      </c>
      <c r="F60">
        <v>143324.95518350429</v>
      </c>
      <c r="G60">
        <v>1.2135384658273229</v>
      </c>
      <c r="H60">
        <v>1.558975346915731</v>
      </c>
      <c r="I60">
        <v>18.247581367573531</v>
      </c>
      <c r="J60">
        <v>8.3148912279863439E-6</v>
      </c>
      <c r="K60">
        <v>1.7871527390262831E-4</v>
      </c>
      <c r="L60">
        <v>138.0444657482397</v>
      </c>
      <c r="M60">
        <v>28843.100821950102</v>
      </c>
      <c r="N60">
        <v>0.35559345288059552</v>
      </c>
      <c r="O60">
        <v>1.2715537974985509E-4</v>
      </c>
      <c r="P60">
        <v>5.1688691162140907</v>
      </c>
      <c r="Q60">
        <v>636.85245963226828</v>
      </c>
      <c r="R60">
        <v>11010.16069332287</v>
      </c>
      <c r="S60">
        <v>7.3767387188282467E-5</v>
      </c>
    </row>
    <row r="61" spans="3:19" x14ac:dyDescent="0.3">
      <c r="C61" t="s">
        <v>90</v>
      </c>
      <c r="D61">
        <v>0.81461593204134619</v>
      </c>
      <c r="E61">
        <v>90.513989316530697</v>
      </c>
      <c r="F61">
        <v>4230.063208882676</v>
      </c>
      <c r="G61">
        <v>3.491956644152306E-2</v>
      </c>
      <c r="H61">
        <v>0.19848218156837141</v>
      </c>
      <c r="I61">
        <v>2.028345834075159</v>
      </c>
      <c r="J61">
        <v>3.0223888259696448E-7</v>
      </c>
      <c r="K61">
        <v>4.8640340559629442E-6</v>
      </c>
      <c r="L61">
        <v>4.9228731089175319</v>
      </c>
      <c r="M61">
        <v>10616.52658898255</v>
      </c>
      <c r="N61">
        <v>5.4775509559890903E-3</v>
      </c>
      <c r="O61">
        <v>1.5630157069160098E-5</v>
      </c>
      <c r="P61">
        <v>0.59592079747086713</v>
      </c>
      <c r="Q61">
        <v>34.020685567687032</v>
      </c>
      <c r="R61">
        <v>924.62690856061317</v>
      </c>
      <c r="S61">
        <v>8.0297722130460427E-6</v>
      </c>
    </row>
    <row r="62" spans="3:19" x14ac:dyDescent="0.3">
      <c r="C62" t="s">
        <v>91</v>
      </c>
      <c r="D62">
        <v>5.4685509960046845E-4</v>
      </c>
      <c r="E62">
        <v>2.8368711741326672E-2</v>
      </c>
      <c r="F62">
        <v>4.8824237924003739</v>
      </c>
      <c r="G62">
        <v>4.3873790934597627E-5</v>
      </c>
      <c r="H62">
        <v>5.5017191498739553E-5</v>
      </c>
      <c r="I62">
        <v>5.5499193867879193E-4</v>
      </c>
      <c r="J62">
        <v>3.5070327705063352E-10</v>
      </c>
      <c r="K62">
        <v>7.2622129156564288E-9</v>
      </c>
      <c r="L62">
        <v>2.195452250533685E-3</v>
      </c>
      <c r="M62">
        <v>0.39573036607512918</v>
      </c>
      <c r="N62">
        <v>1.105888207417686E-5</v>
      </c>
      <c r="O62">
        <v>3.8511849643140646E-9</v>
      </c>
      <c r="P62">
        <v>1.989100009983338E-4</v>
      </c>
      <c r="Q62">
        <v>2.5835224127441339E-2</v>
      </c>
      <c r="R62">
        <v>0.32119707092413802</v>
      </c>
      <c r="S62">
        <v>2.047465631580374E-9</v>
      </c>
    </row>
    <row r="63" spans="3:19" x14ac:dyDescent="0.3">
      <c r="C63" t="s">
        <v>92</v>
      </c>
      <c r="D63">
        <v>30.11265901286238</v>
      </c>
      <c r="E63">
        <v>6692.0027596535074</v>
      </c>
      <c r="F63">
        <v>5072669.1416815501</v>
      </c>
      <c r="G63">
        <v>2.4077520340734049</v>
      </c>
      <c r="H63">
        <v>7.2917720401251591</v>
      </c>
      <c r="I63">
        <v>70.080907301891173</v>
      </c>
      <c r="J63">
        <v>3.1029537609440883E-5</v>
      </c>
      <c r="K63">
        <v>2.5189804881925562E-4</v>
      </c>
      <c r="L63">
        <v>1853.32322455492</v>
      </c>
      <c r="M63">
        <v>114182.06868531959</v>
      </c>
      <c r="N63">
        <v>0.1029391384406432</v>
      </c>
      <c r="O63">
        <v>4.6815004635362219E-4</v>
      </c>
      <c r="P63">
        <v>25.715860990514539</v>
      </c>
      <c r="Q63">
        <v>6588.6640824089227</v>
      </c>
      <c r="R63">
        <v>97702.736574187482</v>
      </c>
      <c r="S63">
        <v>4.2289524450831849E-4</v>
      </c>
    </row>
    <row r="64" spans="3:19" x14ac:dyDescent="0.3">
      <c r="C64" t="s">
        <v>93</v>
      </c>
      <c r="D64">
        <v>106.76468978450831</v>
      </c>
      <c r="E64">
        <v>1397.667557507933</v>
      </c>
      <c r="F64">
        <v>993776.60416086146</v>
      </c>
      <c r="G64">
        <v>8.3263802224884742</v>
      </c>
      <c r="H64">
        <v>5.1424641204124546</v>
      </c>
      <c r="I64">
        <v>71.330610788153948</v>
      </c>
      <c r="J64">
        <v>4.3919972606045057E-5</v>
      </c>
      <c r="K64">
        <v>1.474722256042203E-3</v>
      </c>
      <c r="L64">
        <v>158.6815142039174</v>
      </c>
      <c r="M64">
        <v>52574.724909762488</v>
      </c>
      <c r="N64">
        <v>2.6464827069370389</v>
      </c>
      <c r="O64">
        <v>2.7029711421499523E-4</v>
      </c>
      <c r="P64">
        <v>20.67052650431328</v>
      </c>
      <c r="Q64">
        <v>1683.6505217775621</v>
      </c>
      <c r="R64">
        <v>17169.80994037577</v>
      </c>
      <c r="S64">
        <v>1.782104212882195E-4</v>
      </c>
    </row>
    <row r="65" spans="3:19" x14ac:dyDescent="0.3">
      <c r="C65" t="s">
        <v>94</v>
      </c>
      <c r="D65">
        <v>0.81461593204134619</v>
      </c>
      <c r="E65">
        <v>90.513989316530697</v>
      </c>
      <c r="F65">
        <v>4230.063208882676</v>
      </c>
      <c r="G65">
        <v>3.491956644152306E-2</v>
      </c>
      <c r="H65">
        <v>0.19848218156837141</v>
      </c>
      <c r="I65">
        <v>2.028345834075159</v>
      </c>
      <c r="J65">
        <v>3.0223888259696448E-7</v>
      </c>
      <c r="K65">
        <v>4.8640340559629442E-6</v>
      </c>
      <c r="L65">
        <v>4.9228731089175319</v>
      </c>
      <c r="M65">
        <v>10616.52658898255</v>
      </c>
      <c r="N65">
        <v>5.4775509559890903E-3</v>
      </c>
      <c r="O65">
        <v>1.5630157069160098E-5</v>
      </c>
      <c r="P65">
        <v>0.59592079747086713</v>
      </c>
      <c r="Q65">
        <v>34.020685567687032</v>
      </c>
      <c r="R65">
        <v>924.62690856061317</v>
      </c>
      <c r="S65">
        <v>8.0297722130460427E-6</v>
      </c>
    </row>
    <row r="66" spans="3:19" x14ac:dyDescent="0.3">
      <c r="C66" t="s">
        <v>95</v>
      </c>
      <c r="D66">
        <v>1.460227422341638</v>
      </c>
      <c r="E66">
        <v>153.0000253882391</v>
      </c>
      <c r="F66">
        <v>9924.1508313187987</v>
      </c>
      <c r="G66">
        <v>7.2246293345977528E-2</v>
      </c>
      <c r="H66">
        <v>0.2902989383903144</v>
      </c>
      <c r="I66">
        <v>2.012180504283235</v>
      </c>
      <c r="J66">
        <v>3.749698845697783E-6</v>
      </c>
      <c r="K66">
        <v>1.062923846886982E-5</v>
      </c>
      <c r="L66">
        <v>37.753188509400267</v>
      </c>
      <c r="M66">
        <v>1822.350271034383</v>
      </c>
      <c r="N66">
        <v>1.3974971959840359E-2</v>
      </c>
      <c r="O66">
        <v>1.7425995786408839E-5</v>
      </c>
      <c r="P66">
        <v>0.73110716846381973</v>
      </c>
      <c r="Q66">
        <v>124.000071342702</v>
      </c>
      <c r="R66">
        <v>2233.86007746422</v>
      </c>
      <c r="S66">
        <v>1.107302141659392E-5</v>
      </c>
    </row>
    <row r="67" spans="3:19" x14ac:dyDescent="0.3">
      <c r="C67" t="s">
        <v>96</v>
      </c>
      <c r="D67">
        <v>8.2200752861850537E-2</v>
      </c>
      <c r="E67">
        <v>11.067502788696739</v>
      </c>
      <c r="F67">
        <v>279.65480142880949</v>
      </c>
      <c r="G67">
        <v>1.447326318123744E-3</v>
      </c>
      <c r="H67">
        <v>2.310829229682692E-2</v>
      </c>
      <c r="I67">
        <v>0.28233068556754792</v>
      </c>
      <c r="J67">
        <v>1.085190709752538E-8</v>
      </c>
      <c r="K67">
        <v>1.300041467494087E-7</v>
      </c>
      <c r="L67">
        <v>1.632914899259583</v>
      </c>
      <c r="M67">
        <v>41.813686638060233</v>
      </c>
      <c r="N67">
        <v>1.6881791338437921E-4</v>
      </c>
      <c r="O67">
        <v>6.1021209248042939E-7</v>
      </c>
      <c r="P67">
        <v>4.8238716978632822E-2</v>
      </c>
      <c r="Q67">
        <v>5.9824317558023319</v>
      </c>
      <c r="R67">
        <v>208.99495474578441</v>
      </c>
      <c r="S67">
        <v>1.113048121657314E-6</v>
      </c>
    </row>
    <row r="68" spans="3:19" x14ac:dyDescent="0.3">
      <c r="C68" t="s">
        <v>97</v>
      </c>
      <c r="D68">
        <v>39.737257209402422</v>
      </c>
      <c r="E68">
        <v>2112.810024742364</v>
      </c>
      <c r="F68">
        <v>358563.85300208331</v>
      </c>
      <c r="G68">
        <v>3.0359753297405052</v>
      </c>
      <c r="H68">
        <v>3.9001736048664029</v>
      </c>
      <c r="I68">
        <v>45.650968979889363</v>
      </c>
      <c r="J68">
        <v>2.0801816628393091E-5</v>
      </c>
      <c r="K68">
        <v>4.4710174246203471E-4</v>
      </c>
      <c r="L68">
        <v>345.35336474327988</v>
      </c>
      <c r="M68">
        <v>72158.357558909556</v>
      </c>
      <c r="N68">
        <v>0.8896075244114624</v>
      </c>
      <c r="O68">
        <v>3.1811154473885108E-4</v>
      </c>
      <c r="P68">
        <v>12.931241622230131</v>
      </c>
      <c r="Q68">
        <v>1593.2485129838849</v>
      </c>
      <c r="R68">
        <v>27544.7191685172</v>
      </c>
      <c r="S68">
        <v>1.845478935769542E-4</v>
      </c>
    </row>
    <row r="69" spans="3:19" x14ac:dyDescent="0.3">
      <c r="C69" t="s">
        <v>98</v>
      </c>
      <c r="D69">
        <v>5.8584067804189219</v>
      </c>
      <c r="E69">
        <v>1061.3136733253441</v>
      </c>
      <c r="F69">
        <v>25633.173596510209</v>
      </c>
      <c r="G69">
        <v>0.19918161818734381</v>
      </c>
      <c r="H69">
        <v>2.107279044898307</v>
      </c>
      <c r="I69">
        <v>20.775656695781439</v>
      </c>
      <c r="J69">
        <v>4.3169614940369601E-6</v>
      </c>
      <c r="K69">
        <v>2.5671956284479191E-5</v>
      </c>
      <c r="L69">
        <v>64.605305666199243</v>
      </c>
      <c r="M69">
        <v>12603.42907745308</v>
      </c>
      <c r="N69">
        <v>1.4488733460221011E-2</v>
      </c>
      <c r="O69">
        <v>1.7910682541258231E-4</v>
      </c>
      <c r="P69">
        <v>5.9737012211114617</v>
      </c>
      <c r="Q69">
        <v>449.94595576393198</v>
      </c>
      <c r="R69">
        <v>9853.9542998798024</v>
      </c>
      <c r="S69">
        <v>1.006223790779208E-4</v>
      </c>
    </row>
    <row r="70" spans="3:19" x14ac:dyDescent="0.3">
      <c r="C70" t="s">
        <v>99</v>
      </c>
      <c r="D70">
        <v>0.81468408216367649</v>
      </c>
      <c r="E70">
        <v>85.481769450081515</v>
      </c>
      <c r="F70">
        <v>4250.712717472652</v>
      </c>
      <c r="G70">
        <v>3.6053740338626912E-2</v>
      </c>
      <c r="H70">
        <v>0.2048745019597798</v>
      </c>
      <c r="I70">
        <v>2.027455481607165</v>
      </c>
      <c r="J70">
        <v>2.6863870570837499E-7</v>
      </c>
      <c r="K70">
        <v>4.5849464831163748E-6</v>
      </c>
      <c r="L70">
        <v>4.6955576059401363</v>
      </c>
      <c r="M70">
        <v>3199.3870163549218</v>
      </c>
      <c r="N70">
        <v>5.8635007908681008E-3</v>
      </c>
      <c r="O70">
        <v>1.273018811273607E-5</v>
      </c>
      <c r="P70">
        <v>0.57539689243725534</v>
      </c>
      <c r="Q70">
        <v>41.413848011282973</v>
      </c>
      <c r="R70">
        <v>866.92774872510245</v>
      </c>
      <c r="S70">
        <v>7.6260513884830214E-6</v>
      </c>
    </row>
    <row r="71" spans="3:19" x14ac:dyDescent="0.3">
      <c r="C71" t="s">
        <v>100</v>
      </c>
      <c r="D71">
        <v>4.0755568394046419E-2</v>
      </c>
      <c r="E71">
        <v>8.8352036240691785</v>
      </c>
      <c r="F71">
        <v>294.51102696236092</v>
      </c>
      <c r="G71">
        <v>2.6845178059487608E-3</v>
      </c>
      <c r="H71">
        <v>9.022178636546441E-3</v>
      </c>
      <c r="I71">
        <v>8.964867909301677E-2</v>
      </c>
      <c r="J71">
        <v>1.3385121422947571E-7</v>
      </c>
      <c r="K71">
        <v>1.442841261726896E-6</v>
      </c>
      <c r="L71">
        <v>0.62546475240231048</v>
      </c>
      <c r="M71">
        <v>58.470828420748937</v>
      </c>
      <c r="N71">
        <v>8.3353490231321872E-5</v>
      </c>
      <c r="O71">
        <v>9.8868423220664103E-7</v>
      </c>
      <c r="P71">
        <v>3.9265460440109062E-2</v>
      </c>
      <c r="Q71">
        <v>2.8251795903766359</v>
      </c>
      <c r="R71">
        <v>102.45085546125431</v>
      </c>
      <c r="S71">
        <v>5.2097541882507536E-7</v>
      </c>
    </row>
    <row r="72" spans="3:19" x14ac:dyDescent="0.3">
      <c r="C72" t="s">
        <v>101</v>
      </c>
      <c r="D72">
        <v>4.0755568394046419E-2</v>
      </c>
      <c r="E72">
        <v>8.8352036240691785</v>
      </c>
      <c r="F72">
        <v>294.51102696236092</v>
      </c>
      <c r="G72">
        <v>2.6845178059487608E-3</v>
      </c>
      <c r="H72">
        <v>9.022178636546441E-3</v>
      </c>
      <c r="I72">
        <v>8.964867909301677E-2</v>
      </c>
      <c r="J72">
        <v>1.3385121422947571E-7</v>
      </c>
      <c r="K72">
        <v>1.442841261726896E-6</v>
      </c>
      <c r="L72">
        <v>0.62546475240231048</v>
      </c>
      <c r="M72">
        <v>58.470828420748937</v>
      </c>
      <c r="N72">
        <v>8.3353490231321872E-5</v>
      </c>
      <c r="O72">
        <v>9.8868423220664103E-7</v>
      </c>
      <c r="P72">
        <v>3.9265460440109062E-2</v>
      </c>
      <c r="Q72">
        <v>2.8251795903766359</v>
      </c>
      <c r="R72">
        <v>102.45085546125431</v>
      </c>
      <c r="S72">
        <v>5.2097541882507536E-7</v>
      </c>
    </row>
    <row r="73" spans="3:19" x14ac:dyDescent="0.3">
      <c r="C73" t="s">
        <v>102</v>
      </c>
      <c r="D73">
        <v>0.56584519242201303</v>
      </c>
      <c r="E73">
        <v>65.600228917152307</v>
      </c>
      <c r="F73">
        <v>2782.9835349034288</v>
      </c>
      <c r="G73">
        <v>2.487267729146735E-2</v>
      </c>
      <c r="H73">
        <v>0.1003390186506315</v>
      </c>
      <c r="I73">
        <v>0.90318481481184321</v>
      </c>
      <c r="J73">
        <v>6.2144802289194964E-7</v>
      </c>
      <c r="K73">
        <v>3.4880169765709062E-6</v>
      </c>
      <c r="L73">
        <v>5.105011313994015</v>
      </c>
      <c r="M73">
        <v>1411.812986214527</v>
      </c>
      <c r="N73">
        <v>2.4088143854804748E-3</v>
      </c>
      <c r="O73">
        <v>7.6998190133763331E-6</v>
      </c>
      <c r="P73">
        <v>0.34181449769091771</v>
      </c>
      <c r="Q73">
        <v>50.561219752079097</v>
      </c>
      <c r="R73">
        <v>785.49102638813326</v>
      </c>
      <c r="S73">
        <v>5.6199832955251897E-6</v>
      </c>
    </row>
    <row r="74" spans="3:19" x14ac:dyDescent="0.3">
      <c r="C74" t="s">
        <v>103</v>
      </c>
      <c r="D74">
        <v>0.53685502127325813</v>
      </c>
      <c r="E74">
        <v>62.239306373009839</v>
      </c>
      <c r="F74">
        <v>2640.4018357717509</v>
      </c>
      <c r="G74">
        <v>2.3598365551676829E-2</v>
      </c>
      <c r="H74">
        <v>9.5198309915209861E-2</v>
      </c>
      <c r="I74">
        <v>0.85691158900554498</v>
      </c>
      <c r="J74">
        <v>5.8960912987849536E-7</v>
      </c>
      <c r="K74">
        <v>3.3093140195152192E-6</v>
      </c>
      <c r="L74">
        <v>4.8434642447761096</v>
      </c>
      <c r="M74">
        <v>1339.4810115887351</v>
      </c>
      <c r="N74">
        <v>2.285402642770845E-3</v>
      </c>
      <c r="O74">
        <v>7.3053311322356234E-6</v>
      </c>
      <c r="P74">
        <v>0.3243021799724079</v>
      </c>
      <c r="Q74">
        <v>47.970796728727898</v>
      </c>
      <c r="R74">
        <v>745.24765311967133</v>
      </c>
      <c r="S74">
        <v>5.3320524625475974E-6</v>
      </c>
    </row>
    <row r="75" spans="3:19" x14ac:dyDescent="0.3">
      <c r="C75" t="s">
        <v>104</v>
      </c>
      <c r="D75">
        <v>3.017595880802133</v>
      </c>
      <c r="E75">
        <v>343.29435830111862</v>
      </c>
      <c r="F75">
        <v>19354.657890125069</v>
      </c>
      <c r="G75">
        <v>0.17246084396758149</v>
      </c>
      <c r="H75">
        <v>0.4132419464122894</v>
      </c>
      <c r="I75">
        <v>4.301609616828447</v>
      </c>
      <c r="J75">
        <v>1.345269360462688E-6</v>
      </c>
      <c r="K75">
        <v>2.157968075536995E-5</v>
      </c>
      <c r="L75">
        <v>32.571829299338589</v>
      </c>
      <c r="M75">
        <v>2526.4361896949708</v>
      </c>
      <c r="N75">
        <v>2.466130593790922E-2</v>
      </c>
      <c r="O75">
        <v>3.2375564989245372E-5</v>
      </c>
      <c r="P75">
        <v>1.4394404093891171</v>
      </c>
      <c r="Q75">
        <v>131.98358331499671</v>
      </c>
      <c r="R75">
        <v>4063.3674455088822</v>
      </c>
      <c r="S75">
        <v>2.3962895507831041E-5</v>
      </c>
    </row>
    <row r="76" spans="3:19" x14ac:dyDescent="0.3">
      <c r="C76" t="s">
        <v>105</v>
      </c>
      <c r="D76">
        <v>2.7045716294473441</v>
      </c>
      <c r="E76">
        <v>657.36333675308185</v>
      </c>
      <c r="F76">
        <v>16666.584404381429</v>
      </c>
      <c r="G76">
        <v>0.1593481881238086</v>
      </c>
      <c r="H76">
        <v>0.80066592794652391</v>
      </c>
      <c r="I76">
        <v>7.5832082712732669</v>
      </c>
      <c r="J76">
        <v>2.9948083653185821E-6</v>
      </c>
      <c r="K76">
        <v>1.502600616261668E-5</v>
      </c>
      <c r="L76">
        <v>34.408603810259862</v>
      </c>
      <c r="M76">
        <v>7147.9144323079954</v>
      </c>
      <c r="N76">
        <v>6.1305579675696694E-3</v>
      </c>
      <c r="O76">
        <v>7.4537510356972932E-5</v>
      </c>
      <c r="P76">
        <v>2.7005460157015539</v>
      </c>
      <c r="Q76">
        <v>293.24274626959323</v>
      </c>
      <c r="R76">
        <v>6963.1056077420571</v>
      </c>
      <c r="S76">
        <v>7.1553142329953905E-5</v>
      </c>
    </row>
    <row r="77" spans="3:19" x14ac:dyDescent="0.3">
      <c r="C77" t="s">
        <v>106</v>
      </c>
      <c r="D77">
        <v>1.176085777527005</v>
      </c>
      <c r="E77">
        <v>166.02635353984849</v>
      </c>
      <c r="F77">
        <v>6632.8437405938248</v>
      </c>
      <c r="G77">
        <v>6.1884969021504553E-2</v>
      </c>
      <c r="H77">
        <v>0.22942114619443671</v>
      </c>
      <c r="I77">
        <v>2.0152294200723819</v>
      </c>
      <c r="J77">
        <v>1.584693464596713E-6</v>
      </c>
      <c r="K77">
        <v>8.3396305581368253E-6</v>
      </c>
      <c r="L77">
        <v>12.265753595408061</v>
      </c>
      <c r="M77">
        <v>2683.0827345757211</v>
      </c>
      <c r="N77">
        <v>5.1544203815358227E-3</v>
      </c>
      <c r="O77">
        <v>1.813907242635852E-5</v>
      </c>
      <c r="P77">
        <v>0.80838459999278245</v>
      </c>
      <c r="Q77">
        <v>124.3449881830402</v>
      </c>
      <c r="R77">
        <v>1869.769182037574</v>
      </c>
      <c r="S77">
        <v>8.112691332955791E-4</v>
      </c>
    </row>
    <row r="78" spans="3:19" x14ac:dyDescent="0.3">
      <c r="C78" t="s">
        <v>107</v>
      </c>
      <c r="D78">
        <v>7.127934643228185E-3</v>
      </c>
      <c r="E78">
        <v>1.0151434428209001</v>
      </c>
      <c r="F78">
        <v>56.624253304922732</v>
      </c>
      <c r="G78">
        <v>3.87726422965652E-4</v>
      </c>
      <c r="H78">
        <v>1.0481745248608709E-3</v>
      </c>
      <c r="I78">
        <v>1.1562021427891081E-2</v>
      </c>
      <c r="J78">
        <v>2.7124724636226829E-8</v>
      </c>
      <c r="K78">
        <v>8.1121301195196594E-8</v>
      </c>
      <c r="L78">
        <v>0.1086479837489068</v>
      </c>
      <c r="M78">
        <v>11.20902297665406</v>
      </c>
      <c r="N78">
        <v>8.7030746372645355E-5</v>
      </c>
      <c r="O78">
        <v>1.0713465041890059E-7</v>
      </c>
      <c r="P78">
        <v>3.80687080665042E-3</v>
      </c>
      <c r="Q78">
        <v>0.49464832963044419</v>
      </c>
      <c r="R78">
        <v>10.443871889754851</v>
      </c>
      <c r="S78">
        <v>5.6839191419448123E-8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4.2946275277296378E-4</v>
      </c>
      <c r="E80">
        <v>2.227885420827927E-2</v>
      </c>
      <c r="F80">
        <v>3.8343231390187511</v>
      </c>
      <c r="G80">
        <v>3.4455487464821791E-5</v>
      </c>
      <c r="H80">
        <v>4.3206755369289748E-5</v>
      </c>
      <c r="I80">
        <v>4.3585287204221901E-4</v>
      </c>
      <c r="J80">
        <v>2.7541846986285891E-10</v>
      </c>
      <c r="K80">
        <v>5.7032474457301823E-9</v>
      </c>
      <c r="L80">
        <v>1.7241586807632439E-3</v>
      </c>
      <c r="M80">
        <v>0.31077967910447252</v>
      </c>
      <c r="N80">
        <v>8.6848928384090628E-6</v>
      </c>
      <c r="O80">
        <v>3.0244583938607061E-9</v>
      </c>
      <c r="P80">
        <v>1.5621036842342409E-4</v>
      </c>
      <c r="Q80">
        <v>2.028922557434984E-2</v>
      </c>
      <c r="R80">
        <v>0.25224630503121159</v>
      </c>
      <c r="S80">
        <v>1.6079400685647149E-9</v>
      </c>
    </row>
    <row r="81" spans="3:19" x14ac:dyDescent="0.3">
      <c r="C81" t="s">
        <v>180</v>
      </c>
      <c r="D81">
        <v>0.49543420368829211</v>
      </c>
      <c r="E81">
        <v>66.705221546464514</v>
      </c>
      <c r="F81">
        <v>1685.514414768712</v>
      </c>
      <c r="G81">
        <v>8.7232164783435616E-3</v>
      </c>
      <c r="H81">
        <v>0.1392765637063654</v>
      </c>
      <c r="I81">
        <v>1.701642302668547</v>
      </c>
      <c r="J81">
        <v>6.5405799389670502E-8</v>
      </c>
      <c r="K81">
        <v>7.8355122889506787E-7</v>
      </c>
      <c r="L81">
        <v>9.8417820353184933</v>
      </c>
      <c r="M81">
        <v>252.0163115490565</v>
      </c>
      <c r="N81">
        <v>1.0174866479200509E-3</v>
      </c>
      <c r="O81">
        <v>3.677824491791458E-6</v>
      </c>
      <c r="P81">
        <v>0.29074077184450547</v>
      </c>
      <c r="Q81">
        <v>36.056863348158252</v>
      </c>
      <c r="R81">
        <v>1259.638693983333</v>
      </c>
      <c r="S81">
        <v>6.7084800396799933E-6</v>
      </c>
    </row>
    <row r="82" spans="3:19" x14ac:dyDescent="0.3">
      <c r="C82" t="s">
        <v>110</v>
      </c>
      <c r="D82">
        <v>38.037414939951567</v>
      </c>
      <c r="E82">
        <v>2022.43026429612</v>
      </c>
      <c r="F82">
        <v>343225.55246417213</v>
      </c>
      <c r="G82">
        <v>2.90610528945796</v>
      </c>
      <c r="H82">
        <v>3.7333357197851051</v>
      </c>
      <c r="I82">
        <v>43.698155621270267</v>
      </c>
      <c r="J82">
        <v>1.9911976471584529E-5</v>
      </c>
      <c r="K82">
        <v>4.2797605302194821E-4</v>
      </c>
      <c r="L82">
        <v>330.58016979944762</v>
      </c>
      <c r="M82">
        <v>69071.636559862833</v>
      </c>
      <c r="N82">
        <v>0.85155274712154028</v>
      </c>
      <c r="O82">
        <v>3.045036742384316E-4</v>
      </c>
      <c r="P82">
        <v>12.378081372892449</v>
      </c>
      <c r="Q82">
        <v>1525.0940564787979</v>
      </c>
      <c r="R82">
        <v>26366.43759523036</v>
      </c>
      <c r="S82">
        <v>1.7665348082000149E-4</v>
      </c>
    </row>
    <row r="83" spans="3:19" x14ac:dyDescent="0.3">
      <c r="C83" t="s">
        <v>112</v>
      </c>
      <c r="D83">
        <v>15.88375560159963</v>
      </c>
      <c r="E83">
        <v>844.531314498391</v>
      </c>
      <c r="F83">
        <v>143324.95518350429</v>
      </c>
      <c r="G83">
        <v>1.2135384658273229</v>
      </c>
      <c r="H83">
        <v>1.558975346915731</v>
      </c>
      <c r="I83">
        <v>18.247581367573531</v>
      </c>
      <c r="J83">
        <v>8.3148912279863439E-6</v>
      </c>
      <c r="K83">
        <v>1.7871527390262831E-4</v>
      </c>
      <c r="L83">
        <v>138.0444657482397</v>
      </c>
      <c r="M83">
        <v>28843.100821950102</v>
      </c>
      <c r="N83">
        <v>0.35559345288059552</v>
      </c>
      <c r="O83">
        <v>1.2715537974985509E-4</v>
      </c>
      <c r="P83">
        <v>5.1688691162140907</v>
      </c>
      <c r="Q83">
        <v>636.85245963226828</v>
      </c>
      <c r="R83">
        <v>11010.16069332287</v>
      </c>
      <c r="S83">
        <v>7.3767387188282467E-5</v>
      </c>
    </row>
    <row r="84" spans="3:19" x14ac:dyDescent="0.3">
      <c r="C84" t="s">
        <v>113</v>
      </c>
      <c r="D84">
        <v>2.4166962158649059</v>
      </c>
      <c r="E84">
        <v>264.55567721114522</v>
      </c>
      <c r="F84">
        <v>16248.38420142971</v>
      </c>
      <c r="G84">
        <v>0.13545603431670791</v>
      </c>
      <c r="H84">
        <v>0.43039625380839619</v>
      </c>
      <c r="I84">
        <v>4.3701170952006168</v>
      </c>
      <c r="J84">
        <v>3.26634404755606E-6</v>
      </c>
      <c r="K84">
        <v>1.8031491363197459E-5</v>
      </c>
      <c r="L84">
        <v>53.251812592986226</v>
      </c>
      <c r="M84">
        <v>5967.2143209497863</v>
      </c>
      <c r="N84">
        <v>2.5432019293658192E-2</v>
      </c>
      <c r="O84">
        <v>2.89191991832652E-5</v>
      </c>
      <c r="P84">
        <v>1.3886195491140501</v>
      </c>
      <c r="Q84">
        <v>232.8464101141833</v>
      </c>
      <c r="R84">
        <v>3669.168016876687</v>
      </c>
      <c r="S84">
        <v>2.3296127847307951E-5</v>
      </c>
    </row>
    <row r="85" spans="3:19" x14ac:dyDescent="0.3">
      <c r="C85" t="s">
        <v>114</v>
      </c>
      <c r="D85">
        <v>15.88375560159963</v>
      </c>
      <c r="E85">
        <v>844.531314498391</v>
      </c>
      <c r="F85">
        <v>143324.95518350429</v>
      </c>
      <c r="G85">
        <v>1.2135384658273229</v>
      </c>
      <c r="H85">
        <v>1.558975346915731</v>
      </c>
      <c r="I85">
        <v>18.247581367573531</v>
      </c>
      <c r="J85">
        <v>8.3148912279863439E-6</v>
      </c>
      <c r="K85">
        <v>1.7871527390262831E-4</v>
      </c>
      <c r="L85">
        <v>138.0444657482397</v>
      </c>
      <c r="M85">
        <v>28843.100821950102</v>
      </c>
      <c r="N85">
        <v>0.35559345288059552</v>
      </c>
      <c r="O85">
        <v>1.2715537974985509E-4</v>
      </c>
      <c r="P85">
        <v>5.1688691162140907</v>
      </c>
      <c r="Q85">
        <v>636.85245963226828</v>
      </c>
      <c r="R85">
        <v>11010.16069332287</v>
      </c>
      <c r="S85">
        <v>7.3767387188282467E-5</v>
      </c>
    </row>
    <row r="86" spans="3:19" x14ac:dyDescent="0.3">
      <c r="C86" t="s">
        <v>115</v>
      </c>
      <c r="D86">
        <v>1.35567816525975</v>
      </c>
      <c r="E86">
        <v>80.923608510323632</v>
      </c>
      <c r="F86">
        <v>8994.4735755694601</v>
      </c>
      <c r="G86">
        <v>7.3575335014020249E-2</v>
      </c>
      <c r="H86">
        <v>0.14028801717063991</v>
      </c>
      <c r="I86">
        <v>1.3561656789583949</v>
      </c>
      <c r="J86">
        <v>9.3670101354622596E-7</v>
      </c>
      <c r="K86">
        <v>1.240306549228297E-5</v>
      </c>
      <c r="L86">
        <v>22.103742469932829</v>
      </c>
      <c r="M86">
        <v>948.56812015081834</v>
      </c>
      <c r="N86">
        <v>2.74895807503103E-2</v>
      </c>
      <c r="O86">
        <v>1.0118895479870309E-5</v>
      </c>
      <c r="P86">
        <v>0.38531293835025832</v>
      </c>
      <c r="Q86">
        <v>336.05052827077378</v>
      </c>
      <c r="R86">
        <v>1327.4975896176991</v>
      </c>
      <c r="S86">
        <v>1.165440954842534E-5</v>
      </c>
    </row>
    <row r="87" spans="3:19" x14ac:dyDescent="0.3">
      <c r="C87" t="s">
        <v>116</v>
      </c>
      <c r="D87">
        <v>26.156237605365749</v>
      </c>
      <c r="E87">
        <v>5461.7547752076762</v>
      </c>
      <c r="F87">
        <v>117590.6001703287</v>
      </c>
      <c r="G87">
        <v>0.78817690254367823</v>
      </c>
      <c r="H87">
        <v>9.1522163634808908</v>
      </c>
      <c r="I87">
        <v>89.375280472787523</v>
      </c>
      <c r="J87">
        <v>1.970288966392044E-5</v>
      </c>
      <c r="K87">
        <v>1.087313846850837E-4</v>
      </c>
      <c r="L87">
        <v>362.33998625487192</v>
      </c>
      <c r="M87">
        <v>60167.000236817003</v>
      </c>
      <c r="N87">
        <v>7.0373591561421547E-2</v>
      </c>
      <c r="O87">
        <v>8.4383779440207727E-4</v>
      </c>
      <c r="P87">
        <v>23.802294206082038</v>
      </c>
      <c r="Q87">
        <v>2171.0665685756539</v>
      </c>
      <c r="R87">
        <v>45665.078328577649</v>
      </c>
      <c r="S87">
        <v>4.621640446138373E-4</v>
      </c>
    </row>
    <row r="88" spans="3:19" x14ac:dyDescent="0.3">
      <c r="C88" t="s">
        <v>117</v>
      </c>
      <c r="D88">
        <v>4.627056350878985</v>
      </c>
      <c r="E88">
        <v>555.3460213472307</v>
      </c>
      <c r="F88">
        <v>31986.944165591809</v>
      </c>
      <c r="G88">
        <v>0.25302372543498808</v>
      </c>
      <c r="H88">
        <v>0.93073277926926146</v>
      </c>
      <c r="I88">
        <v>7.7225001173920456</v>
      </c>
      <c r="J88">
        <v>1.15611111382002E-6</v>
      </c>
      <c r="K88">
        <v>3.4721072498515067E-5</v>
      </c>
      <c r="L88">
        <v>67.071428899962456</v>
      </c>
      <c r="M88">
        <v>6009.696321212713</v>
      </c>
      <c r="N88">
        <v>5.3809797012972553E-2</v>
      </c>
      <c r="O88">
        <v>5.5613555241238869E-5</v>
      </c>
      <c r="P88">
        <v>2.5187299360726421</v>
      </c>
      <c r="Q88">
        <v>687.32413520112357</v>
      </c>
      <c r="R88">
        <v>7089.1252271720696</v>
      </c>
      <c r="S88">
        <v>8.6443906757893122E-5</v>
      </c>
    </row>
    <row r="89" spans="3:19" x14ac:dyDescent="0.3">
      <c r="C89" t="s">
        <v>146</v>
      </c>
      <c r="D89">
        <v>18.98449418330172</v>
      </c>
      <c r="E89">
        <v>1100.2518035980031</v>
      </c>
      <c r="F89">
        <v>165297.13855383161</v>
      </c>
      <c r="G89">
        <v>1.3978518081750759</v>
      </c>
      <c r="H89">
        <v>2.0914720274184839</v>
      </c>
      <c r="I89">
        <v>23.912789656534621</v>
      </c>
      <c r="J89">
        <v>9.6988815997792147E-6</v>
      </c>
      <c r="K89">
        <v>2.053215594631491E-4</v>
      </c>
      <c r="L89">
        <v>160.84045612582631</v>
      </c>
      <c r="M89">
        <v>52062.963314199282</v>
      </c>
      <c r="N89">
        <v>0.40044931712856208</v>
      </c>
      <c r="O89">
        <v>1.6951182685967501E-4</v>
      </c>
      <c r="P89">
        <v>6.8147281051938036</v>
      </c>
      <c r="Q89">
        <v>763.79015353145223</v>
      </c>
      <c r="R89">
        <v>13852.34937431785</v>
      </c>
      <c r="S89">
        <v>9.6342086222846998E-5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0.79831370468372775</v>
      </c>
      <c r="E91">
        <v>86.979907866902906</v>
      </c>
      <c r="F91">
        <v>4112.2587980977323</v>
      </c>
      <c r="G91">
        <v>3.3845759319143548E-2</v>
      </c>
      <c r="H91">
        <v>0.19487331011375281</v>
      </c>
      <c r="I91">
        <v>1.992486362437951</v>
      </c>
      <c r="J91">
        <v>2.486983969051771E-7</v>
      </c>
      <c r="K91">
        <v>4.2868975512725596E-6</v>
      </c>
      <c r="L91">
        <v>4.6726872079566091</v>
      </c>
      <c r="M91">
        <v>10593.138257614261</v>
      </c>
      <c r="N91">
        <v>5.4442095598965659E-3</v>
      </c>
      <c r="O91">
        <v>1.523468337627744E-5</v>
      </c>
      <c r="P91">
        <v>0.58021461329482382</v>
      </c>
      <c r="Q91">
        <v>32.890613731536327</v>
      </c>
      <c r="R91">
        <v>883.64656637611108</v>
      </c>
      <c r="S91">
        <v>7.821382045516005E-6</v>
      </c>
    </row>
    <row r="92" spans="3:19" x14ac:dyDescent="0.3">
      <c r="C92" t="s">
        <v>120</v>
      </c>
      <c r="D92">
        <v>38.037414939951567</v>
      </c>
      <c r="E92">
        <v>2022.43026429612</v>
      </c>
      <c r="F92">
        <v>343225.55246417213</v>
      </c>
      <c r="G92">
        <v>2.90610528945796</v>
      </c>
      <c r="H92">
        <v>3.7333357197851051</v>
      </c>
      <c r="I92">
        <v>43.698155621270267</v>
      </c>
      <c r="J92">
        <v>1.9911976471584529E-5</v>
      </c>
      <c r="K92">
        <v>4.2797605302194821E-4</v>
      </c>
      <c r="L92">
        <v>330.58016979944762</v>
      </c>
      <c r="M92">
        <v>69071.636559862833</v>
      </c>
      <c r="N92">
        <v>0.85155274712154028</v>
      </c>
      <c r="O92">
        <v>3.045036742384316E-4</v>
      </c>
      <c r="P92">
        <v>12.378081372892449</v>
      </c>
      <c r="Q92">
        <v>1525.0940564787979</v>
      </c>
      <c r="R92">
        <v>26366.43759523036</v>
      </c>
      <c r="S92">
        <v>1.7665348082000149E-4</v>
      </c>
    </row>
    <row r="93" spans="3:19" x14ac:dyDescent="0.3">
      <c r="C93" t="s">
        <v>121</v>
      </c>
      <c r="D93">
        <v>1.093228226261715</v>
      </c>
      <c r="E93">
        <v>164.0279174474735</v>
      </c>
      <c r="F93">
        <v>6405.8462605846926</v>
      </c>
      <c r="G93">
        <v>6.0922781994916617E-2</v>
      </c>
      <c r="H93">
        <v>0.17929908424692659</v>
      </c>
      <c r="I93">
        <v>1.68501763120867</v>
      </c>
      <c r="J93">
        <v>8.1087929591924918E-7</v>
      </c>
      <c r="K93">
        <v>7.5625513410662759E-6</v>
      </c>
      <c r="L93">
        <v>8.9032720829782175</v>
      </c>
      <c r="M93">
        <v>1401.69969721389</v>
      </c>
      <c r="N93">
        <v>3.6566584683680641E-3</v>
      </c>
      <c r="O93">
        <v>1.8293555482348191E-5</v>
      </c>
      <c r="P93">
        <v>0.61331721766644531</v>
      </c>
      <c r="Q93">
        <v>63.140124059450422</v>
      </c>
      <c r="R93">
        <v>1655.565171126432</v>
      </c>
      <c r="S93">
        <v>7.8652021943999086E-6</v>
      </c>
    </row>
    <row r="94" spans="3:19" x14ac:dyDescent="0.3">
      <c r="C94" t="s">
        <v>122</v>
      </c>
      <c r="D94">
        <v>0.84652233353542994</v>
      </c>
      <c r="E94">
        <v>52.388611942391442</v>
      </c>
      <c r="F94">
        <v>7070.5915848201575</v>
      </c>
      <c r="G94">
        <v>6.2741745635245552E-2</v>
      </c>
      <c r="H94">
        <v>9.056571950857191E-2</v>
      </c>
      <c r="I94">
        <v>0.92663987367694589</v>
      </c>
      <c r="J94">
        <v>3.6747848878604798E-7</v>
      </c>
      <c r="K94">
        <v>9.7367316668583084E-6</v>
      </c>
      <c r="L94">
        <v>3.4534896796842749</v>
      </c>
      <c r="M94">
        <v>1081.938296079888</v>
      </c>
      <c r="N94">
        <v>1.5053835889268469E-2</v>
      </c>
      <c r="O94">
        <v>7.7166504972116977E-6</v>
      </c>
      <c r="P94">
        <v>0.34048424472396971</v>
      </c>
      <c r="Q94">
        <v>53.497378430094358</v>
      </c>
      <c r="R94">
        <v>718.95921610073117</v>
      </c>
      <c r="S94">
        <v>3.730841713271668E-6</v>
      </c>
    </row>
    <row r="95" spans="3:19" x14ac:dyDescent="0.3">
      <c r="C95" t="s">
        <v>123</v>
      </c>
      <c r="D95">
        <v>0.34419696917212111</v>
      </c>
      <c r="E95">
        <v>26.895109910359029</v>
      </c>
      <c r="F95">
        <v>2719.5251541806829</v>
      </c>
      <c r="G95">
        <v>2.27928678984908E-2</v>
      </c>
      <c r="H95">
        <v>4.0332121302578162E-2</v>
      </c>
      <c r="I95">
        <v>0.37280238761934698</v>
      </c>
      <c r="J95">
        <v>9.9252492892628472E-8</v>
      </c>
      <c r="K95">
        <v>3.249504938134477E-6</v>
      </c>
      <c r="L95">
        <v>4.8096682417016448</v>
      </c>
      <c r="M95">
        <v>311.85259425350051</v>
      </c>
      <c r="N95">
        <v>5.1544801082994826E-3</v>
      </c>
      <c r="O95">
        <v>3.0696302356207772E-6</v>
      </c>
      <c r="P95">
        <v>0.1976111471104666</v>
      </c>
      <c r="Q95">
        <v>16.803113134041649</v>
      </c>
      <c r="R95">
        <v>356.17073512342381</v>
      </c>
      <c r="S95">
        <v>1.4330488758854599E-6</v>
      </c>
    </row>
    <row r="96" spans="3:19" x14ac:dyDescent="0.3">
      <c r="C96" t="s">
        <v>124</v>
      </c>
      <c r="D96">
        <v>1.7153433768634521</v>
      </c>
      <c r="E96">
        <v>148.8776538504782</v>
      </c>
      <c r="F96">
        <v>18335.752845482661</v>
      </c>
      <c r="G96">
        <v>0.1010052151631223</v>
      </c>
      <c r="H96">
        <v>0.2379884749934422</v>
      </c>
      <c r="I96">
        <v>2.50892927116502</v>
      </c>
      <c r="J96">
        <v>6.0725287822332728E-7</v>
      </c>
      <c r="K96">
        <v>1.085831909674812E-5</v>
      </c>
      <c r="L96">
        <v>14.023726174727219</v>
      </c>
      <c r="M96">
        <v>2853.1587092361351</v>
      </c>
      <c r="N96">
        <v>2.8992316007792469E-2</v>
      </c>
      <c r="O96">
        <v>1.441579407463092E-5</v>
      </c>
      <c r="P96">
        <v>0.79846302766901911</v>
      </c>
      <c r="Q96">
        <v>102.75440595756859</v>
      </c>
      <c r="R96">
        <v>2087.9740101975858</v>
      </c>
      <c r="S96">
        <v>1.402962069750494E-5</v>
      </c>
    </row>
    <row r="97" spans="3:19" x14ac:dyDescent="0.3">
      <c r="C97" t="s">
        <v>125</v>
      </c>
      <c r="D97">
        <v>2.519040853841044</v>
      </c>
      <c r="E97">
        <v>217.06942827352341</v>
      </c>
      <c r="F97">
        <v>22340.76097792952</v>
      </c>
      <c r="G97">
        <v>0.1805965328473999</v>
      </c>
      <c r="H97">
        <v>0.33299975066597992</v>
      </c>
      <c r="I97">
        <v>3.295671527793151</v>
      </c>
      <c r="J97">
        <v>1.1260937957198721E-6</v>
      </c>
      <c r="K97">
        <v>2.385305600248365E-5</v>
      </c>
      <c r="L97">
        <v>26.778323207034141</v>
      </c>
      <c r="M97">
        <v>3674.8247459119211</v>
      </c>
      <c r="N97">
        <v>5.7835695929428083E-2</v>
      </c>
      <c r="O97">
        <v>2.3934370748843011E-5</v>
      </c>
      <c r="P97">
        <v>1.035237276517109</v>
      </c>
      <c r="Q97">
        <v>257.59583926738338</v>
      </c>
      <c r="R97">
        <v>3065.8659548338278</v>
      </c>
      <c r="S97">
        <v>2.4096373072341711E-5</v>
      </c>
    </row>
    <row r="98" spans="3:19" x14ac:dyDescent="0.3">
      <c r="C98" t="s">
        <v>126</v>
      </c>
      <c r="D98">
        <v>6.989102650973706</v>
      </c>
      <c r="E98">
        <v>233.04722519676761</v>
      </c>
      <c r="F98">
        <v>92746.046401112326</v>
      </c>
      <c r="G98">
        <v>0.18450059032262731</v>
      </c>
      <c r="H98">
        <v>0.66721147901505429</v>
      </c>
      <c r="I98">
        <v>8.9214635544630863</v>
      </c>
      <c r="J98">
        <v>9.8205716342752762E-7</v>
      </c>
      <c r="K98">
        <v>1.4529720294948381E-5</v>
      </c>
      <c r="L98">
        <v>23.952402024844911</v>
      </c>
      <c r="M98">
        <v>3886.717820998605</v>
      </c>
      <c r="N98">
        <v>3.8007554717217798E-2</v>
      </c>
      <c r="O98">
        <v>3.4955494829188082E-5</v>
      </c>
      <c r="P98">
        <v>2.3525483624909</v>
      </c>
      <c r="Q98">
        <v>172.55618147876399</v>
      </c>
      <c r="R98">
        <v>3307.513190569945</v>
      </c>
      <c r="S98">
        <v>4.415863156763613E-4</v>
      </c>
    </row>
    <row r="99" spans="3:19" x14ac:dyDescent="0.3">
      <c r="C99" t="s">
        <v>127</v>
      </c>
      <c r="D99">
        <v>1.6879328801326421</v>
      </c>
      <c r="E99">
        <v>145.28097198753969</v>
      </c>
      <c r="F99">
        <v>18120.930028854549</v>
      </c>
      <c r="G99">
        <v>9.8951649323621813E-2</v>
      </c>
      <c r="H99">
        <v>0.23526547898841421</v>
      </c>
      <c r="I99">
        <v>2.463663536364062</v>
      </c>
      <c r="J99">
        <v>5.9404467366013354E-7</v>
      </c>
      <c r="K99">
        <v>1.0734728731288781E-5</v>
      </c>
      <c r="L99">
        <v>13.740506837526169</v>
      </c>
      <c r="M99">
        <v>2796.628050506491</v>
      </c>
      <c r="N99">
        <v>3.0223779381102329E-2</v>
      </c>
      <c r="O99">
        <v>1.414313952733615E-5</v>
      </c>
      <c r="P99">
        <v>0.78366098724449107</v>
      </c>
      <c r="Q99">
        <v>100.1059778460114</v>
      </c>
      <c r="R99">
        <v>2048.0153534106198</v>
      </c>
      <c r="S99">
        <v>1.379411111242108E-5</v>
      </c>
    </row>
    <row r="100" spans="3:19" x14ac:dyDescent="0.3">
      <c r="C100" t="s">
        <v>128</v>
      </c>
      <c r="D100">
        <v>1.701174408719869</v>
      </c>
      <c r="E100">
        <v>147.61174169595691</v>
      </c>
      <c r="F100">
        <v>18169.013484244399</v>
      </c>
      <c r="G100">
        <v>9.9216126763192108E-2</v>
      </c>
      <c r="H100">
        <v>0.23785496645732451</v>
      </c>
      <c r="I100">
        <v>2.4880661971831182</v>
      </c>
      <c r="J100">
        <v>6.4290194196305822E-7</v>
      </c>
      <c r="K100">
        <v>1.084409696696643E-5</v>
      </c>
      <c r="L100">
        <v>13.91030251869485</v>
      </c>
      <c r="M100">
        <v>2842.3035533535572</v>
      </c>
      <c r="N100">
        <v>3.0252527462146829E-2</v>
      </c>
      <c r="O100">
        <v>1.429803945101132E-5</v>
      </c>
      <c r="P100">
        <v>0.79281711221811368</v>
      </c>
      <c r="Q100">
        <v>101.033078278527</v>
      </c>
      <c r="R100">
        <v>2075.5229884272239</v>
      </c>
      <c r="S100">
        <v>1.39337769486029E-5</v>
      </c>
    </row>
    <row r="101" spans="3:19" x14ac:dyDescent="0.3">
      <c r="C101" t="s">
        <v>129</v>
      </c>
      <c r="D101">
        <v>3.5256771597757523E-2</v>
      </c>
      <c r="E101">
        <v>5.7723206431885261</v>
      </c>
      <c r="F101">
        <v>261.45265753271008</v>
      </c>
      <c r="G101">
        <v>2.5235820648679061E-3</v>
      </c>
      <c r="H101">
        <v>8.8796943185987243E-3</v>
      </c>
      <c r="I101">
        <v>8.124848367785191E-2</v>
      </c>
      <c r="J101">
        <v>9.7789348044967703E-8</v>
      </c>
      <c r="K101">
        <v>3.1132934799119222E-7</v>
      </c>
      <c r="L101">
        <v>0.57950877470775208</v>
      </c>
      <c r="M101">
        <v>144.3020811690325</v>
      </c>
      <c r="N101">
        <v>1.5159105921384459E-4</v>
      </c>
      <c r="O101">
        <v>7.7938282833385472E-7</v>
      </c>
      <c r="P101">
        <v>3.030376231679642E-2</v>
      </c>
      <c r="Q101">
        <v>5.0478240649889301</v>
      </c>
      <c r="R101">
        <v>76.881509375124125</v>
      </c>
      <c r="S101">
        <v>4.4379516073341879E-7</v>
      </c>
    </row>
    <row r="102" spans="3:19" x14ac:dyDescent="0.3">
      <c r="C102" t="s">
        <v>130</v>
      </c>
      <c r="D102">
        <v>3.5256771597757523E-2</v>
      </c>
      <c r="E102">
        <v>5.7723206431885261</v>
      </c>
      <c r="F102">
        <v>261.45265753271008</v>
      </c>
      <c r="G102">
        <v>2.5235820648679061E-3</v>
      </c>
      <c r="H102">
        <v>8.8796943185987243E-3</v>
      </c>
      <c r="I102">
        <v>8.124848367785191E-2</v>
      </c>
      <c r="J102">
        <v>9.7789348044967703E-8</v>
      </c>
      <c r="K102">
        <v>3.1132934799119222E-7</v>
      </c>
      <c r="L102">
        <v>0.57950877470775208</v>
      </c>
      <c r="M102">
        <v>144.3020811690325</v>
      </c>
      <c r="N102">
        <v>1.5159105921384459E-4</v>
      </c>
      <c r="O102">
        <v>7.7938282833385472E-7</v>
      </c>
      <c r="P102">
        <v>3.030376231679642E-2</v>
      </c>
      <c r="Q102">
        <v>5.0478240649889301</v>
      </c>
      <c r="R102">
        <v>76.881509375124125</v>
      </c>
      <c r="S102">
        <v>4.4379516073341879E-7</v>
      </c>
    </row>
    <row r="103" spans="3:19" x14ac:dyDescent="0.3">
      <c r="C103" t="s">
        <v>131</v>
      </c>
      <c r="D103">
        <v>3.5256771597757523E-2</v>
      </c>
      <c r="E103">
        <v>5.7723206431885261</v>
      </c>
      <c r="F103">
        <v>261.45265753271008</v>
      </c>
      <c r="G103">
        <v>2.5235820648679061E-3</v>
      </c>
      <c r="H103">
        <v>8.8796943185987243E-3</v>
      </c>
      <c r="I103">
        <v>8.124848367785191E-2</v>
      </c>
      <c r="J103">
        <v>9.7789348044967703E-8</v>
      </c>
      <c r="K103">
        <v>3.1132934799119222E-7</v>
      </c>
      <c r="L103">
        <v>0.57950877470775208</v>
      </c>
      <c r="M103">
        <v>144.3020811690325</v>
      </c>
      <c r="N103">
        <v>1.5159105921384459E-4</v>
      </c>
      <c r="O103">
        <v>7.7938282833385472E-7</v>
      </c>
      <c r="P103">
        <v>3.030376231679642E-2</v>
      </c>
      <c r="Q103">
        <v>5.0478240649889301</v>
      </c>
      <c r="R103">
        <v>76.881509375124125</v>
      </c>
      <c r="S103">
        <v>4.4379516073341879E-7</v>
      </c>
    </row>
    <row r="104" spans="3:19" x14ac:dyDescent="0.3">
      <c r="C104" t="s">
        <v>132</v>
      </c>
      <c r="D104">
        <v>3.5256771597757523E-2</v>
      </c>
      <c r="E104">
        <v>5.7723206431885261</v>
      </c>
      <c r="F104">
        <v>261.45265753271008</v>
      </c>
      <c r="G104">
        <v>2.5235820648679061E-3</v>
      </c>
      <c r="H104">
        <v>8.8796943185987243E-3</v>
      </c>
      <c r="I104">
        <v>8.124848367785191E-2</v>
      </c>
      <c r="J104">
        <v>9.7789348044967703E-8</v>
      </c>
      <c r="K104">
        <v>3.1132934799119222E-7</v>
      </c>
      <c r="L104">
        <v>0.57950877470775208</v>
      </c>
      <c r="M104">
        <v>144.3020811690325</v>
      </c>
      <c r="N104">
        <v>1.5159105921384459E-4</v>
      </c>
      <c r="O104">
        <v>7.7938282833385472E-7</v>
      </c>
      <c r="P104">
        <v>3.030376231679642E-2</v>
      </c>
      <c r="Q104">
        <v>5.0478240649889301</v>
      </c>
      <c r="R104">
        <v>76.881509375124125</v>
      </c>
      <c r="S104">
        <v>4.4379516073341879E-7</v>
      </c>
    </row>
    <row r="105" spans="3:19" x14ac:dyDescent="0.3">
      <c r="C105" t="s">
        <v>133</v>
      </c>
      <c r="D105">
        <v>3.5256771597757523E-2</v>
      </c>
      <c r="E105">
        <v>5.7723206431885261</v>
      </c>
      <c r="F105">
        <v>261.45265753271008</v>
      </c>
      <c r="G105">
        <v>2.5235820648679061E-3</v>
      </c>
      <c r="H105">
        <v>8.8796943185987243E-3</v>
      </c>
      <c r="I105">
        <v>8.124848367785191E-2</v>
      </c>
      <c r="J105">
        <v>9.7789348044967703E-8</v>
      </c>
      <c r="K105">
        <v>3.1132934799119222E-7</v>
      </c>
      <c r="L105">
        <v>0.57950877470775208</v>
      </c>
      <c r="M105">
        <v>144.3020811690325</v>
      </c>
      <c r="N105">
        <v>1.5159105921384459E-4</v>
      </c>
      <c r="O105">
        <v>7.7938282833385472E-7</v>
      </c>
      <c r="P105">
        <v>3.030376231679642E-2</v>
      </c>
      <c r="Q105">
        <v>5.0478240649889301</v>
      </c>
      <c r="R105">
        <v>76.881509375124125</v>
      </c>
      <c r="S105">
        <v>4.4379516073341879E-7</v>
      </c>
    </row>
    <row r="106" spans="3:19" x14ac:dyDescent="0.3">
      <c r="C106" t="s">
        <v>134</v>
      </c>
      <c r="D106">
        <v>3.5256771597757523E-2</v>
      </c>
      <c r="E106">
        <v>5.7723206431885261</v>
      </c>
      <c r="F106">
        <v>261.45265753271008</v>
      </c>
      <c r="G106">
        <v>2.5235820648679061E-3</v>
      </c>
      <c r="H106">
        <v>8.8796943185987243E-3</v>
      </c>
      <c r="I106">
        <v>8.124848367785191E-2</v>
      </c>
      <c r="J106">
        <v>9.7789348044967703E-8</v>
      </c>
      <c r="K106">
        <v>3.1132934799119222E-7</v>
      </c>
      <c r="L106">
        <v>0.57950877470775208</v>
      </c>
      <c r="M106">
        <v>144.3020811690325</v>
      </c>
      <c r="N106">
        <v>1.5159105921384459E-4</v>
      </c>
      <c r="O106">
        <v>7.7938282833385472E-7</v>
      </c>
      <c r="P106">
        <v>3.030376231679642E-2</v>
      </c>
      <c r="Q106">
        <v>5.0478240649889301</v>
      </c>
      <c r="R106">
        <v>76.881509375124125</v>
      </c>
      <c r="S106">
        <v>4.4379516073341879E-7</v>
      </c>
    </row>
    <row r="107" spans="3:19" x14ac:dyDescent="0.3">
      <c r="C107" t="s">
        <v>135</v>
      </c>
      <c r="D107">
        <v>3.5256771597757523E-2</v>
      </c>
      <c r="E107">
        <v>5.7723206431885261</v>
      </c>
      <c r="F107">
        <v>261.45265753271008</v>
      </c>
      <c r="G107">
        <v>2.5235820648679061E-3</v>
      </c>
      <c r="H107">
        <v>8.8796943185987243E-3</v>
      </c>
      <c r="I107">
        <v>8.124848367785191E-2</v>
      </c>
      <c r="J107">
        <v>9.7789348044967703E-8</v>
      </c>
      <c r="K107">
        <v>3.1132934799119222E-7</v>
      </c>
      <c r="L107">
        <v>0.57950877470775208</v>
      </c>
      <c r="M107">
        <v>144.3020811690325</v>
      </c>
      <c r="N107">
        <v>1.5159105921384459E-4</v>
      </c>
      <c r="O107">
        <v>7.7938282833385472E-7</v>
      </c>
      <c r="P107">
        <v>3.030376231679642E-2</v>
      </c>
      <c r="Q107">
        <v>5.0478240649889301</v>
      </c>
      <c r="R107">
        <v>76.881509375124125</v>
      </c>
      <c r="S107">
        <v>4.4379516073341879E-7</v>
      </c>
    </row>
    <row r="108" spans="3:19" x14ac:dyDescent="0.3">
      <c r="C108" t="s">
        <v>136</v>
      </c>
      <c r="D108">
        <v>3.5256771597757523E-2</v>
      </c>
      <c r="E108">
        <v>5.7723206431885261</v>
      </c>
      <c r="F108">
        <v>261.45265753271008</v>
      </c>
      <c r="G108">
        <v>2.5235820648679061E-3</v>
      </c>
      <c r="H108">
        <v>8.8796943185987243E-3</v>
      </c>
      <c r="I108">
        <v>8.124848367785191E-2</v>
      </c>
      <c r="J108">
        <v>9.7789348044967703E-8</v>
      </c>
      <c r="K108">
        <v>3.1132934799119222E-7</v>
      </c>
      <c r="L108">
        <v>0.57950877470775208</v>
      </c>
      <c r="M108">
        <v>144.3020811690325</v>
      </c>
      <c r="N108">
        <v>1.5159105921384459E-4</v>
      </c>
      <c r="O108">
        <v>7.7938282833385472E-7</v>
      </c>
      <c r="P108">
        <v>3.030376231679642E-2</v>
      </c>
      <c r="Q108">
        <v>5.0478240649889301</v>
      </c>
      <c r="R108">
        <v>76.881509375124125</v>
      </c>
      <c r="S108">
        <v>4.4379516073341879E-7</v>
      </c>
    </row>
    <row r="109" spans="3:19" x14ac:dyDescent="0.3">
      <c r="C109" t="s">
        <v>137</v>
      </c>
      <c r="D109">
        <v>3.5256771597757523E-2</v>
      </c>
      <c r="E109">
        <v>5.7723206431885261</v>
      </c>
      <c r="F109">
        <v>261.45265753271008</v>
      </c>
      <c r="G109">
        <v>2.5235820648679061E-3</v>
      </c>
      <c r="H109">
        <v>8.8796943185987243E-3</v>
      </c>
      <c r="I109">
        <v>8.124848367785191E-2</v>
      </c>
      <c r="J109">
        <v>9.7789348044967703E-8</v>
      </c>
      <c r="K109">
        <v>3.1132934799119222E-7</v>
      </c>
      <c r="L109">
        <v>0.57950877470775208</v>
      </c>
      <c r="M109">
        <v>144.3020811690325</v>
      </c>
      <c r="N109">
        <v>1.5159105921384459E-4</v>
      </c>
      <c r="O109">
        <v>7.7938282833385472E-7</v>
      </c>
      <c r="P109">
        <v>3.030376231679642E-2</v>
      </c>
      <c r="Q109">
        <v>5.0478240649889301</v>
      </c>
      <c r="R109">
        <v>76.881509375124125</v>
      </c>
      <c r="S109">
        <v>4.4379516073341879E-7</v>
      </c>
    </row>
    <row r="110" spans="3:19" x14ac:dyDescent="0.3">
      <c r="C110" t="s">
        <v>138</v>
      </c>
      <c r="D110">
        <v>3.5256771597757523E-2</v>
      </c>
      <c r="E110">
        <v>5.7723206431885261</v>
      </c>
      <c r="F110">
        <v>261.45265753271008</v>
      </c>
      <c r="G110">
        <v>2.5235820648679061E-3</v>
      </c>
      <c r="H110">
        <v>8.8796943185987243E-3</v>
      </c>
      <c r="I110">
        <v>8.124848367785191E-2</v>
      </c>
      <c r="J110">
        <v>9.7789348044967703E-8</v>
      </c>
      <c r="K110">
        <v>3.1132934799119222E-7</v>
      </c>
      <c r="L110">
        <v>0.57950877470775208</v>
      </c>
      <c r="M110">
        <v>144.3020811690325</v>
      </c>
      <c r="N110">
        <v>1.5159105921384459E-4</v>
      </c>
      <c r="O110">
        <v>7.7938282833385472E-7</v>
      </c>
      <c r="P110">
        <v>3.030376231679642E-2</v>
      </c>
      <c r="Q110">
        <v>5.0478240649889301</v>
      </c>
      <c r="R110">
        <v>76.881509375124125</v>
      </c>
      <c r="S110">
        <v>4.4379516073341879E-7</v>
      </c>
    </row>
    <row r="111" spans="3:19" x14ac:dyDescent="0.3">
      <c r="C111" t="s">
        <v>139</v>
      </c>
      <c r="D111">
        <v>3.5256771597757523E-2</v>
      </c>
      <c r="E111">
        <v>5.7723206431885261</v>
      </c>
      <c r="F111">
        <v>261.45265753271008</v>
      </c>
      <c r="G111">
        <v>2.5235820648679061E-3</v>
      </c>
      <c r="H111">
        <v>8.8796943185987243E-3</v>
      </c>
      <c r="I111">
        <v>8.124848367785191E-2</v>
      </c>
      <c r="J111">
        <v>9.7789348044967703E-8</v>
      </c>
      <c r="K111">
        <v>3.1132934799119222E-7</v>
      </c>
      <c r="L111">
        <v>0.57950877470775208</v>
      </c>
      <c r="M111">
        <v>144.3020811690325</v>
      </c>
      <c r="N111">
        <v>1.5159105921384459E-4</v>
      </c>
      <c r="O111">
        <v>7.7938282833385472E-7</v>
      </c>
      <c r="P111">
        <v>3.030376231679642E-2</v>
      </c>
      <c r="Q111">
        <v>5.0478240649889301</v>
      </c>
      <c r="R111">
        <v>76.881509375124125</v>
      </c>
      <c r="S111">
        <v>4.4379516073341879E-7</v>
      </c>
    </row>
    <row r="112" spans="3:19" x14ac:dyDescent="0.3">
      <c r="C112" t="s">
        <v>140</v>
      </c>
      <c r="D112">
        <v>3.5256771597757523E-2</v>
      </c>
      <c r="E112">
        <v>5.7723206431885261</v>
      </c>
      <c r="F112">
        <v>261.45265753271008</v>
      </c>
      <c r="G112">
        <v>2.5235820648679061E-3</v>
      </c>
      <c r="H112">
        <v>8.8796943185987243E-3</v>
      </c>
      <c r="I112">
        <v>8.124848367785191E-2</v>
      </c>
      <c r="J112">
        <v>9.7789348044967703E-8</v>
      </c>
      <c r="K112">
        <v>3.1132934799119222E-7</v>
      </c>
      <c r="L112">
        <v>0.57950877470775208</v>
      </c>
      <c r="M112">
        <v>144.3020811690325</v>
      </c>
      <c r="N112">
        <v>1.5159105921384459E-4</v>
      </c>
      <c r="O112">
        <v>7.7938282833385472E-7</v>
      </c>
      <c r="P112">
        <v>3.030376231679642E-2</v>
      </c>
      <c r="Q112">
        <v>5.0478240649889301</v>
      </c>
      <c r="R112">
        <v>76.881509375124125</v>
      </c>
      <c r="S112">
        <v>4.4379516073341879E-7</v>
      </c>
    </row>
    <row r="113" spans="3:19" x14ac:dyDescent="0.3">
      <c r="C113" t="s">
        <v>141</v>
      </c>
      <c r="D113">
        <v>3.5256771597757523E-2</v>
      </c>
      <c r="E113">
        <v>5.7723206431885261</v>
      </c>
      <c r="F113">
        <v>261.45265753271008</v>
      </c>
      <c r="G113">
        <v>2.5235820648679061E-3</v>
      </c>
      <c r="H113">
        <v>8.8796943185987243E-3</v>
      </c>
      <c r="I113">
        <v>8.124848367785191E-2</v>
      </c>
      <c r="J113">
        <v>9.7789348044967703E-8</v>
      </c>
      <c r="K113">
        <v>3.1132934799119222E-7</v>
      </c>
      <c r="L113">
        <v>0.57950877470775208</v>
      </c>
      <c r="M113">
        <v>144.3020811690325</v>
      </c>
      <c r="N113">
        <v>1.5159105921384459E-4</v>
      </c>
      <c r="O113">
        <v>7.7938282833385472E-7</v>
      </c>
      <c r="P113">
        <v>3.030376231679642E-2</v>
      </c>
      <c r="Q113">
        <v>5.0478240649889301</v>
      </c>
      <c r="R113">
        <v>76.881509375124125</v>
      </c>
      <c r="S113">
        <v>4.4379516073341879E-7</v>
      </c>
    </row>
    <row r="114" spans="3:19" x14ac:dyDescent="0.3">
      <c r="C114" t="s">
        <v>142</v>
      </c>
      <c r="D114">
        <v>4.4428684625792343</v>
      </c>
      <c r="E114">
        <v>591.31630315842449</v>
      </c>
      <c r="F114">
        <v>29686.365174788669</v>
      </c>
      <c r="G114">
        <v>0.2486788998673167</v>
      </c>
      <c r="H114">
        <v>0.90885088195788766</v>
      </c>
      <c r="I114">
        <v>7.6835709932204432</v>
      </c>
      <c r="J114">
        <v>5.6022997020575742E-6</v>
      </c>
      <c r="K114">
        <v>4.3595740791758948E-5</v>
      </c>
      <c r="L114">
        <v>36.619755435199551</v>
      </c>
      <c r="M114">
        <v>5394.2522161471097</v>
      </c>
      <c r="N114">
        <v>5.2339468878706621E-2</v>
      </c>
      <c r="O114">
        <v>6.4009409868163948E-5</v>
      </c>
      <c r="P114">
        <v>2.6236236294903619</v>
      </c>
      <c r="Q114">
        <v>471.81311709326212</v>
      </c>
      <c r="R114">
        <v>7018.3466461366888</v>
      </c>
      <c r="S114">
        <v>3.6745477613444082E-5</v>
      </c>
    </row>
    <row r="115" spans="3:19" x14ac:dyDescent="0.3">
      <c r="C115" t="s">
        <v>143</v>
      </c>
      <c r="D115">
        <v>2.8522257825369448</v>
      </c>
      <c r="E115">
        <v>400.82573998954808</v>
      </c>
      <c r="F115">
        <v>21070.064357689331</v>
      </c>
      <c r="G115">
        <v>0.17787638121239191</v>
      </c>
      <c r="H115">
        <v>0.65510506098516874</v>
      </c>
      <c r="I115">
        <v>5.6792114340674713</v>
      </c>
      <c r="J115">
        <v>3.3363098868533808E-6</v>
      </c>
      <c r="K115">
        <v>2.794703614769328E-5</v>
      </c>
      <c r="L115">
        <v>32.79108685521026</v>
      </c>
      <c r="M115">
        <v>10042.748639915189</v>
      </c>
      <c r="N115">
        <v>2.9006199922854189E-2</v>
      </c>
      <c r="O115">
        <v>5.6631406261689668E-5</v>
      </c>
      <c r="P115">
        <v>2.1446280817129302</v>
      </c>
      <c r="Q115">
        <v>298.96680210681188</v>
      </c>
      <c r="R115">
        <v>5463.6711372848922</v>
      </c>
      <c r="S115">
        <v>4.0207357693097922E-5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5.2099257366222257E-2</v>
      </c>
      <c r="E3">
        <f>D3</f>
        <v>5.2099257366222257E-2</v>
      </c>
      <c r="F3">
        <f t="shared" ref="F3:Q18" si="0">E3</f>
        <v>5.2099257366222257E-2</v>
      </c>
      <c r="G3">
        <f t="shared" si="0"/>
        <v>5.2099257366222257E-2</v>
      </c>
      <c r="H3">
        <f t="shared" si="0"/>
        <v>5.2099257366222257E-2</v>
      </c>
      <c r="I3">
        <f t="shared" si="0"/>
        <v>5.2099257366222257E-2</v>
      </c>
      <c r="J3">
        <f t="shared" si="0"/>
        <v>5.2099257366222257E-2</v>
      </c>
      <c r="K3">
        <f t="shared" si="0"/>
        <v>5.2099257366222257E-2</v>
      </c>
      <c r="L3">
        <f t="shared" si="0"/>
        <v>5.2099257366222257E-2</v>
      </c>
      <c r="M3">
        <f t="shared" si="0"/>
        <v>5.2099257366222257E-2</v>
      </c>
      <c r="N3">
        <f t="shared" si="0"/>
        <v>5.2099257366222257E-2</v>
      </c>
      <c r="O3">
        <f t="shared" si="0"/>
        <v>5.2099257366222257E-2</v>
      </c>
      <c r="P3">
        <f t="shared" si="0"/>
        <v>5.2099257366222257E-2</v>
      </c>
      <c r="Q3">
        <f t="shared" si="0"/>
        <v>5.2099257366222257E-2</v>
      </c>
    </row>
    <row r="4" spans="1:17" x14ac:dyDescent="0.3">
      <c r="C4" t="s">
        <v>145</v>
      </c>
      <c r="D4">
        <f>Mult_split!H4</f>
        <v>1.3024975878524345E-8</v>
      </c>
      <c r="E4">
        <f t="shared" ref="E4:E67" si="1">D4</f>
        <v>1.3024975878524345E-8</v>
      </c>
      <c r="F4">
        <f t="shared" si="0"/>
        <v>1.3024975878524345E-8</v>
      </c>
      <c r="G4">
        <f t="shared" si="0"/>
        <v>1.3024975878524345E-8</v>
      </c>
      <c r="H4">
        <f t="shared" si="0"/>
        <v>1.3024975878524345E-8</v>
      </c>
      <c r="I4">
        <f t="shared" si="0"/>
        <v>1.3024975878524345E-8</v>
      </c>
      <c r="J4">
        <f t="shared" si="0"/>
        <v>1.3024975878524345E-8</v>
      </c>
      <c r="K4">
        <f t="shared" si="0"/>
        <v>1.3024975878524345E-8</v>
      </c>
      <c r="L4">
        <f t="shared" si="0"/>
        <v>1.3024975878524345E-8</v>
      </c>
      <c r="M4">
        <f t="shared" si="0"/>
        <v>1.3024975878524345E-8</v>
      </c>
      <c r="N4">
        <f t="shared" si="0"/>
        <v>1.3024975878524345E-8</v>
      </c>
      <c r="O4">
        <f t="shared" si="0"/>
        <v>1.3024975878524345E-8</v>
      </c>
      <c r="P4">
        <f t="shared" si="0"/>
        <v>1.3024975878524345E-8</v>
      </c>
      <c r="Q4">
        <f t="shared" si="0"/>
        <v>1.3024975878524345E-8</v>
      </c>
    </row>
    <row r="5" spans="1:17" x14ac:dyDescent="0.3">
      <c r="C5" t="s">
        <v>34</v>
      </c>
      <c r="D5">
        <f>Mult_split!H5</f>
        <v>8.3844371523991848E-5</v>
      </c>
      <c r="E5">
        <f t="shared" si="1"/>
        <v>8.3844371523991848E-5</v>
      </c>
      <c r="F5">
        <f t="shared" si="0"/>
        <v>8.3844371523991848E-5</v>
      </c>
      <c r="G5">
        <f t="shared" si="0"/>
        <v>8.3844371523991848E-5</v>
      </c>
      <c r="H5">
        <f t="shared" si="0"/>
        <v>8.3844371523991848E-5</v>
      </c>
      <c r="I5">
        <f t="shared" si="0"/>
        <v>8.3844371523991848E-5</v>
      </c>
      <c r="J5">
        <f t="shared" si="0"/>
        <v>8.3844371523991848E-5</v>
      </c>
      <c r="K5">
        <f t="shared" si="0"/>
        <v>8.3844371523991848E-5</v>
      </c>
      <c r="L5">
        <f t="shared" si="0"/>
        <v>8.3844371523991848E-5</v>
      </c>
      <c r="M5">
        <f t="shared" si="0"/>
        <v>8.3844371523991848E-5</v>
      </c>
      <c r="N5">
        <f t="shared" si="0"/>
        <v>8.3844371523991848E-5</v>
      </c>
      <c r="O5">
        <f t="shared" si="0"/>
        <v>8.3844371523991848E-5</v>
      </c>
      <c r="P5">
        <f t="shared" si="0"/>
        <v>8.3844371523991848E-5</v>
      </c>
      <c r="Q5">
        <f t="shared" si="0"/>
        <v>8.3844371523991848E-5</v>
      </c>
    </row>
    <row r="6" spans="1:17" x14ac:dyDescent="0.3">
      <c r="C6" t="s">
        <v>35</v>
      </c>
      <c r="D6">
        <f>Mult_split!H6</f>
        <v>6.6277957209591099E-9</v>
      </c>
      <c r="E6">
        <f t="shared" si="1"/>
        <v>6.6277957209591099E-9</v>
      </c>
      <c r="F6">
        <f t="shared" si="0"/>
        <v>6.6277957209591099E-9</v>
      </c>
      <c r="G6">
        <f t="shared" si="0"/>
        <v>6.6277957209591099E-9</v>
      </c>
      <c r="H6">
        <f t="shared" si="0"/>
        <v>6.6277957209591099E-9</v>
      </c>
      <c r="I6">
        <f t="shared" si="0"/>
        <v>6.6277957209591099E-9</v>
      </c>
      <c r="J6">
        <f t="shared" si="0"/>
        <v>6.6277957209591099E-9</v>
      </c>
      <c r="K6">
        <f t="shared" si="0"/>
        <v>6.6277957209591099E-9</v>
      </c>
      <c r="L6">
        <f t="shared" si="0"/>
        <v>6.6277957209591099E-9</v>
      </c>
      <c r="M6">
        <f t="shared" si="0"/>
        <v>6.6277957209591099E-9</v>
      </c>
      <c r="N6">
        <f t="shared" si="0"/>
        <v>6.6277957209591099E-9</v>
      </c>
      <c r="O6">
        <f t="shared" si="0"/>
        <v>6.6277957209591099E-9</v>
      </c>
      <c r="P6">
        <f t="shared" si="0"/>
        <v>6.6277957209591099E-9</v>
      </c>
      <c r="Q6">
        <f t="shared" si="0"/>
        <v>6.6277957209591099E-9</v>
      </c>
    </row>
    <row r="7" spans="1:17" x14ac:dyDescent="0.3">
      <c r="C7" t="s">
        <v>36</v>
      </c>
      <c r="D7">
        <f>Mult_split!H7</f>
        <v>1.8609117290280526E-9</v>
      </c>
      <c r="E7">
        <f t="shared" si="1"/>
        <v>1.8609117290280526E-9</v>
      </c>
      <c r="F7">
        <f t="shared" si="0"/>
        <v>1.8609117290280526E-9</v>
      </c>
      <c r="G7">
        <f t="shared" si="0"/>
        <v>1.8609117290280526E-9</v>
      </c>
      <c r="H7">
        <f t="shared" si="0"/>
        <v>1.8609117290280526E-9</v>
      </c>
      <c r="I7">
        <f t="shared" si="0"/>
        <v>1.8609117290280526E-9</v>
      </c>
      <c r="J7">
        <f t="shared" si="0"/>
        <v>1.8609117290280526E-9</v>
      </c>
      <c r="K7">
        <f t="shared" si="0"/>
        <v>1.8609117290280526E-9</v>
      </c>
      <c r="L7">
        <f t="shared" si="0"/>
        <v>1.8609117290280526E-9</v>
      </c>
      <c r="M7">
        <f t="shared" si="0"/>
        <v>1.8609117290280526E-9</v>
      </c>
      <c r="N7">
        <f t="shared" si="0"/>
        <v>1.8609117290280526E-9</v>
      </c>
      <c r="O7">
        <f t="shared" si="0"/>
        <v>1.8609117290280526E-9</v>
      </c>
      <c r="P7">
        <f t="shared" si="0"/>
        <v>1.8609117290280526E-9</v>
      </c>
      <c r="Q7">
        <f t="shared" si="0"/>
        <v>1.8609117290280526E-9</v>
      </c>
    </row>
    <row r="8" spans="1:17" x14ac:dyDescent="0.3">
      <c r="C8" t="s">
        <v>37</v>
      </c>
      <c r="D8">
        <f>Mult_split!H8</f>
        <v>1.9771733236486652E-7</v>
      </c>
      <c r="E8">
        <f t="shared" si="1"/>
        <v>1.9771733236486652E-7</v>
      </c>
      <c r="F8">
        <f t="shared" si="0"/>
        <v>1.9771733236486652E-7</v>
      </c>
      <c r="G8">
        <f t="shared" si="0"/>
        <v>1.9771733236486652E-7</v>
      </c>
      <c r="H8">
        <f t="shared" si="0"/>
        <v>1.9771733236486652E-7</v>
      </c>
      <c r="I8">
        <f t="shared" si="0"/>
        <v>1.9771733236486652E-7</v>
      </c>
      <c r="J8">
        <f t="shared" si="0"/>
        <v>1.9771733236486652E-7</v>
      </c>
      <c r="K8">
        <f t="shared" si="0"/>
        <v>1.9771733236486652E-7</v>
      </c>
      <c r="L8">
        <f t="shared" si="0"/>
        <v>1.9771733236486652E-7</v>
      </c>
      <c r="M8">
        <f t="shared" si="0"/>
        <v>1.9771733236486652E-7</v>
      </c>
      <c r="N8">
        <f t="shared" si="0"/>
        <v>1.9771733236486652E-7</v>
      </c>
      <c r="O8">
        <f t="shared" si="0"/>
        <v>1.9771733236486652E-7</v>
      </c>
      <c r="P8">
        <f t="shared" si="0"/>
        <v>1.9771733236486652E-7</v>
      </c>
      <c r="Q8">
        <f t="shared" si="0"/>
        <v>1.9771733236486652E-7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1.3257619170927896E-7</v>
      </c>
      <c r="E10">
        <f t="shared" si="1"/>
        <v>1.3257619170927896E-7</v>
      </c>
      <c r="F10">
        <f t="shared" si="0"/>
        <v>1.3257619170927896E-7</v>
      </c>
      <c r="G10">
        <f t="shared" si="0"/>
        <v>1.3257619170927896E-7</v>
      </c>
      <c r="H10">
        <f t="shared" si="0"/>
        <v>1.3257619170927896E-7</v>
      </c>
      <c r="I10">
        <f t="shared" si="0"/>
        <v>1.3257619170927896E-7</v>
      </c>
      <c r="J10">
        <f t="shared" si="0"/>
        <v>1.3257619170927896E-7</v>
      </c>
      <c r="K10">
        <f t="shared" si="0"/>
        <v>1.3257619170927896E-7</v>
      </c>
      <c r="L10">
        <f t="shared" si="0"/>
        <v>1.3257619170927896E-7</v>
      </c>
      <c r="M10">
        <f t="shared" si="0"/>
        <v>1.3257619170927896E-7</v>
      </c>
      <c r="N10">
        <f t="shared" si="0"/>
        <v>1.3257619170927896E-7</v>
      </c>
      <c r="O10">
        <f t="shared" si="0"/>
        <v>1.3257619170927896E-7</v>
      </c>
      <c r="P10">
        <f t="shared" si="0"/>
        <v>1.3257619170927896E-7</v>
      </c>
      <c r="Q10">
        <f t="shared" si="0"/>
        <v>1.3257619170927896E-7</v>
      </c>
    </row>
    <row r="11" spans="1:17" x14ac:dyDescent="0.3">
      <c r="C11" t="s">
        <v>40</v>
      </c>
      <c r="D11">
        <f>Mult_split!H11</f>
        <v>4.9445462602787778E-9</v>
      </c>
      <c r="E11">
        <f t="shared" si="1"/>
        <v>4.9445462602787778E-9</v>
      </c>
      <c r="F11">
        <f t="shared" si="0"/>
        <v>4.9445462602787778E-9</v>
      </c>
      <c r="G11">
        <f t="shared" si="0"/>
        <v>4.9445462602787778E-9</v>
      </c>
      <c r="H11">
        <f t="shared" si="0"/>
        <v>4.9445462602787778E-9</v>
      </c>
      <c r="I11">
        <f t="shared" si="0"/>
        <v>4.9445462602787778E-9</v>
      </c>
      <c r="J11">
        <f t="shared" si="0"/>
        <v>4.9445462602787778E-9</v>
      </c>
      <c r="K11">
        <f t="shared" si="0"/>
        <v>4.9445462602787778E-9</v>
      </c>
      <c r="L11">
        <f t="shared" si="0"/>
        <v>4.9445462602787778E-9</v>
      </c>
      <c r="M11">
        <f t="shared" si="0"/>
        <v>4.9445462602787778E-9</v>
      </c>
      <c r="N11">
        <f t="shared" si="0"/>
        <v>4.9445462602787778E-9</v>
      </c>
      <c r="O11">
        <f t="shared" si="0"/>
        <v>4.9445462602787778E-9</v>
      </c>
      <c r="P11">
        <f t="shared" si="0"/>
        <v>4.9445462602787778E-9</v>
      </c>
      <c r="Q11">
        <f t="shared" si="0"/>
        <v>4.9445462602787778E-9</v>
      </c>
    </row>
    <row r="12" spans="1:17" x14ac:dyDescent="0.3">
      <c r="C12" t="s">
        <v>41</v>
      </c>
      <c r="D12">
        <f>Mult_split!H12</f>
        <v>8.3581318270505994E-2</v>
      </c>
      <c r="E12">
        <f t="shared" si="1"/>
        <v>8.3581318270505994E-2</v>
      </c>
      <c r="F12">
        <f t="shared" si="0"/>
        <v>8.3581318270505994E-2</v>
      </c>
      <c r="G12">
        <f t="shared" si="0"/>
        <v>8.3581318270505994E-2</v>
      </c>
      <c r="H12">
        <f t="shared" si="0"/>
        <v>8.3581318270505994E-2</v>
      </c>
      <c r="I12">
        <f t="shared" si="0"/>
        <v>8.3581318270505994E-2</v>
      </c>
      <c r="J12">
        <f t="shared" si="0"/>
        <v>8.3581318270505994E-2</v>
      </c>
      <c r="K12">
        <f t="shared" si="0"/>
        <v>8.3581318270505994E-2</v>
      </c>
      <c r="L12">
        <f t="shared" si="0"/>
        <v>8.3581318270505994E-2</v>
      </c>
      <c r="M12">
        <f t="shared" si="0"/>
        <v>8.3581318270505994E-2</v>
      </c>
      <c r="N12">
        <f t="shared" si="0"/>
        <v>8.3581318270505994E-2</v>
      </c>
      <c r="O12">
        <f t="shared" si="0"/>
        <v>8.3581318270505994E-2</v>
      </c>
      <c r="P12">
        <f t="shared" si="0"/>
        <v>8.3581318270505994E-2</v>
      </c>
      <c r="Q12">
        <f t="shared" si="0"/>
        <v>8.3581318270505994E-2</v>
      </c>
    </row>
    <row r="13" spans="1:17" x14ac:dyDescent="0.3">
      <c r="C13" t="s">
        <v>42</v>
      </c>
      <c r="D13">
        <f>Mult_split!H13</f>
        <v>1.9264125950509263E-7</v>
      </c>
      <c r="E13">
        <f t="shared" si="1"/>
        <v>1.9264125950509263E-7</v>
      </c>
      <c r="F13">
        <f t="shared" si="0"/>
        <v>1.9264125950509263E-7</v>
      </c>
      <c r="G13">
        <f t="shared" si="0"/>
        <v>1.9264125950509263E-7</v>
      </c>
      <c r="H13">
        <f t="shared" si="0"/>
        <v>1.9264125950509263E-7</v>
      </c>
      <c r="I13">
        <f t="shared" si="0"/>
        <v>1.9264125950509263E-7</v>
      </c>
      <c r="J13">
        <f t="shared" si="0"/>
        <v>1.9264125950509263E-7</v>
      </c>
      <c r="K13">
        <f t="shared" si="0"/>
        <v>1.9264125950509263E-7</v>
      </c>
      <c r="L13">
        <f t="shared" si="0"/>
        <v>1.9264125950509263E-7</v>
      </c>
      <c r="M13">
        <f t="shared" si="0"/>
        <v>1.9264125950509263E-7</v>
      </c>
      <c r="N13">
        <f t="shared" si="0"/>
        <v>1.9264125950509263E-7</v>
      </c>
      <c r="O13">
        <f t="shared" si="0"/>
        <v>1.9264125950509263E-7</v>
      </c>
      <c r="P13">
        <f t="shared" si="0"/>
        <v>1.9264125950509263E-7</v>
      </c>
      <c r="Q13">
        <f t="shared" si="0"/>
        <v>1.9264125950509263E-7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0.635233236836103</v>
      </c>
      <c r="E15">
        <f t="shared" si="1"/>
        <v>0.635233236836103</v>
      </c>
      <c r="F15">
        <f t="shared" si="0"/>
        <v>0.635233236836103</v>
      </c>
      <c r="G15">
        <f t="shared" si="0"/>
        <v>0.635233236836103</v>
      </c>
      <c r="H15">
        <f t="shared" si="0"/>
        <v>0.635233236836103</v>
      </c>
      <c r="I15">
        <f t="shared" si="0"/>
        <v>0.635233236836103</v>
      </c>
      <c r="J15">
        <f t="shared" si="0"/>
        <v>0.635233236836103</v>
      </c>
      <c r="K15">
        <f t="shared" si="0"/>
        <v>0.635233236836103</v>
      </c>
      <c r="L15">
        <f t="shared" si="0"/>
        <v>0.635233236836103</v>
      </c>
      <c r="M15">
        <f t="shared" si="0"/>
        <v>0.635233236836103</v>
      </c>
      <c r="N15">
        <f t="shared" si="0"/>
        <v>0.635233236836103</v>
      </c>
      <c r="O15">
        <f t="shared" si="0"/>
        <v>0.635233236836103</v>
      </c>
      <c r="P15">
        <f t="shared" si="0"/>
        <v>0.635233236836103</v>
      </c>
      <c r="Q15">
        <f t="shared" si="0"/>
        <v>0.635233236836103</v>
      </c>
    </row>
    <row r="16" spans="1:17" x14ac:dyDescent="0.3">
      <c r="C16" t="s">
        <v>45</v>
      </c>
      <c r="D16">
        <f>Mult_split!H16</f>
        <v>1.3569657236235693</v>
      </c>
      <c r="E16">
        <f t="shared" si="1"/>
        <v>1.3569657236235693</v>
      </c>
      <c r="F16">
        <f t="shared" si="0"/>
        <v>1.3569657236235693</v>
      </c>
      <c r="G16">
        <f t="shared" si="0"/>
        <v>1.3569657236235693</v>
      </c>
      <c r="H16">
        <f t="shared" si="0"/>
        <v>1.3569657236235693</v>
      </c>
      <c r="I16">
        <f t="shared" si="0"/>
        <v>1.3569657236235693</v>
      </c>
      <c r="J16">
        <f t="shared" si="0"/>
        <v>1.3569657236235693</v>
      </c>
      <c r="K16">
        <f t="shared" si="0"/>
        <v>1.3569657236235693</v>
      </c>
      <c r="L16">
        <f t="shared" si="0"/>
        <v>1.3569657236235693</v>
      </c>
      <c r="M16">
        <f t="shared" si="0"/>
        <v>1.3569657236235693</v>
      </c>
      <c r="N16">
        <f t="shared" si="0"/>
        <v>1.3569657236235693</v>
      </c>
      <c r="O16">
        <f t="shared" si="0"/>
        <v>1.3569657236235693</v>
      </c>
      <c r="P16">
        <f t="shared" si="0"/>
        <v>1.3569657236235693</v>
      </c>
      <c r="Q16">
        <f t="shared" si="0"/>
        <v>1.3569657236235693</v>
      </c>
    </row>
    <row r="17" spans="3:17" x14ac:dyDescent="0.3">
      <c r="C17" t="s">
        <v>46</v>
      </c>
      <c r="D17">
        <f>Mult_split!H17</f>
        <v>5.5858361392598748E-9</v>
      </c>
      <c r="E17">
        <f t="shared" si="1"/>
        <v>5.5858361392598748E-9</v>
      </c>
      <c r="F17">
        <f t="shared" si="0"/>
        <v>5.5858361392598748E-9</v>
      </c>
      <c r="G17">
        <f t="shared" si="0"/>
        <v>5.5858361392598748E-9</v>
      </c>
      <c r="H17">
        <f t="shared" si="0"/>
        <v>5.5858361392598748E-9</v>
      </c>
      <c r="I17">
        <f t="shared" si="0"/>
        <v>5.5858361392598748E-9</v>
      </c>
      <c r="J17">
        <f t="shared" si="0"/>
        <v>5.5858361392598748E-9</v>
      </c>
      <c r="K17">
        <f t="shared" si="0"/>
        <v>5.5858361392598748E-9</v>
      </c>
      <c r="L17">
        <f t="shared" si="0"/>
        <v>5.5858361392598748E-9</v>
      </c>
      <c r="M17">
        <f t="shared" si="0"/>
        <v>5.5858361392598748E-9</v>
      </c>
      <c r="N17">
        <f t="shared" si="0"/>
        <v>5.5858361392598748E-9</v>
      </c>
      <c r="O17">
        <f t="shared" si="0"/>
        <v>5.5858361392598748E-9</v>
      </c>
      <c r="P17">
        <f t="shared" si="0"/>
        <v>5.5858361392598748E-9</v>
      </c>
      <c r="Q17">
        <f t="shared" si="0"/>
        <v>5.5858361392598748E-9</v>
      </c>
    </row>
    <row r="18" spans="3:17" x14ac:dyDescent="0.3">
      <c r="C18" t="s">
        <v>48</v>
      </c>
      <c r="D18">
        <f>Mult_split!H18</f>
        <v>1.1530326716968073E-8</v>
      </c>
      <c r="E18">
        <f t="shared" si="1"/>
        <v>1.1530326716968073E-8</v>
      </c>
      <c r="F18">
        <f t="shared" si="0"/>
        <v>1.1530326716968073E-8</v>
      </c>
      <c r="G18">
        <f t="shared" si="0"/>
        <v>1.1530326716968073E-8</v>
      </c>
      <c r="H18">
        <f t="shared" si="0"/>
        <v>1.1530326716968073E-8</v>
      </c>
      <c r="I18">
        <f t="shared" si="0"/>
        <v>1.1530326716968073E-8</v>
      </c>
      <c r="J18">
        <f t="shared" si="0"/>
        <v>1.1530326716968073E-8</v>
      </c>
      <c r="K18">
        <f t="shared" si="0"/>
        <v>1.1530326716968073E-8</v>
      </c>
      <c r="L18">
        <f t="shared" si="0"/>
        <v>1.1530326716968073E-8</v>
      </c>
      <c r="M18">
        <f t="shared" si="0"/>
        <v>1.1530326716968073E-8</v>
      </c>
      <c r="N18">
        <f t="shared" si="0"/>
        <v>1.1530326716968073E-8</v>
      </c>
      <c r="O18">
        <f t="shared" si="0"/>
        <v>1.1530326716968073E-8</v>
      </c>
      <c r="P18">
        <f t="shared" si="0"/>
        <v>1.1530326716968073E-8</v>
      </c>
      <c r="Q18">
        <f t="shared" si="0"/>
        <v>1.1530326716968073E-8</v>
      </c>
    </row>
    <row r="19" spans="3:17" x14ac:dyDescent="0.3">
      <c r="C19" t="s">
        <v>47</v>
      </c>
      <c r="D19">
        <f>Mult_split!H19</f>
        <v>3.8434422389893571E-9</v>
      </c>
      <c r="E19">
        <f t="shared" si="1"/>
        <v>3.8434422389893571E-9</v>
      </c>
      <c r="F19">
        <f t="shared" ref="F19:Q34" si="2">E19</f>
        <v>3.8434422389893571E-9</v>
      </c>
      <c r="G19">
        <f t="shared" si="2"/>
        <v>3.8434422389893571E-9</v>
      </c>
      <c r="H19">
        <f t="shared" si="2"/>
        <v>3.8434422389893571E-9</v>
      </c>
      <c r="I19">
        <f t="shared" si="2"/>
        <v>3.8434422389893571E-9</v>
      </c>
      <c r="J19">
        <f t="shared" si="2"/>
        <v>3.8434422389893571E-9</v>
      </c>
      <c r="K19">
        <f t="shared" si="2"/>
        <v>3.8434422389893571E-9</v>
      </c>
      <c r="L19">
        <f t="shared" si="2"/>
        <v>3.8434422389893571E-9</v>
      </c>
      <c r="M19">
        <f t="shared" si="2"/>
        <v>3.8434422389893571E-9</v>
      </c>
      <c r="N19">
        <f t="shared" si="2"/>
        <v>3.8434422389893571E-9</v>
      </c>
      <c r="O19">
        <f t="shared" si="2"/>
        <v>3.8434422389893571E-9</v>
      </c>
      <c r="P19">
        <f t="shared" si="2"/>
        <v>3.8434422389893571E-9</v>
      </c>
      <c r="Q19">
        <f t="shared" si="2"/>
        <v>3.8434422389893571E-9</v>
      </c>
    </row>
    <row r="20" spans="3:17" x14ac:dyDescent="0.3">
      <c r="C20" t="s">
        <v>49</v>
      </c>
      <c r="D20">
        <f>Mult_split!H20</f>
        <v>5.5075165274128657E-9</v>
      </c>
      <c r="E20">
        <f t="shared" si="1"/>
        <v>5.5075165274128657E-9</v>
      </c>
      <c r="F20">
        <f t="shared" si="2"/>
        <v>5.5075165274128657E-9</v>
      </c>
      <c r="G20">
        <f t="shared" si="2"/>
        <v>5.5075165274128657E-9</v>
      </c>
      <c r="H20">
        <f t="shared" si="2"/>
        <v>5.5075165274128657E-9</v>
      </c>
      <c r="I20">
        <f t="shared" si="2"/>
        <v>5.5075165274128657E-9</v>
      </c>
      <c r="J20">
        <f t="shared" si="2"/>
        <v>5.5075165274128657E-9</v>
      </c>
      <c r="K20">
        <f t="shared" si="2"/>
        <v>5.5075165274128657E-9</v>
      </c>
      <c r="L20">
        <f t="shared" si="2"/>
        <v>5.5075165274128657E-9</v>
      </c>
      <c r="M20">
        <f t="shared" si="2"/>
        <v>5.5075165274128657E-9</v>
      </c>
      <c r="N20">
        <f t="shared" si="2"/>
        <v>5.5075165274128657E-9</v>
      </c>
      <c r="O20">
        <f t="shared" si="2"/>
        <v>5.5075165274128657E-9</v>
      </c>
      <c r="P20">
        <f t="shared" si="2"/>
        <v>5.5075165274128657E-9</v>
      </c>
      <c r="Q20">
        <f t="shared" si="2"/>
        <v>5.5075165274128657E-9</v>
      </c>
    </row>
    <row r="21" spans="3:17" x14ac:dyDescent="0.3">
      <c r="C21" t="s">
        <v>50</v>
      </c>
      <c r="D21">
        <f>Mult_split!H21</f>
        <v>11.800285235899576</v>
      </c>
      <c r="E21">
        <f t="shared" si="1"/>
        <v>11.800285235899576</v>
      </c>
      <c r="F21">
        <f t="shared" si="2"/>
        <v>11.800285235899576</v>
      </c>
      <c r="G21">
        <f t="shared" si="2"/>
        <v>11.800285235899576</v>
      </c>
      <c r="H21">
        <f t="shared" si="2"/>
        <v>11.800285235899576</v>
      </c>
      <c r="I21">
        <f t="shared" si="2"/>
        <v>11.800285235899576</v>
      </c>
      <c r="J21">
        <f t="shared" si="2"/>
        <v>11.800285235899576</v>
      </c>
      <c r="K21">
        <f t="shared" si="2"/>
        <v>11.800285235899576</v>
      </c>
      <c r="L21">
        <f t="shared" si="2"/>
        <v>11.800285235899576</v>
      </c>
      <c r="M21">
        <f t="shared" si="2"/>
        <v>11.800285235899576</v>
      </c>
      <c r="N21">
        <f t="shared" si="2"/>
        <v>11.800285235899576</v>
      </c>
      <c r="O21">
        <f t="shared" si="2"/>
        <v>11.800285235899576</v>
      </c>
      <c r="P21">
        <f t="shared" si="2"/>
        <v>11.800285235899576</v>
      </c>
      <c r="Q21">
        <f t="shared" si="2"/>
        <v>11.800285235899576</v>
      </c>
    </row>
    <row r="22" spans="3:17" x14ac:dyDescent="0.3">
      <c r="C22" t="s">
        <v>51</v>
      </c>
      <c r="D22">
        <f>Mult_split!H22</f>
        <v>6.0940718099931098E-9</v>
      </c>
      <c r="E22">
        <f t="shared" si="1"/>
        <v>6.0940718099931098E-9</v>
      </c>
      <c r="F22">
        <f t="shared" si="2"/>
        <v>6.0940718099931098E-9</v>
      </c>
      <c r="G22">
        <f t="shared" si="2"/>
        <v>6.0940718099931098E-9</v>
      </c>
      <c r="H22">
        <f t="shared" si="2"/>
        <v>6.0940718099931098E-9</v>
      </c>
      <c r="I22">
        <f t="shared" si="2"/>
        <v>6.0940718099931098E-9</v>
      </c>
      <c r="J22">
        <f t="shared" si="2"/>
        <v>6.0940718099931098E-9</v>
      </c>
      <c r="K22">
        <f t="shared" si="2"/>
        <v>6.0940718099931098E-9</v>
      </c>
      <c r="L22">
        <f t="shared" si="2"/>
        <v>6.0940718099931098E-9</v>
      </c>
      <c r="M22">
        <f t="shared" si="2"/>
        <v>6.0940718099931098E-9</v>
      </c>
      <c r="N22">
        <f t="shared" si="2"/>
        <v>6.0940718099931098E-9</v>
      </c>
      <c r="O22">
        <f t="shared" si="2"/>
        <v>6.0940718099931098E-9</v>
      </c>
      <c r="P22">
        <f t="shared" si="2"/>
        <v>6.0940718099931098E-9</v>
      </c>
      <c r="Q22">
        <f t="shared" si="2"/>
        <v>6.0940718099931098E-9</v>
      </c>
    </row>
    <row r="23" spans="3:17" x14ac:dyDescent="0.3">
      <c r="C23" t="s">
        <v>52</v>
      </c>
      <c r="D23">
        <f>Mult_split!H23</f>
        <v>2.3023080349509173E-9</v>
      </c>
      <c r="E23">
        <f t="shared" si="1"/>
        <v>2.3023080349509173E-9</v>
      </c>
      <c r="F23">
        <f t="shared" si="2"/>
        <v>2.3023080349509173E-9</v>
      </c>
      <c r="G23">
        <f t="shared" si="2"/>
        <v>2.3023080349509173E-9</v>
      </c>
      <c r="H23">
        <f t="shared" si="2"/>
        <v>2.3023080349509173E-9</v>
      </c>
      <c r="I23">
        <f t="shared" si="2"/>
        <v>2.3023080349509173E-9</v>
      </c>
      <c r="J23">
        <f t="shared" si="2"/>
        <v>2.3023080349509173E-9</v>
      </c>
      <c r="K23">
        <f t="shared" si="2"/>
        <v>2.3023080349509173E-9</v>
      </c>
      <c r="L23">
        <f t="shared" si="2"/>
        <v>2.3023080349509173E-9</v>
      </c>
      <c r="M23">
        <f t="shared" si="2"/>
        <v>2.3023080349509173E-9</v>
      </c>
      <c r="N23">
        <f t="shared" si="2"/>
        <v>2.3023080349509173E-9</v>
      </c>
      <c r="O23">
        <f t="shared" si="2"/>
        <v>2.3023080349509173E-9</v>
      </c>
      <c r="P23">
        <f t="shared" si="2"/>
        <v>2.3023080349509173E-9</v>
      </c>
      <c r="Q23">
        <f t="shared" si="2"/>
        <v>2.3023080349509173E-9</v>
      </c>
    </row>
    <row r="24" spans="3:17" x14ac:dyDescent="0.3">
      <c r="C24" t="s">
        <v>53</v>
      </c>
      <c r="D24">
        <f>Mult_split!H24</f>
        <v>5.0000000008686962</v>
      </c>
      <c r="E24">
        <f t="shared" si="1"/>
        <v>5.0000000008686962</v>
      </c>
      <c r="F24">
        <f t="shared" si="2"/>
        <v>5.0000000008686962</v>
      </c>
      <c r="G24">
        <f t="shared" si="2"/>
        <v>5.0000000008686962</v>
      </c>
      <c r="H24">
        <f t="shared" si="2"/>
        <v>5.0000000008686962</v>
      </c>
      <c r="I24">
        <f t="shared" si="2"/>
        <v>5.0000000008686962</v>
      </c>
      <c r="J24">
        <f t="shared" si="2"/>
        <v>5.0000000008686962</v>
      </c>
      <c r="K24">
        <f t="shared" si="2"/>
        <v>5.0000000008686962</v>
      </c>
      <c r="L24">
        <f t="shared" si="2"/>
        <v>5.0000000008686962</v>
      </c>
      <c r="M24">
        <f t="shared" si="2"/>
        <v>5.0000000008686962</v>
      </c>
      <c r="N24">
        <f t="shared" si="2"/>
        <v>5.0000000008686962</v>
      </c>
      <c r="O24">
        <f t="shared" si="2"/>
        <v>5.0000000008686962</v>
      </c>
      <c r="P24">
        <f t="shared" si="2"/>
        <v>5.0000000008686962</v>
      </c>
      <c r="Q24">
        <f t="shared" si="2"/>
        <v>5.0000000008686962</v>
      </c>
    </row>
    <row r="25" spans="3:17" x14ac:dyDescent="0.3">
      <c r="C25" t="s">
        <v>54</v>
      </c>
      <c r="D25">
        <f>Mult_split!H25</f>
        <v>5.8625656987119903E-9</v>
      </c>
      <c r="E25">
        <f t="shared" si="1"/>
        <v>5.8625656987119903E-9</v>
      </c>
      <c r="F25">
        <f t="shared" si="2"/>
        <v>5.8625656987119903E-9</v>
      </c>
      <c r="G25">
        <f t="shared" si="2"/>
        <v>5.8625656987119903E-9</v>
      </c>
      <c r="H25">
        <f t="shared" si="2"/>
        <v>5.8625656987119903E-9</v>
      </c>
      <c r="I25">
        <f t="shared" si="2"/>
        <v>5.8625656987119903E-9</v>
      </c>
      <c r="J25">
        <f t="shared" si="2"/>
        <v>5.8625656987119903E-9</v>
      </c>
      <c r="K25">
        <f t="shared" si="2"/>
        <v>5.8625656987119903E-9</v>
      </c>
      <c r="L25">
        <f t="shared" si="2"/>
        <v>5.8625656987119903E-9</v>
      </c>
      <c r="M25">
        <f t="shared" si="2"/>
        <v>5.8625656987119903E-9</v>
      </c>
      <c r="N25">
        <f t="shared" si="2"/>
        <v>5.8625656987119903E-9</v>
      </c>
      <c r="O25">
        <f t="shared" si="2"/>
        <v>5.8625656987119903E-9</v>
      </c>
      <c r="P25">
        <f t="shared" si="2"/>
        <v>5.8625656987119903E-9</v>
      </c>
      <c r="Q25">
        <f t="shared" si="2"/>
        <v>5.8625656987119903E-9</v>
      </c>
    </row>
    <row r="26" spans="3:17" x14ac:dyDescent="0.3">
      <c r="C26" t="s">
        <v>55</v>
      </c>
      <c r="D26">
        <f>Mult_split!H26</f>
        <v>6.1943093351766175E-9</v>
      </c>
      <c r="E26">
        <f t="shared" si="1"/>
        <v>6.1943093351766175E-9</v>
      </c>
      <c r="F26">
        <f t="shared" si="2"/>
        <v>6.1943093351766175E-9</v>
      </c>
      <c r="G26">
        <f t="shared" si="2"/>
        <v>6.1943093351766175E-9</v>
      </c>
      <c r="H26">
        <f t="shared" si="2"/>
        <v>6.1943093351766175E-9</v>
      </c>
      <c r="I26">
        <f t="shared" si="2"/>
        <v>6.1943093351766175E-9</v>
      </c>
      <c r="J26">
        <f t="shared" si="2"/>
        <v>6.1943093351766175E-9</v>
      </c>
      <c r="K26">
        <f t="shared" si="2"/>
        <v>6.1943093351766175E-9</v>
      </c>
      <c r="L26">
        <f t="shared" si="2"/>
        <v>6.1943093351766175E-9</v>
      </c>
      <c r="M26">
        <f t="shared" si="2"/>
        <v>6.1943093351766175E-9</v>
      </c>
      <c r="N26">
        <f t="shared" si="2"/>
        <v>6.1943093351766175E-9</v>
      </c>
      <c r="O26">
        <f t="shared" si="2"/>
        <v>6.1943093351766175E-9</v>
      </c>
      <c r="P26">
        <f t="shared" si="2"/>
        <v>6.1943093351766175E-9</v>
      </c>
      <c r="Q26">
        <f t="shared" si="2"/>
        <v>6.1943093351766175E-9</v>
      </c>
    </row>
    <row r="27" spans="3:17" x14ac:dyDescent="0.3">
      <c r="C27" t="s">
        <v>56</v>
      </c>
      <c r="D27">
        <f>Mult_split!H27</f>
        <v>6.0297472936618714E-9</v>
      </c>
      <c r="E27">
        <f t="shared" si="1"/>
        <v>6.0297472936618714E-9</v>
      </c>
      <c r="F27">
        <f t="shared" si="2"/>
        <v>6.0297472936618714E-9</v>
      </c>
      <c r="G27">
        <f t="shared" si="2"/>
        <v>6.0297472936618714E-9</v>
      </c>
      <c r="H27">
        <f t="shared" si="2"/>
        <v>6.0297472936618714E-9</v>
      </c>
      <c r="I27">
        <f t="shared" si="2"/>
        <v>6.0297472936618714E-9</v>
      </c>
      <c r="J27">
        <f t="shared" si="2"/>
        <v>6.0297472936618714E-9</v>
      </c>
      <c r="K27">
        <f t="shared" si="2"/>
        <v>6.0297472936618714E-9</v>
      </c>
      <c r="L27">
        <f t="shared" si="2"/>
        <v>6.0297472936618714E-9</v>
      </c>
      <c r="M27">
        <f t="shared" si="2"/>
        <v>6.0297472936618714E-9</v>
      </c>
      <c r="N27">
        <f t="shared" si="2"/>
        <v>6.0297472936618714E-9</v>
      </c>
      <c r="O27">
        <f t="shared" si="2"/>
        <v>6.0297472936618714E-9</v>
      </c>
      <c r="P27">
        <f t="shared" si="2"/>
        <v>6.0297472936618714E-9</v>
      </c>
      <c r="Q27">
        <f t="shared" si="2"/>
        <v>6.0297472936618714E-9</v>
      </c>
    </row>
    <row r="28" spans="3:17" x14ac:dyDescent="0.3">
      <c r="C28" t="s">
        <v>57</v>
      </c>
      <c r="D28">
        <f>Mult_split!H28</f>
        <v>1.3435699173056164E-6</v>
      </c>
      <c r="E28">
        <f t="shared" si="1"/>
        <v>1.3435699173056164E-6</v>
      </c>
      <c r="F28">
        <f t="shared" si="2"/>
        <v>1.3435699173056164E-6</v>
      </c>
      <c r="G28">
        <f t="shared" si="2"/>
        <v>1.3435699173056164E-6</v>
      </c>
      <c r="H28">
        <f t="shared" si="2"/>
        <v>1.3435699173056164E-6</v>
      </c>
      <c r="I28">
        <f t="shared" si="2"/>
        <v>1.3435699173056164E-6</v>
      </c>
      <c r="J28">
        <f t="shared" si="2"/>
        <v>1.3435699173056164E-6</v>
      </c>
      <c r="K28">
        <f t="shared" si="2"/>
        <v>1.3435699173056164E-6</v>
      </c>
      <c r="L28">
        <f t="shared" si="2"/>
        <v>1.3435699173056164E-6</v>
      </c>
      <c r="M28">
        <f t="shared" si="2"/>
        <v>1.3435699173056164E-6</v>
      </c>
      <c r="N28">
        <f t="shared" si="2"/>
        <v>1.3435699173056164E-6</v>
      </c>
      <c r="O28">
        <f t="shared" si="2"/>
        <v>1.3435699173056164E-6</v>
      </c>
      <c r="P28">
        <f t="shared" si="2"/>
        <v>1.3435699173056164E-6</v>
      </c>
      <c r="Q28">
        <f t="shared" si="2"/>
        <v>1.3435699173056164E-6</v>
      </c>
    </row>
    <row r="29" spans="3:17" x14ac:dyDescent="0.3">
      <c r="C29" t="s">
        <v>58</v>
      </c>
      <c r="D29">
        <f>Mult_split!H29</f>
        <v>1.5679636320863087E-8</v>
      </c>
      <c r="E29">
        <f t="shared" si="1"/>
        <v>1.5679636320863087E-8</v>
      </c>
      <c r="F29">
        <f t="shared" si="2"/>
        <v>1.5679636320863087E-8</v>
      </c>
      <c r="G29">
        <f t="shared" si="2"/>
        <v>1.5679636320863087E-8</v>
      </c>
      <c r="H29">
        <f t="shared" si="2"/>
        <v>1.5679636320863087E-8</v>
      </c>
      <c r="I29">
        <f t="shared" si="2"/>
        <v>1.5679636320863087E-8</v>
      </c>
      <c r="J29">
        <f t="shared" si="2"/>
        <v>1.5679636320863087E-8</v>
      </c>
      <c r="K29">
        <f t="shared" si="2"/>
        <v>1.5679636320863087E-8</v>
      </c>
      <c r="L29">
        <f t="shared" si="2"/>
        <v>1.5679636320863087E-8</v>
      </c>
      <c r="M29">
        <f t="shared" si="2"/>
        <v>1.5679636320863087E-8</v>
      </c>
      <c r="N29">
        <f t="shared" si="2"/>
        <v>1.5679636320863087E-8</v>
      </c>
      <c r="O29">
        <f t="shared" si="2"/>
        <v>1.5679636320863087E-8</v>
      </c>
      <c r="P29">
        <f t="shared" si="2"/>
        <v>1.5679636320863087E-8</v>
      </c>
      <c r="Q29">
        <f t="shared" si="2"/>
        <v>1.5679636320863087E-8</v>
      </c>
    </row>
    <row r="30" spans="3:17" x14ac:dyDescent="0.3">
      <c r="C30" t="s">
        <v>59</v>
      </c>
      <c r="D30">
        <f>Mult_split!H30</f>
        <v>6.2220777167286618E-9</v>
      </c>
      <c r="E30">
        <f t="shared" si="1"/>
        <v>6.2220777167286618E-9</v>
      </c>
      <c r="F30">
        <f t="shared" si="2"/>
        <v>6.2220777167286618E-9</v>
      </c>
      <c r="G30">
        <f t="shared" si="2"/>
        <v>6.2220777167286618E-9</v>
      </c>
      <c r="H30">
        <f t="shared" si="2"/>
        <v>6.2220777167286618E-9</v>
      </c>
      <c r="I30">
        <f t="shared" si="2"/>
        <v>6.2220777167286618E-9</v>
      </c>
      <c r="J30">
        <f t="shared" si="2"/>
        <v>6.2220777167286618E-9</v>
      </c>
      <c r="K30">
        <f t="shared" si="2"/>
        <v>6.2220777167286618E-9</v>
      </c>
      <c r="L30">
        <f t="shared" si="2"/>
        <v>6.2220777167286618E-9</v>
      </c>
      <c r="M30">
        <f t="shared" si="2"/>
        <v>6.2220777167286618E-9</v>
      </c>
      <c r="N30">
        <f t="shared" si="2"/>
        <v>6.2220777167286618E-9</v>
      </c>
      <c r="O30">
        <f t="shared" si="2"/>
        <v>6.2220777167286618E-9</v>
      </c>
      <c r="P30">
        <f t="shared" si="2"/>
        <v>6.2220777167286618E-9</v>
      </c>
      <c r="Q30">
        <f t="shared" si="2"/>
        <v>6.2220777167286618E-9</v>
      </c>
    </row>
    <row r="31" spans="3:17" x14ac:dyDescent="0.3">
      <c r="C31" t="s">
        <v>60</v>
      </c>
      <c r="D31">
        <f>Mult_split!H31</f>
        <v>9.934172099928738E-6</v>
      </c>
      <c r="E31">
        <f t="shared" si="1"/>
        <v>9.934172099928738E-6</v>
      </c>
      <c r="F31">
        <f t="shared" si="2"/>
        <v>9.934172099928738E-6</v>
      </c>
      <c r="G31">
        <f t="shared" si="2"/>
        <v>9.934172099928738E-6</v>
      </c>
      <c r="H31">
        <f t="shared" si="2"/>
        <v>9.934172099928738E-6</v>
      </c>
      <c r="I31">
        <f t="shared" si="2"/>
        <v>9.934172099928738E-6</v>
      </c>
      <c r="J31">
        <f t="shared" si="2"/>
        <v>9.934172099928738E-6</v>
      </c>
      <c r="K31">
        <f t="shared" si="2"/>
        <v>9.934172099928738E-6</v>
      </c>
      <c r="L31">
        <f t="shared" si="2"/>
        <v>9.934172099928738E-6</v>
      </c>
      <c r="M31">
        <f t="shared" si="2"/>
        <v>9.934172099928738E-6</v>
      </c>
      <c r="N31">
        <f t="shared" si="2"/>
        <v>9.934172099928738E-6</v>
      </c>
      <c r="O31">
        <f t="shared" si="2"/>
        <v>9.934172099928738E-6</v>
      </c>
      <c r="P31">
        <f t="shared" si="2"/>
        <v>9.934172099928738E-6</v>
      </c>
      <c r="Q31">
        <f t="shared" si="2"/>
        <v>9.934172099928738E-6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3.5473516949529379E-9</v>
      </c>
      <c r="E34">
        <f t="shared" si="1"/>
        <v>3.5473516949529379E-9</v>
      </c>
      <c r="F34">
        <f t="shared" si="2"/>
        <v>3.5473516949529379E-9</v>
      </c>
      <c r="G34">
        <f t="shared" si="2"/>
        <v>3.5473516949529379E-9</v>
      </c>
      <c r="H34">
        <f t="shared" si="2"/>
        <v>3.5473516949529379E-9</v>
      </c>
      <c r="I34">
        <f t="shared" si="2"/>
        <v>3.5473516949529379E-9</v>
      </c>
      <c r="J34">
        <f t="shared" si="2"/>
        <v>3.5473516949529379E-9</v>
      </c>
      <c r="K34">
        <f t="shared" si="2"/>
        <v>3.5473516949529379E-9</v>
      </c>
      <c r="L34">
        <f t="shared" si="2"/>
        <v>3.5473516949529379E-9</v>
      </c>
      <c r="M34">
        <f t="shared" si="2"/>
        <v>3.5473516949529379E-9</v>
      </c>
      <c r="N34">
        <f t="shared" si="2"/>
        <v>3.5473516949529379E-9</v>
      </c>
      <c r="O34">
        <f t="shared" si="2"/>
        <v>3.5473516949529379E-9</v>
      </c>
      <c r="P34">
        <f t="shared" si="2"/>
        <v>3.5473516949529379E-9</v>
      </c>
      <c r="Q34">
        <f t="shared" si="2"/>
        <v>3.5473516949529379E-9</v>
      </c>
    </row>
    <row r="35" spans="3:17" x14ac:dyDescent="0.3">
      <c r="C35" t="s">
        <v>64</v>
      </c>
      <c r="D35">
        <f>Mult_split!H35</f>
        <v>2.6605137712147036E-9</v>
      </c>
      <c r="E35">
        <f t="shared" si="1"/>
        <v>2.6605137712147036E-9</v>
      </c>
      <c r="F35">
        <f t="shared" ref="F35:Q50" si="3">E35</f>
        <v>2.6605137712147036E-9</v>
      </c>
      <c r="G35">
        <f t="shared" si="3"/>
        <v>2.6605137712147036E-9</v>
      </c>
      <c r="H35">
        <f t="shared" si="3"/>
        <v>2.6605137712147036E-9</v>
      </c>
      <c r="I35">
        <f t="shared" si="3"/>
        <v>2.6605137712147036E-9</v>
      </c>
      <c r="J35">
        <f t="shared" si="3"/>
        <v>2.6605137712147036E-9</v>
      </c>
      <c r="K35">
        <f t="shared" si="3"/>
        <v>2.6605137712147036E-9</v>
      </c>
      <c r="L35">
        <f t="shared" si="3"/>
        <v>2.6605137712147036E-9</v>
      </c>
      <c r="M35">
        <f t="shared" si="3"/>
        <v>2.6605137712147036E-9</v>
      </c>
      <c r="N35">
        <f t="shared" si="3"/>
        <v>2.6605137712147036E-9</v>
      </c>
      <c r="O35">
        <f t="shared" si="3"/>
        <v>2.6605137712147036E-9</v>
      </c>
      <c r="P35">
        <f t="shared" si="3"/>
        <v>2.6605137712147036E-9</v>
      </c>
      <c r="Q35">
        <f t="shared" si="3"/>
        <v>2.6605137712147036E-9</v>
      </c>
    </row>
    <row r="36" spans="3:17" x14ac:dyDescent="0.3">
      <c r="C36" t="s">
        <v>65</v>
      </c>
      <c r="D36">
        <f>Mult_split!H36</f>
        <v>1.010464242518132E-7</v>
      </c>
      <c r="E36">
        <f t="shared" si="1"/>
        <v>1.010464242518132E-7</v>
      </c>
      <c r="F36">
        <f t="shared" si="3"/>
        <v>1.010464242518132E-7</v>
      </c>
      <c r="G36">
        <f t="shared" si="3"/>
        <v>1.010464242518132E-7</v>
      </c>
      <c r="H36">
        <f t="shared" si="3"/>
        <v>1.010464242518132E-7</v>
      </c>
      <c r="I36">
        <f t="shared" si="3"/>
        <v>1.010464242518132E-7</v>
      </c>
      <c r="J36">
        <f t="shared" si="3"/>
        <v>1.010464242518132E-7</v>
      </c>
      <c r="K36">
        <f t="shared" si="3"/>
        <v>1.010464242518132E-7</v>
      </c>
      <c r="L36">
        <f t="shared" si="3"/>
        <v>1.010464242518132E-7</v>
      </c>
      <c r="M36">
        <f t="shared" si="3"/>
        <v>1.010464242518132E-7</v>
      </c>
      <c r="N36">
        <f t="shared" si="3"/>
        <v>1.010464242518132E-7</v>
      </c>
      <c r="O36">
        <f t="shared" si="3"/>
        <v>1.010464242518132E-7</v>
      </c>
      <c r="P36">
        <f t="shared" si="3"/>
        <v>1.010464242518132E-7</v>
      </c>
      <c r="Q36">
        <f t="shared" si="3"/>
        <v>1.010464242518132E-7</v>
      </c>
    </row>
    <row r="37" spans="3:17" x14ac:dyDescent="0.3">
      <c r="C37" t="s">
        <v>66</v>
      </c>
      <c r="D37">
        <f>Mult_split!H37</f>
        <v>6.7364282834542134E-8</v>
      </c>
      <c r="E37">
        <f t="shared" si="1"/>
        <v>6.7364282834542134E-8</v>
      </c>
      <c r="F37">
        <f t="shared" si="3"/>
        <v>6.7364282834542134E-8</v>
      </c>
      <c r="G37">
        <f t="shared" si="3"/>
        <v>6.7364282834542134E-8</v>
      </c>
      <c r="H37">
        <f t="shared" si="3"/>
        <v>6.7364282834542134E-8</v>
      </c>
      <c r="I37">
        <f t="shared" si="3"/>
        <v>6.7364282834542134E-8</v>
      </c>
      <c r="J37">
        <f t="shared" si="3"/>
        <v>6.7364282834542134E-8</v>
      </c>
      <c r="K37">
        <f t="shared" si="3"/>
        <v>6.7364282834542134E-8</v>
      </c>
      <c r="L37">
        <f t="shared" si="3"/>
        <v>6.7364282834542134E-8</v>
      </c>
      <c r="M37">
        <f t="shared" si="3"/>
        <v>6.7364282834542134E-8</v>
      </c>
      <c r="N37">
        <f t="shared" si="3"/>
        <v>6.7364282834542134E-8</v>
      </c>
      <c r="O37">
        <f t="shared" si="3"/>
        <v>6.7364282834542134E-8</v>
      </c>
      <c r="P37">
        <f t="shared" si="3"/>
        <v>6.7364282834542134E-8</v>
      </c>
      <c r="Q37">
        <f t="shared" si="3"/>
        <v>6.7364282834542134E-8</v>
      </c>
    </row>
    <row r="38" spans="3:17" x14ac:dyDescent="0.3">
      <c r="C38" t="s">
        <v>67</v>
      </c>
      <c r="D38">
        <f>Mult_split!H38</f>
        <v>3.8772278182766417E-8</v>
      </c>
      <c r="E38">
        <f t="shared" si="1"/>
        <v>3.8772278182766417E-8</v>
      </c>
      <c r="F38">
        <f t="shared" si="3"/>
        <v>3.8772278182766417E-8</v>
      </c>
      <c r="G38">
        <f t="shared" si="3"/>
        <v>3.8772278182766417E-8</v>
      </c>
      <c r="H38">
        <f t="shared" si="3"/>
        <v>3.8772278182766417E-8</v>
      </c>
      <c r="I38">
        <f t="shared" si="3"/>
        <v>3.8772278182766417E-8</v>
      </c>
      <c r="J38">
        <f t="shared" si="3"/>
        <v>3.8772278182766417E-8</v>
      </c>
      <c r="K38">
        <f t="shared" si="3"/>
        <v>3.8772278182766417E-8</v>
      </c>
      <c r="L38">
        <f t="shared" si="3"/>
        <v>3.8772278182766417E-8</v>
      </c>
      <c r="M38">
        <f t="shared" si="3"/>
        <v>3.8772278182766417E-8</v>
      </c>
      <c r="N38">
        <f t="shared" si="3"/>
        <v>3.8772278182766417E-8</v>
      </c>
      <c r="O38">
        <f t="shared" si="3"/>
        <v>3.8772278182766417E-8</v>
      </c>
      <c r="P38">
        <f t="shared" si="3"/>
        <v>3.8772278182766417E-8</v>
      </c>
      <c r="Q38">
        <f t="shared" si="3"/>
        <v>3.8772278182766417E-8</v>
      </c>
    </row>
    <row r="39" spans="3:17" x14ac:dyDescent="0.3">
      <c r="C39" t="s">
        <v>68</v>
      </c>
      <c r="D39">
        <f>Mult_split!H39</f>
        <v>1.3177291441070928E-8</v>
      </c>
      <c r="E39">
        <f t="shared" si="1"/>
        <v>1.3177291441070928E-8</v>
      </c>
      <c r="F39">
        <f t="shared" si="3"/>
        <v>1.3177291441070928E-8</v>
      </c>
      <c r="G39">
        <f t="shared" si="3"/>
        <v>1.3177291441070928E-8</v>
      </c>
      <c r="H39">
        <f t="shared" si="3"/>
        <v>1.3177291441070928E-8</v>
      </c>
      <c r="I39">
        <f t="shared" si="3"/>
        <v>1.3177291441070928E-8</v>
      </c>
      <c r="J39">
        <f t="shared" si="3"/>
        <v>1.3177291441070928E-8</v>
      </c>
      <c r="K39">
        <f t="shared" si="3"/>
        <v>1.3177291441070928E-8</v>
      </c>
      <c r="L39">
        <f t="shared" si="3"/>
        <v>1.3177291441070928E-8</v>
      </c>
      <c r="M39">
        <f t="shared" si="3"/>
        <v>1.3177291441070928E-8</v>
      </c>
      <c r="N39">
        <f t="shared" si="3"/>
        <v>1.3177291441070928E-8</v>
      </c>
      <c r="O39">
        <f t="shared" si="3"/>
        <v>1.3177291441070928E-8</v>
      </c>
      <c r="P39">
        <f t="shared" si="3"/>
        <v>1.3177291441070928E-8</v>
      </c>
      <c r="Q39">
        <f t="shared" si="3"/>
        <v>1.3177291441070928E-8</v>
      </c>
    </row>
    <row r="40" spans="3:17" x14ac:dyDescent="0.3">
      <c r="C40" t="s">
        <v>69</v>
      </c>
      <c r="D40">
        <f>Mult_split!H40</f>
        <v>9.4123510293363785E-9</v>
      </c>
      <c r="E40">
        <f t="shared" si="1"/>
        <v>9.4123510293363785E-9</v>
      </c>
      <c r="F40">
        <f t="shared" si="3"/>
        <v>9.4123510293363785E-9</v>
      </c>
      <c r="G40">
        <f t="shared" si="3"/>
        <v>9.4123510293363785E-9</v>
      </c>
      <c r="H40">
        <f t="shared" si="3"/>
        <v>9.4123510293363785E-9</v>
      </c>
      <c r="I40">
        <f t="shared" si="3"/>
        <v>9.4123510293363785E-9</v>
      </c>
      <c r="J40">
        <f t="shared" si="3"/>
        <v>9.4123510293363785E-9</v>
      </c>
      <c r="K40">
        <f t="shared" si="3"/>
        <v>9.4123510293363785E-9</v>
      </c>
      <c r="L40">
        <f t="shared" si="3"/>
        <v>9.4123510293363785E-9</v>
      </c>
      <c r="M40">
        <f t="shared" si="3"/>
        <v>9.4123510293363785E-9</v>
      </c>
      <c r="N40">
        <f t="shared" si="3"/>
        <v>9.4123510293363785E-9</v>
      </c>
      <c r="O40">
        <f t="shared" si="3"/>
        <v>9.4123510293363785E-9</v>
      </c>
      <c r="P40">
        <f t="shared" si="3"/>
        <v>9.4123510293363785E-9</v>
      </c>
      <c r="Q40">
        <f t="shared" si="3"/>
        <v>9.4123510293363785E-9</v>
      </c>
    </row>
    <row r="41" spans="3:17" x14ac:dyDescent="0.3">
      <c r="C41" t="s">
        <v>70</v>
      </c>
      <c r="D41">
        <f>Mult_split!H41</f>
        <v>9.8508246009172923E-7</v>
      </c>
      <c r="E41">
        <f t="shared" si="1"/>
        <v>9.8508246009172923E-7</v>
      </c>
      <c r="F41">
        <f t="shared" si="3"/>
        <v>9.8508246009172923E-7</v>
      </c>
      <c r="G41">
        <f t="shared" si="3"/>
        <v>9.8508246009172923E-7</v>
      </c>
      <c r="H41">
        <f t="shared" si="3"/>
        <v>9.8508246009172923E-7</v>
      </c>
      <c r="I41">
        <f t="shared" si="3"/>
        <v>9.8508246009172923E-7</v>
      </c>
      <c r="J41">
        <f t="shared" si="3"/>
        <v>9.8508246009172923E-7</v>
      </c>
      <c r="K41">
        <f t="shared" si="3"/>
        <v>9.8508246009172923E-7</v>
      </c>
      <c r="L41">
        <f t="shared" si="3"/>
        <v>9.8508246009172923E-7</v>
      </c>
      <c r="M41">
        <f t="shared" si="3"/>
        <v>9.8508246009172923E-7</v>
      </c>
      <c r="N41">
        <f t="shared" si="3"/>
        <v>9.8508246009172923E-7</v>
      </c>
      <c r="O41">
        <f t="shared" si="3"/>
        <v>9.8508246009172923E-7</v>
      </c>
      <c r="P41">
        <f t="shared" si="3"/>
        <v>9.8508246009172923E-7</v>
      </c>
      <c r="Q41">
        <f t="shared" si="3"/>
        <v>9.8508246009172923E-7</v>
      </c>
    </row>
    <row r="42" spans="3:17" x14ac:dyDescent="0.3">
      <c r="C42" t="s">
        <v>71</v>
      </c>
      <c r="D42">
        <f>Mult_split!H42</f>
        <v>0.91223361716324225</v>
      </c>
      <c r="E42">
        <f t="shared" si="1"/>
        <v>0.91223361716324225</v>
      </c>
      <c r="F42">
        <f t="shared" si="3"/>
        <v>0.91223361716324225</v>
      </c>
      <c r="G42">
        <f t="shared" si="3"/>
        <v>0.91223361716324225</v>
      </c>
      <c r="H42">
        <f t="shared" si="3"/>
        <v>0.91223361716324225</v>
      </c>
      <c r="I42">
        <f t="shared" si="3"/>
        <v>0.91223361716324225</v>
      </c>
      <c r="J42">
        <f t="shared" si="3"/>
        <v>0.91223361716324225</v>
      </c>
      <c r="K42">
        <f t="shared" si="3"/>
        <v>0.91223361716324225</v>
      </c>
      <c r="L42">
        <f t="shared" si="3"/>
        <v>0.91223361716324225</v>
      </c>
      <c r="M42">
        <f t="shared" si="3"/>
        <v>0.91223361716324225</v>
      </c>
      <c r="N42">
        <f t="shared" si="3"/>
        <v>0.91223361716324225</v>
      </c>
      <c r="O42">
        <f t="shared" si="3"/>
        <v>0.91223361716324225</v>
      </c>
      <c r="P42">
        <f t="shared" si="3"/>
        <v>0.91223361716324225</v>
      </c>
      <c r="Q42">
        <f t="shared" si="3"/>
        <v>0.91223361716324225</v>
      </c>
    </row>
    <row r="43" spans="3:17" x14ac:dyDescent="0.3">
      <c r="C43" t="s">
        <v>72</v>
      </c>
      <c r="D43">
        <f>Mult_split!H43</f>
        <v>1.0577546200499129E-7</v>
      </c>
      <c r="E43">
        <f t="shared" si="1"/>
        <v>1.0577546200499129E-7</v>
      </c>
      <c r="F43">
        <f t="shared" si="3"/>
        <v>1.0577546200499129E-7</v>
      </c>
      <c r="G43">
        <f t="shared" si="3"/>
        <v>1.0577546200499129E-7</v>
      </c>
      <c r="H43">
        <f t="shared" si="3"/>
        <v>1.0577546200499129E-7</v>
      </c>
      <c r="I43">
        <f t="shared" si="3"/>
        <v>1.0577546200499129E-7</v>
      </c>
      <c r="J43">
        <f t="shared" si="3"/>
        <v>1.0577546200499129E-7</v>
      </c>
      <c r="K43">
        <f t="shared" si="3"/>
        <v>1.0577546200499129E-7</v>
      </c>
      <c r="L43">
        <f t="shared" si="3"/>
        <v>1.0577546200499129E-7</v>
      </c>
      <c r="M43">
        <f t="shared" si="3"/>
        <v>1.0577546200499129E-7</v>
      </c>
      <c r="N43">
        <f t="shared" si="3"/>
        <v>1.0577546200499129E-7</v>
      </c>
      <c r="O43">
        <f t="shared" si="3"/>
        <v>1.0577546200499129E-7</v>
      </c>
      <c r="P43">
        <f t="shared" si="3"/>
        <v>1.0577546200499129E-7</v>
      </c>
      <c r="Q43">
        <f t="shared" si="3"/>
        <v>1.0577546200499129E-7</v>
      </c>
    </row>
    <row r="44" spans="3:17" x14ac:dyDescent="0.3">
      <c r="C44" t="s">
        <v>73</v>
      </c>
      <c r="D44">
        <f>Mult_split!H44</f>
        <v>0.15192808619497813</v>
      </c>
      <c r="E44">
        <f t="shared" si="1"/>
        <v>0.15192808619497813</v>
      </c>
      <c r="F44">
        <f t="shared" si="3"/>
        <v>0.15192808619497813</v>
      </c>
      <c r="G44">
        <f t="shared" si="3"/>
        <v>0.15192808619497813</v>
      </c>
      <c r="H44">
        <f t="shared" si="3"/>
        <v>0.15192808619497813</v>
      </c>
      <c r="I44">
        <f t="shared" si="3"/>
        <v>0.15192808619497813</v>
      </c>
      <c r="J44">
        <f t="shared" si="3"/>
        <v>0.15192808619497813</v>
      </c>
      <c r="K44">
        <f t="shared" si="3"/>
        <v>0.15192808619497813</v>
      </c>
      <c r="L44">
        <f t="shared" si="3"/>
        <v>0.15192808619497813</v>
      </c>
      <c r="M44">
        <f t="shared" si="3"/>
        <v>0.15192808619497813</v>
      </c>
      <c r="N44">
        <f t="shared" si="3"/>
        <v>0.15192808619497813</v>
      </c>
      <c r="O44">
        <f t="shared" si="3"/>
        <v>0.15192808619497813</v>
      </c>
      <c r="P44">
        <f t="shared" si="3"/>
        <v>0.15192808619497813</v>
      </c>
      <c r="Q44">
        <f t="shared" si="3"/>
        <v>0.15192808619497813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76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77</v>
      </c>
      <c r="D48">
        <f>Mult_split!H48</f>
        <v>1.721681390285907E-8</v>
      </c>
      <c r="E48">
        <f t="shared" si="1"/>
        <v>1.721681390285907E-8</v>
      </c>
      <c r="F48">
        <f t="shared" si="3"/>
        <v>1.721681390285907E-8</v>
      </c>
      <c r="G48">
        <f t="shared" si="3"/>
        <v>1.721681390285907E-8</v>
      </c>
      <c r="H48">
        <f t="shared" si="3"/>
        <v>1.721681390285907E-8</v>
      </c>
      <c r="I48">
        <f t="shared" si="3"/>
        <v>1.721681390285907E-8</v>
      </c>
      <c r="J48">
        <f t="shared" si="3"/>
        <v>1.721681390285907E-8</v>
      </c>
      <c r="K48">
        <f t="shared" si="3"/>
        <v>1.721681390285907E-8</v>
      </c>
      <c r="L48">
        <f t="shared" si="3"/>
        <v>1.721681390285907E-8</v>
      </c>
      <c r="M48">
        <f t="shared" si="3"/>
        <v>1.721681390285907E-8</v>
      </c>
      <c r="N48">
        <f t="shared" si="3"/>
        <v>1.721681390285907E-8</v>
      </c>
      <c r="O48">
        <f t="shared" si="3"/>
        <v>1.721681390285907E-8</v>
      </c>
      <c r="P48">
        <f t="shared" si="3"/>
        <v>1.721681390285907E-8</v>
      </c>
      <c r="Q48">
        <f t="shared" si="3"/>
        <v>1.721681390285907E-8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5.0174836226761862E-8</v>
      </c>
      <c r="E50">
        <f t="shared" si="1"/>
        <v>5.0174836226761862E-8</v>
      </c>
      <c r="F50">
        <f t="shared" si="3"/>
        <v>5.0174836226761862E-8</v>
      </c>
      <c r="G50">
        <f t="shared" si="3"/>
        <v>5.0174836226761862E-8</v>
      </c>
      <c r="H50">
        <f t="shared" si="3"/>
        <v>5.0174836226761862E-8</v>
      </c>
      <c r="I50">
        <f t="shared" si="3"/>
        <v>5.0174836226761862E-8</v>
      </c>
      <c r="J50">
        <f t="shared" si="3"/>
        <v>5.0174836226761862E-8</v>
      </c>
      <c r="K50">
        <f t="shared" si="3"/>
        <v>5.0174836226761862E-8</v>
      </c>
      <c r="L50">
        <f t="shared" si="3"/>
        <v>5.0174836226761862E-8</v>
      </c>
      <c r="M50">
        <f t="shared" si="3"/>
        <v>5.0174836226761862E-8</v>
      </c>
      <c r="N50">
        <f t="shared" si="3"/>
        <v>5.0174836226761862E-8</v>
      </c>
      <c r="O50">
        <f t="shared" si="3"/>
        <v>5.0174836226761862E-8</v>
      </c>
      <c r="P50">
        <f t="shared" si="3"/>
        <v>5.0174836226761862E-8</v>
      </c>
      <c r="Q50">
        <f t="shared" si="3"/>
        <v>5.0174836226761862E-8</v>
      </c>
    </row>
    <row r="51" spans="3:17" x14ac:dyDescent="0.3">
      <c r="C51" t="s">
        <v>80</v>
      </c>
      <c r="D51">
        <f>Mult_split!H51</f>
        <v>3.0424574785058903E-9</v>
      </c>
      <c r="E51">
        <f t="shared" si="1"/>
        <v>3.0424574785058903E-9</v>
      </c>
      <c r="F51">
        <f t="shared" ref="F51:Q66" si="4">E51</f>
        <v>3.0424574785058903E-9</v>
      </c>
      <c r="G51">
        <f t="shared" si="4"/>
        <v>3.0424574785058903E-9</v>
      </c>
      <c r="H51">
        <f t="shared" si="4"/>
        <v>3.0424574785058903E-9</v>
      </c>
      <c r="I51">
        <f t="shared" si="4"/>
        <v>3.0424574785058903E-9</v>
      </c>
      <c r="J51">
        <f t="shared" si="4"/>
        <v>3.0424574785058903E-9</v>
      </c>
      <c r="K51">
        <f t="shared" si="4"/>
        <v>3.0424574785058903E-9</v>
      </c>
      <c r="L51">
        <f t="shared" si="4"/>
        <v>3.0424574785058903E-9</v>
      </c>
      <c r="M51">
        <f t="shared" si="4"/>
        <v>3.0424574785058903E-9</v>
      </c>
      <c r="N51">
        <f t="shared" si="4"/>
        <v>3.0424574785058903E-9</v>
      </c>
      <c r="O51">
        <f t="shared" si="4"/>
        <v>3.0424574785058903E-9</v>
      </c>
      <c r="P51">
        <f t="shared" si="4"/>
        <v>3.0424574785058903E-9</v>
      </c>
      <c r="Q51">
        <f t="shared" si="4"/>
        <v>3.0424574785058903E-9</v>
      </c>
    </row>
    <row r="52" spans="3:17" x14ac:dyDescent="0.3">
      <c r="C52" t="s">
        <v>81</v>
      </c>
      <c r="D52">
        <f>Mult_split!H52</f>
        <v>3.5018038584804223E-9</v>
      </c>
      <c r="E52">
        <f t="shared" si="1"/>
        <v>3.5018038584804223E-9</v>
      </c>
      <c r="F52">
        <f t="shared" si="4"/>
        <v>3.5018038584804223E-9</v>
      </c>
      <c r="G52">
        <f t="shared" si="4"/>
        <v>3.5018038584804223E-9</v>
      </c>
      <c r="H52">
        <f t="shared" si="4"/>
        <v>3.5018038584804223E-9</v>
      </c>
      <c r="I52">
        <f t="shared" si="4"/>
        <v>3.5018038584804223E-9</v>
      </c>
      <c r="J52">
        <f t="shared" si="4"/>
        <v>3.5018038584804223E-9</v>
      </c>
      <c r="K52">
        <f t="shared" si="4"/>
        <v>3.5018038584804223E-9</v>
      </c>
      <c r="L52">
        <f t="shared" si="4"/>
        <v>3.5018038584804223E-9</v>
      </c>
      <c r="M52">
        <f t="shared" si="4"/>
        <v>3.5018038584804223E-9</v>
      </c>
      <c r="N52">
        <f t="shared" si="4"/>
        <v>3.5018038584804223E-9</v>
      </c>
      <c r="O52">
        <f t="shared" si="4"/>
        <v>3.5018038584804223E-9</v>
      </c>
      <c r="P52">
        <f t="shared" si="4"/>
        <v>3.5018038584804223E-9</v>
      </c>
      <c r="Q52">
        <f t="shared" si="4"/>
        <v>3.5018038584804223E-9</v>
      </c>
    </row>
    <row r="53" spans="3:17" x14ac:dyDescent="0.3">
      <c r="C53" t="s">
        <v>82</v>
      </c>
      <c r="D53">
        <f>Mult_split!H53</f>
        <v>0</v>
      </c>
      <c r="E53">
        <f t="shared" si="1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0.31453872332808952</v>
      </c>
      <c r="E55">
        <f t="shared" si="1"/>
        <v>0.31453872332808952</v>
      </c>
      <c r="F55">
        <f t="shared" si="4"/>
        <v>0.31453872332808952</v>
      </c>
      <c r="G55">
        <f t="shared" si="4"/>
        <v>0.31453872332808952</v>
      </c>
      <c r="H55">
        <f t="shared" si="4"/>
        <v>0.31453872332808952</v>
      </c>
      <c r="I55">
        <f t="shared" si="4"/>
        <v>0.31453872332808952</v>
      </c>
      <c r="J55">
        <f t="shared" si="4"/>
        <v>0.31453872332808952</v>
      </c>
      <c r="K55">
        <f t="shared" si="4"/>
        <v>0.31453872332808952</v>
      </c>
      <c r="L55">
        <f t="shared" si="4"/>
        <v>0.31453872332808952</v>
      </c>
      <c r="M55">
        <f t="shared" si="4"/>
        <v>0.31453872332808952</v>
      </c>
      <c r="N55">
        <f t="shared" si="4"/>
        <v>0.31453872332808952</v>
      </c>
      <c r="O55">
        <f t="shared" si="4"/>
        <v>0.31453872332808952</v>
      </c>
      <c r="P55">
        <f t="shared" si="4"/>
        <v>0.31453872332808952</v>
      </c>
      <c r="Q55">
        <f t="shared" si="4"/>
        <v>0.31453872332808952</v>
      </c>
    </row>
    <row r="56" spans="3:17" x14ac:dyDescent="0.3">
      <c r="C56" t="s">
        <v>85</v>
      </c>
      <c r="D56">
        <f>Mult_split!H56</f>
        <v>1.0633512053411823E-8</v>
      </c>
      <c r="E56">
        <f t="shared" si="1"/>
        <v>1.0633512053411823E-8</v>
      </c>
      <c r="F56">
        <f t="shared" si="4"/>
        <v>1.0633512053411823E-8</v>
      </c>
      <c r="G56">
        <f t="shared" si="4"/>
        <v>1.0633512053411823E-8</v>
      </c>
      <c r="H56">
        <f t="shared" si="4"/>
        <v>1.0633512053411823E-8</v>
      </c>
      <c r="I56">
        <f t="shared" si="4"/>
        <v>1.0633512053411823E-8</v>
      </c>
      <c r="J56">
        <f t="shared" si="4"/>
        <v>1.0633512053411823E-8</v>
      </c>
      <c r="K56">
        <f t="shared" si="4"/>
        <v>1.0633512053411823E-8</v>
      </c>
      <c r="L56">
        <f t="shared" si="4"/>
        <v>1.0633512053411823E-8</v>
      </c>
      <c r="M56">
        <f t="shared" si="4"/>
        <v>1.0633512053411823E-8</v>
      </c>
      <c r="N56">
        <f t="shared" si="4"/>
        <v>1.0633512053411823E-8</v>
      </c>
      <c r="O56">
        <f t="shared" si="4"/>
        <v>1.0633512053411823E-8</v>
      </c>
      <c r="P56">
        <f t="shared" si="4"/>
        <v>1.0633512053411823E-8</v>
      </c>
      <c r="Q56">
        <f t="shared" si="4"/>
        <v>1.0633512053411823E-8</v>
      </c>
    </row>
    <row r="57" spans="3:17" x14ac:dyDescent="0.3">
      <c r="C57" t="s">
        <v>86</v>
      </c>
      <c r="D57">
        <f>Mult_split!H57</f>
        <v>3.0015086529696564E-2</v>
      </c>
      <c r="E57">
        <f t="shared" si="1"/>
        <v>3.0015086529696564E-2</v>
      </c>
      <c r="F57">
        <f t="shared" si="4"/>
        <v>3.0015086529696564E-2</v>
      </c>
      <c r="G57">
        <f t="shared" si="4"/>
        <v>3.0015086529696564E-2</v>
      </c>
      <c r="H57">
        <f t="shared" si="4"/>
        <v>3.0015086529696564E-2</v>
      </c>
      <c r="I57">
        <f t="shared" si="4"/>
        <v>3.0015086529696564E-2</v>
      </c>
      <c r="J57">
        <f t="shared" si="4"/>
        <v>3.0015086529696564E-2</v>
      </c>
      <c r="K57">
        <f t="shared" si="4"/>
        <v>3.0015086529696564E-2</v>
      </c>
      <c r="L57">
        <f t="shared" si="4"/>
        <v>3.0015086529696564E-2</v>
      </c>
      <c r="M57">
        <f t="shared" si="4"/>
        <v>3.0015086529696564E-2</v>
      </c>
      <c r="N57">
        <f t="shared" si="4"/>
        <v>3.0015086529696564E-2</v>
      </c>
      <c r="O57">
        <f t="shared" si="4"/>
        <v>3.0015086529696564E-2</v>
      </c>
      <c r="P57">
        <f t="shared" si="4"/>
        <v>3.0015086529696564E-2</v>
      </c>
      <c r="Q57">
        <f t="shared" si="4"/>
        <v>3.0015086529696564E-2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3.9121030044704373E-4</v>
      </c>
      <c r="E59">
        <f t="shared" si="1"/>
        <v>3.9121030044704373E-4</v>
      </c>
      <c r="F59">
        <f t="shared" si="4"/>
        <v>3.9121030044704373E-4</v>
      </c>
      <c r="G59">
        <f t="shared" si="4"/>
        <v>3.9121030044704373E-4</v>
      </c>
      <c r="H59">
        <f t="shared" si="4"/>
        <v>3.9121030044704373E-4</v>
      </c>
      <c r="I59">
        <f t="shared" si="4"/>
        <v>3.9121030044704373E-4</v>
      </c>
      <c r="J59">
        <f t="shared" si="4"/>
        <v>3.9121030044704373E-4</v>
      </c>
      <c r="K59">
        <f t="shared" si="4"/>
        <v>3.9121030044704373E-4</v>
      </c>
      <c r="L59">
        <f t="shared" si="4"/>
        <v>3.9121030044704373E-4</v>
      </c>
      <c r="M59">
        <f t="shared" si="4"/>
        <v>3.9121030044704373E-4</v>
      </c>
      <c r="N59">
        <f t="shared" si="4"/>
        <v>3.9121030044704373E-4</v>
      </c>
      <c r="O59">
        <f t="shared" si="4"/>
        <v>3.9121030044704373E-4</v>
      </c>
      <c r="P59">
        <f t="shared" si="4"/>
        <v>3.9121030044704373E-4</v>
      </c>
      <c r="Q59">
        <f t="shared" si="4"/>
        <v>3.9121030044704373E-4</v>
      </c>
    </row>
    <row r="60" spans="3:17" x14ac:dyDescent="0.3">
      <c r="C60" t="s">
        <v>89</v>
      </c>
      <c r="D60">
        <f>Mult_split!H60</f>
        <v>9.8279363447047323E-8</v>
      </c>
      <c r="E60">
        <f t="shared" si="1"/>
        <v>9.8279363447047323E-8</v>
      </c>
      <c r="F60">
        <f t="shared" si="4"/>
        <v>9.8279363447047323E-8</v>
      </c>
      <c r="G60">
        <f t="shared" si="4"/>
        <v>9.8279363447047323E-8</v>
      </c>
      <c r="H60">
        <f t="shared" si="4"/>
        <v>9.8279363447047323E-8</v>
      </c>
      <c r="I60">
        <f t="shared" si="4"/>
        <v>9.8279363447047323E-8</v>
      </c>
      <c r="J60">
        <f t="shared" si="4"/>
        <v>9.8279363447047323E-8</v>
      </c>
      <c r="K60">
        <f t="shared" si="4"/>
        <v>9.8279363447047323E-8</v>
      </c>
      <c r="L60">
        <f t="shared" si="4"/>
        <v>9.8279363447047323E-8</v>
      </c>
      <c r="M60">
        <f t="shared" si="4"/>
        <v>9.8279363447047323E-8</v>
      </c>
      <c r="N60">
        <f t="shared" si="4"/>
        <v>9.8279363447047323E-8</v>
      </c>
      <c r="O60">
        <f t="shared" si="4"/>
        <v>9.8279363447047323E-8</v>
      </c>
      <c r="P60">
        <f t="shared" si="4"/>
        <v>9.8279363447047323E-8</v>
      </c>
      <c r="Q60">
        <f t="shared" si="4"/>
        <v>9.8279363447047323E-8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8.6429374106126975</v>
      </c>
      <c r="E62">
        <f t="shared" si="1"/>
        <v>8.6429374106126975</v>
      </c>
      <c r="F62">
        <f t="shared" si="4"/>
        <v>8.6429374106126975</v>
      </c>
      <c r="G62">
        <f t="shared" si="4"/>
        <v>8.6429374106126975</v>
      </c>
      <c r="H62">
        <f t="shared" si="4"/>
        <v>8.6429374106126975</v>
      </c>
      <c r="I62">
        <f t="shared" si="4"/>
        <v>8.6429374106126975</v>
      </c>
      <c r="J62">
        <f t="shared" si="4"/>
        <v>8.6429374106126975</v>
      </c>
      <c r="K62">
        <f t="shared" si="4"/>
        <v>8.6429374106126975</v>
      </c>
      <c r="L62">
        <f t="shared" si="4"/>
        <v>8.6429374106126975</v>
      </c>
      <c r="M62">
        <f t="shared" si="4"/>
        <v>8.6429374106126975</v>
      </c>
      <c r="N62">
        <f t="shared" si="4"/>
        <v>8.6429374106126975</v>
      </c>
      <c r="O62">
        <f t="shared" si="4"/>
        <v>8.6429374106126975</v>
      </c>
      <c r="P62">
        <f t="shared" si="4"/>
        <v>8.6429374106126975</v>
      </c>
      <c r="Q62">
        <f t="shared" si="4"/>
        <v>8.6429374106126975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1.5683511348781938E-2</v>
      </c>
      <c r="E64">
        <f t="shared" si="1"/>
        <v>1.5683511348781938E-2</v>
      </c>
      <c r="F64">
        <f t="shared" si="4"/>
        <v>1.5683511348781938E-2</v>
      </c>
      <c r="G64">
        <f t="shared" si="4"/>
        <v>1.5683511348781938E-2</v>
      </c>
      <c r="H64">
        <f t="shared" si="4"/>
        <v>1.5683511348781938E-2</v>
      </c>
      <c r="I64">
        <f t="shared" si="4"/>
        <v>1.5683511348781938E-2</v>
      </c>
      <c r="J64">
        <f t="shared" si="4"/>
        <v>1.5683511348781938E-2</v>
      </c>
      <c r="K64">
        <f t="shared" si="4"/>
        <v>1.5683511348781938E-2</v>
      </c>
      <c r="L64">
        <f t="shared" si="4"/>
        <v>1.5683511348781938E-2</v>
      </c>
      <c r="M64">
        <f t="shared" si="4"/>
        <v>1.5683511348781938E-2</v>
      </c>
      <c r="N64">
        <f t="shared" si="4"/>
        <v>1.5683511348781938E-2</v>
      </c>
      <c r="O64">
        <f t="shared" si="4"/>
        <v>1.5683511348781938E-2</v>
      </c>
      <c r="P64">
        <f t="shared" si="4"/>
        <v>1.5683511348781938E-2</v>
      </c>
      <c r="Q64">
        <f t="shared" si="4"/>
        <v>1.5683511348781938E-2</v>
      </c>
    </row>
    <row r="65" spans="3:17" x14ac:dyDescent="0.3">
      <c r="C65" t="s">
        <v>94</v>
      </c>
      <c r="D65">
        <f>Mult_split!H65</f>
        <v>2.7416657013335101E-2</v>
      </c>
      <c r="E65">
        <f t="shared" si="1"/>
        <v>2.7416657013335101E-2</v>
      </c>
      <c r="F65">
        <f t="shared" si="4"/>
        <v>2.7416657013335101E-2</v>
      </c>
      <c r="G65">
        <f t="shared" si="4"/>
        <v>2.7416657013335101E-2</v>
      </c>
      <c r="H65">
        <f t="shared" si="4"/>
        <v>2.7416657013335101E-2</v>
      </c>
      <c r="I65">
        <f t="shared" si="4"/>
        <v>2.7416657013335101E-2</v>
      </c>
      <c r="J65">
        <f t="shared" si="4"/>
        <v>2.7416657013335101E-2</v>
      </c>
      <c r="K65">
        <f t="shared" si="4"/>
        <v>2.7416657013335101E-2</v>
      </c>
      <c r="L65">
        <f t="shared" si="4"/>
        <v>2.7416657013335101E-2</v>
      </c>
      <c r="M65">
        <f t="shared" si="4"/>
        <v>2.7416657013335101E-2</v>
      </c>
      <c r="N65">
        <f t="shared" si="4"/>
        <v>2.7416657013335101E-2</v>
      </c>
      <c r="O65">
        <f t="shared" si="4"/>
        <v>2.7416657013335101E-2</v>
      </c>
      <c r="P65">
        <f t="shared" si="4"/>
        <v>2.7416657013335101E-2</v>
      </c>
      <c r="Q65">
        <f t="shared" si="4"/>
        <v>2.7416657013335101E-2</v>
      </c>
    </row>
    <row r="66" spans="3:17" x14ac:dyDescent="0.3">
      <c r="C66" t="s">
        <v>95</v>
      </c>
      <c r="D66">
        <f>Mult_split!H66</f>
        <v>6.5359466278681337E-8</v>
      </c>
      <c r="E66">
        <f t="shared" si="1"/>
        <v>6.5359466278681337E-8</v>
      </c>
      <c r="F66">
        <f t="shared" si="4"/>
        <v>6.5359466278681337E-8</v>
      </c>
      <c r="G66">
        <f t="shared" si="4"/>
        <v>6.5359466278681337E-8</v>
      </c>
      <c r="H66">
        <f t="shared" si="4"/>
        <v>6.5359466278681337E-8</v>
      </c>
      <c r="I66">
        <f t="shared" si="4"/>
        <v>6.5359466278681337E-8</v>
      </c>
      <c r="J66">
        <f t="shared" si="4"/>
        <v>6.5359466278681337E-8</v>
      </c>
      <c r="K66">
        <f t="shared" si="4"/>
        <v>6.5359466278681337E-8</v>
      </c>
      <c r="L66">
        <f t="shared" si="4"/>
        <v>6.5359466278681337E-8</v>
      </c>
      <c r="M66">
        <f t="shared" si="4"/>
        <v>6.5359466278681337E-8</v>
      </c>
      <c r="N66">
        <f t="shared" si="4"/>
        <v>6.5359466278681337E-8</v>
      </c>
      <c r="O66">
        <f t="shared" si="4"/>
        <v>6.5359466278681337E-8</v>
      </c>
      <c r="P66">
        <f t="shared" si="4"/>
        <v>6.5359466278681337E-8</v>
      </c>
      <c r="Q66">
        <f t="shared" si="4"/>
        <v>6.5359466278681337E-8</v>
      </c>
    </row>
    <row r="67" spans="3:17" x14ac:dyDescent="0.3">
      <c r="C67" t="s">
        <v>96</v>
      </c>
      <c r="D67">
        <f>Mult_split!H67</f>
        <v>4.6351919651100319E-5</v>
      </c>
      <c r="E67">
        <f t="shared" si="1"/>
        <v>4.6351919651100319E-5</v>
      </c>
      <c r="F67">
        <f t="shared" ref="F67:Q82" si="5">E67</f>
        <v>4.6351919651100319E-5</v>
      </c>
      <c r="G67">
        <f t="shared" si="5"/>
        <v>4.6351919651100319E-5</v>
      </c>
      <c r="H67">
        <f t="shared" si="5"/>
        <v>4.6351919651100319E-5</v>
      </c>
      <c r="I67">
        <f t="shared" si="5"/>
        <v>4.6351919651100319E-5</v>
      </c>
      <c r="J67">
        <f t="shared" si="5"/>
        <v>4.6351919651100319E-5</v>
      </c>
      <c r="K67">
        <f t="shared" si="5"/>
        <v>4.6351919651100319E-5</v>
      </c>
      <c r="L67">
        <f t="shared" si="5"/>
        <v>4.6351919651100319E-5</v>
      </c>
      <c r="M67">
        <f t="shared" si="5"/>
        <v>4.6351919651100319E-5</v>
      </c>
      <c r="N67">
        <f t="shared" si="5"/>
        <v>4.6351919651100319E-5</v>
      </c>
      <c r="O67">
        <f t="shared" si="5"/>
        <v>4.6351919651100319E-5</v>
      </c>
      <c r="P67">
        <f t="shared" si="5"/>
        <v>4.6351919651100319E-5</v>
      </c>
      <c r="Q67">
        <f t="shared" si="5"/>
        <v>4.6351919651100319E-5</v>
      </c>
    </row>
    <row r="68" spans="3:17" x14ac:dyDescent="0.3">
      <c r="C68" t="s">
        <v>97</v>
      </c>
      <c r="D68">
        <f>Mult_split!H68</f>
        <v>1.6565616212592466E-8</v>
      </c>
      <c r="E68">
        <f t="shared" ref="E68:E115" si="6">D68</f>
        <v>1.6565616212592466E-8</v>
      </c>
      <c r="F68">
        <f t="shared" si="5"/>
        <v>1.6565616212592466E-8</v>
      </c>
      <c r="G68">
        <f t="shared" si="5"/>
        <v>1.6565616212592466E-8</v>
      </c>
      <c r="H68">
        <f t="shared" si="5"/>
        <v>1.6565616212592466E-8</v>
      </c>
      <c r="I68">
        <f t="shared" si="5"/>
        <v>1.6565616212592466E-8</v>
      </c>
      <c r="J68">
        <f t="shared" si="5"/>
        <v>1.6565616212592466E-8</v>
      </c>
      <c r="K68">
        <f t="shared" si="5"/>
        <v>1.6565616212592466E-8</v>
      </c>
      <c r="L68">
        <f t="shared" si="5"/>
        <v>1.6565616212592466E-8</v>
      </c>
      <c r="M68">
        <f t="shared" si="5"/>
        <v>1.6565616212592466E-8</v>
      </c>
      <c r="N68">
        <f t="shared" si="5"/>
        <v>1.6565616212592466E-8</v>
      </c>
      <c r="O68">
        <f t="shared" si="5"/>
        <v>1.6565616212592466E-8</v>
      </c>
      <c r="P68">
        <f t="shared" si="5"/>
        <v>1.6565616212592466E-8</v>
      </c>
      <c r="Q68">
        <f t="shared" si="5"/>
        <v>1.6565616212592466E-8</v>
      </c>
    </row>
    <row r="69" spans="3:17" x14ac:dyDescent="0.3">
      <c r="C69" t="s">
        <v>98</v>
      </c>
      <c r="D69">
        <f>Mult_split!H69</f>
        <v>2.8750001782598682E-3</v>
      </c>
      <c r="E69">
        <f t="shared" si="6"/>
        <v>2.8750001782598682E-3</v>
      </c>
      <c r="F69">
        <f t="shared" si="5"/>
        <v>2.8750001782598682E-3</v>
      </c>
      <c r="G69">
        <f t="shared" si="5"/>
        <v>2.8750001782598682E-3</v>
      </c>
      <c r="H69">
        <f t="shared" si="5"/>
        <v>2.8750001782598682E-3</v>
      </c>
      <c r="I69">
        <f t="shared" si="5"/>
        <v>2.8750001782598682E-3</v>
      </c>
      <c r="J69">
        <f t="shared" si="5"/>
        <v>2.8750001782598682E-3</v>
      </c>
      <c r="K69">
        <f t="shared" si="5"/>
        <v>2.8750001782598682E-3</v>
      </c>
      <c r="L69">
        <f t="shared" si="5"/>
        <v>2.8750001782598682E-3</v>
      </c>
      <c r="M69">
        <f t="shared" si="5"/>
        <v>2.8750001782598682E-3</v>
      </c>
      <c r="N69">
        <f t="shared" si="5"/>
        <v>2.8750001782598682E-3</v>
      </c>
      <c r="O69">
        <f t="shared" si="5"/>
        <v>2.8750001782598682E-3</v>
      </c>
      <c r="P69">
        <f t="shared" si="5"/>
        <v>2.8750001782598682E-3</v>
      </c>
      <c r="Q69">
        <f t="shared" si="5"/>
        <v>2.8750001782598682E-3</v>
      </c>
    </row>
    <row r="70" spans="3:17" x14ac:dyDescent="0.3">
      <c r="C70" t="s">
        <v>99</v>
      </c>
      <c r="D70">
        <f>Mult_split!H70</f>
        <v>8.1888805590152941E-8</v>
      </c>
      <c r="E70">
        <f t="shared" si="6"/>
        <v>8.1888805590152941E-8</v>
      </c>
      <c r="F70">
        <f t="shared" si="5"/>
        <v>8.1888805590152941E-8</v>
      </c>
      <c r="G70">
        <f t="shared" si="5"/>
        <v>8.1888805590152941E-8</v>
      </c>
      <c r="H70">
        <f t="shared" si="5"/>
        <v>8.1888805590152941E-8</v>
      </c>
      <c r="I70">
        <f t="shared" si="5"/>
        <v>8.1888805590152941E-8</v>
      </c>
      <c r="J70">
        <f t="shared" si="5"/>
        <v>8.1888805590152941E-8</v>
      </c>
      <c r="K70">
        <f t="shared" si="5"/>
        <v>8.1888805590152941E-8</v>
      </c>
      <c r="L70">
        <f t="shared" si="5"/>
        <v>8.1888805590152941E-8</v>
      </c>
      <c r="M70">
        <f t="shared" si="5"/>
        <v>8.1888805590152941E-8</v>
      </c>
      <c r="N70">
        <f t="shared" si="5"/>
        <v>8.1888805590152941E-8</v>
      </c>
      <c r="O70">
        <f t="shared" si="5"/>
        <v>8.1888805590152941E-8</v>
      </c>
      <c r="P70">
        <f t="shared" si="5"/>
        <v>8.1888805590152941E-8</v>
      </c>
      <c r="Q70">
        <f t="shared" si="5"/>
        <v>8.1888805590152941E-8</v>
      </c>
    </row>
    <row r="71" spans="3:17" x14ac:dyDescent="0.3">
      <c r="C71" t="s">
        <v>100</v>
      </c>
      <c r="D71">
        <f>Mult_split!H71</f>
        <v>0.66351849368017446</v>
      </c>
      <c r="E71">
        <f t="shared" si="6"/>
        <v>0.66351849368017446</v>
      </c>
      <c r="F71">
        <f t="shared" si="5"/>
        <v>0.66351849368017446</v>
      </c>
      <c r="G71">
        <f t="shared" si="5"/>
        <v>0.66351849368017446</v>
      </c>
      <c r="H71">
        <f t="shared" si="5"/>
        <v>0.66351849368017446</v>
      </c>
      <c r="I71">
        <f t="shared" si="5"/>
        <v>0.66351849368017446</v>
      </c>
      <c r="J71">
        <f t="shared" si="5"/>
        <v>0.66351849368017446</v>
      </c>
      <c r="K71">
        <f t="shared" si="5"/>
        <v>0.66351849368017446</v>
      </c>
      <c r="L71">
        <f t="shared" si="5"/>
        <v>0.66351849368017446</v>
      </c>
      <c r="M71">
        <f t="shared" si="5"/>
        <v>0.66351849368017446</v>
      </c>
      <c r="N71">
        <f t="shared" si="5"/>
        <v>0.66351849368017446</v>
      </c>
      <c r="O71">
        <f t="shared" si="5"/>
        <v>0.66351849368017446</v>
      </c>
      <c r="P71">
        <f t="shared" si="5"/>
        <v>0.66351849368017446</v>
      </c>
      <c r="Q71">
        <f t="shared" si="5"/>
        <v>0.66351849368017446</v>
      </c>
    </row>
    <row r="72" spans="3:17" x14ac:dyDescent="0.3">
      <c r="C72" t="s">
        <v>101</v>
      </c>
      <c r="D72">
        <f>Mult_split!H72</f>
        <v>1.1318358269364207E-7</v>
      </c>
      <c r="E72">
        <f t="shared" si="6"/>
        <v>1.1318358269364207E-7</v>
      </c>
      <c r="F72">
        <f t="shared" si="5"/>
        <v>1.1318358269364207E-7</v>
      </c>
      <c r="G72">
        <f t="shared" si="5"/>
        <v>1.1318358269364207E-7</v>
      </c>
      <c r="H72">
        <f t="shared" si="5"/>
        <v>1.1318358269364207E-7</v>
      </c>
      <c r="I72">
        <f t="shared" si="5"/>
        <v>1.1318358269364207E-7</v>
      </c>
      <c r="J72">
        <f t="shared" si="5"/>
        <v>1.1318358269364207E-7</v>
      </c>
      <c r="K72">
        <f t="shared" si="5"/>
        <v>1.1318358269364207E-7</v>
      </c>
      <c r="L72">
        <f t="shared" si="5"/>
        <v>1.1318358269364207E-7</v>
      </c>
      <c r="M72">
        <f t="shared" si="5"/>
        <v>1.1318358269364207E-7</v>
      </c>
      <c r="N72">
        <f t="shared" si="5"/>
        <v>1.1318358269364207E-7</v>
      </c>
      <c r="O72">
        <f t="shared" si="5"/>
        <v>1.1318358269364207E-7</v>
      </c>
      <c r="P72">
        <f t="shared" si="5"/>
        <v>1.1318358269364207E-7</v>
      </c>
      <c r="Q72">
        <f t="shared" si="5"/>
        <v>1.1318358269364207E-7</v>
      </c>
    </row>
    <row r="73" spans="3:17" x14ac:dyDescent="0.3">
      <c r="C73" t="s">
        <v>102</v>
      </c>
      <c r="D73">
        <f>Mult_split!H73</f>
        <v>2.3078273124808479E-2</v>
      </c>
      <c r="E73">
        <f t="shared" si="6"/>
        <v>2.3078273124808479E-2</v>
      </c>
      <c r="F73">
        <f t="shared" si="5"/>
        <v>2.3078273124808479E-2</v>
      </c>
      <c r="G73">
        <f t="shared" si="5"/>
        <v>2.3078273124808479E-2</v>
      </c>
      <c r="H73">
        <f t="shared" si="5"/>
        <v>2.3078273124808479E-2</v>
      </c>
      <c r="I73">
        <f t="shared" si="5"/>
        <v>2.3078273124808479E-2</v>
      </c>
      <c r="J73">
        <f t="shared" si="5"/>
        <v>2.3078273124808479E-2</v>
      </c>
      <c r="K73">
        <f t="shared" si="5"/>
        <v>2.3078273124808479E-2</v>
      </c>
      <c r="L73">
        <f t="shared" si="5"/>
        <v>2.3078273124808479E-2</v>
      </c>
      <c r="M73">
        <f t="shared" si="5"/>
        <v>2.3078273124808479E-2</v>
      </c>
      <c r="N73">
        <f t="shared" si="5"/>
        <v>2.3078273124808479E-2</v>
      </c>
      <c r="O73">
        <f t="shared" si="5"/>
        <v>2.3078273124808479E-2</v>
      </c>
      <c r="P73">
        <f t="shared" si="5"/>
        <v>2.3078273124808479E-2</v>
      </c>
      <c r="Q73">
        <f t="shared" si="5"/>
        <v>2.3078273124808479E-2</v>
      </c>
    </row>
    <row r="74" spans="3:17" x14ac:dyDescent="0.3">
      <c r="C74" t="s">
        <v>103</v>
      </c>
      <c r="D74">
        <f>Mult_split!H74</f>
        <v>8.0335085517088245E-8</v>
      </c>
      <c r="E74">
        <f t="shared" si="6"/>
        <v>8.0335085517088245E-8</v>
      </c>
      <c r="F74">
        <f t="shared" si="5"/>
        <v>8.0335085517088245E-8</v>
      </c>
      <c r="G74">
        <f t="shared" si="5"/>
        <v>8.0335085517088245E-8</v>
      </c>
      <c r="H74">
        <f t="shared" si="5"/>
        <v>8.0335085517088245E-8</v>
      </c>
      <c r="I74">
        <f t="shared" si="5"/>
        <v>8.0335085517088245E-8</v>
      </c>
      <c r="J74">
        <f t="shared" si="5"/>
        <v>8.0335085517088245E-8</v>
      </c>
      <c r="K74">
        <f t="shared" si="5"/>
        <v>8.0335085517088245E-8</v>
      </c>
      <c r="L74">
        <f t="shared" si="5"/>
        <v>8.0335085517088245E-8</v>
      </c>
      <c r="M74">
        <f t="shared" si="5"/>
        <v>8.0335085517088245E-8</v>
      </c>
      <c r="N74">
        <f t="shared" si="5"/>
        <v>8.0335085517088245E-8</v>
      </c>
      <c r="O74">
        <f t="shared" si="5"/>
        <v>8.0335085517088245E-8</v>
      </c>
      <c r="P74">
        <f t="shared" si="5"/>
        <v>8.0335085517088245E-8</v>
      </c>
      <c r="Q74">
        <f t="shared" si="5"/>
        <v>8.0335085517088245E-8</v>
      </c>
    </row>
    <row r="75" spans="3:17" x14ac:dyDescent="0.3">
      <c r="C75" t="s">
        <v>104</v>
      </c>
      <c r="D75">
        <f>Mult_split!H75</f>
        <v>0.32021927637848341</v>
      </c>
      <c r="E75">
        <f t="shared" si="6"/>
        <v>0.32021927637848341</v>
      </c>
      <c r="F75">
        <f t="shared" si="5"/>
        <v>0.32021927637848341</v>
      </c>
      <c r="G75">
        <f t="shared" si="5"/>
        <v>0.32021927637848341</v>
      </c>
      <c r="H75">
        <f t="shared" si="5"/>
        <v>0.32021927637848341</v>
      </c>
      <c r="I75">
        <f t="shared" si="5"/>
        <v>0.32021927637848341</v>
      </c>
      <c r="J75">
        <f t="shared" si="5"/>
        <v>0.32021927637848341</v>
      </c>
      <c r="K75">
        <f t="shared" si="5"/>
        <v>0.32021927637848341</v>
      </c>
      <c r="L75">
        <f t="shared" si="5"/>
        <v>0.32021927637848341</v>
      </c>
      <c r="M75">
        <f t="shared" si="5"/>
        <v>0.32021927637848341</v>
      </c>
      <c r="N75">
        <f t="shared" si="5"/>
        <v>0.32021927637848341</v>
      </c>
      <c r="O75">
        <f t="shared" si="5"/>
        <v>0.32021927637848341</v>
      </c>
      <c r="P75">
        <f t="shared" si="5"/>
        <v>0.32021927637848341</v>
      </c>
      <c r="Q75">
        <f t="shared" si="5"/>
        <v>0.32021927637848341</v>
      </c>
    </row>
    <row r="76" spans="3:17" x14ac:dyDescent="0.3">
      <c r="C76" t="s">
        <v>105</v>
      </c>
      <c r="D76">
        <f>Mult_split!H76</f>
        <v>3.0424574785058903E-9</v>
      </c>
      <c r="E76">
        <f t="shared" si="6"/>
        <v>3.0424574785058903E-9</v>
      </c>
      <c r="F76">
        <f t="shared" si="5"/>
        <v>3.0424574785058903E-9</v>
      </c>
      <c r="G76">
        <f t="shared" si="5"/>
        <v>3.0424574785058903E-9</v>
      </c>
      <c r="H76">
        <f t="shared" si="5"/>
        <v>3.0424574785058903E-9</v>
      </c>
      <c r="I76">
        <f t="shared" si="5"/>
        <v>3.0424574785058903E-9</v>
      </c>
      <c r="J76">
        <f t="shared" si="5"/>
        <v>3.0424574785058903E-9</v>
      </c>
      <c r="K76">
        <f t="shared" si="5"/>
        <v>3.0424574785058903E-9</v>
      </c>
      <c r="L76">
        <f t="shared" si="5"/>
        <v>3.0424574785058903E-9</v>
      </c>
      <c r="M76">
        <f t="shared" si="5"/>
        <v>3.0424574785058903E-9</v>
      </c>
      <c r="N76">
        <f t="shared" si="5"/>
        <v>3.0424574785058903E-9</v>
      </c>
      <c r="O76">
        <f t="shared" si="5"/>
        <v>3.0424574785058903E-9</v>
      </c>
      <c r="P76">
        <f t="shared" si="5"/>
        <v>3.0424574785058903E-9</v>
      </c>
      <c r="Q76">
        <f t="shared" si="5"/>
        <v>3.0424574785058903E-9</v>
      </c>
    </row>
    <row r="77" spans="3:17" x14ac:dyDescent="0.3">
      <c r="C77" t="s">
        <v>106</v>
      </c>
      <c r="D77">
        <f>Mult_split!H77</f>
        <v>6.0231401743096582E-9</v>
      </c>
      <c r="E77">
        <f t="shared" si="6"/>
        <v>6.0231401743096582E-9</v>
      </c>
      <c r="F77">
        <f t="shared" si="5"/>
        <v>6.0231401743096582E-9</v>
      </c>
      <c r="G77">
        <f t="shared" si="5"/>
        <v>6.0231401743096582E-9</v>
      </c>
      <c r="H77">
        <f t="shared" si="5"/>
        <v>6.0231401743096582E-9</v>
      </c>
      <c r="I77">
        <f t="shared" si="5"/>
        <v>6.0231401743096582E-9</v>
      </c>
      <c r="J77">
        <f t="shared" si="5"/>
        <v>6.0231401743096582E-9</v>
      </c>
      <c r="K77">
        <f t="shared" si="5"/>
        <v>6.0231401743096582E-9</v>
      </c>
      <c r="L77">
        <f t="shared" si="5"/>
        <v>6.0231401743096582E-9</v>
      </c>
      <c r="M77">
        <f t="shared" si="5"/>
        <v>6.0231401743096582E-9</v>
      </c>
      <c r="N77">
        <f t="shared" si="5"/>
        <v>6.0231401743096582E-9</v>
      </c>
      <c r="O77">
        <f t="shared" si="5"/>
        <v>6.0231401743096582E-9</v>
      </c>
      <c r="P77">
        <f t="shared" si="5"/>
        <v>6.0231401743096582E-9</v>
      </c>
      <c r="Q77">
        <f t="shared" si="5"/>
        <v>6.0231401743096582E-9</v>
      </c>
    </row>
    <row r="78" spans="3:17" x14ac:dyDescent="0.3">
      <c r="C78" t="s">
        <v>107</v>
      </c>
      <c r="D78">
        <f>Mult_split!H78</f>
        <v>0</v>
      </c>
      <c r="E78">
        <f t="shared" si="6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19.030556779820429</v>
      </c>
      <c r="E80">
        <f t="shared" si="6"/>
        <v>19.030556779820429</v>
      </c>
      <c r="F80">
        <f t="shared" si="5"/>
        <v>19.030556779820429</v>
      </c>
      <c r="G80">
        <f t="shared" si="5"/>
        <v>19.030556779820429</v>
      </c>
      <c r="H80">
        <f t="shared" si="5"/>
        <v>19.030556779820429</v>
      </c>
      <c r="I80">
        <f t="shared" si="5"/>
        <v>19.030556779820429</v>
      </c>
      <c r="J80">
        <f t="shared" si="5"/>
        <v>19.030556779820429</v>
      </c>
      <c r="K80">
        <f t="shared" si="5"/>
        <v>19.030556779820429</v>
      </c>
      <c r="L80">
        <f t="shared" si="5"/>
        <v>19.030556779820429</v>
      </c>
      <c r="M80">
        <f t="shared" si="5"/>
        <v>19.030556779820429</v>
      </c>
      <c r="N80">
        <f t="shared" si="5"/>
        <v>19.030556779820429</v>
      </c>
      <c r="O80">
        <f t="shared" si="5"/>
        <v>19.030556779820429</v>
      </c>
      <c r="P80">
        <f t="shared" si="5"/>
        <v>19.030556779820429</v>
      </c>
      <c r="Q80">
        <f t="shared" si="5"/>
        <v>19.030556779820429</v>
      </c>
    </row>
    <row r="81" spans="3:17" x14ac:dyDescent="0.3">
      <c r="C81" t="s">
        <v>110</v>
      </c>
      <c r="D81">
        <f>Mult_split!H81</f>
        <v>0.24406044418366635</v>
      </c>
      <c r="E81">
        <f t="shared" si="6"/>
        <v>0.24406044418366635</v>
      </c>
      <c r="F81">
        <f t="shared" si="5"/>
        <v>0.24406044418366635</v>
      </c>
      <c r="G81">
        <f t="shared" si="5"/>
        <v>0.24406044418366635</v>
      </c>
      <c r="H81">
        <f t="shared" si="5"/>
        <v>0.24406044418366635</v>
      </c>
      <c r="I81">
        <f t="shared" si="5"/>
        <v>0.24406044418366635</v>
      </c>
      <c r="J81">
        <f t="shared" si="5"/>
        <v>0.24406044418366635</v>
      </c>
      <c r="K81">
        <f t="shared" si="5"/>
        <v>0.24406044418366635</v>
      </c>
      <c r="L81">
        <f t="shared" si="5"/>
        <v>0.24406044418366635</v>
      </c>
      <c r="M81">
        <f t="shared" si="5"/>
        <v>0.24406044418366635</v>
      </c>
      <c r="N81">
        <f t="shared" si="5"/>
        <v>0.24406044418366635</v>
      </c>
      <c r="O81">
        <f t="shared" si="5"/>
        <v>0.24406044418366635</v>
      </c>
      <c r="P81">
        <f t="shared" si="5"/>
        <v>0.24406044418366635</v>
      </c>
      <c r="Q81">
        <f t="shared" si="5"/>
        <v>0.24406044418366635</v>
      </c>
    </row>
    <row r="82" spans="3:17" x14ac:dyDescent="0.3">
      <c r="C82" t="s">
        <v>111</v>
      </c>
      <c r="D82">
        <f>Mult_split!H82</f>
        <v>2.8772314688562211E-6</v>
      </c>
      <c r="E82">
        <f t="shared" si="6"/>
        <v>2.8772314688562211E-6</v>
      </c>
      <c r="F82">
        <f t="shared" si="5"/>
        <v>2.8772314688562211E-6</v>
      </c>
      <c r="G82">
        <f t="shared" si="5"/>
        <v>2.8772314688562211E-6</v>
      </c>
      <c r="H82">
        <f t="shared" si="5"/>
        <v>2.8772314688562211E-6</v>
      </c>
      <c r="I82">
        <f t="shared" si="5"/>
        <v>2.8772314688562211E-6</v>
      </c>
      <c r="J82">
        <f t="shared" si="5"/>
        <v>2.8772314688562211E-6</v>
      </c>
      <c r="K82">
        <f t="shared" si="5"/>
        <v>2.8772314688562211E-6</v>
      </c>
      <c r="L82">
        <f t="shared" si="5"/>
        <v>2.8772314688562211E-6</v>
      </c>
      <c r="M82">
        <f t="shared" si="5"/>
        <v>2.8772314688562211E-6</v>
      </c>
      <c r="N82">
        <f t="shared" si="5"/>
        <v>2.8772314688562211E-6</v>
      </c>
      <c r="O82">
        <f t="shared" si="5"/>
        <v>2.8772314688562211E-6</v>
      </c>
      <c r="P82">
        <f t="shared" si="5"/>
        <v>2.8772314688562211E-6</v>
      </c>
      <c r="Q82">
        <f t="shared" si="5"/>
        <v>2.8772314688562211E-6</v>
      </c>
    </row>
    <row r="83" spans="3:17" x14ac:dyDescent="0.3">
      <c r="C83" t="s">
        <v>112</v>
      </c>
      <c r="D83">
        <f>Mult_split!H83</f>
        <v>0.23616909471079178</v>
      </c>
      <c r="E83">
        <f t="shared" si="6"/>
        <v>0.23616909471079178</v>
      </c>
      <c r="F83">
        <f t="shared" ref="F83:Q98" si="7">E83</f>
        <v>0.23616909471079178</v>
      </c>
      <c r="G83">
        <f t="shared" si="7"/>
        <v>0.23616909471079178</v>
      </c>
      <c r="H83">
        <f t="shared" si="7"/>
        <v>0.23616909471079178</v>
      </c>
      <c r="I83">
        <f t="shared" si="7"/>
        <v>0.23616909471079178</v>
      </c>
      <c r="J83">
        <f t="shared" si="7"/>
        <v>0.23616909471079178</v>
      </c>
      <c r="K83">
        <f t="shared" si="7"/>
        <v>0.23616909471079178</v>
      </c>
      <c r="L83">
        <f t="shared" si="7"/>
        <v>0.23616909471079178</v>
      </c>
      <c r="M83">
        <f t="shared" si="7"/>
        <v>0.23616909471079178</v>
      </c>
      <c r="N83">
        <f t="shared" si="7"/>
        <v>0.23616909471079178</v>
      </c>
      <c r="O83">
        <f t="shared" si="7"/>
        <v>0.23616909471079178</v>
      </c>
      <c r="P83">
        <f t="shared" si="7"/>
        <v>0.23616909471079178</v>
      </c>
      <c r="Q83">
        <f t="shared" si="7"/>
        <v>0.23616909471079178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4.4375986250147978E-2</v>
      </c>
      <c r="E85">
        <f t="shared" si="6"/>
        <v>4.4375986250147978E-2</v>
      </c>
      <c r="F85">
        <f t="shared" si="7"/>
        <v>4.4375986250147978E-2</v>
      </c>
      <c r="G85">
        <f t="shared" si="7"/>
        <v>4.4375986250147978E-2</v>
      </c>
      <c r="H85">
        <f t="shared" si="7"/>
        <v>4.4375986250147978E-2</v>
      </c>
      <c r="I85">
        <f t="shared" si="7"/>
        <v>4.4375986250147978E-2</v>
      </c>
      <c r="J85">
        <f t="shared" si="7"/>
        <v>4.4375986250147978E-2</v>
      </c>
      <c r="K85">
        <f t="shared" si="7"/>
        <v>4.4375986250147978E-2</v>
      </c>
      <c r="L85">
        <f t="shared" si="7"/>
        <v>4.4375986250147978E-2</v>
      </c>
      <c r="M85">
        <f t="shared" si="7"/>
        <v>4.4375986250147978E-2</v>
      </c>
      <c r="N85">
        <f t="shared" si="7"/>
        <v>4.4375986250147978E-2</v>
      </c>
      <c r="O85">
        <f t="shared" si="7"/>
        <v>4.4375986250147978E-2</v>
      </c>
      <c r="P85">
        <f t="shared" si="7"/>
        <v>4.4375986250147978E-2</v>
      </c>
      <c r="Q85">
        <f t="shared" si="7"/>
        <v>4.4375986250147978E-2</v>
      </c>
    </row>
    <row r="86" spans="3:17" x14ac:dyDescent="0.3">
      <c r="C86" t="s">
        <v>115</v>
      </c>
      <c r="D86">
        <f>Mult_split!H86</f>
        <v>2.6691839869256981E-6</v>
      </c>
      <c r="E86">
        <f t="shared" si="6"/>
        <v>2.6691839869256981E-6</v>
      </c>
      <c r="F86">
        <f t="shared" si="7"/>
        <v>2.6691839869256981E-6</v>
      </c>
      <c r="G86">
        <f t="shared" si="7"/>
        <v>2.6691839869256981E-6</v>
      </c>
      <c r="H86">
        <f t="shared" si="7"/>
        <v>2.6691839869256981E-6</v>
      </c>
      <c r="I86">
        <f t="shared" si="7"/>
        <v>2.6691839869256981E-6</v>
      </c>
      <c r="J86">
        <f t="shared" si="7"/>
        <v>2.6691839869256981E-6</v>
      </c>
      <c r="K86">
        <f t="shared" si="7"/>
        <v>2.6691839869256981E-6</v>
      </c>
      <c r="L86">
        <f t="shared" si="7"/>
        <v>2.6691839869256981E-6</v>
      </c>
      <c r="M86">
        <f t="shared" si="7"/>
        <v>2.6691839869256981E-6</v>
      </c>
      <c r="N86">
        <f t="shared" si="7"/>
        <v>2.6691839869256981E-6</v>
      </c>
      <c r="O86">
        <f t="shared" si="7"/>
        <v>2.6691839869256981E-6</v>
      </c>
      <c r="P86">
        <f t="shared" si="7"/>
        <v>2.6691839869256981E-6</v>
      </c>
      <c r="Q86">
        <f t="shared" si="7"/>
        <v>2.6691839869256981E-6</v>
      </c>
    </row>
    <row r="87" spans="3:17" x14ac:dyDescent="0.3">
      <c r="C87" t="s">
        <v>116</v>
      </c>
      <c r="D87">
        <f>Mult_split!H87</f>
        <v>0.10000000045392597</v>
      </c>
      <c r="E87">
        <f t="shared" si="6"/>
        <v>0.10000000045392597</v>
      </c>
      <c r="F87">
        <f t="shared" si="7"/>
        <v>0.10000000045392597</v>
      </c>
      <c r="G87">
        <f t="shared" si="7"/>
        <v>0.10000000045392597</v>
      </c>
      <c r="H87">
        <f t="shared" si="7"/>
        <v>0.10000000045392597</v>
      </c>
      <c r="I87">
        <f t="shared" si="7"/>
        <v>0.10000000045392597</v>
      </c>
      <c r="J87">
        <f t="shared" si="7"/>
        <v>0.10000000045392597</v>
      </c>
      <c r="K87">
        <f t="shared" si="7"/>
        <v>0.10000000045392597</v>
      </c>
      <c r="L87">
        <f t="shared" si="7"/>
        <v>0.10000000045392597</v>
      </c>
      <c r="M87">
        <f t="shared" si="7"/>
        <v>0.10000000045392597</v>
      </c>
      <c r="N87">
        <f t="shared" si="7"/>
        <v>0.10000000045392597</v>
      </c>
      <c r="O87">
        <f t="shared" si="7"/>
        <v>0.10000000045392597</v>
      </c>
      <c r="P87">
        <f t="shared" si="7"/>
        <v>0.10000000045392597</v>
      </c>
      <c r="Q87">
        <f t="shared" si="7"/>
        <v>0.10000000045392597</v>
      </c>
    </row>
    <row r="88" spans="3:17" x14ac:dyDescent="0.3">
      <c r="C88" t="s">
        <v>117</v>
      </c>
      <c r="D88">
        <f>Mult_split!H88</f>
        <v>1.435090362341306</v>
      </c>
      <c r="E88">
        <f t="shared" si="6"/>
        <v>1.435090362341306</v>
      </c>
      <c r="F88">
        <f t="shared" si="7"/>
        <v>1.435090362341306</v>
      </c>
      <c r="G88">
        <f t="shared" si="7"/>
        <v>1.435090362341306</v>
      </c>
      <c r="H88">
        <f t="shared" si="7"/>
        <v>1.435090362341306</v>
      </c>
      <c r="I88">
        <f t="shared" si="7"/>
        <v>1.435090362341306</v>
      </c>
      <c r="J88">
        <f t="shared" si="7"/>
        <v>1.435090362341306</v>
      </c>
      <c r="K88">
        <f t="shared" si="7"/>
        <v>1.435090362341306</v>
      </c>
      <c r="L88">
        <f t="shared" si="7"/>
        <v>1.435090362341306</v>
      </c>
      <c r="M88">
        <f t="shared" si="7"/>
        <v>1.435090362341306</v>
      </c>
      <c r="N88">
        <f t="shared" si="7"/>
        <v>1.435090362341306</v>
      </c>
      <c r="O88">
        <f t="shared" si="7"/>
        <v>1.435090362341306</v>
      </c>
      <c r="P88">
        <f t="shared" si="7"/>
        <v>1.435090362341306</v>
      </c>
      <c r="Q88">
        <f t="shared" si="7"/>
        <v>1.435090362341306</v>
      </c>
    </row>
    <row r="89" spans="3:17" x14ac:dyDescent="0.3">
      <c r="C89" t="s">
        <v>146</v>
      </c>
      <c r="D89">
        <f>Mult_split!H89</f>
        <v>1.8177657091401016E-9</v>
      </c>
      <c r="E89">
        <f t="shared" si="6"/>
        <v>1.8177657091401016E-9</v>
      </c>
      <c r="F89">
        <f t="shared" si="7"/>
        <v>1.8177657091401016E-9</v>
      </c>
      <c r="G89">
        <f t="shared" si="7"/>
        <v>1.8177657091401016E-9</v>
      </c>
      <c r="H89">
        <f t="shared" si="7"/>
        <v>1.8177657091401016E-9</v>
      </c>
      <c r="I89">
        <f t="shared" si="7"/>
        <v>1.8177657091401016E-9</v>
      </c>
      <c r="J89">
        <f t="shared" si="7"/>
        <v>1.8177657091401016E-9</v>
      </c>
      <c r="K89">
        <f t="shared" si="7"/>
        <v>1.8177657091401016E-9</v>
      </c>
      <c r="L89">
        <f t="shared" si="7"/>
        <v>1.8177657091401016E-9</v>
      </c>
      <c r="M89">
        <f t="shared" si="7"/>
        <v>1.8177657091401016E-9</v>
      </c>
      <c r="N89">
        <f t="shared" si="7"/>
        <v>1.8177657091401016E-9</v>
      </c>
      <c r="O89">
        <f t="shared" si="7"/>
        <v>1.8177657091401016E-9</v>
      </c>
      <c r="P89">
        <f t="shared" si="7"/>
        <v>1.8177657091401016E-9</v>
      </c>
      <c r="Q89">
        <f t="shared" si="7"/>
        <v>1.8177657091401016E-9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1.1496908016161676E-8</v>
      </c>
      <c r="E91">
        <f t="shared" si="6"/>
        <v>1.1496908016161676E-8</v>
      </c>
      <c r="F91">
        <f t="shared" si="7"/>
        <v>1.1496908016161676E-8</v>
      </c>
      <c r="G91">
        <f t="shared" si="7"/>
        <v>1.1496908016161676E-8</v>
      </c>
      <c r="H91">
        <f t="shared" si="7"/>
        <v>1.1496908016161676E-8</v>
      </c>
      <c r="I91">
        <f t="shared" si="7"/>
        <v>1.1496908016161676E-8</v>
      </c>
      <c r="J91">
        <f t="shared" si="7"/>
        <v>1.1496908016161676E-8</v>
      </c>
      <c r="K91">
        <f t="shared" si="7"/>
        <v>1.1496908016161676E-8</v>
      </c>
      <c r="L91">
        <f t="shared" si="7"/>
        <v>1.1496908016161676E-8</v>
      </c>
      <c r="M91">
        <f t="shared" si="7"/>
        <v>1.1496908016161676E-8</v>
      </c>
      <c r="N91">
        <f t="shared" si="7"/>
        <v>1.1496908016161676E-8</v>
      </c>
      <c r="O91">
        <f t="shared" si="7"/>
        <v>1.1496908016161676E-8</v>
      </c>
      <c r="P91">
        <f t="shared" si="7"/>
        <v>1.1496908016161676E-8</v>
      </c>
      <c r="Q91">
        <f t="shared" si="7"/>
        <v>1.1496908016161676E-8</v>
      </c>
    </row>
    <row r="92" spans="3:17" x14ac:dyDescent="0.3">
      <c r="C92" t="s">
        <v>120</v>
      </c>
      <c r="D92">
        <f>Mult_split!H92</f>
        <v>5.9334555123345332E-9</v>
      </c>
      <c r="E92">
        <f t="shared" si="6"/>
        <v>5.9334555123345332E-9</v>
      </c>
      <c r="F92">
        <f t="shared" si="7"/>
        <v>5.9334555123345332E-9</v>
      </c>
      <c r="G92">
        <f t="shared" si="7"/>
        <v>5.9334555123345332E-9</v>
      </c>
      <c r="H92">
        <f t="shared" si="7"/>
        <v>5.9334555123345332E-9</v>
      </c>
      <c r="I92">
        <f t="shared" si="7"/>
        <v>5.9334555123345332E-9</v>
      </c>
      <c r="J92">
        <f t="shared" si="7"/>
        <v>5.9334555123345332E-9</v>
      </c>
      <c r="K92">
        <f t="shared" si="7"/>
        <v>5.9334555123345332E-9</v>
      </c>
      <c r="L92">
        <f t="shared" si="7"/>
        <v>5.9334555123345332E-9</v>
      </c>
      <c r="M92">
        <f t="shared" si="7"/>
        <v>5.9334555123345332E-9</v>
      </c>
      <c r="N92">
        <f t="shared" si="7"/>
        <v>5.9334555123345332E-9</v>
      </c>
      <c r="O92">
        <f t="shared" si="7"/>
        <v>5.9334555123345332E-9</v>
      </c>
      <c r="P92">
        <f t="shared" si="7"/>
        <v>5.9334555123345332E-9</v>
      </c>
      <c r="Q92">
        <f t="shared" si="7"/>
        <v>5.9334555123345332E-9</v>
      </c>
    </row>
    <row r="93" spans="3:17" x14ac:dyDescent="0.3">
      <c r="C93" t="s">
        <v>121</v>
      </c>
      <c r="D93">
        <f>Mult_split!H93</f>
        <v>0.17645888242938138</v>
      </c>
      <c r="E93">
        <f t="shared" si="6"/>
        <v>0.17645888242938138</v>
      </c>
      <c r="F93">
        <f t="shared" si="7"/>
        <v>0.17645888242938138</v>
      </c>
      <c r="G93">
        <f t="shared" si="7"/>
        <v>0.17645888242938138</v>
      </c>
      <c r="H93">
        <f t="shared" si="7"/>
        <v>0.17645888242938138</v>
      </c>
      <c r="I93">
        <f t="shared" si="7"/>
        <v>0.17645888242938138</v>
      </c>
      <c r="J93">
        <f t="shared" si="7"/>
        <v>0.17645888242938138</v>
      </c>
      <c r="K93">
        <f t="shared" si="7"/>
        <v>0.17645888242938138</v>
      </c>
      <c r="L93">
        <f t="shared" si="7"/>
        <v>0.17645888242938138</v>
      </c>
      <c r="M93">
        <f t="shared" si="7"/>
        <v>0.17645888242938138</v>
      </c>
      <c r="N93">
        <f t="shared" si="7"/>
        <v>0.17645888242938138</v>
      </c>
      <c r="O93">
        <f t="shared" si="7"/>
        <v>0.17645888242938138</v>
      </c>
      <c r="P93">
        <f t="shared" si="7"/>
        <v>0.17645888242938138</v>
      </c>
      <c r="Q93">
        <f t="shared" si="7"/>
        <v>0.17645888242938138</v>
      </c>
    </row>
    <row r="94" spans="3:17" x14ac:dyDescent="0.3">
      <c r="C94" t="s">
        <v>122</v>
      </c>
      <c r="D94">
        <f>Mult_split!H94</f>
        <v>3.0540988598045359E-7</v>
      </c>
      <c r="E94">
        <f t="shared" si="6"/>
        <v>3.0540988598045359E-7</v>
      </c>
      <c r="F94">
        <f t="shared" si="7"/>
        <v>3.0540988598045359E-7</v>
      </c>
      <c r="G94">
        <f t="shared" si="7"/>
        <v>3.0540988598045359E-7</v>
      </c>
      <c r="H94">
        <f t="shared" si="7"/>
        <v>3.0540988598045359E-7</v>
      </c>
      <c r="I94">
        <f t="shared" si="7"/>
        <v>3.0540988598045359E-7</v>
      </c>
      <c r="J94">
        <f t="shared" si="7"/>
        <v>3.0540988598045359E-7</v>
      </c>
      <c r="K94">
        <f t="shared" si="7"/>
        <v>3.0540988598045359E-7</v>
      </c>
      <c r="L94">
        <f t="shared" si="7"/>
        <v>3.0540988598045359E-7</v>
      </c>
      <c r="M94">
        <f t="shared" si="7"/>
        <v>3.0540988598045359E-7</v>
      </c>
      <c r="N94">
        <f t="shared" si="7"/>
        <v>3.0540988598045359E-7</v>
      </c>
      <c r="O94">
        <f t="shared" si="7"/>
        <v>3.0540988598045359E-7</v>
      </c>
      <c r="P94">
        <f t="shared" si="7"/>
        <v>3.0540988598045359E-7</v>
      </c>
      <c r="Q94">
        <f t="shared" si="7"/>
        <v>3.0540988598045359E-7</v>
      </c>
    </row>
    <row r="95" spans="3:17" x14ac:dyDescent="0.3">
      <c r="C95" t="s">
        <v>123</v>
      </c>
      <c r="D95">
        <f>Mult_split!H95</f>
        <v>0.25200183314326247</v>
      </c>
      <c r="E95">
        <f t="shared" si="6"/>
        <v>0.25200183314326247</v>
      </c>
      <c r="F95">
        <f t="shared" si="7"/>
        <v>0.25200183314326247</v>
      </c>
      <c r="G95">
        <f t="shared" si="7"/>
        <v>0.25200183314326247</v>
      </c>
      <c r="H95">
        <f t="shared" si="7"/>
        <v>0.25200183314326247</v>
      </c>
      <c r="I95">
        <f t="shared" si="7"/>
        <v>0.25200183314326247</v>
      </c>
      <c r="J95">
        <f t="shared" si="7"/>
        <v>0.25200183314326247</v>
      </c>
      <c r="K95">
        <f t="shared" si="7"/>
        <v>0.25200183314326247</v>
      </c>
      <c r="L95">
        <f t="shared" si="7"/>
        <v>0.25200183314326247</v>
      </c>
      <c r="M95">
        <f t="shared" si="7"/>
        <v>0.25200183314326247</v>
      </c>
      <c r="N95">
        <f t="shared" si="7"/>
        <v>0.25200183314326247</v>
      </c>
      <c r="O95">
        <f t="shared" si="7"/>
        <v>0.25200183314326247</v>
      </c>
      <c r="P95">
        <f t="shared" si="7"/>
        <v>0.25200183314326247</v>
      </c>
      <c r="Q95">
        <f t="shared" si="7"/>
        <v>0.25200183314326247</v>
      </c>
    </row>
    <row r="96" spans="3:17" x14ac:dyDescent="0.3">
      <c r="C96" t="s">
        <v>124</v>
      </c>
      <c r="D96">
        <f>Mult_split!H96</f>
        <v>6.7169247643056402E-9</v>
      </c>
      <c r="E96">
        <f t="shared" si="6"/>
        <v>6.7169247643056402E-9</v>
      </c>
      <c r="F96">
        <f t="shared" si="7"/>
        <v>6.7169247643056402E-9</v>
      </c>
      <c r="G96">
        <f t="shared" si="7"/>
        <v>6.7169247643056402E-9</v>
      </c>
      <c r="H96">
        <f t="shared" si="7"/>
        <v>6.7169247643056402E-9</v>
      </c>
      <c r="I96">
        <f t="shared" si="7"/>
        <v>6.7169247643056402E-9</v>
      </c>
      <c r="J96">
        <f t="shared" si="7"/>
        <v>6.7169247643056402E-9</v>
      </c>
      <c r="K96">
        <f t="shared" si="7"/>
        <v>6.7169247643056402E-9</v>
      </c>
      <c r="L96">
        <f t="shared" si="7"/>
        <v>6.7169247643056402E-9</v>
      </c>
      <c r="M96">
        <f t="shared" si="7"/>
        <v>6.7169247643056402E-9</v>
      </c>
      <c r="N96">
        <f t="shared" si="7"/>
        <v>6.7169247643056402E-9</v>
      </c>
      <c r="O96">
        <f t="shared" si="7"/>
        <v>6.7169247643056402E-9</v>
      </c>
      <c r="P96">
        <f t="shared" si="7"/>
        <v>6.7169247643056402E-9</v>
      </c>
      <c r="Q96">
        <f t="shared" si="7"/>
        <v>6.7169247643056402E-9</v>
      </c>
    </row>
    <row r="97" spans="3:17" x14ac:dyDescent="0.3">
      <c r="C97" t="s">
        <v>125</v>
      </c>
      <c r="D97">
        <f>Mult_split!H97</f>
        <v>3.1328758425764365</v>
      </c>
      <c r="E97">
        <f t="shared" si="6"/>
        <v>3.1328758425764365</v>
      </c>
      <c r="F97">
        <f t="shared" si="7"/>
        <v>3.1328758425764365</v>
      </c>
      <c r="G97">
        <f t="shared" si="7"/>
        <v>3.1328758425764365</v>
      </c>
      <c r="H97">
        <f t="shared" si="7"/>
        <v>3.1328758425764365</v>
      </c>
      <c r="I97">
        <f t="shared" si="7"/>
        <v>3.1328758425764365</v>
      </c>
      <c r="J97">
        <f t="shared" si="7"/>
        <v>3.1328758425764365</v>
      </c>
      <c r="K97">
        <f t="shared" si="7"/>
        <v>3.1328758425764365</v>
      </c>
      <c r="L97">
        <f t="shared" si="7"/>
        <v>3.1328758425764365</v>
      </c>
      <c r="M97">
        <f t="shared" si="7"/>
        <v>3.1328758425764365</v>
      </c>
      <c r="N97">
        <f t="shared" si="7"/>
        <v>3.1328758425764365</v>
      </c>
      <c r="O97">
        <f t="shared" si="7"/>
        <v>3.1328758425764365</v>
      </c>
      <c r="P97">
        <f t="shared" si="7"/>
        <v>3.1328758425764365</v>
      </c>
      <c r="Q97">
        <f t="shared" si="7"/>
        <v>3.1328758425764365</v>
      </c>
    </row>
    <row r="98" spans="3:17" x14ac:dyDescent="0.3">
      <c r="C98" t="s">
        <v>126</v>
      </c>
      <c r="D98">
        <f>Mult_split!H98</f>
        <v>9.0110491477721618E-8</v>
      </c>
      <c r="E98">
        <f t="shared" si="6"/>
        <v>9.0110491477721618E-8</v>
      </c>
      <c r="F98">
        <f t="shared" si="7"/>
        <v>9.0110491477721618E-8</v>
      </c>
      <c r="G98">
        <f t="shared" si="7"/>
        <v>9.0110491477721618E-8</v>
      </c>
      <c r="H98">
        <f t="shared" si="7"/>
        <v>9.0110491477721618E-8</v>
      </c>
      <c r="I98">
        <f t="shared" si="7"/>
        <v>9.0110491477721618E-8</v>
      </c>
      <c r="J98">
        <f t="shared" si="7"/>
        <v>9.0110491477721618E-8</v>
      </c>
      <c r="K98">
        <f t="shared" si="7"/>
        <v>9.0110491477721618E-8</v>
      </c>
      <c r="L98">
        <f t="shared" si="7"/>
        <v>9.0110491477721618E-8</v>
      </c>
      <c r="M98">
        <f t="shared" si="7"/>
        <v>9.0110491477721618E-8</v>
      </c>
      <c r="N98">
        <f t="shared" si="7"/>
        <v>9.0110491477721618E-8</v>
      </c>
      <c r="O98">
        <f t="shared" si="7"/>
        <v>9.0110491477721618E-8</v>
      </c>
      <c r="P98">
        <f t="shared" si="7"/>
        <v>9.0110491477721618E-8</v>
      </c>
      <c r="Q98">
        <f t="shared" si="7"/>
        <v>9.0110491477721618E-8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129</v>
      </c>
      <c r="D101">
        <f>Mult_split!H101</f>
        <v>1.9056460442786141E-6</v>
      </c>
      <c r="E101">
        <f t="shared" si="6"/>
        <v>1.9056460442786141E-6</v>
      </c>
      <c r="F101">
        <f t="shared" si="8"/>
        <v>1.9056460442786141E-6</v>
      </c>
      <c r="G101">
        <f t="shared" si="8"/>
        <v>1.9056460442786141E-6</v>
      </c>
      <c r="H101">
        <f t="shared" si="8"/>
        <v>1.9056460442786141E-6</v>
      </c>
      <c r="I101">
        <f t="shared" si="8"/>
        <v>1.9056460442786141E-6</v>
      </c>
      <c r="J101">
        <f t="shared" si="8"/>
        <v>1.9056460442786141E-6</v>
      </c>
      <c r="K101">
        <f t="shared" si="8"/>
        <v>1.9056460442786141E-6</v>
      </c>
      <c r="L101">
        <f t="shared" si="8"/>
        <v>1.9056460442786141E-6</v>
      </c>
      <c r="M101">
        <f t="shared" si="8"/>
        <v>1.9056460442786141E-6</v>
      </c>
      <c r="N101">
        <f t="shared" si="8"/>
        <v>1.9056460442786141E-6</v>
      </c>
      <c r="O101">
        <f t="shared" si="8"/>
        <v>1.9056460442786141E-6</v>
      </c>
      <c r="P101">
        <f t="shared" si="8"/>
        <v>1.9056460442786141E-6</v>
      </c>
      <c r="Q101">
        <f t="shared" si="8"/>
        <v>1.9056460442786141E-6</v>
      </c>
    </row>
    <row r="102" spans="3:17" x14ac:dyDescent="0.3">
      <c r="C102" t="s">
        <v>130</v>
      </c>
      <c r="D102">
        <f>Mult_split!H102</f>
        <v>1.9056460442786141E-6</v>
      </c>
      <c r="E102">
        <f t="shared" si="6"/>
        <v>1.9056460442786141E-6</v>
      </c>
      <c r="F102">
        <f t="shared" si="8"/>
        <v>1.9056460442786141E-6</v>
      </c>
      <c r="G102">
        <f t="shared" si="8"/>
        <v>1.9056460442786141E-6</v>
      </c>
      <c r="H102">
        <f t="shared" si="8"/>
        <v>1.9056460442786141E-6</v>
      </c>
      <c r="I102">
        <f t="shared" si="8"/>
        <v>1.9056460442786141E-6</v>
      </c>
      <c r="J102">
        <f t="shared" si="8"/>
        <v>1.9056460442786141E-6</v>
      </c>
      <c r="K102">
        <f t="shared" si="8"/>
        <v>1.9056460442786141E-6</v>
      </c>
      <c r="L102">
        <f t="shared" si="8"/>
        <v>1.9056460442786141E-6</v>
      </c>
      <c r="M102">
        <f t="shared" si="8"/>
        <v>1.9056460442786141E-6</v>
      </c>
      <c r="N102">
        <f t="shared" si="8"/>
        <v>1.9056460442786141E-6</v>
      </c>
      <c r="O102">
        <f t="shared" si="8"/>
        <v>1.9056460442786141E-6</v>
      </c>
      <c r="P102">
        <f t="shared" si="8"/>
        <v>1.9056460442786141E-6</v>
      </c>
      <c r="Q102">
        <f t="shared" si="8"/>
        <v>1.9056460442786141E-6</v>
      </c>
    </row>
    <row r="103" spans="3:17" x14ac:dyDescent="0.3">
      <c r="C103" t="s">
        <v>131</v>
      </c>
      <c r="D103">
        <f>Mult_split!H103</f>
        <v>1.9056460442786141E-6</v>
      </c>
      <c r="E103">
        <f t="shared" si="6"/>
        <v>1.9056460442786141E-6</v>
      </c>
      <c r="F103">
        <f t="shared" si="8"/>
        <v>1.9056460442786141E-6</v>
      </c>
      <c r="G103">
        <f t="shared" si="8"/>
        <v>1.9056460442786141E-6</v>
      </c>
      <c r="H103">
        <f t="shared" si="8"/>
        <v>1.9056460442786141E-6</v>
      </c>
      <c r="I103">
        <f t="shared" si="8"/>
        <v>1.9056460442786141E-6</v>
      </c>
      <c r="J103">
        <f t="shared" si="8"/>
        <v>1.9056460442786141E-6</v>
      </c>
      <c r="K103">
        <f t="shared" si="8"/>
        <v>1.9056460442786141E-6</v>
      </c>
      <c r="L103">
        <f t="shared" si="8"/>
        <v>1.9056460442786141E-6</v>
      </c>
      <c r="M103">
        <f t="shared" si="8"/>
        <v>1.9056460442786141E-6</v>
      </c>
      <c r="N103">
        <f t="shared" si="8"/>
        <v>1.9056460442786141E-6</v>
      </c>
      <c r="O103">
        <f t="shared" si="8"/>
        <v>1.9056460442786141E-6</v>
      </c>
      <c r="P103">
        <f t="shared" si="8"/>
        <v>1.9056460442786141E-6</v>
      </c>
      <c r="Q103">
        <f t="shared" si="8"/>
        <v>1.9056460442786141E-6</v>
      </c>
    </row>
    <row r="104" spans="3:17" x14ac:dyDescent="0.3">
      <c r="C104" t="s">
        <v>132</v>
      </c>
      <c r="D104">
        <f>Mult_split!H104</f>
        <v>1.9056460442786141E-6</v>
      </c>
      <c r="E104">
        <f t="shared" si="6"/>
        <v>1.9056460442786141E-6</v>
      </c>
      <c r="F104">
        <f t="shared" si="8"/>
        <v>1.9056460442786141E-6</v>
      </c>
      <c r="G104">
        <f t="shared" si="8"/>
        <v>1.9056460442786141E-6</v>
      </c>
      <c r="H104">
        <f t="shared" si="8"/>
        <v>1.9056460442786141E-6</v>
      </c>
      <c r="I104">
        <f t="shared" si="8"/>
        <v>1.9056460442786141E-6</v>
      </c>
      <c r="J104">
        <f t="shared" si="8"/>
        <v>1.9056460442786141E-6</v>
      </c>
      <c r="K104">
        <f t="shared" si="8"/>
        <v>1.9056460442786141E-6</v>
      </c>
      <c r="L104">
        <f t="shared" si="8"/>
        <v>1.9056460442786141E-6</v>
      </c>
      <c r="M104">
        <f t="shared" si="8"/>
        <v>1.9056460442786141E-6</v>
      </c>
      <c r="N104">
        <f t="shared" si="8"/>
        <v>1.9056460442786141E-6</v>
      </c>
      <c r="O104">
        <f t="shared" si="8"/>
        <v>1.9056460442786141E-6</v>
      </c>
      <c r="P104">
        <f t="shared" si="8"/>
        <v>1.9056460442786141E-6</v>
      </c>
      <c r="Q104">
        <f t="shared" si="8"/>
        <v>1.9056460442786141E-6</v>
      </c>
    </row>
    <row r="105" spans="3:17" x14ac:dyDescent="0.3">
      <c r="C105" t="s">
        <v>133</v>
      </c>
      <c r="D105">
        <f>Mult_split!H105</f>
        <v>1.9056460442786141E-6</v>
      </c>
      <c r="E105">
        <f t="shared" si="6"/>
        <v>1.9056460442786141E-6</v>
      </c>
      <c r="F105">
        <f t="shared" si="8"/>
        <v>1.9056460442786141E-6</v>
      </c>
      <c r="G105">
        <f t="shared" si="8"/>
        <v>1.9056460442786141E-6</v>
      </c>
      <c r="H105">
        <f t="shared" si="8"/>
        <v>1.9056460442786141E-6</v>
      </c>
      <c r="I105">
        <f t="shared" si="8"/>
        <v>1.9056460442786141E-6</v>
      </c>
      <c r="J105">
        <f t="shared" si="8"/>
        <v>1.9056460442786141E-6</v>
      </c>
      <c r="K105">
        <f t="shared" si="8"/>
        <v>1.9056460442786141E-6</v>
      </c>
      <c r="L105">
        <f t="shared" si="8"/>
        <v>1.9056460442786141E-6</v>
      </c>
      <c r="M105">
        <f t="shared" si="8"/>
        <v>1.9056460442786141E-6</v>
      </c>
      <c r="N105">
        <f t="shared" si="8"/>
        <v>1.9056460442786141E-6</v>
      </c>
      <c r="O105">
        <f t="shared" si="8"/>
        <v>1.9056460442786141E-6</v>
      </c>
      <c r="P105">
        <f t="shared" si="8"/>
        <v>1.9056460442786141E-6</v>
      </c>
      <c r="Q105">
        <f t="shared" si="8"/>
        <v>1.9056460442786141E-6</v>
      </c>
    </row>
    <row r="106" spans="3:17" x14ac:dyDescent="0.3">
      <c r="C106" t="s">
        <v>134</v>
      </c>
      <c r="D106">
        <f>Mult_split!H106</f>
        <v>1.9056460442786141E-6</v>
      </c>
      <c r="E106">
        <f t="shared" si="6"/>
        <v>1.9056460442786141E-6</v>
      </c>
      <c r="F106">
        <f t="shared" si="8"/>
        <v>1.9056460442786141E-6</v>
      </c>
      <c r="G106">
        <f t="shared" si="8"/>
        <v>1.9056460442786141E-6</v>
      </c>
      <c r="H106">
        <f t="shared" si="8"/>
        <v>1.9056460442786141E-6</v>
      </c>
      <c r="I106">
        <f t="shared" si="8"/>
        <v>1.9056460442786141E-6</v>
      </c>
      <c r="J106">
        <f t="shared" si="8"/>
        <v>1.9056460442786141E-6</v>
      </c>
      <c r="K106">
        <f t="shared" si="8"/>
        <v>1.9056460442786141E-6</v>
      </c>
      <c r="L106">
        <f t="shared" si="8"/>
        <v>1.9056460442786141E-6</v>
      </c>
      <c r="M106">
        <f t="shared" si="8"/>
        <v>1.9056460442786141E-6</v>
      </c>
      <c r="N106">
        <f t="shared" si="8"/>
        <v>1.9056460442786141E-6</v>
      </c>
      <c r="O106">
        <f t="shared" si="8"/>
        <v>1.9056460442786141E-6</v>
      </c>
      <c r="P106">
        <f t="shared" si="8"/>
        <v>1.9056460442786141E-6</v>
      </c>
      <c r="Q106">
        <f t="shared" si="8"/>
        <v>1.9056460442786141E-6</v>
      </c>
    </row>
    <row r="107" spans="3:17" x14ac:dyDescent="0.3">
      <c r="C107" t="s">
        <v>135</v>
      </c>
      <c r="D107">
        <f>Mult_split!H107</f>
        <v>1.9056460442786141E-6</v>
      </c>
      <c r="E107">
        <f t="shared" si="6"/>
        <v>1.9056460442786141E-6</v>
      </c>
      <c r="F107">
        <f t="shared" si="8"/>
        <v>1.9056460442786141E-6</v>
      </c>
      <c r="G107">
        <f t="shared" si="8"/>
        <v>1.9056460442786141E-6</v>
      </c>
      <c r="H107">
        <f t="shared" si="8"/>
        <v>1.9056460442786141E-6</v>
      </c>
      <c r="I107">
        <f t="shared" si="8"/>
        <v>1.9056460442786141E-6</v>
      </c>
      <c r="J107">
        <f t="shared" si="8"/>
        <v>1.9056460442786141E-6</v>
      </c>
      <c r="K107">
        <f t="shared" si="8"/>
        <v>1.9056460442786141E-6</v>
      </c>
      <c r="L107">
        <f t="shared" si="8"/>
        <v>1.9056460442786141E-6</v>
      </c>
      <c r="M107">
        <f t="shared" si="8"/>
        <v>1.9056460442786141E-6</v>
      </c>
      <c r="N107">
        <f t="shared" si="8"/>
        <v>1.9056460442786141E-6</v>
      </c>
      <c r="O107">
        <f t="shared" si="8"/>
        <v>1.9056460442786141E-6</v>
      </c>
      <c r="P107">
        <f t="shared" si="8"/>
        <v>1.9056460442786141E-6</v>
      </c>
      <c r="Q107">
        <f t="shared" si="8"/>
        <v>1.9056460442786141E-6</v>
      </c>
    </row>
    <row r="108" spans="3:17" x14ac:dyDescent="0.3">
      <c r="C108" t="s">
        <v>136</v>
      </c>
      <c r="D108">
        <f>Mult_split!H108</f>
        <v>1.9056460442786141E-6</v>
      </c>
      <c r="E108">
        <f t="shared" si="6"/>
        <v>1.9056460442786141E-6</v>
      </c>
      <c r="F108">
        <f t="shared" si="8"/>
        <v>1.9056460442786141E-6</v>
      </c>
      <c r="G108">
        <f t="shared" si="8"/>
        <v>1.9056460442786141E-6</v>
      </c>
      <c r="H108">
        <f t="shared" si="8"/>
        <v>1.9056460442786141E-6</v>
      </c>
      <c r="I108">
        <f t="shared" si="8"/>
        <v>1.9056460442786141E-6</v>
      </c>
      <c r="J108">
        <f t="shared" si="8"/>
        <v>1.9056460442786141E-6</v>
      </c>
      <c r="K108">
        <f t="shared" si="8"/>
        <v>1.9056460442786141E-6</v>
      </c>
      <c r="L108">
        <f t="shared" si="8"/>
        <v>1.9056460442786141E-6</v>
      </c>
      <c r="M108">
        <f t="shared" si="8"/>
        <v>1.9056460442786141E-6</v>
      </c>
      <c r="N108">
        <f t="shared" si="8"/>
        <v>1.9056460442786141E-6</v>
      </c>
      <c r="O108">
        <f t="shared" si="8"/>
        <v>1.9056460442786141E-6</v>
      </c>
      <c r="P108">
        <f t="shared" si="8"/>
        <v>1.9056460442786141E-6</v>
      </c>
      <c r="Q108">
        <f t="shared" si="8"/>
        <v>1.9056460442786141E-6</v>
      </c>
    </row>
    <row r="109" spans="3:17" x14ac:dyDescent="0.3">
      <c r="C109" t="s">
        <v>137</v>
      </c>
      <c r="D109">
        <f>Mult_split!H109</f>
        <v>2.4799166374951618</v>
      </c>
      <c r="E109">
        <f t="shared" si="6"/>
        <v>2.4799166374951618</v>
      </c>
      <c r="F109">
        <f t="shared" si="8"/>
        <v>2.4799166374951618</v>
      </c>
      <c r="G109">
        <f t="shared" si="8"/>
        <v>2.4799166374951618</v>
      </c>
      <c r="H109">
        <f t="shared" si="8"/>
        <v>2.4799166374951618</v>
      </c>
      <c r="I109">
        <f t="shared" si="8"/>
        <v>2.4799166374951618</v>
      </c>
      <c r="J109">
        <f t="shared" si="8"/>
        <v>2.4799166374951618</v>
      </c>
      <c r="K109">
        <f t="shared" si="8"/>
        <v>2.4799166374951618</v>
      </c>
      <c r="L109">
        <f t="shared" si="8"/>
        <v>2.4799166374951618</v>
      </c>
      <c r="M109">
        <f t="shared" si="8"/>
        <v>2.4799166374951618</v>
      </c>
      <c r="N109">
        <f t="shared" si="8"/>
        <v>2.4799166374951618</v>
      </c>
      <c r="O109">
        <f t="shared" si="8"/>
        <v>2.4799166374951618</v>
      </c>
      <c r="P109">
        <f t="shared" si="8"/>
        <v>2.4799166374951618</v>
      </c>
      <c r="Q109">
        <f t="shared" si="8"/>
        <v>2.4799166374951618</v>
      </c>
    </row>
    <row r="110" spans="3:17" x14ac:dyDescent="0.3">
      <c r="C110" t="s">
        <v>138</v>
      </c>
      <c r="D110">
        <f>Mult_split!H110</f>
        <v>0.4644868443273053</v>
      </c>
      <c r="E110">
        <f t="shared" si="6"/>
        <v>0.4644868443273053</v>
      </c>
      <c r="F110">
        <f t="shared" si="8"/>
        <v>0.4644868443273053</v>
      </c>
      <c r="G110">
        <f t="shared" si="8"/>
        <v>0.4644868443273053</v>
      </c>
      <c r="H110">
        <f t="shared" si="8"/>
        <v>0.4644868443273053</v>
      </c>
      <c r="I110">
        <f t="shared" si="8"/>
        <v>0.4644868443273053</v>
      </c>
      <c r="J110">
        <f t="shared" si="8"/>
        <v>0.4644868443273053</v>
      </c>
      <c r="K110">
        <f t="shared" si="8"/>
        <v>0.4644868443273053</v>
      </c>
      <c r="L110">
        <f t="shared" si="8"/>
        <v>0.4644868443273053</v>
      </c>
      <c r="M110">
        <f t="shared" si="8"/>
        <v>0.4644868443273053</v>
      </c>
      <c r="N110">
        <f t="shared" si="8"/>
        <v>0.4644868443273053</v>
      </c>
      <c r="O110">
        <f t="shared" si="8"/>
        <v>0.4644868443273053</v>
      </c>
      <c r="P110">
        <f t="shared" si="8"/>
        <v>0.4644868443273053</v>
      </c>
      <c r="Q110">
        <f t="shared" si="8"/>
        <v>0.4644868443273053</v>
      </c>
    </row>
    <row r="111" spans="3:17" x14ac:dyDescent="0.3">
      <c r="C111" t="s">
        <v>139</v>
      </c>
      <c r="D111">
        <f>Mult_split!H111</f>
        <v>2.2521271432383619E-5</v>
      </c>
      <c r="E111">
        <f t="shared" si="6"/>
        <v>2.2521271432383619E-5</v>
      </c>
      <c r="F111">
        <f t="shared" si="8"/>
        <v>2.2521271432383619E-5</v>
      </c>
      <c r="G111">
        <f t="shared" si="8"/>
        <v>2.2521271432383619E-5</v>
      </c>
      <c r="H111">
        <f t="shared" si="8"/>
        <v>2.2521271432383619E-5</v>
      </c>
      <c r="I111">
        <f t="shared" si="8"/>
        <v>2.2521271432383619E-5</v>
      </c>
      <c r="J111">
        <f t="shared" si="8"/>
        <v>2.2521271432383619E-5</v>
      </c>
      <c r="K111">
        <f t="shared" si="8"/>
        <v>2.2521271432383619E-5</v>
      </c>
      <c r="L111">
        <f t="shared" si="8"/>
        <v>2.2521271432383619E-5</v>
      </c>
      <c r="M111">
        <f t="shared" si="8"/>
        <v>2.2521271432383619E-5</v>
      </c>
      <c r="N111">
        <f t="shared" si="8"/>
        <v>2.2521271432383619E-5</v>
      </c>
      <c r="O111">
        <f t="shared" si="8"/>
        <v>2.2521271432383619E-5</v>
      </c>
      <c r="P111">
        <f t="shared" si="8"/>
        <v>2.2521271432383619E-5</v>
      </c>
      <c r="Q111">
        <f t="shared" si="8"/>
        <v>2.2521271432383619E-5</v>
      </c>
    </row>
    <row r="112" spans="3:17" x14ac:dyDescent="0.3">
      <c r="C112" t="s">
        <v>140</v>
      </c>
      <c r="D112">
        <f>Mult_split!H112</f>
        <v>37.927108615897751</v>
      </c>
      <c r="E112">
        <f t="shared" si="6"/>
        <v>37.927108615897751</v>
      </c>
      <c r="F112">
        <f t="shared" si="8"/>
        <v>37.927108615897751</v>
      </c>
      <c r="G112">
        <f t="shared" si="8"/>
        <v>37.927108615897751</v>
      </c>
      <c r="H112">
        <f t="shared" si="8"/>
        <v>37.927108615897751</v>
      </c>
      <c r="I112">
        <f t="shared" si="8"/>
        <v>37.927108615897751</v>
      </c>
      <c r="J112">
        <f t="shared" si="8"/>
        <v>37.927108615897751</v>
      </c>
      <c r="K112">
        <f t="shared" si="8"/>
        <v>37.927108615897751</v>
      </c>
      <c r="L112">
        <f t="shared" si="8"/>
        <v>37.927108615897751</v>
      </c>
      <c r="M112">
        <f t="shared" si="8"/>
        <v>37.927108615897751</v>
      </c>
      <c r="N112">
        <f t="shared" si="8"/>
        <v>37.927108615897751</v>
      </c>
      <c r="O112">
        <f t="shared" si="8"/>
        <v>37.927108615897751</v>
      </c>
      <c r="P112">
        <f t="shared" si="8"/>
        <v>37.927108615897751</v>
      </c>
      <c r="Q112">
        <f t="shared" si="8"/>
        <v>37.927108615897751</v>
      </c>
    </row>
    <row r="113" spans="3:17" x14ac:dyDescent="0.3">
      <c r="C113" t="s">
        <v>141</v>
      </c>
      <c r="D113">
        <f>Mult_split!H113</f>
        <v>1.017213589291635</v>
      </c>
      <c r="E113">
        <f t="shared" si="6"/>
        <v>1.017213589291635</v>
      </c>
      <c r="F113">
        <f t="shared" si="8"/>
        <v>1.017213589291635</v>
      </c>
      <c r="G113">
        <f t="shared" si="8"/>
        <v>1.017213589291635</v>
      </c>
      <c r="H113">
        <f t="shared" si="8"/>
        <v>1.017213589291635</v>
      </c>
      <c r="I113">
        <f t="shared" si="8"/>
        <v>1.017213589291635</v>
      </c>
      <c r="J113">
        <f t="shared" si="8"/>
        <v>1.017213589291635</v>
      </c>
      <c r="K113">
        <f t="shared" si="8"/>
        <v>1.017213589291635</v>
      </c>
      <c r="L113">
        <f t="shared" si="8"/>
        <v>1.017213589291635</v>
      </c>
      <c r="M113">
        <f t="shared" si="8"/>
        <v>1.017213589291635</v>
      </c>
      <c r="N113">
        <f t="shared" si="8"/>
        <v>1.017213589291635</v>
      </c>
      <c r="O113">
        <f t="shared" si="8"/>
        <v>1.017213589291635</v>
      </c>
      <c r="P113">
        <f t="shared" si="8"/>
        <v>1.017213589291635</v>
      </c>
      <c r="Q113">
        <f t="shared" si="8"/>
        <v>1.017213589291635</v>
      </c>
    </row>
    <row r="114" spans="3:17" x14ac:dyDescent="0.3">
      <c r="C114" t="s">
        <v>142</v>
      </c>
      <c r="D114">
        <f>Mult_split!H114</f>
        <v>0.20000000062287324</v>
      </c>
      <c r="E114">
        <f t="shared" si="6"/>
        <v>0.20000000062287324</v>
      </c>
      <c r="F114">
        <f t="shared" si="8"/>
        <v>0.20000000062287324</v>
      </c>
      <c r="G114">
        <f t="shared" si="8"/>
        <v>0.20000000062287324</v>
      </c>
      <c r="H114">
        <f t="shared" si="8"/>
        <v>0.20000000062287324</v>
      </c>
      <c r="I114">
        <f t="shared" si="8"/>
        <v>0.20000000062287324</v>
      </c>
      <c r="J114">
        <f t="shared" si="8"/>
        <v>0.20000000062287324</v>
      </c>
      <c r="K114">
        <f t="shared" si="8"/>
        <v>0.20000000062287324</v>
      </c>
      <c r="L114">
        <f t="shared" si="8"/>
        <v>0.20000000062287324</v>
      </c>
      <c r="M114">
        <f t="shared" si="8"/>
        <v>0.20000000062287324</v>
      </c>
      <c r="N114">
        <f t="shared" si="8"/>
        <v>0.20000000062287324</v>
      </c>
      <c r="O114">
        <f t="shared" si="8"/>
        <v>0.20000000062287324</v>
      </c>
      <c r="P114">
        <f t="shared" si="8"/>
        <v>0.20000000062287324</v>
      </c>
      <c r="Q114">
        <f t="shared" si="8"/>
        <v>0.20000000062287324</v>
      </c>
    </row>
    <row r="115" spans="3:17" x14ac:dyDescent="0.3">
      <c r="C115" t="s">
        <v>143</v>
      </c>
      <c r="D115">
        <f>Mult_split!H115</f>
        <v>0.33333333334202531</v>
      </c>
      <c r="E115">
        <f t="shared" si="6"/>
        <v>0.33333333334202531</v>
      </c>
      <c r="F115">
        <f t="shared" ref="F115:Q115" si="9">E115</f>
        <v>0.33333333334202531</v>
      </c>
      <c r="G115">
        <f t="shared" si="9"/>
        <v>0.33333333334202531</v>
      </c>
      <c r="H115">
        <f t="shared" si="9"/>
        <v>0.33333333334202531</v>
      </c>
      <c r="I115">
        <f t="shared" si="9"/>
        <v>0.33333333334202531</v>
      </c>
      <c r="J115">
        <f t="shared" si="9"/>
        <v>0.33333333334202531</v>
      </c>
      <c r="K115">
        <f t="shared" si="9"/>
        <v>0.33333333334202531</v>
      </c>
      <c r="L115">
        <f t="shared" si="9"/>
        <v>0.33333333334202531</v>
      </c>
      <c r="M115">
        <f t="shared" si="9"/>
        <v>0.33333333334202531</v>
      </c>
      <c r="N115">
        <f t="shared" si="9"/>
        <v>0.33333333334202531</v>
      </c>
      <c r="O115">
        <f t="shared" si="9"/>
        <v>0.33333333334202531</v>
      </c>
      <c r="P115">
        <f t="shared" si="9"/>
        <v>0.33333333334202531</v>
      </c>
      <c r="Q115">
        <f t="shared" si="9"/>
        <v>0.33333333334202531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2024-07-04T07:50:25Z</dcterms:modified>
</cp:coreProperties>
</file>