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_2\"/>
    </mc:Choice>
  </mc:AlternateContent>
  <xr:revisionPtr revIDLastSave="0" documentId="13_ncr:1_{299F1C4D-E56D-46BF-8A4F-3F8C9EE212F6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D3" i="16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D39" i="10" l="1"/>
  <c r="D40" i="10" s="1"/>
  <c r="D7" i="16" s="1"/>
  <c r="F37" i="9"/>
  <c r="E37" i="10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I37" i="9" l="1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40" i="10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<sst xmlns="http://schemas.openxmlformats.org/spreadsheetml/2006/main" count="1399" uniqueCount="182">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</sst>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L23" sqref="L23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-9.4075135790000015</v>
      </c>
      <c r="E2" s="3">
        <f>LCA_tech_results!D119</f>
        <v>7.3219169559999999</v>
      </c>
      <c r="F2" s="4">
        <f>LCA_op_results!F118</f>
        <v>51.085596618999986</v>
      </c>
      <c r="G2" s="4">
        <f>SUM(D2:F2)</f>
        <v>48.999999995999985</v>
      </c>
    </row>
    <row r="3" spans="1:17" x14ac:dyDescent="0.3">
      <c r="C3" t="s">
        <v>170</v>
      </c>
      <c r="D3" s="4">
        <f>Results_split!D39</f>
        <v>-9.4075135789999997</v>
      </c>
      <c r="E3" s="4">
        <f>Results_split!H117</f>
        <v>7.3219169559999999</v>
      </c>
      <c r="F3" s="4">
        <f>Results_split!I117</f>
        <v>51.085596618999986</v>
      </c>
      <c r="G3" s="4">
        <f>SUM(D3:F3)</f>
        <v>48.999999995999985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45.623360159271023</v>
      </c>
      <c r="E7">
        <f>LCA_res_results!E40</f>
        <v>-9.4075135790000015</v>
      </c>
      <c r="F7">
        <f>LCA_res_results!F40</f>
        <v>347385.17694030865</v>
      </c>
      <c r="G7">
        <f>LCA_res_results!G40</f>
        <v>0.82684390071347003</v>
      </c>
      <c r="H7">
        <f>LCA_res_results!H40</f>
        <v>26.337927348291704</v>
      </c>
      <c r="I7">
        <f>LCA_res_results!I40</f>
        <v>177.88882294497319</v>
      </c>
      <c r="J7">
        <f>LCA_res_results!J40</f>
        <v>8.3902621561887599E-6</v>
      </c>
      <c r="K7">
        <f>LCA_res_results!K40</f>
        <v>7.5122237196484842E-5</v>
      </c>
      <c r="L7">
        <f>LCA_res_results!L40</f>
        <v>8606.5393817922504</v>
      </c>
      <c r="M7">
        <f>LCA_res_results!M40</f>
        <v>248185.08670415112</v>
      </c>
      <c r="N7">
        <f>LCA_res_results!N40</f>
        <v>6.8357677696879518E-2</v>
      </c>
      <c r="O7">
        <f>LCA_res_results!O40</f>
        <v>4.4036002202735015E-4</v>
      </c>
      <c r="P7">
        <f>LCA_res_results!P40</f>
        <v>86.424492490754005</v>
      </c>
      <c r="Q7">
        <f>LCA_res_results!Q40</f>
        <v>6404.1648466887445</v>
      </c>
    </row>
    <row r="8" spans="1:17" x14ac:dyDescent="0.3">
      <c r="C8" t="s">
        <v>175</v>
      </c>
      <c r="D8">
        <f>LCA_tech_results!C119</f>
        <v>71.850198304879541</v>
      </c>
      <c r="E8">
        <f>LCA_tech_results!D119</f>
        <v>7.3219169559999999</v>
      </c>
      <c r="F8">
        <f>LCA_tech_results!E119</f>
        <v>629758.20985734276</v>
      </c>
      <c r="G8">
        <f>LCA_tech_results!F119</f>
        <v>5.0399750242194656</v>
      </c>
      <c r="H8">
        <f>LCA_tech_results!G119</f>
        <v>11.185099671452189</v>
      </c>
      <c r="I8">
        <f>LCA_tech_results!H119</f>
        <v>105.06953624329989</v>
      </c>
      <c r="J8">
        <f>LCA_tech_results!I119</f>
        <v>3.8155809069093016E-5</v>
      </c>
      <c r="K8">
        <f>LCA_tech_results!J119</f>
        <v>6.6528207563546632E-4</v>
      </c>
      <c r="L8">
        <f>LCA_tech_results!K119</f>
        <v>826.33960729159355</v>
      </c>
      <c r="M8">
        <f>LCA_tech_results!L119</f>
        <v>95607.543198123225</v>
      </c>
      <c r="N8">
        <f>LCA_tech_results!M119</f>
        <v>1.4072073130408018</v>
      </c>
      <c r="O8">
        <f>LCA_tech_results!N119</f>
        <v>8.5610693620583706E-4</v>
      </c>
      <c r="P8">
        <f>LCA_tech_results!O119</f>
        <v>35.759147806700504</v>
      </c>
      <c r="Q8">
        <f>LCA_tech_results!P119</f>
        <v>6900.846651200648</v>
      </c>
    </row>
    <row r="9" spans="1:17" ht="15" thickBot="1" x14ac:dyDescent="0.35">
      <c r="C9" t="s">
        <v>176</v>
      </c>
      <c r="D9">
        <f>LCA_op_results!E118</f>
        <v>38.563552656134213</v>
      </c>
      <c r="E9">
        <f>LCA_op_results!F118</f>
        <v>51.085596618999986</v>
      </c>
      <c r="F9">
        <f>LCA_op_results!G118</f>
        <v>332433.82640164503</v>
      </c>
      <c r="G9">
        <f>LCA_op_results!H118</f>
        <v>0.32707572107562205</v>
      </c>
      <c r="H9">
        <f>LCA_op_results!I118</f>
        <v>17.792123067516386</v>
      </c>
      <c r="I9">
        <f>LCA_op_results!J118</f>
        <v>185.3008295132766</v>
      </c>
      <c r="J9">
        <f>LCA_op_results!K118</f>
        <v>2.775481282618808E-6</v>
      </c>
      <c r="K9">
        <f>LCA_op_results!L118</f>
        <v>3.1610330230804706E-4</v>
      </c>
      <c r="L9">
        <f>LCA_op_results!M118</f>
        <v>103.33181904785208</v>
      </c>
      <c r="M9">
        <f>LCA_op_results!N118</f>
        <v>19901.900942553682</v>
      </c>
      <c r="N9">
        <f>LCA_op_results!O118</f>
        <v>5.6037007806224351E-2</v>
      </c>
      <c r="O9">
        <f>LCA_op_results!P118</f>
        <v>1.0498816728996799E-3</v>
      </c>
      <c r="P9">
        <f>LCA_op_results!Q118</f>
        <v>51.364919060164809</v>
      </c>
      <c r="Q9">
        <f>LCA_op_results!R118</f>
        <v>7087.0291695335363</v>
      </c>
    </row>
    <row r="10" spans="1:17" ht="15" thickBot="1" x14ac:dyDescent="0.35">
      <c r="C10" s="6" t="s">
        <v>177</v>
      </c>
      <c r="D10" s="7">
        <f>SUM(D7:D9)</f>
        <v>156.03711112028478</v>
      </c>
      <c r="E10" s="8">
        <f t="shared" ref="E10:Q10" si="0">SUM(E7:E9)</f>
        <v>48.999999995999985</v>
      </c>
      <c r="F10" s="8">
        <f t="shared" si="0"/>
        <v>1309577.2131992965</v>
      </c>
      <c r="G10" s="8">
        <f t="shared" si="0"/>
        <v>6.193894646008558</v>
      </c>
      <c r="H10" s="8">
        <f t="shared" si="0"/>
        <v>55.315150087260278</v>
      </c>
      <c r="I10" s="8">
        <f t="shared" si="0"/>
        <v>468.2591887015497</v>
      </c>
      <c r="J10" s="8">
        <f t="shared" si="0"/>
        <v>4.932155250790058E-5</v>
      </c>
      <c r="K10" s="8">
        <f t="shared" si="0"/>
        <v>1.0565076151399983E-3</v>
      </c>
      <c r="L10" s="8">
        <f t="shared" si="0"/>
        <v>9536.2108081316946</v>
      </c>
      <c r="M10" s="8">
        <f t="shared" si="0"/>
        <v>363694.53084482806</v>
      </c>
      <c r="N10" s="8">
        <f t="shared" si="0"/>
        <v>1.5316019985439058</v>
      </c>
      <c r="O10" s="8">
        <f t="shared" si="0"/>
        <v>2.3463486311328672E-3</v>
      </c>
      <c r="P10" s="8">
        <f t="shared" si="0"/>
        <v>173.5485593576193</v>
      </c>
      <c r="Q10" s="9">
        <f t="shared" si="0"/>
        <v>20392.040667422931</v>
      </c>
    </row>
    <row r="152" spans="10:12" x14ac:dyDescent="0.3">
      <c r="J152">
        <f>SUM(J3:J150)</f>
        <v>9.864310501580116E-5</v>
      </c>
      <c r="K152">
        <f>SUM(K3:K150)</f>
        <v>2.1130152302799967E-3</v>
      </c>
      <c r="L152">
        <f t="shared" ref="L152" si="1">SUM(L3:L150)</f>
        <v>19072.421616263389</v>
      </c>
    </row>
    <row r="153" spans="10:12" x14ac:dyDescent="0.3">
      <c r="J153">
        <f>J152/1000</f>
        <v>9.8643105015801164E-8</v>
      </c>
      <c r="K153">
        <f t="shared" ref="K153:L153" si="2">K152/1000</f>
        <v>2.1130152302799968E-6</v>
      </c>
      <c r="L153">
        <f t="shared" si="2"/>
        <v>19.072421616263391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1.2735359994364965</v>
      </c>
      <c r="D4">
        <f>LCA_tech_data!E3*Mult_tech!E3</f>
        <v>67.713269999999994</v>
      </c>
      <c r="E4">
        <f>LCA_tech_data!F3*Mult_tech!F3</f>
        <v>11491.582634615272</v>
      </c>
      <c r="F4">
        <f>LCA_tech_data!G3*Mult_tech!G3</f>
        <v>9.7299716874036449E-2</v>
      </c>
      <c r="G4">
        <f>LCA_tech_data!H3*Mult_tech!H3</f>
        <v>0.12499633438903052</v>
      </c>
      <c r="H4">
        <f>LCA_tech_data!I3*Mult_tech!I3</f>
        <v>1.4630640483986801</v>
      </c>
      <c r="I4">
        <f>LCA_tech_data!J3*Mult_tech!J3</f>
        <v>6.6667566385702479E-7</v>
      </c>
      <c r="J4">
        <f>LCA_tech_data!K3*Mult_tech!K3</f>
        <v>1.4329125974540144E-5</v>
      </c>
      <c r="K4">
        <f>LCA_tech_data!L3*Mult_tech!L3</f>
        <v>11.068200812385758</v>
      </c>
      <c r="L4">
        <f>LCA_tech_data!M3*Mult_tech!M3</f>
        <v>2312.5971057141278</v>
      </c>
      <c r="M4">
        <f>LCA_tech_data!N3*Mult_tech!N3</f>
        <v>2.851095639886056E-2</v>
      </c>
      <c r="N4">
        <f>LCA_tech_data!O3*Mult_tech!O3</f>
        <v>1.019513002435965E-5</v>
      </c>
      <c r="O4">
        <f>LCA_tech_data!P3*Mult_tech!P3</f>
        <v>0.41443227036376862</v>
      </c>
      <c r="P4">
        <f>LCA_tech_data!Q3*Mult_tech!Q3</f>
        <v>51.061887000432918</v>
      </c>
    </row>
    <row r="5" spans="1:16" x14ac:dyDescent="0.3">
      <c r="B5" t="s">
        <v>145</v>
      </c>
      <c r="C5">
        <f>LCA_tech_data!D4*Mult_tech!D4</f>
        <v>6.3946437649283429E-7</v>
      </c>
      <c r="D5">
        <f>LCA_tech_data!E4*Mult_tech!E4</f>
        <v>3.4E-5</v>
      </c>
      <c r="E5">
        <f>LCA_tech_data!F4*Mult_tech!F4</f>
        <v>5.7701217143540625E-3</v>
      </c>
      <c r="F5">
        <f>LCA_tech_data!G4*Mult_tech!G4</f>
        <v>4.8855864939283538E-8</v>
      </c>
      <c r="G5">
        <f>LCA_tech_data!H4*Mult_tech!H4</f>
        <v>6.2762813983537416E-8</v>
      </c>
      <c r="H5">
        <f>LCA_tech_data!I4*Mult_tech!I4</f>
        <v>7.346296766579897E-7</v>
      </c>
      <c r="I5">
        <f>LCA_tech_data!J4*Mult_tech!J4</f>
        <v>3.3474934191096155E-13</v>
      </c>
      <c r="J5">
        <f>LCA_tech_data!K4*Mult_tech!K4</f>
        <v>7.1949011343627784E-12</v>
      </c>
      <c r="K5">
        <f>LCA_tech_data!L4*Mult_tech!L4</f>
        <v>5.5575344038342242E-6</v>
      </c>
      <c r="L5">
        <f>LCA_tech_data!M4*Mult_tech!M4</f>
        <v>1.1611948676275778E-3</v>
      </c>
      <c r="M5">
        <f>LCA_tech_data!N4*Mult_tech!N4</f>
        <v>1.4315842634113814E-8</v>
      </c>
      <c r="N5">
        <f>LCA_tech_data!O4*Mult_tech!O4</f>
        <v>5.1191505125690748E-12</v>
      </c>
      <c r="O5">
        <f>LCA_tech_data!P4*Mult_tech!P4</f>
        <v>2.080935862699901E-7</v>
      </c>
      <c r="P5">
        <f>LCA_tech_data!Q4*Mult_tech!Q4</f>
        <v>2.5639053586021142E-5</v>
      </c>
    </row>
    <row r="6" spans="1:16" x14ac:dyDescent="0.3">
      <c r="B6" t="s">
        <v>34</v>
      </c>
      <c r="C6">
        <f>LCA_tech_data!D5*Mult_tech!D5</f>
        <v>1.7803040882093834E-4</v>
      </c>
      <c r="D6">
        <f>LCA_tech_data!E5*Mult_tech!E5</f>
        <v>2.3970000000000002E-2</v>
      </c>
      <c r="E6">
        <f>LCA_tech_data!F5*Mult_tech!F5</f>
        <v>0.60567643110012848</v>
      </c>
      <c r="F6">
        <f>LCA_tech_data!G5*Mult_tech!G5</f>
        <v>3.134619661524507E-6</v>
      </c>
      <c r="G6">
        <f>LCA_tech_data!H5*Mult_tech!H5</f>
        <v>5.0047944593304817E-5</v>
      </c>
      <c r="H6">
        <f>LCA_tech_data!I5*Mult_tech!I5</f>
        <v>6.1147186156264148E-4</v>
      </c>
      <c r="I6">
        <f>LCA_tech_data!J5*Mult_tech!J5</f>
        <v>2.350306280413536E-11</v>
      </c>
      <c r="J6">
        <f>LCA_tech_data!K5*Mult_tech!K5</f>
        <v>2.8156300992900875E-10</v>
      </c>
      <c r="K6">
        <f>LCA_tech_data!L5*Mult_tech!L5</f>
        <v>3.536567451803765E-3</v>
      </c>
      <c r="L6">
        <f>LCA_tech_data!M5*Mult_tech!M5</f>
        <v>9.0560091815647531E-2</v>
      </c>
      <c r="M6">
        <f>LCA_tech_data!N5*Mult_tech!N5</f>
        <v>3.6562587433511311E-7</v>
      </c>
      <c r="N6">
        <f>LCA_tech_data!O5*Mult_tech!O5</f>
        <v>1.3215974855406582E-9</v>
      </c>
      <c r="O6">
        <f>LCA_tech_data!P5*Mult_tech!P5</f>
        <v>1.0447542395550509E-4</v>
      </c>
      <c r="P6">
        <f>LCA_tech_data!Q5*Mult_tech!Q5</f>
        <v>1.2956752026576011E-2</v>
      </c>
    </row>
    <row r="7" spans="1:16" x14ac:dyDescent="0.3">
      <c r="B7" t="s">
        <v>35</v>
      </c>
      <c r="C7">
        <f>LCA_tech_data!D6*Mult_tech!D6</f>
        <v>1.6926998201280859E-7</v>
      </c>
      <c r="D7">
        <f>LCA_tech_data!E6*Mult_tech!E6</f>
        <v>9.0000000000000002E-6</v>
      </c>
      <c r="E7">
        <f>LCA_tech_data!F6*Mult_tech!F6</f>
        <v>1.527385159681955E-3</v>
      </c>
      <c r="F7">
        <f>LCA_tech_data!G6*Mult_tech!G6</f>
        <v>1.2932434836869141E-8</v>
      </c>
      <c r="G7">
        <f>LCA_tech_data!H6*Mult_tech!H6</f>
        <v>1.6613686054465752E-8</v>
      </c>
      <c r="H7">
        <f>LCA_tech_data!I6*Mult_tech!I6</f>
        <v>1.9446079676240857E-7</v>
      </c>
      <c r="I7">
        <f>LCA_tech_data!J6*Mult_tech!J6</f>
        <v>8.8610119917608796E-14</v>
      </c>
      <c r="J7">
        <f>LCA_tech_data!K6*Mult_tech!K6</f>
        <v>1.9045326532138468E-12</v>
      </c>
      <c r="K7">
        <f>LCA_tech_data!L6*Mult_tech!L6</f>
        <v>1.4711120480737641E-6</v>
      </c>
      <c r="L7">
        <f>LCA_tech_data!M6*Mult_tech!M6</f>
        <v>3.0737511201906441E-4</v>
      </c>
      <c r="M7">
        <f>LCA_tech_data!N6*Mult_tech!N6</f>
        <v>3.7894877560889452E-9</v>
      </c>
      <c r="N7">
        <f>LCA_tech_data!O6*Mult_tech!O6</f>
        <v>1.3550692533271056E-12</v>
      </c>
      <c r="O7">
        <f>LCA_tech_data!P6*Mult_tech!P6</f>
        <v>5.508359636558555E-8</v>
      </c>
      <c r="P7">
        <f>LCA_tech_data!Q6*Mult_tech!Q6</f>
        <v>6.7868083021820661E-6</v>
      </c>
    </row>
    <row r="8" spans="1:16" x14ac:dyDescent="0.3">
      <c r="B8" t="s">
        <v>36</v>
      </c>
      <c r="C8">
        <f>LCA_tech_data!D7*Mult_tech!D7</f>
        <v>2.150530272579819E-8</v>
      </c>
      <c r="D8">
        <f>LCA_tech_data!E7*Mult_tech!E7</f>
        <v>5.0000000000000004E-6</v>
      </c>
      <c r="E8">
        <f>LCA_tech_data!F7*Mult_tech!F7</f>
        <v>1.1917696056720973E-4</v>
      </c>
      <c r="F8">
        <f>LCA_tech_data!G7*Mult_tech!G7</f>
        <v>7.9029462669160151E-10</v>
      </c>
      <c r="G8">
        <f>LCA_tech_data!H7*Mult_tech!H7</f>
        <v>6.3506089476178525E-9</v>
      </c>
      <c r="H8">
        <f>LCA_tech_data!I7*Mult_tech!I7</f>
        <v>6.1727631486816801E-8</v>
      </c>
      <c r="I8">
        <f>LCA_tech_data!J7*Mult_tech!J7</f>
        <v>1.2339618556710102E-14</v>
      </c>
      <c r="J8">
        <f>LCA_tech_data!K7*Mult_tech!K7</f>
        <v>1.0501260207624113E-13</v>
      </c>
      <c r="K8">
        <f>LCA_tech_data!L7*Mult_tech!L7</f>
        <v>2.6774226695492695E-7</v>
      </c>
      <c r="L8">
        <f>LCA_tech_data!M7*Mult_tech!M7</f>
        <v>6.224968983702399E-5</v>
      </c>
      <c r="M8">
        <f>LCA_tech_data!N7*Mult_tech!N7</f>
        <v>9.1177926880051691E-11</v>
      </c>
      <c r="N8">
        <f>LCA_tech_data!O7*Mult_tech!O7</f>
        <v>4.05275091355106E-13</v>
      </c>
      <c r="O8">
        <f>LCA_tech_data!P7*Mult_tech!P7</f>
        <v>1.7620494919461256E-8</v>
      </c>
      <c r="P8">
        <f>LCA_tech_data!Q7*Mult_tech!Q7</f>
        <v>2.2960950473512441E-6</v>
      </c>
    </row>
    <row r="9" spans="1:16" x14ac:dyDescent="0.3">
      <c r="B9" t="s">
        <v>37</v>
      </c>
      <c r="C9">
        <f>LCA_tech_data!D8*Mult_tech!D8</f>
        <v>1.6249989891815051E-6</v>
      </c>
      <c r="D9">
        <f>LCA_tech_data!E8*Mult_tech!E8</f>
        <v>9.7E-5</v>
      </c>
      <c r="E9">
        <f>LCA_tech_data!F8*Mult_tech!F8</f>
        <v>1.0781327635914001E-2</v>
      </c>
      <c r="F9">
        <f>LCA_tech_data!G8*Mult_tech!G8</f>
        <v>8.8191908736367124E-8</v>
      </c>
      <c r="G9">
        <f>LCA_tech_data!H8*Mult_tech!H8</f>
        <v>1.6815782088877155E-7</v>
      </c>
      <c r="H9">
        <f>LCA_tech_data!I8*Mult_tech!I8</f>
        <v>1.6255833529986786E-6</v>
      </c>
      <c r="I9">
        <f>LCA_tech_data!J8*Mult_tech!J8</f>
        <v>1.1227872803323232E-12</v>
      </c>
      <c r="J9">
        <f>LCA_tech_data!K8*Mult_tech!K8</f>
        <v>1.4867074947578069E-11</v>
      </c>
      <c r="K9">
        <f>LCA_tech_data!L8*Mult_tech!L8</f>
        <v>2.6494901290887945E-5</v>
      </c>
      <c r="L9">
        <f>LCA_tech_data!M8*Mult_tech!M8</f>
        <v>1.1370119220881171E-3</v>
      </c>
      <c r="M9">
        <f>LCA_tech_data!N8*Mult_tech!N8</f>
        <v>3.2950697353540879E-8</v>
      </c>
      <c r="N9">
        <f>LCA_tech_data!O8*Mult_tech!O8</f>
        <v>1.2129128688350611E-11</v>
      </c>
      <c r="O9">
        <f>LCA_tech_data!P8*Mult_tech!P8</f>
        <v>4.618597181712057E-7</v>
      </c>
      <c r="P9">
        <f>LCA_tech_data!Q8*Mult_tech!Q8</f>
        <v>4.0281077231135319E-4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0.12001282890914142</v>
      </c>
      <c r="D11">
        <f>LCA_tech_data!E10*Mult_tech!E10</f>
        <v>13.334922000000001</v>
      </c>
      <c r="E11">
        <f>LCA_tech_data!F10*Mult_tech!F10</f>
        <v>623.19165657654207</v>
      </c>
      <c r="F11">
        <f>LCA_tech_data!G10*Mult_tech!G10</f>
        <v>5.1445052669497719E-3</v>
      </c>
      <c r="G11">
        <f>LCA_tech_data!H10*Mult_tech!H10</f>
        <v>2.9241274521094297E-2</v>
      </c>
      <c r="H11">
        <f>LCA_tech_data!I10*Mult_tech!I10</f>
        <v>0.29882489646799165</v>
      </c>
      <c r="I11">
        <f>LCA_tech_data!J10*Mult_tech!J10</f>
        <v>4.452717149283369E-8</v>
      </c>
      <c r="J11">
        <f>LCA_tech_data!K10*Mult_tech!K10</f>
        <v>7.165910510781536E-7</v>
      </c>
      <c r="K11">
        <f>LCA_tech_data!L10*Mult_tech!L10</f>
        <v>0.72525948109242988</v>
      </c>
      <c r="L11">
        <f>LCA_tech_data!M10*Mult_tech!M10</f>
        <v>1564.073742014961</v>
      </c>
      <c r="M11">
        <f>LCA_tech_data!N10*Mult_tech!N10</f>
        <v>8.0697707946234627E-4</v>
      </c>
      <c r="N11">
        <f>LCA_tech_data!O10*Mult_tech!O10</f>
        <v>2.3027040012138017E-6</v>
      </c>
      <c r="O11">
        <f>LCA_tech_data!P10*Mult_tech!P10</f>
        <v>8.7793692582285948E-2</v>
      </c>
      <c r="P11">
        <f>LCA_tech_data!Q10*Mult_tech!Q10</f>
        <v>5.0120781534129017</v>
      </c>
    </row>
    <row r="12" spans="1:16" x14ac:dyDescent="0.3">
      <c r="B12" t="s">
        <v>40</v>
      </c>
      <c r="C12">
        <f>LCA_tech_data!D11*Mult_tech!D11</f>
        <v>6.958877038304356E-7</v>
      </c>
      <c r="D12">
        <f>LCA_tech_data!E11*Mult_tech!E11</f>
        <v>3.6999999999999998E-5</v>
      </c>
      <c r="E12">
        <f>LCA_tech_data!F11*Mult_tech!F11</f>
        <v>6.2792501009147073E-3</v>
      </c>
      <c r="F12">
        <f>LCA_tech_data!G11*Mult_tech!G11</f>
        <v>5.3166676551573202E-8</v>
      </c>
      <c r="G12">
        <f>LCA_tech_data!H11*Mult_tech!H11</f>
        <v>6.8300709335025897E-8</v>
      </c>
      <c r="H12">
        <f>LCA_tech_data!I11*Mult_tech!I11</f>
        <v>7.9944994224545821E-7</v>
      </c>
      <c r="I12">
        <f>LCA_tech_data!J11*Mult_tech!J11</f>
        <v>3.6428604855012949E-13</v>
      </c>
      <c r="J12">
        <f>LCA_tech_data!K11*Mult_tech!K11</f>
        <v>7.8297453520966205E-12</v>
      </c>
      <c r="K12">
        <f>LCA_tech_data!L11*Mult_tech!L11</f>
        <v>6.0479050865254732E-6</v>
      </c>
      <c r="L12">
        <f>LCA_tech_data!M11*Mult_tech!M11</f>
        <v>1.2636532383005974E-3</v>
      </c>
      <c r="M12">
        <f>LCA_tech_data!N11*Mult_tech!N11</f>
        <v>1.5579005219476747E-8</v>
      </c>
      <c r="N12">
        <f>LCA_tech_data!O11*Mult_tech!O11</f>
        <v>5.5708402636781014E-12</v>
      </c>
      <c r="O12">
        <f>LCA_tech_data!P11*Mult_tech!P11</f>
        <v>2.264547850585185E-7</v>
      </c>
      <c r="P12">
        <f>LCA_tech_data!Q11*Mult_tech!Q11</f>
        <v>2.7901323020081836E-5</v>
      </c>
    </row>
    <row r="13" spans="1:16" x14ac:dyDescent="0.3">
      <c r="B13" t="s">
        <v>41</v>
      </c>
      <c r="C13">
        <f>LCA_tech_data!D12*Mult_tech!D12</f>
        <v>2.1846071082989257E-6</v>
      </c>
      <c r="D13">
        <f>LCA_tech_data!E12*Mult_tech!E12</f>
        <v>3.57E-4</v>
      </c>
      <c r="E13">
        <f>LCA_tech_data!F12*Mult_tech!F12</f>
        <v>1.4985096790891902E-2</v>
      </c>
      <c r="F13">
        <f>LCA_tech_data!G12*Mult_tech!G12</f>
        <v>1.2369247463065679E-7</v>
      </c>
      <c r="G13">
        <f>LCA_tech_data!H12*Mult_tech!H12</f>
        <v>5.4149787195282591E-7</v>
      </c>
      <c r="H13">
        <f>LCA_tech_data!I12*Mult_tech!I12</f>
        <v>5.2535067740394963E-6</v>
      </c>
      <c r="I13">
        <f>LCA_tech_data!J12*Mult_tech!J12</f>
        <v>2.5023154596739366E-12</v>
      </c>
      <c r="J13">
        <f>LCA_tech_data!K12*Mult_tech!K12</f>
        <v>3.5108939226252189E-11</v>
      </c>
      <c r="K13">
        <f>LCA_tech_data!L12*Mult_tech!L12</f>
        <v>1.7807414181779332E-5</v>
      </c>
      <c r="L13">
        <f>LCA_tech_data!M12*Mult_tech!M12</f>
        <v>1.1672465653544978E-2</v>
      </c>
      <c r="M13">
        <f>LCA_tech_data!N12*Mult_tech!N12</f>
        <v>1.8142921886899261E-8</v>
      </c>
      <c r="N13">
        <f>LCA_tech_data!O12*Mult_tech!O12</f>
        <v>5.6787429339682404E-11</v>
      </c>
      <c r="O13">
        <f>LCA_tech_data!P12*Mult_tech!P12</f>
        <v>1.7074350271658857E-6</v>
      </c>
      <c r="P13">
        <f>LCA_tech_data!Q12*Mult_tech!Q12</f>
        <v>1.5507731063010217E-4</v>
      </c>
    </row>
    <row r="14" spans="1:16" x14ac:dyDescent="0.3">
      <c r="B14" t="s">
        <v>42</v>
      </c>
      <c r="C14">
        <f>LCA_tech_data!D13*Mult_tech!D13</f>
        <v>6.9953969055461811E-8</v>
      </c>
      <c r="D14">
        <f>LCA_tech_data!E13*Mult_tech!E13</f>
        <v>9.0000000000000002E-6</v>
      </c>
      <c r="E14">
        <f>LCA_tech_data!F13*Mult_tech!F13</f>
        <v>4.1977624223057302E-4</v>
      </c>
      <c r="F14">
        <f>LCA_tech_data!G13*Mult_tech!G13</f>
        <v>3.8956367985570759E-9</v>
      </c>
      <c r="G14">
        <f>LCA_tech_data!H13*Mult_tech!H13</f>
        <v>1.1955027136407308E-8</v>
      </c>
      <c r="H14">
        <f>LCA_tech_data!I13*Mult_tech!I13</f>
        <v>1.0259662951833451E-7</v>
      </c>
      <c r="I14">
        <f>LCA_tech_data!J13*Mult_tech!J13</f>
        <v>4.3495332973338412E-14</v>
      </c>
      <c r="J14">
        <f>LCA_tech_data!K13*Mult_tech!K13</f>
        <v>4.5376519291110335E-13</v>
      </c>
      <c r="K14">
        <f>LCA_tech_data!L13*Mult_tech!L13</f>
        <v>4.4172334008206061E-7</v>
      </c>
      <c r="L14">
        <f>LCA_tech_data!M13*Mult_tech!M13</f>
        <v>9.5551516618016779E-5</v>
      </c>
      <c r="M14">
        <f>LCA_tech_data!N13*Mult_tech!N13</f>
        <v>3.661536092859132E-10</v>
      </c>
      <c r="N14">
        <f>LCA_tech_data!O13*Mult_tech!O13</f>
        <v>1.022646784537966E-12</v>
      </c>
      <c r="O14">
        <f>LCA_tech_data!P13*Mult_tech!P13</f>
        <v>1.7464960646137767E-7</v>
      </c>
      <c r="P14">
        <f>LCA_tech_data!Q13*Mult_tech!Q13</f>
        <v>4.5014826274041107E-6</v>
      </c>
    </row>
    <row r="15" spans="1:16" x14ac:dyDescent="0.3">
      <c r="B15" t="s">
        <v>43</v>
      </c>
      <c r="C15">
        <f>LCA_tech_data!D14*Mult_tech!D14</f>
        <v>7.7726632283846445E-9</v>
      </c>
      <c r="D15">
        <f>LCA_tech_data!E14*Mult_tech!E14</f>
        <v>9.9999999999999995E-7</v>
      </c>
      <c r="E15">
        <f>LCA_tech_data!F14*Mult_tech!F14</f>
        <v>4.6641804692285891E-5</v>
      </c>
      <c r="F15">
        <f>LCA_tech_data!G14*Mult_tech!G14</f>
        <v>4.3284853317300845E-10</v>
      </c>
      <c r="G15">
        <f>LCA_tech_data!H14*Mult_tech!H14</f>
        <v>1.328336348489701E-9</v>
      </c>
      <c r="H15">
        <f>LCA_tech_data!I14*Mult_tech!I14</f>
        <v>1.1399625502037168E-8</v>
      </c>
      <c r="I15">
        <f>LCA_tech_data!J14*Mult_tech!J14</f>
        <v>4.8328147748153794E-15</v>
      </c>
      <c r="J15">
        <f>LCA_tech_data!K14*Mult_tech!K14</f>
        <v>5.0418354767900373E-14</v>
      </c>
      <c r="K15">
        <f>LCA_tech_data!L14*Mult_tech!L14</f>
        <v>4.9080371120228958E-8</v>
      </c>
      <c r="L15">
        <f>LCA_tech_data!M14*Mult_tech!M14</f>
        <v>1.0616835179779643E-5</v>
      </c>
      <c r="M15">
        <f>LCA_tech_data!N14*Mult_tech!N14</f>
        <v>4.0683734365101469E-11</v>
      </c>
      <c r="N15">
        <f>LCA_tech_data!O14*Mult_tech!O14</f>
        <v>1.1362742050421846E-13</v>
      </c>
      <c r="O15">
        <f>LCA_tech_data!P14*Mult_tech!P14</f>
        <v>1.9405511829041962E-8</v>
      </c>
      <c r="P15">
        <f>LCA_tech_data!Q14*Mult_tech!Q14</f>
        <v>5.0016473637823449E-7</v>
      </c>
    </row>
    <row r="16" spans="1:16" x14ac:dyDescent="0.3">
      <c r="B16" t="s">
        <v>44</v>
      </c>
      <c r="C16">
        <f>LCA_tech_data!D15*Mult_tech!D15</f>
        <v>0.15378179997640815</v>
      </c>
      <c r="D16">
        <f>LCA_tech_data!E15*Mult_tech!E15</f>
        <v>19.784956000000001</v>
      </c>
      <c r="E16">
        <f>LCA_tech_data!F15*Mult_tech!F15</f>
        <v>922.80605359746983</v>
      </c>
      <c r="F16">
        <f>LCA_tech_data!G15*Mult_tech!G15</f>
        <v>8.563889183492511E-3</v>
      </c>
      <c r="G16">
        <f>LCA_tech_data!H15*Mult_tech!H15</f>
        <v>2.6281076208069399E-2</v>
      </c>
      <c r="H16">
        <f>LCA_tech_data!I15*Mult_tech!I15</f>
        <v>0.22554108897428327</v>
      </c>
      <c r="I16">
        <f>LCA_tech_data!J15*Mult_tech!J15</f>
        <v>9.5617027675872186E-8</v>
      </c>
      <c r="J16">
        <f>LCA_tech_data!K15*Mult_tech!K15</f>
        <v>9.9752493067529891E-7</v>
      </c>
      <c r="K16">
        <f>LCA_tech_data!L15*Mult_tech!L15</f>
        <v>0.97105298307740051</v>
      </c>
      <c r="L16">
        <f>LCA_tech_data!M15*Mult_tech!M15</f>
        <v>210.05361689119232</v>
      </c>
      <c r="M16">
        <f>LCA_tech_data!N15*Mult_tech!N15</f>
        <v>8.0492589432922044E-4</v>
      </c>
      <c r="N16">
        <f>LCA_tech_data!O15*Mult_tech!O15</f>
        <v>2.2481135150694598E-6</v>
      </c>
      <c r="O16">
        <f>LCA_tech_data!P15*Mult_tech!P15</f>
        <v>0.38393719769507473</v>
      </c>
      <c r="P16">
        <f>LCA_tech_data!Q15*Mult_tech!Q15</f>
        <v>9.8957373019949681</v>
      </c>
    </row>
    <row r="17" spans="2:16" x14ac:dyDescent="0.3">
      <c r="B17" t="s">
        <v>45</v>
      </c>
      <c r="C17">
        <f>LCA_tech_data!D16*Mult_tech!D16</f>
        <v>0.93883739570088443</v>
      </c>
      <c r="D17">
        <f>LCA_tech_data!E16*Mult_tech!E16</f>
        <v>103.222944</v>
      </c>
      <c r="E17">
        <f>LCA_tech_data!F16*Mult_tech!F16</f>
        <v>9680.4931163985657</v>
      </c>
      <c r="F17">
        <f>LCA_tech_data!G16*Mult_tech!G16</f>
        <v>6.5367701244279416E-2</v>
      </c>
      <c r="G17">
        <f>LCA_tech_data!H16*Mult_tech!H16</f>
        <v>0.16049352419396551</v>
      </c>
      <c r="H17">
        <f>LCA_tech_data!I16*Mult_tech!I16</f>
        <v>1.4431065519910347</v>
      </c>
      <c r="I17">
        <f>LCA_tech_data!J16*Mult_tech!J16</f>
        <v>4.6239807626146808E-7</v>
      </c>
      <c r="J17">
        <f>LCA_tech_data!K16*Mult_tech!K16</f>
        <v>7.2263357289411719E-6</v>
      </c>
      <c r="K17">
        <f>LCA_tech_data!L16*Mult_tech!L16</f>
        <v>10.013314785214433</v>
      </c>
      <c r="L17">
        <f>LCA_tech_data!M16*Mult_tech!M16</f>
        <v>2326.3980900735155</v>
      </c>
      <c r="M17">
        <f>LCA_tech_data!N16*Mult_tech!N16</f>
        <v>1.8452411706433466E-2</v>
      </c>
      <c r="N17">
        <f>LCA_tech_data!O16*Mult_tech!O16</f>
        <v>8.8262456968837502E-6</v>
      </c>
      <c r="O17">
        <f>LCA_tech_data!P16*Mult_tech!P16</f>
        <v>0.47683254743639847</v>
      </c>
      <c r="P17">
        <f>LCA_tech_data!Q16*Mult_tech!Q16</f>
        <v>133.51682864794918</v>
      </c>
    </row>
    <row r="18" spans="2:16" x14ac:dyDescent="0.3">
      <c r="B18" t="s">
        <v>46</v>
      </c>
      <c r="C18">
        <f>LCA_tech_data!D17*Mult_tech!D17</f>
        <v>5.4920543190012349E-8</v>
      </c>
      <c r="D18">
        <f>LCA_tech_data!E17*Mult_tech!E17</f>
        <v>5.9999999999999993E-6</v>
      </c>
      <c r="E18">
        <f>LCA_tech_data!F17*Mult_tech!F17</f>
        <v>5.7024538075578393E-4</v>
      </c>
      <c r="F18">
        <f>LCA_tech_data!G17*Mult_tech!G17</f>
        <v>3.8533104400170272E-9</v>
      </c>
      <c r="G18">
        <f>LCA_tech_data!H17*Mult_tech!H17</f>
        <v>9.3754318036560191E-9</v>
      </c>
      <c r="H18">
        <f>LCA_tech_data!I17*Mult_tech!I17</f>
        <v>8.4237727201035956E-8</v>
      </c>
      <c r="I18">
        <f>LCA_tech_data!J17*Mult_tech!J17</f>
        <v>2.5254363900213077E-14</v>
      </c>
      <c r="J18">
        <f>LCA_tech_data!K17*Mult_tech!K17</f>
        <v>4.2242525350432253E-13</v>
      </c>
      <c r="K18">
        <f>LCA_tech_data!L17*Mult_tech!L17</f>
        <v>5.8488349648546715E-7</v>
      </c>
      <c r="L18">
        <f>LCA_tech_data!M17*Mult_tech!M17</f>
        <v>1.3541222872644524E-4</v>
      </c>
      <c r="M18">
        <f>LCA_tech_data!N17*Mult_tech!N17</f>
        <v>1.090922441351173E-9</v>
      </c>
      <c r="N18">
        <f>LCA_tech_data!O17*Mult_tech!O17</f>
        <v>5.1518673988239213E-13</v>
      </c>
      <c r="O18">
        <f>LCA_tech_data!P17*Mult_tech!P17</f>
        <v>2.778249227215453E-8</v>
      </c>
      <c r="P18">
        <f>LCA_tech_data!Q17*Mult_tech!Q17</f>
        <v>7.8490425831449271E-6</v>
      </c>
    </row>
    <row r="19" spans="2:16" x14ac:dyDescent="0.3">
      <c r="B19" t="s">
        <v>48</v>
      </c>
      <c r="C19">
        <f>LCA_tech_data!D18*Mult_tech!D18</f>
        <v>3.762819571316991E-7</v>
      </c>
      <c r="D19">
        <f>LCA_tech_data!E18*Mult_tech!E18</f>
        <v>1.5E-5</v>
      </c>
      <c r="E19">
        <f>LCA_tech_data!F18*Mult_tech!F18</f>
        <v>4.9469588846839186E-3</v>
      </c>
      <c r="F19">
        <f>LCA_tech_data!G18*Mult_tech!G18</f>
        <v>1.1652488448906907E-8</v>
      </c>
      <c r="G19">
        <f>LCA_tech_data!H18*Mult_tech!H18</f>
        <v>3.8941394950524039E-8</v>
      </c>
      <c r="H19">
        <f>LCA_tech_data!I18*Mult_tech!I18</f>
        <v>4.8663088297633521E-7</v>
      </c>
      <c r="I19">
        <f>LCA_tech_data!J18*Mult_tech!J18</f>
        <v>6.4725037401567343E-14</v>
      </c>
      <c r="J19">
        <f>LCA_tech_data!K18*Mult_tech!K18</f>
        <v>9.8143081338992987E-13</v>
      </c>
      <c r="K19">
        <f>LCA_tech_data!L18*Mult_tech!L18</f>
        <v>1.585718618342831E-6</v>
      </c>
      <c r="L19">
        <f>LCA_tech_data!M18*Mult_tech!M18</f>
        <v>2.9223993319409705E-4</v>
      </c>
      <c r="M19">
        <f>LCA_tech_data!N18*Mult_tech!N18</f>
        <v>2.5103112051194727E-9</v>
      </c>
      <c r="N19">
        <f>LCA_tech_data!O18*Mult_tech!O18</f>
        <v>2.0032856051965428E-12</v>
      </c>
      <c r="O19">
        <f>LCA_tech_data!P18*Mult_tech!P18</f>
        <v>1.3094251776187999E-7</v>
      </c>
      <c r="P19">
        <f>LCA_tech_data!Q18*Mult_tech!Q18</f>
        <v>1.7705387575504545E-5</v>
      </c>
    </row>
    <row r="20" spans="2:16" x14ac:dyDescent="0.3">
      <c r="B20" t="s">
        <v>47</v>
      </c>
      <c r="C20">
        <f>LCA_tech_data!D19*Mult_tech!D19</f>
        <v>1.0034185523511975E-7</v>
      </c>
      <c r="D20">
        <f>LCA_tech_data!E19*Mult_tech!E19</f>
        <v>3.9999999999999998E-6</v>
      </c>
      <c r="E20">
        <f>LCA_tech_data!F19*Mult_tech!F19</f>
        <v>1.3191890359157115E-3</v>
      </c>
      <c r="F20">
        <f>LCA_tech_data!G19*Mult_tech!G19</f>
        <v>3.1073302530418417E-9</v>
      </c>
      <c r="G20">
        <f>LCA_tech_data!H19*Mult_tech!H19</f>
        <v>1.038437198680641E-8</v>
      </c>
      <c r="H20">
        <f>LCA_tech_data!I19*Mult_tech!I19</f>
        <v>1.2976823546035603E-7</v>
      </c>
      <c r="I20">
        <f>LCA_tech_data!J19*Mult_tech!J19</f>
        <v>1.7260009973751289E-14</v>
      </c>
      <c r="J20">
        <f>LCA_tech_data!K19*Mult_tech!K19</f>
        <v>2.6171488357064798E-13</v>
      </c>
      <c r="K20">
        <f>LCA_tech_data!L19*Mult_tech!L19</f>
        <v>4.2285829822475488E-7</v>
      </c>
      <c r="L20">
        <f>LCA_tech_data!M19*Mult_tech!M19</f>
        <v>7.7930648851759208E-5</v>
      </c>
      <c r="M20">
        <f>LCA_tech_data!N19*Mult_tech!N19</f>
        <v>6.6941632136519263E-10</v>
      </c>
      <c r="N20">
        <f>LCA_tech_data!O19*Mult_tech!O19</f>
        <v>5.3420949471907805E-13</v>
      </c>
      <c r="O20">
        <f>LCA_tech_data!P19*Mult_tech!P19</f>
        <v>3.4918004736501325E-8</v>
      </c>
      <c r="P20">
        <f>LCA_tech_data!Q19*Mult_tech!Q19</f>
        <v>4.7214366868012107E-6</v>
      </c>
    </row>
    <row r="21" spans="2:16" x14ac:dyDescent="0.3">
      <c r="B21" t="s">
        <v>49</v>
      </c>
      <c r="C21">
        <f>LCA_tech_data!D20*Mult_tech!D20</f>
        <v>3.7283380142347082E-8</v>
      </c>
      <c r="D21">
        <f>LCA_tech_data!E20*Mult_tech!E20</f>
        <v>3.9999999999999998E-6</v>
      </c>
      <c r="E21">
        <f>LCA_tech_data!F20*Mult_tech!F20</f>
        <v>3.9256755575969128E-4</v>
      </c>
      <c r="F21">
        <f>LCA_tech_data!G20*Mult_tech!G20</f>
        <v>2.6964971094145667E-9</v>
      </c>
      <c r="G21">
        <f>LCA_tech_data!H20*Mult_tech!H20</f>
        <v>6.2905932737153344E-9</v>
      </c>
      <c r="H21">
        <f>LCA_tech_data!I20*Mult_tech!I20</f>
        <v>5.6773010689703213E-8</v>
      </c>
      <c r="I21">
        <f>LCA_tech_data!J20*Mult_tech!J20</f>
        <v>1.6842632519502005E-14</v>
      </c>
      <c r="J21">
        <f>LCA_tech_data!K20*Mult_tech!K20</f>
        <v>2.8923728707807295E-13</v>
      </c>
      <c r="K21">
        <f>LCA_tech_data!L20*Mult_tech!L20</f>
        <v>3.9865777843457754E-7</v>
      </c>
      <c r="L21">
        <f>LCA_tech_data!M20*Mult_tech!M20</f>
        <v>8.9715438924607114E-5</v>
      </c>
      <c r="M21">
        <f>LCA_tech_data!N20*Mult_tech!N20</f>
        <v>7.4947911028591565E-10</v>
      </c>
      <c r="N21">
        <f>LCA_tech_data!O20*Mult_tech!O20</f>
        <v>3.4602426381102418E-13</v>
      </c>
      <c r="O21">
        <f>LCA_tech_data!P20*Mult_tech!P20</f>
        <v>1.8644006098932317E-8</v>
      </c>
      <c r="P21">
        <f>LCA_tech_data!Q20*Mult_tech!Q20</f>
        <v>5.2522028705937785E-6</v>
      </c>
    </row>
    <row r="22" spans="2:16" x14ac:dyDescent="0.3">
      <c r="B22" t="s">
        <v>50</v>
      </c>
      <c r="C22">
        <f>LCA_tech_data!D21*Mult_tech!D21</f>
        <v>29.637027834080563</v>
      </c>
      <c r="D22">
        <f>LCA_tech_data!E21*Mult_tech!E21</f>
        <v>2866.916009</v>
      </c>
      <c r="E22">
        <f>LCA_tech_data!F21*Mult_tech!F21</f>
        <v>280264.72953401168</v>
      </c>
      <c r="F22">
        <f>LCA_tech_data!G21*Mult_tech!G21</f>
        <v>2.2516734321979381</v>
      </c>
      <c r="G22">
        <f>LCA_tech_data!H21*Mult_tech!H21</f>
        <v>4.3117917413406683</v>
      </c>
      <c r="H22">
        <f>LCA_tech_data!I21*Mult_tech!I21</f>
        <v>39.281575916140014</v>
      </c>
      <c r="I22">
        <f>LCA_tech_data!J21*Mult_tech!J21</f>
        <v>1.4389259472773782E-5</v>
      </c>
      <c r="J22">
        <f>LCA_tech_data!K21*Mult_tech!K21</f>
        <v>2.8389814325058271E-4</v>
      </c>
      <c r="K22">
        <f>LCA_tech_data!L21*Mult_tech!L21</f>
        <v>365.45922538915903</v>
      </c>
      <c r="L22">
        <f>LCA_tech_data!M21*Mult_tech!M21</f>
        <v>28993.417920277148</v>
      </c>
      <c r="M22">
        <f>LCA_tech_data!N21*Mult_tech!N21</f>
        <v>0.68989007711878092</v>
      </c>
      <c r="N22">
        <f>LCA_tech_data!O21*Mult_tech!O21</f>
        <v>3.391104457001621E-4</v>
      </c>
      <c r="O22">
        <f>LCA_tech_data!P21*Mult_tech!P21</f>
        <v>13.997393669382845</v>
      </c>
      <c r="P22">
        <f>LCA_tech_data!Q21*Mult_tech!Q21</f>
        <v>3132.6400428557058</v>
      </c>
    </row>
    <row r="23" spans="2:16" x14ac:dyDescent="0.3">
      <c r="B23" t="s">
        <v>51</v>
      </c>
      <c r="C23">
        <f>LCA_tech_data!D22*Mult_tech!D22</f>
        <v>2.1456688041127302E-8</v>
      </c>
      <c r="D23">
        <f>LCA_tech_data!E22*Mult_tech!E22</f>
        <v>2.9999999999999997E-6</v>
      </c>
      <c r="E23">
        <f>LCA_tech_data!F22*Mult_tech!F22</f>
        <v>2.3151851449848066E-4</v>
      </c>
      <c r="F23">
        <f>LCA_tech_data!G22*Mult_tech!G22</f>
        <v>1.602166426712191E-9</v>
      </c>
      <c r="G23">
        <f>LCA_tech_data!H22*Mult_tech!H22</f>
        <v>3.7965819970988964E-9</v>
      </c>
      <c r="H23">
        <f>LCA_tech_data!I22*Mult_tech!I22</f>
        <v>3.4633644295357699E-8</v>
      </c>
      <c r="I23">
        <f>LCA_tech_data!J22*Mult_tech!J22</f>
        <v>1.1742113163437618E-14</v>
      </c>
      <c r="J23">
        <f>LCA_tech_data!K22*Mult_tech!K22</f>
        <v>1.660393104493872E-13</v>
      </c>
      <c r="K23">
        <f>LCA_tech_data!L22*Mult_tech!L22</f>
        <v>2.6823645583200725E-7</v>
      </c>
      <c r="L23">
        <f>LCA_tech_data!M22*Mult_tech!M22</f>
        <v>2.2956434630312878E-5</v>
      </c>
      <c r="M23">
        <f>LCA_tech_data!N22*Mult_tech!N22</f>
        <v>4.0952568223301544E-10</v>
      </c>
      <c r="N23">
        <f>LCA_tech_data!O22*Mult_tech!O22</f>
        <v>3.1839297504938317E-13</v>
      </c>
      <c r="O23">
        <f>LCA_tech_data!P22*Mult_tech!P22</f>
        <v>1.466583853072756E-8</v>
      </c>
      <c r="P23">
        <f>LCA_tech_data!Q22*Mult_tech!Q22</f>
        <v>1.7821145458583311E-6</v>
      </c>
    </row>
    <row r="24" spans="2:16" x14ac:dyDescent="0.3">
      <c r="B24" t="s">
        <v>52</v>
      </c>
      <c r="C24">
        <f>LCA_tech_data!D23*Mult_tech!D23</f>
        <v>1.9307198920557101E-7</v>
      </c>
      <c r="D24">
        <f>LCA_tech_data!E23*Mult_tech!E23</f>
        <v>5.0000000000000004E-6</v>
      </c>
      <c r="E24">
        <f>LCA_tech_data!F23*Mult_tech!F23</f>
        <v>2.6506842285555763E-3</v>
      </c>
      <c r="F24">
        <f>LCA_tech_data!G23*Mult_tech!G23</f>
        <v>3.7320082353547806E-9</v>
      </c>
      <c r="G24">
        <f>LCA_tech_data!H23*Mult_tech!H23</f>
        <v>1.7903263597927634E-8</v>
      </c>
      <c r="H24">
        <f>LCA_tech_data!I23*Mult_tech!I23</f>
        <v>2.4867459894753904E-7</v>
      </c>
      <c r="I24">
        <f>LCA_tech_data!J23*Mult_tech!J23</f>
        <v>1.9059636117229829E-14</v>
      </c>
      <c r="J24">
        <f>LCA_tech_data!K23*Mult_tech!K23</f>
        <v>2.1181905036667081E-13</v>
      </c>
      <c r="K24">
        <f>LCA_tech_data!L23*Mult_tech!L23</f>
        <v>5.4957597712642623E-7</v>
      </c>
      <c r="L24">
        <f>LCA_tech_data!M23*Mult_tech!M23</f>
        <v>5.4047215984568378E-5</v>
      </c>
      <c r="M24">
        <f>LCA_tech_data!N23*Mult_tech!N23</f>
        <v>5.1589774584426978E-10</v>
      </c>
      <c r="N24">
        <f>LCA_tech_data!O23*Mult_tech!O23</f>
        <v>8.88996714616791E-13</v>
      </c>
      <c r="O24">
        <f>LCA_tech_data!P23*Mult_tech!P23</f>
        <v>6.3118273164508219E-8</v>
      </c>
      <c r="P24">
        <f>LCA_tech_data!Q23*Mult_tech!Q23</f>
        <v>3.377447864245006E-6</v>
      </c>
    </row>
    <row r="25" spans="2:16" x14ac:dyDescent="0.3">
      <c r="B25" t="s">
        <v>53</v>
      </c>
      <c r="C25">
        <f>LCA_tech_data!D24*Mult_tech!D24</f>
        <v>5.7353101319328434</v>
      </c>
      <c r="D25">
        <f>LCA_tech_data!E24*Mult_tech!E24</f>
        <v>807.19249400000001</v>
      </c>
      <c r="E25">
        <f>LCA_tech_data!F24*Mult_tech!F24</f>
        <v>61760.319609357743</v>
      </c>
      <c r="F25">
        <f>LCA_tech_data!G24*Mult_tech!G24</f>
        <v>0.43310058909284005</v>
      </c>
      <c r="G25">
        <f>LCA_tech_data!H24*Mult_tech!H24</f>
        <v>1.0215620928333449</v>
      </c>
      <c r="H25">
        <f>LCA_tech_data!I24*Mult_tech!I24</f>
        <v>9.2943337467535496</v>
      </c>
      <c r="I25">
        <f>LCA_tech_data!J24*Mult_tech!J24</f>
        <v>3.1630688396712266E-6</v>
      </c>
      <c r="J25">
        <f>LCA_tech_data!K24*Mult_tech!K24</f>
        <v>4.4716259323274738E-5</v>
      </c>
      <c r="K25">
        <f>LCA_tech_data!L24*Mult_tech!L24</f>
        <v>72.403924353297199</v>
      </c>
      <c r="L25">
        <f>LCA_tech_data!M24*Mult_tech!M24</f>
        <v>6191.6817127701433</v>
      </c>
      <c r="M25">
        <f>LCA_tech_data!N24*Mult_tech!N24</f>
        <v>0.1113194274267255</v>
      </c>
      <c r="N25">
        <f>LCA_tech_data!O24*Mult_tech!O24</f>
        <v>8.5685035669649001E-5</v>
      </c>
      <c r="O25">
        <f>LCA_tech_data!P24*Mult_tech!P24</f>
        <v>3.942855903296576</v>
      </c>
      <c r="P25">
        <f>LCA_tech_data!Q24*Mult_tech!Q24</f>
        <v>480.60284308070925</v>
      </c>
    </row>
    <row r="26" spans="2:16" x14ac:dyDescent="0.3">
      <c r="B26" t="s">
        <v>54</v>
      </c>
      <c r="C26">
        <f>LCA_tech_data!D25*Mult_tech!D25</f>
        <v>1.5071937459391886E-8</v>
      </c>
      <c r="D26">
        <f>LCA_tech_data!E25*Mult_tech!E25</f>
        <v>1.9999999999999999E-6</v>
      </c>
      <c r="E26">
        <f>LCA_tech_data!F25*Mult_tech!F25</f>
        <v>1.6527032804842555E-4</v>
      </c>
      <c r="F26">
        <f>LCA_tech_data!G25*Mult_tech!G25</f>
        <v>1.2064407874299201E-9</v>
      </c>
      <c r="G26">
        <f>LCA_tech_data!H25*Mult_tech!H25</f>
        <v>2.6454922577287244E-9</v>
      </c>
      <c r="H26">
        <f>LCA_tech_data!I25*Mult_tech!I25</f>
        <v>2.373537702085113E-8</v>
      </c>
      <c r="I26">
        <f>LCA_tech_data!J25*Mult_tech!J25</f>
        <v>7.9485805045476587E-15</v>
      </c>
      <c r="J26">
        <f>LCA_tech_data!K25*Mult_tech!K25</f>
        <v>1.2311052218024228E-13</v>
      </c>
      <c r="K26">
        <f>LCA_tech_data!L25*Mult_tech!L25</f>
        <v>1.8845793067838127E-7</v>
      </c>
      <c r="L26">
        <f>LCA_tech_data!M25*Mult_tech!M25</f>
        <v>1.6003495229451098E-5</v>
      </c>
      <c r="M26">
        <f>LCA_tech_data!N25*Mult_tech!N25</f>
        <v>3.2535657385113437E-10</v>
      </c>
      <c r="N26">
        <f>LCA_tech_data!O25*Mult_tech!O25</f>
        <v>2.1267045270556937E-13</v>
      </c>
      <c r="O26">
        <f>LCA_tech_data!P25*Mult_tech!P25</f>
        <v>9.851864416292908E-9</v>
      </c>
      <c r="P26">
        <f>LCA_tech_data!Q25*Mult_tech!Q25</f>
        <v>1.2393701775730517E-6</v>
      </c>
    </row>
    <row r="27" spans="2:16" x14ac:dyDescent="0.3">
      <c r="B27" t="s">
        <v>55</v>
      </c>
      <c r="C27">
        <f>LCA_tech_data!D26*Mult_tech!D26</f>
        <v>2.8421028067353872E-8</v>
      </c>
      <c r="D27">
        <f>LCA_tech_data!E26*Mult_tech!E26</f>
        <v>3.9999999999999998E-6</v>
      </c>
      <c r="E27">
        <f>LCA_tech_data!F26*Mult_tech!F26</f>
        <v>3.06050019386616E-4</v>
      </c>
      <c r="F27">
        <f>LCA_tech_data!G26*Mult_tech!G26</f>
        <v>2.1462072172977368E-9</v>
      </c>
      <c r="G27">
        <f>LCA_tech_data!H26*Mult_tech!H26</f>
        <v>5.0622972856006009E-9</v>
      </c>
      <c r="H27">
        <f>LCA_tech_data!I26*Mult_tech!I26</f>
        <v>4.6057582625408061E-8</v>
      </c>
      <c r="I27">
        <f>LCA_tech_data!J26*Mult_tech!J26</f>
        <v>1.5674421470382139E-14</v>
      </c>
      <c r="J27">
        <f>LCA_tech_data!K26*Mult_tech!K26</f>
        <v>2.2158907400977263E-13</v>
      </c>
      <c r="K27">
        <f>LCA_tech_data!L26*Mult_tech!L26</f>
        <v>3.5879384355770382E-7</v>
      </c>
      <c r="L27">
        <f>LCA_tech_data!M26*Mult_tech!M26</f>
        <v>3.0682553461752789E-5</v>
      </c>
      <c r="M27">
        <f>LCA_tech_data!N26*Mult_tech!N26</f>
        <v>5.5163757470086432E-10</v>
      </c>
      <c r="N27">
        <f>LCA_tech_data!O26*Mult_tech!O26</f>
        <v>4.2460769299298759E-13</v>
      </c>
      <c r="O27">
        <f>LCA_tech_data!P26*Mult_tech!P26</f>
        <v>1.9538615299842348E-8</v>
      </c>
      <c r="P27">
        <f>LCA_tech_data!Q26*Mult_tech!Q26</f>
        <v>2.3816021415120304E-6</v>
      </c>
    </row>
    <row r="28" spans="2:16" x14ac:dyDescent="0.3">
      <c r="B28" t="s">
        <v>56</v>
      </c>
      <c r="C28">
        <f>LCA_tech_data!D27*Mult_tech!D27</f>
        <v>3.5391581497490011E-8</v>
      </c>
      <c r="D28">
        <f>LCA_tech_data!E27*Mult_tech!E27</f>
        <v>4.9999999999999996E-6</v>
      </c>
      <c r="E28">
        <f>LCA_tech_data!F27*Mult_tech!F27</f>
        <v>3.7927919259601856E-4</v>
      </c>
      <c r="F28">
        <f>LCA_tech_data!G27*Mult_tech!G27</f>
        <v>2.6490133107783507E-9</v>
      </c>
      <c r="G28">
        <f>LCA_tech_data!H27*Mult_tech!H27</f>
        <v>6.3203335546116694E-9</v>
      </c>
      <c r="H28">
        <f>LCA_tech_data!I27*Mult_tech!I27</f>
        <v>5.756195666167839E-8</v>
      </c>
      <c r="I28">
        <f>LCA_tech_data!J27*Mult_tech!J27</f>
        <v>2.4029378540694527E-14</v>
      </c>
      <c r="J28">
        <f>LCA_tech_data!K27*Mult_tech!K27</f>
        <v>2.753354461378847E-13</v>
      </c>
      <c r="K28">
        <f>LCA_tech_data!L27*Mult_tech!L27</f>
        <v>4.5628619037710845E-7</v>
      </c>
      <c r="L28">
        <f>LCA_tech_data!M27*Mult_tech!M27</f>
        <v>3.8915371317215415E-5</v>
      </c>
      <c r="M28">
        <f>LCA_tech_data!N27*Mult_tech!N27</f>
        <v>6.7828094275126507E-10</v>
      </c>
      <c r="N28">
        <f>LCA_tech_data!O27*Mult_tech!O27</f>
        <v>5.3223498955813522E-13</v>
      </c>
      <c r="O28">
        <f>LCA_tech_data!P27*Mult_tech!P27</f>
        <v>2.4228067465021636E-8</v>
      </c>
      <c r="P28">
        <f>LCA_tech_data!Q27*Mult_tech!Q27</f>
        <v>2.96016881410422E-6</v>
      </c>
    </row>
    <row r="29" spans="2:16" x14ac:dyDescent="0.3">
      <c r="B29" t="s">
        <v>57</v>
      </c>
      <c r="C29">
        <f>LCA_tech_data!D28*Mult_tech!D28</f>
        <v>8.4484860463536279E-6</v>
      </c>
      <c r="D29">
        <f>LCA_tech_data!E28*Mult_tech!E28</f>
        <v>9.77E-4</v>
      </c>
      <c r="E29">
        <f>LCA_tech_data!F28*Mult_tech!F28</f>
        <v>8.8559227097583404E-2</v>
      </c>
      <c r="F29">
        <f>LCA_tech_data!G28*Mult_tech!G28</f>
        <v>6.6351626425973546E-7</v>
      </c>
      <c r="G29">
        <f>LCA_tech_data!H28*Mult_tech!H28</f>
        <v>1.385078346227763E-6</v>
      </c>
      <c r="H29">
        <f>LCA_tech_data!I28*Mult_tech!I28</f>
        <v>1.2306011233278388E-5</v>
      </c>
      <c r="I29">
        <f>LCA_tech_data!J28*Mult_tech!J28</f>
        <v>4.1940680476886229E-12</v>
      </c>
      <c r="J29">
        <f>LCA_tech_data!K28*Mult_tech!K28</f>
        <v>7.3659473890615924E-11</v>
      </c>
      <c r="K29">
        <f>LCA_tech_data!L28*Mult_tech!L28</f>
        <v>1.0235324501389723E-4</v>
      </c>
      <c r="L29">
        <f>LCA_tech_data!M28*Mult_tech!M28</f>
        <v>8.611462834481309E-3</v>
      </c>
      <c r="M29">
        <f>LCA_tech_data!N28*Mult_tech!N28</f>
        <v>1.8814569786423985E-7</v>
      </c>
      <c r="N29">
        <f>LCA_tech_data!O28*Mult_tech!O28</f>
        <v>1.069570047767017E-10</v>
      </c>
      <c r="O29">
        <f>LCA_tech_data!P28*Mult_tech!P28</f>
        <v>4.7999425123646846E-6</v>
      </c>
      <c r="P29">
        <f>LCA_tech_data!Q28*Mult_tech!Q28</f>
        <v>7.4168564074695881E-4</v>
      </c>
    </row>
    <row r="30" spans="2:16" x14ac:dyDescent="0.3">
      <c r="B30" t="s">
        <v>58</v>
      </c>
      <c r="C30">
        <f>LCA_tech_data!D29*Mult_tech!D29</f>
        <v>1.7017290203358524E-7</v>
      </c>
      <c r="D30">
        <f>LCA_tech_data!E29*Mult_tech!E29</f>
        <v>1.1E-5</v>
      </c>
      <c r="E30">
        <f>LCA_tech_data!F29*Mult_tech!F29</f>
        <v>6.9126226387162561E-4</v>
      </c>
      <c r="F30">
        <f>LCA_tech_data!G29*Mult_tech!G29</f>
        <v>5.1998693159367032E-9</v>
      </c>
      <c r="G30">
        <f>LCA_tech_data!H29*Mult_tech!H29</f>
        <v>2.4748497877054423E-8</v>
      </c>
      <c r="H30">
        <f>LCA_tech_data!I29*Mult_tech!I29</f>
        <v>2.6339651564805834E-7</v>
      </c>
      <c r="I30">
        <f>LCA_tech_data!J29*Mult_tech!J29</f>
        <v>8.5163596881841816E-14</v>
      </c>
      <c r="J30">
        <f>LCA_tech_data!K29*Mult_tech!K29</f>
        <v>1.3209333119216509E-12</v>
      </c>
      <c r="K30">
        <f>LCA_tech_data!L29*Mult_tech!L29</f>
        <v>8.0301875516457981E-7</v>
      </c>
      <c r="L30">
        <f>LCA_tech_data!M29*Mult_tech!M29</f>
        <v>1.6178105567219507E-4</v>
      </c>
      <c r="M30">
        <f>LCA_tech_data!N29*Mult_tech!N29</f>
        <v>2.0887494490513066E-9</v>
      </c>
      <c r="N30">
        <f>LCA_tech_data!O29*Mult_tech!O29</f>
        <v>1.9583370409163103E-12</v>
      </c>
      <c r="O30">
        <f>LCA_tech_data!P29*Mult_tech!P29</f>
        <v>8.3714392237388683E-8</v>
      </c>
      <c r="P30">
        <f>LCA_tech_data!Q29*Mult_tech!Q29</f>
        <v>5.0041790434969836E-6</v>
      </c>
    </row>
    <row r="31" spans="2:16" x14ac:dyDescent="0.3">
      <c r="B31" t="s">
        <v>59</v>
      </c>
      <c r="C31">
        <f>LCA_tech_data!D30*Mult_tech!D30</f>
        <v>7.7351319106175138E-8</v>
      </c>
      <c r="D31">
        <f>LCA_tech_data!E30*Mult_tech!E30</f>
        <v>5.0000000000000013E-6</v>
      </c>
      <c r="E31">
        <f>LCA_tech_data!F30*Mult_tech!F30</f>
        <v>3.1421011994164862E-4</v>
      </c>
      <c r="F31">
        <f>LCA_tech_data!G30*Mult_tech!G30</f>
        <v>2.363576961789412E-9</v>
      </c>
      <c r="G31">
        <f>LCA_tech_data!H30*Mult_tech!H30</f>
        <v>1.1249317216842941E-8</v>
      </c>
      <c r="H31">
        <f>LCA_tech_data!I30*Mult_tech!I30</f>
        <v>1.1972568893093577E-7</v>
      </c>
      <c r="I31">
        <f>LCA_tech_data!J30*Mult_tech!J30</f>
        <v>3.8710725855383111E-14</v>
      </c>
      <c r="J31">
        <f>LCA_tech_data!K30*Mult_tech!K30</f>
        <v>6.004242326917133E-13</v>
      </c>
      <c r="K31">
        <f>LCA_tech_data!L30*Mult_tech!L30</f>
        <v>3.6500852507480932E-7</v>
      </c>
      <c r="L31">
        <f>LCA_tech_data!M30*Mult_tech!M30</f>
        <v>7.353684348736159E-5</v>
      </c>
      <c r="M31">
        <f>LCA_tech_data!N30*Mult_tech!N30</f>
        <v>9.4943156775059509E-10</v>
      </c>
      <c r="N31">
        <f>LCA_tech_data!O30*Mult_tech!O30</f>
        <v>8.9015320041650566E-13</v>
      </c>
      <c r="O31">
        <f>LCA_tech_data!P30*Mult_tech!P30</f>
        <v>3.8051996471540344E-8</v>
      </c>
      <c r="P31">
        <f>LCA_tech_data!Q30*Mult_tech!Q30</f>
        <v>2.2746268379531743E-6</v>
      </c>
    </row>
    <row r="32" spans="2:16" x14ac:dyDescent="0.3">
      <c r="B32" t="s">
        <v>60</v>
      </c>
      <c r="C32">
        <f>LCA_tech_data!D31*Mult_tech!D31</f>
        <v>4.1740963603407342E-6</v>
      </c>
      <c r="D32">
        <f>LCA_tech_data!E31*Mult_tech!E31</f>
        <v>5.62E-4</v>
      </c>
      <c r="E32">
        <f>LCA_tech_data!F31*Mult_tech!F31</f>
        <v>1.4200673937349665E-2</v>
      </c>
      <c r="F32">
        <f>LCA_tech_data!G31*Mult_tech!G31</f>
        <v>7.3494211505079957E-8</v>
      </c>
      <c r="G32">
        <f>LCA_tech_data!H31*Mult_tech!H31</f>
        <v>1.1734228144112356E-6</v>
      </c>
      <c r="H32">
        <f>LCA_tech_data!I31*Mult_tech!I31</f>
        <v>1.4336553450071084E-5</v>
      </c>
      <c r="I32">
        <f>LCA_tech_data!J31*Mult_tech!J31</f>
        <v>5.5105220258339634E-13</v>
      </c>
      <c r="J32">
        <f>LCA_tech_data!K31*Mult_tech!K31</f>
        <v>6.6015190479807445E-12</v>
      </c>
      <c r="K32">
        <f>LCA_tech_data!L31*Mult_tech!L31</f>
        <v>8.2918268999320358E-5</v>
      </c>
      <c r="L32">
        <f>LCA_tech_data!M31*Mult_tech!M31</f>
        <v>2.1232695703126267E-3</v>
      </c>
      <c r="M32">
        <f>LCA_tech_data!N31*Mult_tech!N31</f>
        <v>8.572454792504488E-9</v>
      </c>
      <c r="N32">
        <f>LCA_tech_data!O31*Mult_tech!O31</f>
        <v>3.0986140461988097E-11</v>
      </c>
      <c r="O32">
        <f>LCA_tech_data!P31*Mult_tech!P31</f>
        <v>2.4495280877344139E-6</v>
      </c>
      <c r="P32">
        <f>LCA_tech_data!Q31*Mult_tech!Q31</f>
        <v>3.0378367288008804E-4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2.4555199128454965E-7</v>
      </c>
      <c r="D35">
        <f>LCA_tech_data!E34*Mult_tech!E34</f>
        <v>2.0000000000000002E-5</v>
      </c>
      <c r="E35">
        <f>LCA_tech_data!F34*Mult_tech!F34</f>
        <v>2.1773464332605413E-3</v>
      </c>
      <c r="F35">
        <f>LCA_tech_data!G34*Mult_tech!G34</f>
        <v>1.2450330101223165E-8</v>
      </c>
      <c r="G35">
        <f>LCA_tech_data!H34*Mult_tech!H34</f>
        <v>1.9801331094005233E-7</v>
      </c>
      <c r="H35">
        <f>LCA_tech_data!I34*Mult_tech!I34</f>
        <v>3.3353174027672382E-7</v>
      </c>
      <c r="I35">
        <f>LCA_tech_data!J34*Mult_tech!J34</f>
        <v>1.7997310818176066E-13</v>
      </c>
      <c r="J35">
        <f>LCA_tech_data!K34*Mult_tech!K34</f>
        <v>1.6925806914044292E-12</v>
      </c>
      <c r="K35">
        <f>LCA_tech_data!L34*Mult_tech!L34</f>
        <v>5.3555846478144467E-6</v>
      </c>
      <c r="L35">
        <f>LCA_tech_data!M34*Mult_tech!M34</f>
        <v>3.6851318120546882E-4</v>
      </c>
      <c r="M35">
        <f>LCA_tech_data!N34*Mult_tech!N34</f>
        <v>2.4626141338002526E-9</v>
      </c>
      <c r="N35">
        <f>LCA_tech_data!O34*Mult_tech!O34</f>
        <v>2.2694323244446109E-12</v>
      </c>
      <c r="O35">
        <f>LCA_tech_data!P34*Mult_tech!P34</f>
        <v>1.111295768025989E-7</v>
      </c>
      <c r="P35">
        <f>LCA_tech_data!Q34*Mult_tech!Q34</f>
        <v>1.7081601327800143E-5</v>
      </c>
    </row>
    <row r="36" spans="2:16" x14ac:dyDescent="0.3">
      <c r="B36" t="s">
        <v>64</v>
      </c>
      <c r="C36">
        <f>LCA_tech_data!D35*Mult_tech!D35</f>
        <v>1.5960879433495725E-7</v>
      </c>
      <c r="D36">
        <f>LCA_tech_data!E35*Mult_tech!E35</f>
        <v>1.2999999999999999E-5</v>
      </c>
      <c r="E36">
        <f>LCA_tech_data!F35*Mult_tech!F35</f>
        <v>1.4152751816193516E-3</v>
      </c>
      <c r="F36">
        <f>LCA_tech_data!G35*Mult_tech!G35</f>
        <v>8.0927145657950561E-9</v>
      </c>
      <c r="G36">
        <f>LCA_tech_data!H35*Mult_tech!H35</f>
        <v>1.28708652111034E-7</v>
      </c>
      <c r="H36">
        <f>LCA_tech_data!I35*Mult_tech!I35</f>
        <v>2.1679563117987045E-7</v>
      </c>
      <c r="I36">
        <f>LCA_tech_data!J35*Mult_tech!J35</f>
        <v>1.1698252031814442E-13</v>
      </c>
      <c r="J36">
        <f>LCA_tech_data!K35*Mult_tech!K35</f>
        <v>1.1001774494128789E-12</v>
      </c>
      <c r="K36">
        <f>LCA_tech_data!L35*Mult_tech!L35</f>
        <v>3.4811300210793898E-6</v>
      </c>
      <c r="L36">
        <f>LCA_tech_data!M35*Mult_tech!M35</f>
        <v>2.3953356778355471E-4</v>
      </c>
      <c r="M36">
        <f>LCA_tech_data!N35*Mult_tech!N35</f>
        <v>1.6006991869701642E-9</v>
      </c>
      <c r="N36">
        <f>LCA_tech_data!O35*Mult_tech!O35</f>
        <v>1.4751310108889969E-12</v>
      </c>
      <c r="O36">
        <f>LCA_tech_data!P35*Mult_tech!P35</f>
        <v>7.2234224921689282E-8</v>
      </c>
      <c r="P36">
        <f>LCA_tech_data!Q35*Mult_tech!Q35</f>
        <v>1.1103040863070091E-5</v>
      </c>
    </row>
    <row r="37" spans="2:16" x14ac:dyDescent="0.3">
      <c r="B37" t="s">
        <v>65</v>
      </c>
      <c r="C37">
        <f>LCA_tech_data!D36*Mult_tech!D36</f>
        <v>1.7913656161041876E-7</v>
      </c>
      <c r="D37">
        <f>LCA_tech_data!E36*Mult_tech!E36</f>
        <v>1.2E-5</v>
      </c>
      <c r="E37">
        <f>LCA_tech_data!F36*Mult_tech!F36</f>
        <v>1.55486347038736E-3</v>
      </c>
      <c r="F37">
        <f>LCA_tech_data!G36*Mult_tech!G36</f>
        <v>1.3533825513703041E-8</v>
      </c>
      <c r="G37">
        <f>LCA_tech_data!H36*Mult_tech!H36</f>
        <v>1.9020434126995379E-8</v>
      </c>
      <c r="H37">
        <f>LCA_tech_data!I36*Mult_tech!I36</f>
        <v>1.9300370510544601E-7</v>
      </c>
      <c r="I37">
        <f>LCA_tech_data!J36*Mult_tech!J36</f>
        <v>1.2433514428480943E-13</v>
      </c>
      <c r="J37">
        <f>LCA_tech_data!K36*Mult_tech!K36</f>
        <v>2.133429494022617E-12</v>
      </c>
      <c r="K37">
        <f>LCA_tech_data!L36*Mult_tech!L36</f>
        <v>1.0404972939238735E-6</v>
      </c>
      <c r="L37">
        <f>LCA_tech_data!M36*Mult_tech!M36</f>
        <v>1.3426750148936903E-4</v>
      </c>
      <c r="M37">
        <f>LCA_tech_data!N36*Mult_tech!N36</f>
        <v>3.2688594235976348E-9</v>
      </c>
      <c r="N37">
        <f>LCA_tech_data!O36*Mult_tech!O36</f>
        <v>1.433160131709458E-12</v>
      </c>
      <c r="O37">
        <f>LCA_tech_data!P36*Mult_tech!P36</f>
        <v>6.7622701541090943E-8</v>
      </c>
      <c r="P37">
        <f>LCA_tech_data!Q36*Mult_tech!Q36</f>
        <v>8.7582373043559242E-6</v>
      </c>
    </row>
    <row r="38" spans="2:16" x14ac:dyDescent="0.3">
      <c r="B38" t="s">
        <v>66</v>
      </c>
      <c r="C38">
        <f>LCA_tech_data!D37*Mult_tech!D37</f>
        <v>1.6420851480955052E-7</v>
      </c>
      <c r="D38">
        <f>LCA_tech_data!E37*Mult_tech!E37</f>
        <v>1.1E-5</v>
      </c>
      <c r="E38">
        <f>LCA_tech_data!F37*Mult_tech!F37</f>
        <v>1.4252915145217466E-3</v>
      </c>
      <c r="F38">
        <f>LCA_tech_data!G37*Mult_tech!G37</f>
        <v>1.2406006720894452E-8</v>
      </c>
      <c r="G38">
        <f>LCA_tech_data!H37*Mult_tech!H37</f>
        <v>1.7435397949745765E-8</v>
      </c>
      <c r="H38">
        <f>LCA_tech_data!I37*Mult_tech!I37</f>
        <v>1.7692006301332548E-7</v>
      </c>
      <c r="I38">
        <f>LCA_tech_data!J37*Mult_tech!J37</f>
        <v>1.1397388226107528E-13</v>
      </c>
      <c r="J38">
        <f>LCA_tech_data!K37*Mult_tech!K37</f>
        <v>1.9556437028540656E-12</v>
      </c>
      <c r="K38">
        <f>LCA_tech_data!L37*Mult_tech!L37</f>
        <v>9.5378918609688387E-7</v>
      </c>
      <c r="L38">
        <f>LCA_tech_data!M37*Mult_tech!M37</f>
        <v>1.2307854303192161E-4</v>
      </c>
      <c r="M38">
        <f>LCA_tech_data!N37*Mult_tech!N37</f>
        <v>2.9964544716311648E-9</v>
      </c>
      <c r="N38">
        <f>LCA_tech_data!O37*Mult_tech!O37</f>
        <v>1.3137301207336697E-12</v>
      </c>
      <c r="O38">
        <f>LCA_tech_data!P37*Mult_tech!P37</f>
        <v>6.1987476412666687E-8</v>
      </c>
      <c r="P38">
        <f>LCA_tech_data!Q37*Mult_tech!Q37</f>
        <v>8.0283841956595952E-6</v>
      </c>
    </row>
    <row r="39" spans="2:16" x14ac:dyDescent="0.3">
      <c r="B39" t="s">
        <v>67</v>
      </c>
      <c r="C39">
        <f>LCA_tech_data!D38*Mult_tech!D38</f>
        <v>1.5923654722060887E-7</v>
      </c>
      <c r="D39">
        <f>LCA_tech_data!E38*Mult_tech!E38</f>
        <v>3.3000000000000003E-5</v>
      </c>
      <c r="E39">
        <f>LCA_tech_data!F38*Mult_tech!F38</f>
        <v>8.7576159545400269E-4</v>
      </c>
      <c r="F39">
        <f>LCA_tech_data!G38*Mult_tech!G38</f>
        <v>5.1886907113366997E-9</v>
      </c>
      <c r="G39">
        <f>LCA_tech_data!H38*Mult_tech!H38</f>
        <v>5.088490195530862E-8</v>
      </c>
      <c r="H39">
        <f>LCA_tech_data!I38*Mult_tech!I38</f>
        <v>4.8613503717506258E-7</v>
      </c>
      <c r="I39">
        <f>LCA_tech_data!J38*Mult_tech!J38</f>
        <v>4.5997869031961045E-14</v>
      </c>
      <c r="J39">
        <f>LCA_tech_data!K38*Mult_tech!K38</f>
        <v>8.411253249486113E-13</v>
      </c>
      <c r="K39">
        <f>LCA_tech_data!L38*Mult_tech!L38</f>
        <v>1.6278129536669256E-6</v>
      </c>
      <c r="L39">
        <f>LCA_tech_data!M38*Mult_tech!M38</f>
        <v>1.7069391352743228E-3</v>
      </c>
      <c r="M39">
        <f>LCA_tech_data!N38*Mult_tech!N38</f>
        <v>7.3405520111613441E-10</v>
      </c>
      <c r="N39">
        <f>LCA_tech_data!O38*Mult_tech!O38</f>
        <v>3.0699045597311461E-12</v>
      </c>
      <c r="O39">
        <f>LCA_tech_data!P38*Mult_tech!P38</f>
        <v>1.2748138076322076E-7</v>
      </c>
      <c r="P39">
        <f>LCA_tech_data!Q38*Mult_tech!Q38</f>
        <v>1.2934158587576095E-5</v>
      </c>
    </row>
    <row r="40" spans="2:16" x14ac:dyDescent="0.3">
      <c r="B40" t="s">
        <v>68</v>
      </c>
      <c r="C40">
        <f>LCA_tech_data!D39*Mult_tech!D39</f>
        <v>2.9261005362247393E-7</v>
      </c>
      <c r="D40">
        <f>LCA_tech_data!E39*Mult_tech!E39</f>
        <v>3.6000000000000001E-5</v>
      </c>
      <c r="E40">
        <f>LCA_tech_data!F39*Mult_tech!F39</f>
        <v>1.800264538972718E-3</v>
      </c>
      <c r="F40">
        <f>LCA_tech_data!G39*Mult_tech!G39</f>
        <v>1.6069068065908995E-8</v>
      </c>
      <c r="G40">
        <f>LCA_tech_data!H39*Mult_tech!H39</f>
        <v>4.2478178106931175E-8</v>
      </c>
      <c r="H40">
        <f>LCA_tech_data!I39*Mult_tech!I39</f>
        <v>4.3759861731337415E-7</v>
      </c>
      <c r="I40">
        <f>LCA_tech_data!J39*Mult_tech!J39</f>
        <v>1.2815835959203946E-13</v>
      </c>
      <c r="J40">
        <f>LCA_tech_data!K39*Mult_tech!K39</f>
        <v>1.809602648137266E-12</v>
      </c>
      <c r="K40">
        <f>LCA_tech_data!L39*Mult_tech!L39</f>
        <v>3.4400593546344133E-6</v>
      </c>
      <c r="L40">
        <f>LCA_tech_data!M39*Mult_tech!M39</f>
        <v>2.5863768491137765E-4</v>
      </c>
      <c r="M40">
        <f>LCA_tech_data!N39*Mult_tech!N39</f>
        <v>1.9285419085205205E-9</v>
      </c>
      <c r="N40">
        <f>LCA_tech_data!O39*Mult_tech!O39</f>
        <v>3.3476410815720694E-12</v>
      </c>
      <c r="O40">
        <f>LCA_tech_data!P39*Mult_tech!P39</f>
        <v>1.4667120936982578E-7</v>
      </c>
      <c r="P40">
        <f>LCA_tech_data!Q39*Mult_tech!Q39</f>
        <v>1.3699490447136854E-5</v>
      </c>
    </row>
    <row r="41" spans="2:16" x14ac:dyDescent="0.3">
      <c r="B41" t="s">
        <v>69</v>
      </c>
      <c r="C41">
        <f>LCA_tech_data!D40*Mult_tech!D40</f>
        <v>1.5443308385630568E-7</v>
      </c>
      <c r="D41">
        <f>LCA_tech_data!E40*Mult_tech!E40</f>
        <v>1.9000000000000001E-5</v>
      </c>
      <c r="E41">
        <f>LCA_tech_data!F40*Mult_tech!F40</f>
        <v>9.5013961779115668E-4</v>
      </c>
      <c r="F41">
        <f>LCA_tech_data!G40*Mult_tech!G40</f>
        <v>8.4808970347853041E-9</v>
      </c>
      <c r="G41">
        <f>LCA_tech_data!H40*Mult_tech!H40</f>
        <v>2.2419038445324789E-8</v>
      </c>
      <c r="H41">
        <f>LCA_tech_data!I40*Mult_tech!I40</f>
        <v>2.3095482580428081E-7</v>
      </c>
      <c r="I41">
        <f>LCA_tech_data!J40*Mult_tech!J40</f>
        <v>6.763913422913194E-14</v>
      </c>
      <c r="J41">
        <f>LCA_tech_data!K40*Mult_tech!K40</f>
        <v>9.5506806429466828E-13</v>
      </c>
      <c r="K41">
        <f>LCA_tech_data!L40*Mult_tech!L40</f>
        <v>1.815586881612607E-6</v>
      </c>
      <c r="L41">
        <f>LCA_tech_data!M40*Mult_tech!M40</f>
        <v>1.3650322259211597E-4</v>
      </c>
      <c r="M41">
        <f>LCA_tech_data!N40*Mult_tech!N40</f>
        <v>1.0178415628302748E-9</v>
      </c>
      <c r="N41">
        <f>LCA_tech_data!O40*Mult_tech!O40</f>
        <v>1.7668105708297033E-12</v>
      </c>
      <c r="O41">
        <f>LCA_tech_data!P40*Mult_tech!P40</f>
        <v>7.7409804945185822E-8</v>
      </c>
      <c r="P41">
        <f>LCA_tech_data!Q40*Mult_tech!Q40</f>
        <v>7.2302866248777834E-6</v>
      </c>
    </row>
    <row r="42" spans="2:16" x14ac:dyDescent="0.3">
      <c r="B42" t="s">
        <v>70</v>
      </c>
      <c r="C42">
        <f>LCA_tech_data!D41*Mult_tech!D41</f>
        <v>1.4043206787448565E-8</v>
      </c>
      <c r="D42">
        <f>LCA_tech_data!E41*Mult_tech!E41</f>
        <v>1.9999999999999999E-6</v>
      </c>
      <c r="E42">
        <f>LCA_tech_data!F41*Mult_tech!F41</f>
        <v>1.1155911749294103E-4</v>
      </c>
      <c r="F42">
        <f>LCA_tech_data!G41*Mult_tech!G41</f>
        <v>7.6388499715514161E-10</v>
      </c>
      <c r="G42">
        <f>LCA_tech_data!H41*Mult_tech!H41</f>
        <v>2.0650766791108521E-9</v>
      </c>
      <c r="H42">
        <f>LCA_tech_data!I41*Mult_tech!I41</f>
        <v>2.2779089023640468E-8</v>
      </c>
      <c r="I42">
        <f>LCA_tech_data!J41*Mult_tech!J41</f>
        <v>5.3440180947930122E-14</v>
      </c>
      <c r="J42">
        <f>LCA_tech_data!K41*Mult_tech!K41</f>
        <v>1.5982234189441279E-13</v>
      </c>
      <c r="K42">
        <f>LCA_tech_data!L41*Mult_tech!L41</f>
        <v>2.1405444623075866E-7</v>
      </c>
      <c r="L42">
        <f>LCA_tech_data!M41*Mult_tech!M41</f>
        <v>2.2083623858134198E-5</v>
      </c>
      <c r="M42">
        <f>LCA_tech_data!N41*Mult_tech!N41</f>
        <v>1.7146492348076965E-10</v>
      </c>
      <c r="N42">
        <f>LCA_tech_data!O41*Mult_tech!O41</f>
        <v>2.1107292999143602E-13</v>
      </c>
      <c r="O42">
        <f>LCA_tech_data!P41*Mult_tech!P41</f>
        <v>7.5001633189331634E-9</v>
      </c>
      <c r="P42">
        <f>LCA_tech_data!Q41*Mult_tech!Q41</f>
        <v>9.7453878686524504E-7</v>
      </c>
    </row>
    <row r="43" spans="2:16" x14ac:dyDescent="0.3">
      <c r="B43" t="s">
        <v>71</v>
      </c>
      <c r="C43">
        <f>LCA_tech_data!D42*Mult_tech!D42</f>
        <v>1.3284752895228051</v>
      </c>
      <c r="D43">
        <f>LCA_tech_data!E42*Mult_tech!E42</f>
        <v>126.062927</v>
      </c>
      <c r="E43">
        <f>LCA_tech_data!F42*Mult_tech!F42</f>
        <v>11837.122230636642</v>
      </c>
      <c r="F43">
        <f>LCA_tech_data!G42*Mult_tech!G42</f>
        <v>0.1018186981123833</v>
      </c>
      <c r="G43">
        <f>LCA_tech_data!H42*Mult_tech!H42</f>
        <v>8.0692813115930809E-2</v>
      </c>
      <c r="H43">
        <f>LCA_tech_data!I42*Mult_tech!I42</f>
        <v>0.9950920891795686</v>
      </c>
      <c r="I43">
        <f>LCA_tech_data!J42*Mult_tech!J42</f>
        <v>3.6928206297266233E-7</v>
      </c>
      <c r="J43">
        <f>LCA_tech_data!K42*Mult_tech!K42</f>
        <v>1.7502485019592471E-5</v>
      </c>
      <c r="K43">
        <f>LCA_tech_data!L42*Mult_tech!L42</f>
        <v>4.1693053840395526</v>
      </c>
      <c r="L43">
        <f>LCA_tech_data!M42*Mult_tech!M42</f>
        <v>615.15724691831065</v>
      </c>
      <c r="M43">
        <f>LCA_tech_data!N42*Mult_tech!N42</f>
        <v>3.0730346820669805E-2</v>
      </c>
      <c r="N43">
        <f>LCA_tech_data!O42*Mult_tech!O42</f>
        <v>5.2735535170451465E-6</v>
      </c>
      <c r="O43">
        <f>LCA_tech_data!P42*Mult_tech!P42</f>
        <v>0.32492716734436627</v>
      </c>
      <c r="P43">
        <f>LCA_tech_data!Q42*Mult_tech!Q42</f>
        <v>31.286217851737309</v>
      </c>
    </row>
    <row r="44" spans="2:16" x14ac:dyDescent="0.3">
      <c r="B44" t="s">
        <v>72</v>
      </c>
      <c r="C44">
        <f>LCA_tech_data!D43*Mult_tech!D43</f>
        <v>1.3854629129329348E-5</v>
      </c>
      <c r="D44">
        <f>LCA_tech_data!E43*Mult_tech!E43</f>
        <v>5.9100000000000005E-4</v>
      </c>
      <c r="E44">
        <f>LCA_tech_data!F43*Mult_tech!F43</f>
        <v>0.11316254369142062</v>
      </c>
      <c r="F44">
        <f>LCA_tech_data!G43*Mult_tech!G43</f>
        <v>9.4598906390975971E-7</v>
      </c>
      <c r="G44">
        <f>LCA_tech_data!H43*Mult_tech!H43</f>
        <v>1.0267185549961745E-6</v>
      </c>
      <c r="H44">
        <f>LCA_tech_data!I43*Mult_tech!I43</f>
        <v>1.2197282357973388E-5</v>
      </c>
      <c r="I44">
        <f>LCA_tech_data!J43*Mult_tech!J43</f>
        <v>5.6756256163937536E-12</v>
      </c>
      <c r="J44">
        <f>LCA_tech_data!K43*Mult_tech!K43</f>
        <v>1.5733940913523305E-10</v>
      </c>
      <c r="K44">
        <f>LCA_tech_data!L43*Mult_tech!L43</f>
        <v>4.4849253726267085E-5</v>
      </c>
      <c r="L44">
        <f>LCA_tech_data!M43*Mult_tech!M43</f>
        <v>7.7953768274628089E-3</v>
      </c>
      <c r="M44">
        <f>LCA_tech_data!N43*Mult_tech!N43</f>
        <v>2.7419898076265053E-7</v>
      </c>
      <c r="N44">
        <f>LCA_tech_data!O43*Mult_tech!O43</f>
        <v>7.2084419093158874E-11</v>
      </c>
      <c r="O44">
        <f>LCA_tech_data!P43*Mult_tech!P43</f>
        <v>3.5588359155936952E-6</v>
      </c>
      <c r="P44">
        <f>LCA_tech_data!Q43*Mult_tech!Q43</f>
        <v>3.6295661254418633E-4</v>
      </c>
    </row>
    <row r="45" spans="2:16" x14ac:dyDescent="0.3">
      <c r="B45" t="s">
        <v>73</v>
      </c>
      <c r="C45">
        <f>LCA_tech_data!D44*Mult_tech!D44</f>
        <v>0.19633524512934913</v>
      </c>
      <c r="D45">
        <f>LCA_tech_data!E44*Mult_tech!E44</f>
        <v>15.356843</v>
      </c>
      <c r="E45">
        <f>LCA_tech_data!F44*Mult_tech!F44</f>
        <v>1020.9282817138887</v>
      </c>
      <c r="F45">
        <f>LCA_tech_data!G44*Mult_tech!G44</f>
        <v>8.4343693085793467E-3</v>
      </c>
      <c r="G45">
        <f>LCA_tech_data!H44*Mult_tech!H44</f>
        <v>2.8655036478541451E-2</v>
      </c>
      <c r="H45">
        <f>LCA_tech_data!I44*Mult_tech!I44</f>
        <v>0.56153745559704094</v>
      </c>
      <c r="I45">
        <f>LCA_tech_data!J44*Mult_tech!J44</f>
        <v>9.9695174152564441E-8</v>
      </c>
      <c r="J45">
        <f>LCA_tech_data!K44*Mult_tech!K44</f>
        <v>1.0567035746367441E-6</v>
      </c>
      <c r="K45">
        <f>LCA_tech_data!L44*Mult_tech!L44</f>
        <v>1.2263878514978663</v>
      </c>
      <c r="L45">
        <f>LCA_tech_data!M44*Mult_tech!M44</f>
        <v>139.99314047792612</v>
      </c>
      <c r="M45">
        <f>LCA_tech_data!N44*Mult_tech!N44</f>
        <v>1.9330552832181481E-3</v>
      </c>
      <c r="N45">
        <f>LCA_tech_data!O44*Mult_tech!O44</f>
        <v>2.4566870582249135E-6</v>
      </c>
      <c r="O45">
        <f>LCA_tech_data!P44*Mult_tech!P44</f>
        <v>9.0178359560724647E-2</v>
      </c>
      <c r="P45">
        <f>LCA_tech_data!Q44*Mult_tech!Q44</f>
        <v>8.6087366594933421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4.6128612455539382E-9</v>
      </c>
      <c r="D47">
        <f>LCA_tech_data!E46*Mult_tech!E46</f>
        <v>9.9999999999999995E-7</v>
      </c>
      <c r="E47">
        <f>LCA_tech_data!F46*Mult_tech!F46</f>
        <v>3.3333813174383828E-5</v>
      </c>
      <c r="F47">
        <f>LCA_tech_data!G46*Mult_tech!G46</f>
        <v>3.0384334308215613E-10</v>
      </c>
      <c r="G47">
        <f>LCA_tech_data!H46*Mult_tech!H46</f>
        <v>1.021162501786365E-9</v>
      </c>
      <c r="H47">
        <f>LCA_tech_data!I46*Mult_tech!I46</f>
        <v>1.0146758683500244E-8</v>
      </c>
      <c r="I47">
        <f>LCA_tech_data!J46*Mult_tech!J46</f>
        <v>1.5149759974386263E-14</v>
      </c>
      <c r="J47">
        <f>LCA_tech_data!K46*Mult_tech!K46</f>
        <v>1.6330594326046498E-13</v>
      </c>
      <c r="K47">
        <f>LCA_tech_data!L46*Mult_tech!L46</f>
        <v>7.0792341525485273E-8</v>
      </c>
      <c r="L47">
        <f>LCA_tech_data!M46*Mult_tech!M46</f>
        <v>6.6179378437255938E-6</v>
      </c>
      <c r="M47">
        <f>LCA_tech_data!N46*Mult_tech!N46</f>
        <v>9.4342466544005045E-12</v>
      </c>
      <c r="N47">
        <f>LCA_tech_data!O46*Mult_tech!O46</f>
        <v>1.1190282355386036E-13</v>
      </c>
      <c r="O47">
        <f>LCA_tech_data!P46*Mult_tech!P46</f>
        <v>4.4442054887270148E-9</v>
      </c>
      <c r="P47">
        <f>LCA_tech_data!Q46*Mult_tech!Q46</f>
        <v>3.1976394779178376E-7</v>
      </c>
    </row>
    <row r="48" spans="2:16" x14ac:dyDescent="0.3">
      <c r="B48" t="s">
        <v>76</v>
      </c>
      <c r="C48">
        <f>LCA_tech_data!D47*Mult_tech!D47</f>
        <v>4.6128612455539382E-9</v>
      </c>
      <c r="D48">
        <f>LCA_tech_data!E47*Mult_tech!E47</f>
        <v>9.9999999999999995E-7</v>
      </c>
      <c r="E48">
        <f>LCA_tech_data!F47*Mult_tech!F47</f>
        <v>3.3333813174383828E-5</v>
      </c>
      <c r="F48">
        <f>LCA_tech_data!G47*Mult_tech!G47</f>
        <v>3.0384334308215613E-10</v>
      </c>
      <c r="G48">
        <f>LCA_tech_data!H47*Mult_tech!H47</f>
        <v>1.021162501786365E-9</v>
      </c>
      <c r="H48">
        <f>LCA_tech_data!I47*Mult_tech!I47</f>
        <v>1.0146758683500244E-8</v>
      </c>
      <c r="I48">
        <f>LCA_tech_data!J47*Mult_tech!J47</f>
        <v>1.5149759974386263E-14</v>
      </c>
      <c r="J48">
        <f>LCA_tech_data!K47*Mult_tech!K47</f>
        <v>1.6330594326046498E-13</v>
      </c>
      <c r="K48">
        <f>LCA_tech_data!L47*Mult_tech!L47</f>
        <v>7.0792341525485273E-8</v>
      </c>
      <c r="L48">
        <f>LCA_tech_data!M47*Mult_tech!M47</f>
        <v>6.6179378437255938E-6</v>
      </c>
      <c r="M48">
        <f>LCA_tech_data!N47*Mult_tech!N47</f>
        <v>9.4342466544005045E-12</v>
      </c>
      <c r="N48">
        <f>LCA_tech_data!O47*Mult_tech!O47</f>
        <v>1.1190282355386036E-13</v>
      </c>
      <c r="O48">
        <f>LCA_tech_data!P47*Mult_tech!P47</f>
        <v>4.4442054887270148E-9</v>
      </c>
      <c r="P48">
        <f>LCA_tech_data!Q47*Mult_tech!Q47</f>
        <v>3.1976394779178376E-7</v>
      </c>
    </row>
    <row r="49" spans="2:16" x14ac:dyDescent="0.3">
      <c r="B49" t="s">
        <v>77</v>
      </c>
      <c r="C49">
        <f>LCA_tech_data!D48*Mult_tech!D48</f>
        <v>5.0996029694385621E-8</v>
      </c>
      <c r="D49">
        <f>LCA_tech_data!E48*Mult_tech!E48</f>
        <v>6.0000000000000002E-6</v>
      </c>
      <c r="E49">
        <f>LCA_tech_data!F48*Mult_tech!F48</f>
        <v>2.3559730021097732E-4</v>
      </c>
      <c r="F49">
        <f>LCA_tech_data!G48*Mult_tech!G48</f>
        <v>2.1353463719259091E-9</v>
      </c>
      <c r="G49">
        <f>LCA_tech_data!H48*Mult_tech!H48</f>
        <v>9.26697145680648E-9</v>
      </c>
      <c r="H49">
        <f>LCA_tech_data!I48*Mult_tech!I48</f>
        <v>8.2509644064278784E-8</v>
      </c>
      <c r="I49">
        <f>LCA_tech_data!J48*Mult_tech!J48</f>
        <v>4.9685294884720218E-14</v>
      </c>
      <c r="J49">
        <f>LCA_tech_data!K48*Mult_tech!K48</f>
        <v>2.9610983194821343E-13</v>
      </c>
      <c r="K49">
        <f>LCA_tech_data!L48*Mult_tech!L48</f>
        <v>4.5678606076411335E-7</v>
      </c>
      <c r="L49">
        <f>LCA_tech_data!M48*Mult_tech!M48</f>
        <v>1.3399853398247315E-4</v>
      </c>
      <c r="M49">
        <f>LCA_tech_data!N48*Mult_tech!N48</f>
        <v>1.6357516972423097E-10</v>
      </c>
      <c r="N49">
        <f>LCA_tech_data!O48*Mult_tech!O48</f>
        <v>6.9560218865273943E-13</v>
      </c>
      <c r="O49">
        <f>LCA_tech_data!P48*Mult_tech!P48</f>
        <v>3.1436421057759279E-8</v>
      </c>
      <c r="P49">
        <f>LCA_tech_data!Q48*Mult_tech!Q48</f>
        <v>4.6451664899742275E-6</v>
      </c>
    </row>
    <row r="50" spans="2:16" x14ac:dyDescent="0.3">
      <c r="B50" t="s">
        <v>78</v>
      </c>
      <c r="C50">
        <f>LCA_tech_data!D49*Mult_tech!D49</f>
        <v>1.0535367922985552E-8</v>
      </c>
      <c r="D50">
        <f>LCA_tech_data!E49*Mult_tech!E49</f>
        <v>9.9999999999999995E-7</v>
      </c>
      <c r="E50">
        <f>LCA_tech_data!F49*Mult_tech!F49</f>
        <v>5.8948637162930312E-5</v>
      </c>
      <c r="F50">
        <f>LCA_tech_data!G49*Mult_tech!G49</f>
        <v>4.9616554111192993E-10</v>
      </c>
      <c r="G50">
        <f>LCA_tech_data!H49*Mult_tech!H49</f>
        <v>2.1637517163596781E-9</v>
      </c>
      <c r="H50">
        <f>LCA_tech_data!I49*Mult_tech!I49</f>
        <v>2.2597579896997859E-8</v>
      </c>
      <c r="I50">
        <f>LCA_tech_data!J49*Mult_tech!J49</f>
        <v>5.3959676411755002E-15</v>
      </c>
      <c r="J50">
        <f>LCA_tech_data!K49*Mult_tech!K49</f>
        <v>6.7855021572150687E-14</v>
      </c>
      <c r="K50">
        <f>LCA_tech_data!L49*Mult_tech!L49</f>
        <v>5.4580651740801022E-8</v>
      </c>
      <c r="L50">
        <f>LCA_tech_data!M49*Mult_tech!M49</f>
        <v>5.0442087453926861E-5</v>
      </c>
      <c r="M50">
        <f>LCA_tech_data!N49*Mult_tech!N49</f>
        <v>9.3314196197128285E-11</v>
      </c>
      <c r="N50">
        <f>LCA_tech_data!O49*Mult_tech!O49</f>
        <v>1.6465438438323494E-13</v>
      </c>
      <c r="O50">
        <f>LCA_tech_data!P49*Mult_tech!P49</f>
        <v>6.8001404686184168E-9</v>
      </c>
      <c r="P50">
        <f>LCA_tech_data!Q49*Mult_tech!Q49</f>
        <v>4.0173354511556005E-7</v>
      </c>
    </row>
    <row r="51" spans="2:16" x14ac:dyDescent="0.3">
      <c r="B51" t="s">
        <v>79</v>
      </c>
      <c r="C51">
        <f>LCA_tech_data!D50*Mult_tech!D50</f>
        <v>7.9326268455857801E-2</v>
      </c>
      <c r="D51">
        <f>LCA_tech_data!E50*Mult_tech!E50</f>
        <v>5.1276609999999998</v>
      </c>
      <c r="E51">
        <f>LCA_tech_data!F50*Mult_tech!F50</f>
        <v>322.23259556602216</v>
      </c>
      <c r="F51">
        <f>LCA_tech_data!G50*Mult_tech!G50</f>
        <v>2.4239242814932094E-3</v>
      </c>
      <c r="G51">
        <f>LCA_tech_data!H50*Mult_tech!H50</f>
        <v>1.1536537033886801E-2</v>
      </c>
      <c r="H51">
        <f>LCA_tech_data!I50*Mult_tech!I50</f>
        <v>0.12278254916585807</v>
      </c>
      <c r="I51">
        <f>LCA_tech_data!J50*Mult_tech!J50</f>
        <v>3.9699095850065707E-8</v>
      </c>
      <c r="J51">
        <f>LCA_tech_data!K50*Mult_tech!K50</f>
        <v>6.1575438428538542E-7</v>
      </c>
      <c r="K51">
        <f>LCA_tech_data!L50*Mult_tech!L50</f>
        <v>0.37432799573872411</v>
      </c>
      <c r="L51">
        <f>LCA_tech_data!M50*Mult_tech!M50</f>
        <v>75.414400882649446</v>
      </c>
      <c r="M51">
        <f>LCA_tech_data!N50*Mult_tech!N50</f>
        <v>9.7367264442471419E-4</v>
      </c>
      <c r="N51">
        <f>LCA_tech_data!O50*Mult_tech!O50</f>
        <v>9.1288076996017907E-7</v>
      </c>
      <c r="O51">
        <f>LCA_tech_data!P50*Mult_tech!P50</f>
        <v>3.902354765585099E-2</v>
      </c>
      <c r="P51">
        <f>LCA_tech_data!Q50*Mult_tech!Q50</f>
        <v>2.3327030653051684</v>
      </c>
    </row>
    <row r="52" spans="2:16" x14ac:dyDescent="0.3">
      <c r="B52" t="s">
        <v>80</v>
      </c>
      <c r="C52">
        <f>LCA_tech_data!D51*Mult_tech!D51</f>
        <v>2.8799904630584268E-8</v>
      </c>
      <c r="D52">
        <f>LCA_tech_data!E51*Mult_tech!E51</f>
        <v>6.999999999999999E-6</v>
      </c>
      <c r="E52">
        <f>LCA_tech_data!F51*Mult_tech!F51</f>
        <v>1.774758102679097E-4</v>
      </c>
      <c r="F52">
        <f>LCA_tech_data!G51*Mult_tech!G51</f>
        <v>1.6968353032527573E-9</v>
      </c>
      <c r="G52">
        <f>LCA_tech_data!H51*Mult_tech!H51</f>
        <v>8.5259721409301597E-9</v>
      </c>
      <c r="H52">
        <f>LCA_tech_data!I51*Mult_tech!I51</f>
        <v>8.0750560506010758E-8</v>
      </c>
      <c r="I52">
        <f>LCA_tech_data!J51*Mult_tech!J51</f>
        <v>3.1890519877144322E-14</v>
      </c>
      <c r="J52">
        <f>LCA_tech_data!K51*Mult_tech!K51</f>
        <v>1.6000594687535048E-13</v>
      </c>
      <c r="K52">
        <f>LCA_tech_data!L51*Mult_tech!L51</f>
        <v>3.6640349895614988E-7</v>
      </c>
      <c r="L52">
        <f>LCA_tech_data!M51*Mult_tech!M51</f>
        <v>7.6115290021034761E-5</v>
      </c>
      <c r="M52">
        <f>LCA_tech_data!N51*Mult_tech!N51</f>
        <v>6.5281866775461737E-11</v>
      </c>
      <c r="N52">
        <f>LCA_tech_data!O51*Mult_tech!O51</f>
        <v>7.9372022035173893E-13</v>
      </c>
      <c r="O52">
        <f>LCA_tech_data!P51*Mult_tech!P51</f>
        <v>2.8757037475321673E-8</v>
      </c>
      <c r="P52">
        <f>LCA_tech_data!Q51*Mult_tech!Q51</f>
        <v>3.1226250524193522E-6</v>
      </c>
    </row>
    <row r="53" spans="2:16" x14ac:dyDescent="0.3">
      <c r="B53" t="s">
        <v>81</v>
      </c>
      <c r="C53">
        <f>LCA_tech_data!D52*Mult_tech!D52</f>
        <v>3.4898835880210677E-7</v>
      </c>
      <c r="D53">
        <f>LCA_tech_data!E52*Mult_tech!E52</f>
        <v>5.3999999999999998E-5</v>
      </c>
      <c r="E53">
        <f>LCA_tech_data!F52*Mult_tech!F52</f>
        <v>2.3666636922221431E-3</v>
      </c>
      <c r="F53">
        <f>LCA_tech_data!G52*Mult_tech!G52</f>
        <v>1.9792176083822036E-8</v>
      </c>
      <c r="G53">
        <f>LCA_tech_data!H52*Mult_tech!H52</f>
        <v>7.9733702313937431E-8</v>
      </c>
      <c r="H53">
        <f>LCA_tech_data!I52*Mult_tech!I52</f>
        <v>7.7947500402957201E-7</v>
      </c>
      <c r="I53">
        <f>LCA_tech_data!J52*Mult_tech!J52</f>
        <v>3.5704304570458689E-13</v>
      </c>
      <c r="J53">
        <f>LCA_tech_data!K52*Mult_tech!K52</f>
        <v>5.0642256498743958E-12</v>
      </c>
      <c r="K53">
        <f>LCA_tech_data!L52*Mult_tech!L52</f>
        <v>3.005997627168591E-6</v>
      </c>
      <c r="L53">
        <f>LCA_tech_data!M52*Mult_tech!M52</f>
        <v>1.5896666157967144E-3</v>
      </c>
      <c r="M53">
        <f>LCA_tech_data!N52*Mult_tech!N52</f>
        <v>2.8902300923911819E-9</v>
      </c>
      <c r="N53">
        <f>LCA_tech_data!O52*Mult_tech!O52</f>
        <v>8.1400554154332436E-12</v>
      </c>
      <c r="O53">
        <f>LCA_tech_data!P52*Mult_tech!P52</f>
        <v>2.5417302101108682E-7</v>
      </c>
      <c r="P53">
        <f>LCA_tech_data!Q52*Mult_tech!Q52</f>
        <v>2.3110410704338564E-5</v>
      </c>
    </row>
    <row r="54" spans="2:16" x14ac:dyDescent="0.3">
      <c r="B54" t="s">
        <v>82</v>
      </c>
      <c r="C54">
        <f>LCA_tech_data!D53*Mult_tech!D53</f>
        <v>6.4713295389582411E-9</v>
      </c>
      <c r="D54">
        <f>LCA_tech_data!E53*Mult_tech!E53</f>
        <v>9.9999999999999995E-7</v>
      </c>
      <c r="E54">
        <f>LCA_tech_data!F53*Mult_tech!F53</f>
        <v>4.0230609439287928E-5</v>
      </c>
      <c r="F54">
        <f>LCA_tech_data!G53*Mult_tech!G53</f>
        <v>3.7790091145383747E-10</v>
      </c>
      <c r="G54">
        <f>LCA_tech_data!H53*Mult_tech!H53</f>
        <v>1.3851080759296218E-9</v>
      </c>
      <c r="H54">
        <f>LCA_tech_data!I53*Mult_tech!I53</f>
        <v>1.2170611545733104E-8</v>
      </c>
      <c r="I54">
        <f>LCA_tech_data!J53*Mult_tech!J53</f>
        <v>1.175437523371214E-14</v>
      </c>
      <c r="J54">
        <f>LCA_tech_data!K53*Mult_tech!K53</f>
        <v>5.0493078947150127E-14</v>
      </c>
      <c r="K54">
        <f>LCA_tech_data!L53*Mult_tech!L53</f>
        <v>7.6465431197186152E-8</v>
      </c>
      <c r="L54">
        <f>LCA_tech_data!M53*Mult_tech!M53</f>
        <v>1.7954523730522276E-5</v>
      </c>
      <c r="M54">
        <f>LCA_tech_data!N53*Mult_tech!N53</f>
        <v>2.955958613645855E-11</v>
      </c>
      <c r="N54">
        <f>LCA_tech_data!O53*Mult_tech!O53</f>
        <v>1.120524652848871E-13</v>
      </c>
      <c r="O54">
        <f>LCA_tech_data!P53*Mult_tech!P53</f>
        <v>4.8956898978389841E-9</v>
      </c>
      <c r="P54">
        <f>LCA_tech_data!Q53*Mult_tech!Q53</f>
        <v>7.4169709157209364E-7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0.36324467036442326</v>
      </c>
      <c r="D56">
        <f>LCA_tech_data!E55*Mult_tech!E55</f>
        <v>34.469355</v>
      </c>
      <c r="E56">
        <f>LCA_tech_data!F55*Mult_tech!F55</f>
        <v>3236.62140849868</v>
      </c>
      <c r="F56">
        <f>LCA_tech_data!G55*Mult_tech!G55</f>
        <v>2.7840261482057847E-2</v>
      </c>
      <c r="G56">
        <f>LCA_tech_data!H55*Mult_tech!H55</f>
        <v>2.206381596424201E-2</v>
      </c>
      <c r="H56">
        <f>LCA_tech_data!I55*Mult_tech!I55</f>
        <v>0.27208778421924323</v>
      </c>
      <c r="I56">
        <f>LCA_tech_data!J55*Mult_tech!J55</f>
        <v>1.0097270328918394E-7</v>
      </c>
      <c r="J56">
        <f>LCA_tech_data!K55*Mult_tech!K55</f>
        <v>4.7857001568947767E-6</v>
      </c>
      <c r="K56">
        <f>LCA_tech_data!L55*Mult_tech!L55</f>
        <v>1.1400121416018738</v>
      </c>
      <c r="L56">
        <f>LCA_tech_data!M55*Mult_tech!M55</f>
        <v>168.20229411974469</v>
      </c>
      <c r="M56">
        <f>LCA_tech_data!N55*Mult_tech!N55</f>
        <v>8.4025911427138989E-3</v>
      </c>
      <c r="N56">
        <f>LCA_tech_data!O55*Mult_tech!O55</f>
        <v>1.4419464359297933E-6</v>
      </c>
      <c r="O56">
        <f>LCA_tech_data!P55*Mult_tech!P55</f>
        <v>8.884475513040696E-2</v>
      </c>
      <c r="P56">
        <f>LCA_tech_data!Q55*Mult_tech!Q55</f>
        <v>8.5545828214735238</v>
      </c>
    </row>
    <row r="57" spans="2:16" x14ac:dyDescent="0.3">
      <c r="B57" t="s">
        <v>85</v>
      </c>
      <c r="C57">
        <f>LCA_tech_data!D56*Mult_tech!D56</f>
        <v>1.5237747773374069E-6</v>
      </c>
      <c r="D57">
        <f>LCA_tech_data!E56*Mult_tech!E56</f>
        <v>6.4999999999999994E-5</v>
      </c>
      <c r="E57">
        <f>LCA_tech_data!F56*Mult_tech!F56</f>
        <v>1.2445965042203621E-2</v>
      </c>
      <c r="F57">
        <f>LCA_tech_data!G56*Mult_tech!G56</f>
        <v>1.0404279044692788E-7</v>
      </c>
      <c r="G57">
        <f>LCA_tech_data!H56*Mult_tech!H56</f>
        <v>1.1292166848519684E-7</v>
      </c>
      <c r="H57">
        <f>LCA_tech_data!I56*Mult_tech!I56</f>
        <v>1.3414946755808294E-6</v>
      </c>
      <c r="I57">
        <f>LCA_tech_data!J56*Mult_tech!J56</f>
        <v>6.2422278352892382E-13</v>
      </c>
      <c r="J57">
        <f>LCA_tech_data!K56*Mult_tech!K56</f>
        <v>1.730467274752986E-11</v>
      </c>
      <c r="K57">
        <f>LCA_tech_data!L56*Mult_tech!L56</f>
        <v>4.9326590392679533E-6</v>
      </c>
      <c r="L57">
        <f>LCA_tech_data!M56*Mult_tech!M56</f>
        <v>8.5735954955174713E-4</v>
      </c>
      <c r="M57">
        <f>LCA_tech_data!N56*Mult_tech!N56</f>
        <v>3.0157248307228905E-8</v>
      </c>
      <c r="N57">
        <f>LCA_tech_data!O56*Mult_tech!O56</f>
        <v>7.9280663977247481E-12</v>
      </c>
      <c r="O57">
        <f>LCA_tech_data!P56*Mult_tech!P56</f>
        <v>3.914117335255333E-7</v>
      </c>
      <c r="P57">
        <f>LCA_tech_data!Q56*Mult_tech!Q56</f>
        <v>3.9919085982017108E-5</v>
      </c>
    </row>
    <row r="58" spans="2:16" x14ac:dyDescent="0.3">
      <c r="B58" t="s">
        <v>86</v>
      </c>
      <c r="C58">
        <f>LCA_tech_data!D57*Mult_tech!D57</f>
        <v>8.7053569873533516E-5</v>
      </c>
      <c r="D58">
        <f>LCA_tech_data!E57*Mult_tech!E57</f>
        <v>4.516E-3</v>
      </c>
      <c r="E58">
        <f>LCA_tech_data!F57*Mult_tech!F57</f>
        <v>0.77723042369808248</v>
      </c>
      <c r="F58">
        <f>LCA_tech_data!G57*Mult_tech!G57</f>
        <v>6.9842452370513231E-6</v>
      </c>
      <c r="G58">
        <f>LCA_tech_data!H57*Mult_tech!H57</f>
        <v>8.7581571935239664E-6</v>
      </c>
      <c r="H58">
        <f>LCA_tech_data!I57*Mult_tech!I57</f>
        <v>8.8348868920341429E-5</v>
      </c>
      <c r="I58">
        <f>LCA_tech_data!J57*Mult_tech!J57</f>
        <v>5.5828266493097004E-11</v>
      </c>
      <c r="J58">
        <f>LCA_tech_data!K57*Mult_tech!K57</f>
        <v>1.1560677772803056E-9</v>
      </c>
      <c r="K58">
        <f>LCA_tech_data!L57*Mult_tech!L57</f>
        <v>3.4949286572526146E-4</v>
      </c>
      <c r="L58">
        <f>LCA_tech_data!M57*Mult_tech!M57</f>
        <v>6.2996104634242725E-2</v>
      </c>
      <c r="M58">
        <f>LCA_tech_data!N57*Mult_tech!N57</f>
        <v>1.7604575034060822E-6</v>
      </c>
      <c r="N58">
        <f>LCA_tech_data!O57*Mult_tech!O57</f>
        <v>6.1306806799782382E-10</v>
      </c>
      <c r="O58">
        <f>LCA_tech_data!P57*Mult_tech!P57</f>
        <v>3.1664376327667122E-5</v>
      </c>
      <c r="P58">
        <f>LCA_tech_data!Q57*Mult_tech!Q57</f>
        <v>4.1126954661660237E-3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3.6848655289249997E-4</v>
      </c>
      <c r="D60">
        <f>LCA_tech_data!E59*Mult_tech!E59</f>
        <v>4.9612999999999997E-2</v>
      </c>
      <c r="E60">
        <f>LCA_tech_data!F59*Mult_tech!F59</f>
        <v>1.2536263986721212</v>
      </c>
      <c r="F60">
        <f>LCA_tech_data!G59*Mult_tech!G59</f>
        <v>6.4880219135259047E-6</v>
      </c>
      <c r="G60">
        <f>LCA_tech_data!H59*Mult_tech!H59</f>
        <v>1.0358901439748166E-4</v>
      </c>
      <c r="H60">
        <f>LCA_tech_data!I59*Mult_tech!I59</f>
        <v>1.2656217550149093E-3</v>
      </c>
      <c r="I60">
        <f>LCA_tech_data!J59*Mult_tech!J59</f>
        <v>4.8646535456886301E-11</v>
      </c>
      <c r="J60">
        <f>LCA_tech_data!K59*Mult_tech!K59</f>
        <v>5.8277787282467978E-10</v>
      </c>
      <c r="K60">
        <f>LCA_tech_data!L59*Mult_tech!L59</f>
        <v>7.3199716723546223E-3</v>
      </c>
      <c r="L60">
        <f>LCA_tech_data!M59*Mult_tech!M59</f>
        <v>0.18744087756569533</v>
      </c>
      <c r="M60">
        <f>LCA_tech_data!N59*Mult_tech!N59</f>
        <v>7.5677081783012778E-7</v>
      </c>
      <c r="N60">
        <f>LCA_tech_data!O59*Mult_tech!O59</f>
        <v>2.7354366312110539E-9</v>
      </c>
      <c r="O60">
        <f>LCA_tech_data!P59*Mult_tech!P59</f>
        <v>2.1624277049246915E-4</v>
      </c>
      <c r="P60">
        <f>LCA_tech_data!Q59*Mult_tech!Q59</f>
        <v>2.681782804733069E-2</v>
      </c>
    </row>
    <row r="61" spans="2:16" x14ac:dyDescent="0.3">
      <c r="B61" t="s">
        <v>89</v>
      </c>
      <c r="C61">
        <f>LCA_tech_data!D60*Mult_tech!D60</f>
        <v>9.4038878896005056E-7</v>
      </c>
      <c r="D61">
        <f>LCA_tech_data!E60*Mult_tech!E60</f>
        <v>5.0000000000000002E-5</v>
      </c>
      <c r="E61">
        <f>LCA_tech_data!F60*Mult_tech!F60</f>
        <v>8.4854731093442094E-3</v>
      </c>
      <c r="F61">
        <f>LCA_tech_data!G60*Mult_tech!G60</f>
        <v>7.184686020482873E-8</v>
      </c>
      <c r="G61">
        <f>LCA_tech_data!H60*Mult_tech!H60</f>
        <v>9.2298255858143262E-8</v>
      </c>
      <c r="H61">
        <f>LCA_tech_data!I60*Mult_tech!I60</f>
        <v>1.0803377597911615E-6</v>
      </c>
      <c r="I61">
        <f>LCA_tech_data!J60*Mult_tech!J60</f>
        <v>4.9227844398670816E-13</v>
      </c>
      <c r="J61">
        <f>LCA_tech_data!K60*Mult_tech!K60</f>
        <v>1.0580736962298204E-11</v>
      </c>
      <c r="K61">
        <f>LCA_tech_data!L60*Mult_tech!L60</f>
        <v>8.1728447115209193E-6</v>
      </c>
      <c r="L61">
        <f>LCA_tech_data!M60*Mult_tech!M60</f>
        <v>1.7076395112170263E-3</v>
      </c>
      <c r="M61">
        <f>LCA_tech_data!N60*Mult_tech!N60</f>
        <v>2.1052709756049727E-8</v>
      </c>
      <c r="N61">
        <f>LCA_tech_data!O60*Mult_tech!O60</f>
        <v>7.5281625184839335E-12</v>
      </c>
      <c r="O61">
        <f>LCA_tech_data!P60*Mult_tech!P60</f>
        <v>3.0601997980880901E-7</v>
      </c>
      <c r="P61">
        <f>LCA_tech_data!Q60*Mult_tech!Q60</f>
        <v>3.7704490567678151E-5</v>
      </c>
    </row>
    <row r="62" spans="2:16" x14ac:dyDescent="0.3">
      <c r="B62" t="s">
        <v>90</v>
      </c>
      <c r="C62">
        <f>LCA_tech_data!D61*Mult_tech!D61</f>
        <v>8.9998898313122049E-9</v>
      </c>
      <c r="D62">
        <f>LCA_tech_data!E61*Mult_tech!E61</f>
        <v>9.9999999999999995E-7</v>
      </c>
      <c r="E62">
        <f>LCA_tech_data!F61*Mult_tech!F61</f>
        <v>4.6733805910266447E-5</v>
      </c>
      <c r="F62">
        <f>LCA_tech_data!G61*Mult_tech!G61</f>
        <v>3.8579192791302206E-10</v>
      </c>
      <c r="G62">
        <f>LCA_tech_data!H61*Mult_tech!H61</f>
        <v>2.1928343128736934E-9</v>
      </c>
      <c r="H62">
        <f>LCA_tech_data!I61*Mult_tech!I61</f>
        <v>2.2409197179255464E-8</v>
      </c>
      <c r="I62">
        <f>LCA_tech_data!J61*Mult_tech!J61</f>
        <v>3.3391400034311178E-15</v>
      </c>
      <c r="J62">
        <f>LCA_tech_data!K61*Mult_tech!K61</f>
        <v>5.3737925956983744E-14</v>
      </c>
      <c r="K62">
        <f>LCA_tech_data!L61*Mult_tech!L61</f>
        <v>5.4387980754025398E-8</v>
      </c>
      <c r="L62">
        <f>LCA_tech_data!M61*Mult_tech!M61</f>
        <v>1.1729155536230065E-4</v>
      </c>
      <c r="M62">
        <f>LCA_tech_data!N61*Mult_tech!N61</f>
        <v>6.0516070469879489E-11</v>
      </c>
      <c r="N62">
        <f>LCA_tech_data!O61*Mult_tech!O61</f>
        <v>1.726822250039259E-13</v>
      </c>
      <c r="O62">
        <f>LCA_tech_data!P61*Mult_tech!P61</f>
        <v>6.5837424907536728E-9</v>
      </c>
      <c r="P62">
        <f>LCA_tech_data!Q61*Mult_tech!Q61</f>
        <v>3.7586107765856459E-7</v>
      </c>
    </row>
    <row r="63" spans="2:16" x14ac:dyDescent="0.3">
      <c r="B63" t="s">
        <v>91</v>
      </c>
      <c r="C63">
        <f>LCA_tech_data!D62*Mult_tech!D62</f>
        <v>5.6812285458653307E-2</v>
      </c>
      <c r="D63">
        <f>LCA_tech_data!E62*Mult_tech!E62</f>
        <v>2.9472</v>
      </c>
      <c r="E63">
        <f>LCA_tech_data!F62*Mult_tech!F62</f>
        <v>507.2306254922471</v>
      </c>
      <c r="F63">
        <f>LCA_tech_data!G62*Mult_tech!G62</f>
        <v>4.5580087605486428E-3</v>
      </c>
      <c r="G63">
        <f>LCA_tech_data!H62*Mult_tech!H62</f>
        <v>5.7156866432138652E-3</v>
      </c>
      <c r="H63">
        <f>LCA_tech_data!I62*Mult_tech!I62</f>
        <v>5.7657614367145837E-2</v>
      </c>
      <c r="I63">
        <f>LCA_tech_data!J62*Mult_tech!J62</f>
        <v>3.6434248673263543E-8</v>
      </c>
      <c r="J63">
        <f>LCA_tech_data!K62*Mult_tech!K62</f>
        <v>7.544647814882305E-7</v>
      </c>
      <c r="K63">
        <f>LCA_tech_data!L62*Mult_tech!L62</f>
        <v>0.22808356374346536</v>
      </c>
      <c r="L63">
        <f>LCA_tech_data!M62*Mult_tech!M62</f>
        <v>41.112072537209912</v>
      </c>
      <c r="M63">
        <f>LCA_tech_data!N62*Mult_tech!N62</f>
        <v>1.1488973326037198E-3</v>
      </c>
      <c r="N63">
        <f>LCA_tech_data!O62*Mult_tech!O62</f>
        <v>4.0009614924782675E-7</v>
      </c>
      <c r="O63">
        <f>LCA_tech_data!P62*Mult_tech!P62</f>
        <v>2.0664581468755629E-2</v>
      </c>
      <c r="P63">
        <f>LCA_tech_data!Q62*Mult_tech!Q62</f>
        <v>2.6839982457671634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1.7351169637791202</v>
      </c>
      <c r="D65">
        <f>LCA_tech_data!E64*Mult_tech!E64</f>
        <v>22.714595000000003</v>
      </c>
      <c r="E65">
        <f>LCA_tech_data!F64*Mult_tech!F64</f>
        <v>16150.645382538445</v>
      </c>
      <c r="F65">
        <f>LCA_tech_data!G64*Mult_tech!G64</f>
        <v>0.1353185552271518</v>
      </c>
      <c r="G65">
        <f>LCA_tech_data!H64*Mult_tech!H64</f>
        <v>8.3574229915927029E-2</v>
      </c>
      <c r="H65">
        <f>LCA_tech_data!I64*Mult_tech!I64</f>
        <v>1.1592498705804377</v>
      </c>
      <c r="I65">
        <f>LCA_tech_data!J64*Mult_tech!J64</f>
        <v>7.1377802596791383E-7</v>
      </c>
      <c r="J65">
        <f>LCA_tech_data!K64*Mult_tech!K64</f>
        <v>2.3966871523591773E-5</v>
      </c>
      <c r="K65">
        <f>LCA_tech_data!L64*Mult_tech!L64</f>
        <v>2.5788581195627227</v>
      </c>
      <c r="L65">
        <f>LCA_tech_data!M64*Mult_tech!M64</f>
        <v>854.4332142122347</v>
      </c>
      <c r="M65">
        <f>LCA_tech_data!N64*Mult_tech!N64</f>
        <v>4.3010072416478293E-2</v>
      </c>
      <c r="N65">
        <f>LCA_tech_data!O64*Mult_tech!O64</f>
        <v>4.3928110415680959E-6</v>
      </c>
      <c r="O65">
        <f>LCA_tech_data!P64*Mult_tech!P64</f>
        <v>0.33593298739752492</v>
      </c>
      <c r="P65">
        <f>LCA_tech_data!Q64*Mult_tech!Q64</f>
        <v>27.362329130615841</v>
      </c>
    </row>
    <row r="66" spans="2:16" x14ac:dyDescent="0.3">
      <c r="B66" t="s">
        <v>94</v>
      </c>
      <c r="C66">
        <f>LCA_tech_data!D65*Mult_tech!D65</f>
        <v>1.7518240557200051E-2</v>
      </c>
      <c r="D66">
        <f>LCA_tech_data!E65*Mult_tech!E65</f>
        <v>1.9464950000000001</v>
      </c>
      <c r="E66">
        <f>LCA_tech_data!F65*Mult_tech!F65</f>
        <v>90.967119535304079</v>
      </c>
      <c r="F66">
        <f>LCA_tech_data!G65*Mult_tech!G65</f>
        <v>7.5094205872305788E-4</v>
      </c>
      <c r="G66">
        <f>LCA_tech_data!H65*Mult_tech!H65</f>
        <v>4.26834102583708E-3</v>
      </c>
      <c r="H66">
        <f>LCA_tech_data!I65*Mult_tech!I65</f>
        <v>4.3619390263434865E-2</v>
      </c>
      <c r="I66">
        <f>LCA_tech_data!J65*Mult_tech!J65</f>
        <v>6.4996193209786541E-9</v>
      </c>
      <c r="J66">
        <f>LCA_tech_data!K65*Mult_tech!K65</f>
        <v>1.0460060418563908E-7</v>
      </c>
      <c r="K66">
        <f>LCA_tech_data!L65*Mult_tech!L65</f>
        <v>0.10586593259780668</v>
      </c>
      <c r="L66">
        <f>LCA_tech_data!M65*Mult_tech!M65</f>
        <v>228.3074260549414</v>
      </c>
      <c r="M66">
        <f>LCA_tech_data!N65*Mult_tech!N65</f>
        <v>1.1779422858926807E-4</v>
      </c>
      <c r="N66">
        <f>LCA_tech_data!O65*Mult_tech!O65</f>
        <v>3.3612508755901676E-7</v>
      </c>
      <c r="O66">
        <f>LCA_tech_data!P65*Mult_tech!P65</f>
        <v>1.281522183953957E-2</v>
      </c>
      <c r="P66">
        <f>LCA_tech_data!Q65*Mult_tech!Q65</f>
        <v>0.73161170835700773</v>
      </c>
    </row>
    <row r="67" spans="2:16" x14ac:dyDescent="0.3">
      <c r="B67" t="s">
        <v>95</v>
      </c>
      <c r="C67">
        <f>LCA_tech_data!D66*Mult_tech!D66</f>
        <v>3.4913850539285238E-2</v>
      </c>
      <c r="D67">
        <f>LCA_tech_data!E66*Mult_tech!E66</f>
        <v>3.6582110000000001</v>
      </c>
      <c r="E67">
        <f>LCA_tech_data!F66*Mult_tech!F66</f>
        <v>237.28517459174398</v>
      </c>
      <c r="F67">
        <f>LCA_tech_data!G66*Mult_tech!G66</f>
        <v>1.7273996155022704E-3</v>
      </c>
      <c r="G67">
        <f>LCA_tech_data!H66*Mult_tech!H66</f>
        <v>6.9410104149525394E-3</v>
      </c>
      <c r="H67">
        <f>LCA_tech_data!I66*Mult_tech!I66</f>
        <v>4.8110977995434415E-2</v>
      </c>
      <c r="I67">
        <f>LCA_tech_data!J66*Mult_tech!J66</f>
        <v>8.9654818874777491E-8</v>
      </c>
      <c r="J67">
        <f>LCA_tech_data!K66*Mult_tech!K66</f>
        <v>2.5414372964824157E-7</v>
      </c>
      <c r="K67">
        <f>LCA_tech_data!L66*Mult_tech!L66</f>
        <v>0.90267389916902541</v>
      </c>
      <c r="L67">
        <f>LCA_tech_data!M66*Mult_tech!M66</f>
        <v>43.572161445297446</v>
      </c>
      <c r="M67">
        <f>LCA_tech_data!N66*Mult_tech!N66</f>
        <v>3.3413978865986089E-4</v>
      </c>
      <c r="N67">
        <f>LCA_tech_data!O66*Mult_tech!O66</f>
        <v>4.1665332610261572E-7</v>
      </c>
      <c r="O67">
        <f>LCA_tech_data!P66*Mult_tech!P66</f>
        <v>1.7480678706206197E-2</v>
      </c>
      <c r="P67">
        <f>LCA_tech_data!Q66*Mult_tech!Q66</f>
        <v>2.9648258151303959</v>
      </c>
    </row>
    <row r="68" spans="2:16" x14ac:dyDescent="0.3">
      <c r="B68" t="s">
        <v>96</v>
      </c>
      <c r="C68">
        <f>LCA_tech_data!D67*Mult_tech!D67</f>
        <v>1.326501085332483E-5</v>
      </c>
      <c r="D68">
        <f>LCA_tech_data!E67*Mult_tech!E67</f>
        <v>1.7860000000000003E-3</v>
      </c>
      <c r="E68">
        <f>LCA_tech_data!F67*Mult_tech!F67</f>
        <v>4.5128832121186069E-2</v>
      </c>
      <c r="F68">
        <f>LCA_tech_data!G67*Mult_tech!G67</f>
        <v>2.3355989634888509E-7</v>
      </c>
      <c r="G68">
        <f>LCA_tech_data!H67*Mult_tech!H67</f>
        <v>3.7290625383246752E-6</v>
      </c>
      <c r="H68">
        <f>LCA_tech_data!I67*Mult_tech!I67</f>
        <v>4.5560648508588997E-5</v>
      </c>
      <c r="I68">
        <f>LCA_tech_data!J67*Mult_tech!J67</f>
        <v>1.7512086010924432E-12</v>
      </c>
      <c r="J68">
        <f>LCA_tech_data!K67*Mult_tech!K67</f>
        <v>2.0979204661378299E-11</v>
      </c>
      <c r="K68">
        <f>LCA_tech_data!L67*Mult_tech!L67</f>
        <v>2.6350894738929958E-4</v>
      </c>
      <c r="L68">
        <f>LCA_tech_data!M67*Mult_tech!M67</f>
        <v>6.7476146843030958E-3</v>
      </c>
      <c r="M68">
        <f>LCA_tech_data!N67*Mult_tech!N67</f>
        <v>2.7242712205361519E-8</v>
      </c>
      <c r="N68">
        <f>LCA_tech_data!O67*Mult_tech!O67</f>
        <v>9.8471969510872979E-11</v>
      </c>
      <c r="O68">
        <f>LCA_tech_data!P67*Mult_tech!P67</f>
        <v>7.7844433535474531E-6</v>
      </c>
      <c r="P68">
        <f>LCA_tech_data!Q67*Mult_tech!Q67</f>
        <v>9.6540505296056401E-4</v>
      </c>
    </row>
    <row r="69" spans="2:16" x14ac:dyDescent="0.3">
      <c r="B69" t="s">
        <v>97</v>
      </c>
      <c r="C69">
        <f>LCA_tech_data!D68*Mult_tech!D68</f>
        <v>2.313050230252033</v>
      </c>
      <c r="D69">
        <f>LCA_tech_data!E68*Mult_tech!E68</f>
        <v>122.98372000000001</v>
      </c>
      <c r="E69">
        <f>LCA_tech_data!F68*Mult_tech!F68</f>
        <v>20871.500978942309</v>
      </c>
      <c r="F69">
        <f>LCA_tech_data!G68*Mult_tech!G68</f>
        <v>0.17671988276619588</v>
      </c>
      <c r="G69">
        <f>LCA_tech_data!H68*Mult_tech!H68</f>
        <v>0.22702365709892436</v>
      </c>
      <c r="H69">
        <f>LCA_tech_data!I68*Mult_tech!I68</f>
        <v>2.6572791311116624</v>
      </c>
      <c r="I69">
        <f>LCA_tech_data!J68*Mult_tech!J68</f>
        <v>1.2108446863458995E-6</v>
      </c>
      <c r="J69">
        <f>LCA_tech_data!K68*Mult_tech!K68</f>
        <v>2.6025167839294027E-5</v>
      </c>
      <c r="K69">
        <f>LCA_tech_data!L68*Mult_tech!L68</f>
        <v>20.102536912103368</v>
      </c>
      <c r="L69">
        <f>LCA_tech_data!M68*Mult_tech!M68</f>
        <v>4200.2371901690258</v>
      </c>
      <c r="M69">
        <f>LCA_tech_data!N68*Mult_tech!N68</f>
        <v>5.178281123758563E-2</v>
      </c>
      <c r="N69">
        <f>LCA_tech_data!O68*Mult_tech!O68</f>
        <v>1.8516828625754431E-5</v>
      </c>
      <c r="O69">
        <f>LCA_tech_data!P68*Mult_tech!P68</f>
        <v>0.75270951022424326</v>
      </c>
      <c r="P69">
        <f>LCA_tech_data!Q68*Mult_tech!Q68</f>
        <v>92.740770214359344</v>
      </c>
    </row>
    <row r="70" spans="2:16" x14ac:dyDescent="0.3">
      <c r="B70" t="s">
        <v>98</v>
      </c>
      <c r="C70">
        <f>LCA_tech_data!D69*Mult_tech!D69</f>
        <v>1.6842920538023221E-2</v>
      </c>
      <c r="D70">
        <f>LCA_tech_data!E69*Mult_tech!E69</f>
        <v>3.0512769999999998</v>
      </c>
      <c r="E70">
        <f>LCA_tech_data!F69*Mult_tech!F69</f>
        <v>73.695378659333002</v>
      </c>
      <c r="F70">
        <f>LCA_tech_data!G69*Mult_tech!G69</f>
        <v>5.7264718779470244E-4</v>
      </c>
      <c r="G70">
        <f>LCA_tech_data!H69*Mult_tech!H69</f>
        <v>6.0584276297259172E-3</v>
      </c>
      <c r="H70">
        <f>LCA_tech_data!I69*Mult_tech!I69</f>
        <v>5.9730016703837464E-2</v>
      </c>
      <c r="I70">
        <f>LCA_tech_data!J69*Mult_tech!J69</f>
        <v>1.2411265064897247E-8</v>
      </c>
      <c r="J70">
        <f>LCA_tech_data!K69*Mult_tech!K69</f>
        <v>7.3806878894157216E-8</v>
      </c>
      <c r="K70">
        <f>LCA_tech_data!L69*Mult_tech!L69</f>
        <v>0.18574026530685608</v>
      </c>
      <c r="L70">
        <f>LCA_tech_data!M69*Mult_tech!M69</f>
        <v>36.234860844363212</v>
      </c>
      <c r="M70">
        <f>LCA_tech_data!N69*Mult_tech!N69</f>
        <v>4.1655111280895123E-5</v>
      </c>
      <c r="N70">
        <f>LCA_tech_data!O69*Mult_tech!O69</f>
        <v>5.1493215498873319E-7</v>
      </c>
      <c r="O70">
        <f>LCA_tech_data!P69*Mult_tech!P69</f>
        <v>1.7174392075566643E-2</v>
      </c>
      <c r="P70">
        <f>LCA_tech_data!Q69*Mult_tech!Q69</f>
        <v>1.2935947030286112</v>
      </c>
    </row>
    <row r="71" spans="2:16" x14ac:dyDescent="0.3">
      <c r="B71" t="s">
        <v>99</v>
      </c>
      <c r="C71">
        <f>LCA_tech_data!D70*Mult_tech!D70</f>
        <v>3.1450653027369788E-7</v>
      </c>
      <c r="D71">
        <f>LCA_tech_data!E70*Mult_tech!E70</f>
        <v>3.3000000000000003E-5</v>
      </c>
      <c r="E71">
        <f>LCA_tech_data!F70*Mult_tech!F70</f>
        <v>1.6409758546061983E-3</v>
      </c>
      <c r="F71">
        <f>LCA_tech_data!G70*Mult_tech!G70</f>
        <v>1.3918446457399035E-8</v>
      </c>
      <c r="G71">
        <f>LCA_tech_data!H70*Mult_tech!H70</f>
        <v>7.9091233232143701E-8</v>
      </c>
      <c r="H71">
        <f>LCA_tech_data!I70*Mult_tech!I70</f>
        <v>7.8269356522980405E-7</v>
      </c>
      <c r="I71">
        <f>LCA_tech_data!J70*Mult_tech!J70</f>
        <v>1.0370722722993331E-13</v>
      </c>
      <c r="J71">
        <f>LCA_tech_data!K70*Mult_tech!K70</f>
        <v>1.7700058727866693E-12</v>
      </c>
      <c r="K71">
        <f>LCA_tech_data!L70*Mult_tech!L70</f>
        <v>1.8127069899566374E-6</v>
      </c>
      <c r="L71">
        <f>LCA_tech_data!M70*Mult_tech!M70</f>
        <v>1.2351144836954676E-3</v>
      </c>
      <c r="M71">
        <f>LCA_tech_data!N70*Mult_tech!N70</f>
        <v>2.2635882170366424E-9</v>
      </c>
      <c r="N71">
        <f>LCA_tech_data!O70*Mult_tech!O70</f>
        <v>4.9144538118810517E-12</v>
      </c>
      <c r="O71">
        <f>LCA_tech_data!P70*Mult_tech!P70</f>
        <v>2.2213037437787058E-7</v>
      </c>
      <c r="P71">
        <f>LCA_tech_data!Q70*Mult_tech!Q70</f>
        <v>1.598770115738444E-5</v>
      </c>
    </row>
    <row r="72" spans="2:16" x14ac:dyDescent="0.3">
      <c r="B72" t="s">
        <v>100</v>
      </c>
      <c r="C72">
        <f>LCA_tech_data!D71*Mult_tech!D71</f>
        <v>2.7638479406057168E-2</v>
      </c>
      <c r="D72">
        <f>LCA_tech_data!E71*Mult_tech!E71</f>
        <v>5.9916130000000001</v>
      </c>
      <c r="E72">
        <f>LCA_tech_data!F71*Mult_tech!F71</f>
        <v>199.72330835520938</v>
      </c>
      <c r="F72">
        <f>LCA_tech_data!G71*Mult_tech!G71</f>
        <v>1.8205117243745067E-3</v>
      </c>
      <c r="G72">
        <f>LCA_tech_data!H71*Mult_tech!H71</f>
        <v>6.1184105208157077E-3</v>
      </c>
      <c r="H72">
        <f>LCA_tech_data!I71*Mult_tech!I71</f>
        <v>6.0795451235922948E-2</v>
      </c>
      <c r="I72">
        <f>LCA_tech_data!J71*Mult_tech!J71</f>
        <v>9.0771498809412408E-8</v>
      </c>
      <c r="J72">
        <f>LCA_tech_data!K71*Mult_tech!K71</f>
        <v>9.7846601261666432E-7</v>
      </c>
      <c r="K72">
        <f>LCA_tech_data!L71*Mult_tech!L71</f>
        <v>0.42416031378453739</v>
      </c>
      <c r="L72">
        <f>LCA_tech_data!M71*Mult_tech!M71</f>
        <v>39.652122417658241</v>
      </c>
      <c r="M72">
        <f>LCA_tech_data!N71*Mult_tech!N71</f>
        <v>5.6526354899712578E-5</v>
      </c>
      <c r="N72">
        <f>LCA_tech_data!O71*Mult_tech!O71</f>
        <v>6.7047841234201604E-7</v>
      </c>
      <c r="O72">
        <f>LCA_tech_data!P71*Mult_tech!P71</f>
        <v>2.6627959380928139E-2</v>
      </c>
      <c r="P72">
        <f>LCA_tech_data!Q71*Mult_tech!Q71</f>
        <v>1.9159018265205732</v>
      </c>
    </row>
    <row r="73" spans="2:16" x14ac:dyDescent="0.3">
      <c r="B73" t="s">
        <v>101</v>
      </c>
      <c r="C73">
        <f>LCA_tech_data!D72*Mult_tech!D72</f>
        <v>2.7677167473323629E-8</v>
      </c>
      <c r="D73">
        <f>LCA_tech_data!E72*Mult_tech!E72</f>
        <v>6.0000000000000002E-6</v>
      </c>
      <c r="E73">
        <f>LCA_tech_data!F72*Mult_tech!F72</f>
        <v>2.0000287904630297E-4</v>
      </c>
      <c r="F73">
        <f>LCA_tech_data!G72*Mult_tech!G72</f>
        <v>1.8230600584929369E-9</v>
      </c>
      <c r="G73">
        <f>LCA_tech_data!H72*Mult_tech!H72</f>
        <v>6.1269750107181898E-9</v>
      </c>
      <c r="H73">
        <f>LCA_tech_data!I72*Mult_tech!I72</f>
        <v>6.088055210100147E-8</v>
      </c>
      <c r="I73">
        <f>LCA_tech_data!J72*Mult_tech!J72</f>
        <v>9.0898559846317593E-14</v>
      </c>
      <c r="J73">
        <f>LCA_tech_data!K72*Mult_tech!K72</f>
        <v>9.7983565956279E-13</v>
      </c>
      <c r="K73">
        <f>LCA_tech_data!L72*Mult_tech!L72</f>
        <v>4.2475404915291164E-7</v>
      </c>
      <c r="L73">
        <f>LCA_tech_data!M72*Mult_tech!M72</f>
        <v>3.9707627062353564E-5</v>
      </c>
      <c r="M73">
        <f>LCA_tech_data!N72*Mult_tech!N72</f>
        <v>5.6605479926403034E-11</v>
      </c>
      <c r="N73">
        <f>LCA_tech_data!O72*Mult_tech!O72</f>
        <v>6.7141694132316228E-13</v>
      </c>
      <c r="O73">
        <f>LCA_tech_data!P72*Mult_tech!P72</f>
        <v>2.6665232932362092E-8</v>
      </c>
      <c r="P73">
        <f>LCA_tech_data!Q72*Mult_tech!Q72</f>
        <v>1.9185836867507029E-6</v>
      </c>
    </row>
    <row r="74" spans="2:16" x14ac:dyDescent="0.3">
      <c r="B74" t="s">
        <v>102</v>
      </c>
      <c r="C74">
        <f>LCA_tech_data!D73*Mult_tech!D73</f>
        <v>5.7566370292781714E-2</v>
      </c>
      <c r="D74">
        <f>LCA_tech_data!E73*Mult_tech!E73</f>
        <v>6.6738520000000001</v>
      </c>
      <c r="E74">
        <f>LCA_tech_data!F73*Mult_tech!F73</f>
        <v>283.12736917181746</v>
      </c>
      <c r="F74">
        <f>LCA_tech_data!G73*Mult_tech!G73</f>
        <v>2.5304266437340328E-3</v>
      </c>
      <c r="G74">
        <f>LCA_tech_data!H73*Mult_tech!H73</f>
        <v>1.0208009504742191E-2</v>
      </c>
      <c r="H74">
        <f>LCA_tech_data!I73*Mult_tech!I73</f>
        <v>9.1885682141660902E-2</v>
      </c>
      <c r="I74">
        <f>LCA_tech_data!J73*Mult_tech!J73</f>
        <v>6.3223135024595332E-8</v>
      </c>
      <c r="J74">
        <f>LCA_tech_data!K73*Mult_tech!K73</f>
        <v>3.548540829715783E-7</v>
      </c>
      <c r="K74">
        <f>LCA_tech_data!L73*Mult_tech!L73</f>
        <v>0.51935931520832501</v>
      </c>
      <c r="L74">
        <f>LCA_tech_data!M73*Mult_tech!M73</f>
        <v>143.6310677143108</v>
      </c>
      <c r="M74">
        <f>LCA_tech_data!N73*Mult_tech!N73</f>
        <v>2.4506119825390231E-4</v>
      </c>
      <c r="N74">
        <f>LCA_tech_data!O73*Mult_tech!O73</f>
        <v>7.8334257929126727E-7</v>
      </c>
      <c r="O74">
        <f>LCA_tech_data!P73*Mult_tech!P73</f>
        <v>3.4774564154715359E-2</v>
      </c>
      <c r="P74">
        <f>LCA_tech_data!Q73*Mult_tech!Q73</f>
        <v>5.1438554885381444</v>
      </c>
    </row>
    <row r="75" spans="2:16" x14ac:dyDescent="0.3">
      <c r="B75" t="s">
        <v>103</v>
      </c>
      <c r="C75">
        <f>LCA_tech_data!D74*Mult_tech!D74</f>
        <v>1.7251317617706168E-7</v>
      </c>
      <c r="D75">
        <f>LCA_tech_data!E74*Mult_tech!E74</f>
        <v>2.0000000000000002E-5</v>
      </c>
      <c r="E75">
        <f>LCA_tech_data!F74*Mult_tech!F74</f>
        <v>8.4846762910480156E-4</v>
      </c>
      <c r="F75">
        <f>LCA_tech_data!G74*Mult_tech!G74</f>
        <v>7.5831068586298687E-9</v>
      </c>
      <c r="G75">
        <f>LCA_tech_data!H74*Mult_tech!H74</f>
        <v>3.0591057472482615E-8</v>
      </c>
      <c r="H75">
        <f>LCA_tech_data!I74*Mult_tech!I74</f>
        <v>2.7536026313337773E-7</v>
      </c>
      <c r="I75">
        <f>LCA_tech_data!J74*Mult_tech!J74</f>
        <v>1.8946519948177966E-13</v>
      </c>
      <c r="J75">
        <f>LCA_tech_data!K74*Mult_tech!K74</f>
        <v>1.0634160990426167E-12</v>
      </c>
      <c r="K75">
        <f>LCA_tech_data!L74*Mult_tech!L74</f>
        <v>1.556400457212192E-6</v>
      </c>
      <c r="L75">
        <f>LCA_tech_data!M74*Mult_tech!M74</f>
        <v>4.3042928645798762E-4</v>
      </c>
      <c r="M75">
        <f>LCA_tech_data!N74*Mult_tech!N74</f>
        <v>7.3439206699190125E-10</v>
      </c>
      <c r="N75">
        <f>LCA_tech_data!O74*Mult_tech!O74</f>
        <v>2.3474976049551835E-12</v>
      </c>
      <c r="O75">
        <f>LCA_tech_data!P74*Mult_tech!P74</f>
        <v>1.0421137344584612E-7</v>
      </c>
      <c r="P75">
        <f>LCA_tech_data!Q74*Mult_tech!Q74</f>
        <v>1.541495223010085E-5</v>
      </c>
    </row>
    <row r="76" spans="2:16" x14ac:dyDescent="0.3">
      <c r="B76" t="s">
        <v>104</v>
      </c>
      <c r="C76">
        <f>LCA_tech_data!D75*Mult_tech!D75</f>
        <v>0.82122842915271721</v>
      </c>
      <c r="D76">
        <f>LCA_tech_data!E75*Mult_tech!E75</f>
        <v>93.426389</v>
      </c>
      <c r="E76">
        <f>LCA_tech_data!F75*Mult_tech!F75</f>
        <v>5267.3041466608092</v>
      </c>
      <c r="F76">
        <f>LCA_tech_data!G75*Mult_tech!G75</f>
        <v>4.6934630605407965E-2</v>
      </c>
      <c r="G76">
        <f>LCA_tech_data!H75*Mult_tech!H75</f>
        <v>0.11246238658768515</v>
      </c>
      <c r="H76">
        <f>LCA_tech_data!I75*Mult_tech!I75</f>
        <v>1.1706683890081448</v>
      </c>
      <c r="I76">
        <f>LCA_tech_data!J75*Mult_tech!J75</f>
        <v>3.6611046916805324E-7</v>
      </c>
      <c r="J76">
        <f>LCA_tech_data!K75*Mult_tech!K75</f>
        <v>5.8728365322525521E-6</v>
      </c>
      <c r="K76">
        <f>LCA_tech_data!L75*Mult_tech!L75</f>
        <v>8.8643122759751112</v>
      </c>
      <c r="L76">
        <f>LCA_tech_data!M75*Mult_tech!M75</f>
        <v>687.56099404081294</v>
      </c>
      <c r="M76">
        <f>LCA_tech_data!N75*Mult_tech!N75</f>
        <v>6.7114903175372366E-3</v>
      </c>
      <c r="N76">
        <f>LCA_tech_data!O75*Mult_tech!O75</f>
        <v>8.810899613231899E-6</v>
      </c>
      <c r="O76">
        <f>LCA_tech_data!P75*Mult_tech!P75</f>
        <v>0.39173879901616981</v>
      </c>
      <c r="P76">
        <f>LCA_tech_data!Q75*Mult_tech!Q75</f>
        <v>35.918882143658614</v>
      </c>
    </row>
    <row r="77" spans="2:16" x14ac:dyDescent="0.3">
      <c r="B77" t="s">
        <v>105</v>
      </c>
      <c r="C77">
        <f>LCA_tech_data!D76*Mult_tech!D76</f>
        <v>2.8799904630584268E-8</v>
      </c>
      <c r="D77">
        <f>LCA_tech_data!E76*Mult_tech!E76</f>
        <v>6.999999999999999E-6</v>
      </c>
      <c r="E77">
        <f>LCA_tech_data!F76*Mult_tech!F76</f>
        <v>1.774758102679097E-4</v>
      </c>
      <c r="F77">
        <f>LCA_tech_data!G76*Mult_tech!G76</f>
        <v>1.6968353032527573E-9</v>
      </c>
      <c r="G77">
        <f>LCA_tech_data!H76*Mult_tech!H76</f>
        <v>8.5259721409301597E-9</v>
      </c>
      <c r="H77">
        <f>LCA_tech_data!I76*Mult_tech!I76</f>
        <v>8.0750560506010758E-8</v>
      </c>
      <c r="I77">
        <f>LCA_tech_data!J76*Mult_tech!J76</f>
        <v>3.1890519877144322E-14</v>
      </c>
      <c r="J77">
        <f>LCA_tech_data!K76*Mult_tech!K76</f>
        <v>1.6000594687535048E-13</v>
      </c>
      <c r="K77">
        <f>LCA_tech_data!L76*Mult_tech!L76</f>
        <v>3.6640349895614988E-7</v>
      </c>
      <c r="L77">
        <f>LCA_tech_data!M76*Mult_tech!M76</f>
        <v>7.6115290021034761E-5</v>
      </c>
      <c r="M77">
        <f>LCA_tech_data!N76*Mult_tech!N76</f>
        <v>6.5281866775461737E-11</v>
      </c>
      <c r="N77">
        <f>LCA_tech_data!O76*Mult_tech!O76</f>
        <v>7.9372022035173893E-13</v>
      </c>
      <c r="O77">
        <f>LCA_tech_data!P76*Mult_tech!P76</f>
        <v>2.8757037475321673E-8</v>
      </c>
      <c r="P77">
        <f>LCA_tech_data!Q76*Mult_tech!Q76</f>
        <v>3.1226250524193522E-6</v>
      </c>
    </row>
    <row r="78" spans="2:16" x14ac:dyDescent="0.3">
      <c r="B78" t="s">
        <v>106</v>
      </c>
      <c r="C78">
        <f>LCA_tech_data!D77*Mult_tech!D77</f>
        <v>3.5418647475285583E-8</v>
      </c>
      <c r="D78">
        <f>LCA_tech_data!E77*Mult_tech!E77</f>
        <v>5.0000000000000013E-6</v>
      </c>
      <c r="E78">
        <f>LCA_tech_data!F77*Mult_tech!F77</f>
        <v>1.9975273801944513E-4</v>
      </c>
      <c r="F78">
        <f>LCA_tech_data!G77*Mult_tech!G77</f>
        <v>1.8637092154966639E-9</v>
      </c>
      <c r="G78">
        <f>LCA_tech_data!H77*Mult_tech!H77</f>
        <v>6.9091786123994067E-9</v>
      </c>
      <c r="H78">
        <f>LCA_tech_data!I77*Mult_tech!I77</f>
        <v>6.0690046402443608E-8</v>
      </c>
      <c r="I78">
        <f>LCA_tech_data!J77*Mult_tech!J77</f>
        <v>4.7724154352892118E-14</v>
      </c>
      <c r="J78">
        <f>LCA_tech_data!K77*Mult_tech!K77</f>
        <v>2.5115381926807202E-13</v>
      </c>
      <c r="K78">
        <f>LCA_tech_data!L77*Mult_tech!L77</f>
        <v>3.6939176624342721E-7</v>
      </c>
      <c r="L78">
        <f>LCA_tech_data!M77*Mult_tech!M77</f>
        <v>8.0802917048098229E-5</v>
      </c>
      <c r="M78">
        <f>LCA_tech_data!N77*Mult_tech!N77</f>
        <v>1.552289823765447E-10</v>
      </c>
      <c r="N78">
        <f>LCA_tech_data!O77*Mult_tech!O77</f>
        <v>5.4627087927956294E-13</v>
      </c>
      <c r="O78">
        <f>LCA_tech_data!P77*Mult_tech!P77</f>
        <v>2.434506880254886E-8</v>
      </c>
      <c r="P78">
        <f>LCA_tech_data!Q77*Mult_tech!Q77</f>
        <v>3.7447364689966466E-6</v>
      </c>
    </row>
    <row r="79" spans="2:16" x14ac:dyDescent="0.3">
      <c r="B79" t="s">
        <v>107</v>
      </c>
      <c r="C79">
        <f>LCA_tech_data!D78*Mult_tech!D78</f>
        <v>1.4043206787448565E-8</v>
      </c>
      <c r="D79">
        <f>LCA_tech_data!E78*Mult_tech!E78</f>
        <v>1.9999999999999999E-6</v>
      </c>
      <c r="E79">
        <f>LCA_tech_data!F78*Mult_tech!F78</f>
        <v>1.1155911749294103E-4</v>
      </c>
      <c r="F79">
        <f>LCA_tech_data!G78*Mult_tech!G78</f>
        <v>7.6388499715514161E-10</v>
      </c>
      <c r="G79">
        <f>LCA_tech_data!H78*Mult_tech!H78</f>
        <v>2.0650766791108521E-9</v>
      </c>
      <c r="H79">
        <f>LCA_tech_data!I78*Mult_tech!I78</f>
        <v>2.2779089023640468E-8</v>
      </c>
      <c r="I79">
        <f>LCA_tech_data!J78*Mult_tech!J78</f>
        <v>5.3440180947930122E-14</v>
      </c>
      <c r="J79">
        <f>LCA_tech_data!K78*Mult_tech!K78</f>
        <v>1.5982234189441279E-13</v>
      </c>
      <c r="K79">
        <f>LCA_tech_data!L78*Mult_tech!L78</f>
        <v>2.1405444623075866E-7</v>
      </c>
      <c r="L79">
        <f>LCA_tech_data!M78*Mult_tech!M78</f>
        <v>2.2083623858134198E-5</v>
      </c>
      <c r="M79">
        <f>LCA_tech_data!N78*Mult_tech!N78</f>
        <v>1.7146492348076965E-10</v>
      </c>
      <c r="N79">
        <f>LCA_tech_data!O78*Mult_tech!O78</f>
        <v>2.1107292999143602E-13</v>
      </c>
      <c r="O79">
        <f>LCA_tech_data!P78*Mult_tech!P78</f>
        <v>7.5001633189331634E-9</v>
      </c>
      <c r="P79">
        <f>LCA_tech_data!Q78*Mult_tech!Q78</f>
        <v>9.7453878686524504E-7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3.4915536790893147E-2</v>
      </c>
      <c r="D81">
        <f>LCA_tech_data!E80*Mult_tech!E80</f>
        <v>1.8112820000000001</v>
      </c>
      <c r="E81">
        <f>LCA_tech_data!F80*Mult_tech!F80</f>
        <v>311.73239067686188</v>
      </c>
      <c r="F81">
        <f>LCA_tech_data!G80*Mult_tech!G80</f>
        <v>2.801248379419129E-3</v>
      </c>
      <c r="G81">
        <f>LCA_tech_data!H80*Mult_tech!H80</f>
        <v>3.5127308409655571E-3</v>
      </c>
      <c r="H81">
        <f>LCA_tech_data!I80*Mult_tech!I80</f>
        <v>3.5435056686398091E-2</v>
      </c>
      <c r="I81">
        <f>LCA_tech_data!J80*Mult_tech!J80</f>
        <v>2.2391659475232448E-8</v>
      </c>
      <c r="J81">
        <f>LCA_tech_data!K80*Mult_tech!K80</f>
        <v>4.6367687240208926E-7</v>
      </c>
      <c r="K81">
        <f>LCA_tech_data!L80*Mult_tech!L80</f>
        <v>0.14017496386549644</v>
      </c>
      <c r="L81">
        <f>LCA_tech_data!M80*Mult_tech!M80</f>
        <v>25.266543488512021</v>
      </c>
      <c r="M81">
        <f>LCA_tech_data!N80*Mult_tech!N80</f>
        <v>7.0608613544826586E-4</v>
      </c>
      <c r="N81">
        <f>LCA_tech_data!O80*Mult_tech!O80</f>
        <v>2.4588998147458671E-7</v>
      </c>
      <c r="O81">
        <f>LCA_tech_data!P80*Mult_tech!P80</f>
        <v>1.2699981152243004E-2</v>
      </c>
      <c r="P81">
        <f>LCA_tech_data!Q80*Mult_tech!Q80</f>
        <v>1.6495241960469704</v>
      </c>
    </row>
    <row r="82" spans="2:16" x14ac:dyDescent="0.3">
      <c r="B82" t="s">
        <v>110</v>
      </c>
      <c r="C82">
        <f>LCA_tech_data!D81*Mult_tech!D81</f>
        <v>0.13613439462034535</v>
      </c>
      <c r="D82">
        <f>LCA_tech_data!E81*Mult_tech!E81</f>
        <v>18.329124</v>
      </c>
      <c r="E82">
        <f>LCA_tech_data!F81*Mult_tech!F81</f>
        <v>463.14219480649615</v>
      </c>
      <c r="F82">
        <f>LCA_tech_data!G81*Mult_tech!G81</f>
        <v>2.3969475372933053E-3</v>
      </c>
      <c r="G82">
        <f>LCA_tech_data!H81*Mult_tech!H81</f>
        <v>3.8270128593901276E-2</v>
      </c>
      <c r="H82">
        <f>LCA_tech_data!I81*Mult_tech!I81</f>
        <v>0.46757378277398776</v>
      </c>
      <c r="I82">
        <f>LCA_tech_data!J81*Mult_tech!J81</f>
        <v>1.7972071444172199E-8</v>
      </c>
      <c r="J82">
        <f>LCA_tech_data!K81*Mult_tech!K81</f>
        <v>2.1530260003358434E-7</v>
      </c>
      <c r="K82">
        <f>LCA_tech_data!L81*Mult_tech!L81</f>
        <v>2.7043046874624475</v>
      </c>
      <c r="L82">
        <f>LCA_tech_data!M81*Mult_tech!M81</f>
        <v>69.248525337520832</v>
      </c>
      <c r="M82">
        <f>LCA_tech_data!N81*Mult_tech!N81</f>
        <v>2.7958289479752753E-4</v>
      </c>
      <c r="N82">
        <f>LCA_tech_data!O81*Mult_tech!O81</f>
        <v>1.0105850726142371E-6</v>
      </c>
      <c r="O82">
        <f>LCA_tech_data!P81*Mult_tech!P81</f>
        <v>7.9889153134460975E-2</v>
      </c>
      <c r="P82">
        <f>LCA_tech_data!Q81*Mult_tech!Q81</f>
        <v>9.9076309775703919</v>
      </c>
    </row>
    <row r="83" spans="2:16" x14ac:dyDescent="0.3">
      <c r="B83" t="s">
        <v>111</v>
      </c>
      <c r="C83">
        <f>LCA_tech_data!D82*Mult_tech!D82</f>
        <v>4.1153294182469635E-4</v>
      </c>
      <c r="D83">
        <f>LCA_tech_data!E82*Mult_tech!E82</f>
        <v>2.1881000000000001E-2</v>
      </c>
      <c r="E83">
        <f>LCA_tech_data!F82*Mult_tech!F82</f>
        <v>3.7134127421112084</v>
      </c>
      <c r="F83">
        <f>LCA_tech_data!G82*Mult_tech!G82</f>
        <v>3.1441622962837117E-5</v>
      </c>
      <c r="G83">
        <f>LCA_tech_data!H82*Mult_tech!H82</f>
        <v>4.0391562728640588E-5</v>
      </c>
      <c r="H83">
        <f>LCA_tech_data!I82*Mult_tech!I82</f>
        <v>4.7277741043980738E-4</v>
      </c>
      <c r="I83">
        <f>LCA_tech_data!J82*Mult_tech!J82</f>
        <v>2.1543089265744281E-10</v>
      </c>
      <c r="J83">
        <f>LCA_tech_data!K82*Mult_tech!K82</f>
        <v>4.630342109438545E-9</v>
      </c>
      <c r="K83">
        <f>LCA_tech_data!L82*Mult_tech!L82</f>
        <v>3.5766003026557812E-3</v>
      </c>
      <c r="L83">
        <f>LCA_tech_data!M82*Mult_tech!M82</f>
        <v>0.74729720289879387</v>
      </c>
      <c r="M83">
        <f>LCA_tech_data!N82*Mult_tech!N82</f>
        <v>9.2130868434424525E-6</v>
      </c>
      <c r="N83">
        <f>LCA_tech_data!O82*Mult_tech!O82</f>
        <v>3.2944744813389339E-9</v>
      </c>
      <c r="O83">
        <f>LCA_tech_data!P82*Mult_tech!P82</f>
        <v>1.3392046356393091E-4</v>
      </c>
      <c r="P83">
        <f>LCA_tech_data!Q82*Mult_tech!Q82</f>
        <v>1.6500239162227318E-2</v>
      </c>
    </row>
    <row r="84" spans="2:16" x14ac:dyDescent="0.3">
      <c r="B84" t="s">
        <v>112</v>
      </c>
      <c r="C84">
        <f>LCA_tech_data!D83*Mult_tech!D83</f>
        <v>3.7512528205016289</v>
      </c>
      <c r="D84">
        <f>LCA_tech_data!E83*Mult_tech!E83</f>
        <v>199.45222999999999</v>
      </c>
      <c r="E84">
        <f>LCA_tech_data!F83*Mult_tech!F83</f>
        <v>33848.930685274725</v>
      </c>
      <c r="F84">
        <f>LCA_tech_data!G83*Mult_tech!G83</f>
        <v>0.28660032972702693</v>
      </c>
      <c r="G84">
        <f>LCA_tech_data!H83*Mult_tech!H83</f>
        <v>0.36818185912034473</v>
      </c>
      <c r="H84">
        <f>LCA_tech_data!I83*Mult_tech!I83</f>
        <v>4.3095155068710289</v>
      </c>
      <c r="I84">
        <f>LCA_tech_data!J83*Mult_tech!J83</f>
        <v>1.9637206686815807E-6</v>
      </c>
      <c r="J84">
        <f>LCA_tech_data!K83*Mult_tech!K83</f>
        <v>4.2207031643476052E-5</v>
      </c>
      <c r="K84">
        <f>LCA_tech_data!L83*Mult_tech!L83</f>
        <v>32.60184206313108</v>
      </c>
      <c r="L84">
        <f>LCA_tech_data!M83*Mult_tech!M83</f>
        <v>6811.8501709669172</v>
      </c>
      <c r="M84">
        <f>LCA_tech_data!N83*Mult_tech!N83</f>
        <v>8.3980198167737469E-2</v>
      </c>
      <c r="N84">
        <f>LCA_tech_data!O83*Mult_tech!O83</f>
        <v>3.0030176042280734E-5</v>
      </c>
      <c r="O84">
        <f>LCA_tech_data!P83*Mult_tech!P83</f>
        <v>1.2207273479484384</v>
      </c>
      <c r="P84">
        <f>LCA_tech_data!Q83*Mult_tech!Q83</f>
        <v>150.40489449474745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0.39116953729524701</v>
      </c>
      <c r="D86">
        <f>LCA_tech_data!E85*Mult_tech!E85</f>
        <v>20.798287999999999</v>
      </c>
      <c r="E86">
        <f>LCA_tech_data!F85*Mult_tech!F85</f>
        <v>3529.6662708879271</v>
      </c>
      <c r="F86">
        <f>LCA_tech_data!G85*Mult_tech!G85</f>
        <v>2.9885833808715338E-2</v>
      </c>
      <c r="G86">
        <f>LCA_tech_data!H85*Mult_tech!H85</f>
        <v>3.839291414470701E-2</v>
      </c>
      <c r="H86">
        <f>LCA_tech_data!I85*Mult_tech!I85</f>
        <v>0.44938351730822784</v>
      </c>
      <c r="I86">
        <f>LCA_tech_data!J85*Mult_tech!J85</f>
        <v>2.0477097708454847E-7</v>
      </c>
      <c r="J86">
        <f>LCA_tech_data!K85*Mult_tech!K85</f>
        <v>4.4012242918824639E-6</v>
      </c>
      <c r="K86">
        <f>LCA_tech_data!L85*Mult_tech!L85</f>
        <v>3.3996235617897796</v>
      </c>
      <c r="L86">
        <f>LCA_tech_data!M85*Mult_tech!M85</f>
        <v>710.3195670894188</v>
      </c>
      <c r="M86">
        <f>LCA_tech_data!N85*Mult_tech!N85</f>
        <v>8.7572064137346386E-3</v>
      </c>
      <c r="N86">
        <f>LCA_tech_data!O85*Mult_tech!O85</f>
        <v>3.1314578434046836E-6</v>
      </c>
      <c r="O86">
        <f>LCA_tech_data!P85*Mult_tech!P85</f>
        <v>0.12729383347635587</v>
      </c>
      <c r="P86">
        <f>LCA_tech_data!Q85*Mult_tech!Q85</f>
        <v>15.683777074397073</v>
      </c>
    </row>
    <row r="87" spans="2:16" x14ac:dyDescent="0.3">
      <c r="B87" t="s">
        <v>115</v>
      </c>
      <c r="C87">
        <f>LCA_tech_data!D86*Mult_tech!D86</f>
        <v>1.3418806085921502E-5</v>
      </c>
      <c r="D87">
        <f>LCA_tech_data!E86*Mult_tech!E86</f>
        <v>8.0099999999999995E-4</v>
      </c>
      <c r="E87">
        <f>LCA_tech_data!F86*Mult_tech!F86</f>
        <v>8.9029313776980562E-2</v>
      </c>
      <c r="F87">
        <f>LCA_tech_data!G86*Mult_tech!G86</f>
        <v>7.2826514327659867E-7</v>
      </c>
      <c r="G87">
        <f>LCA_tech_data!H86*Mult_tech!H86</f>
        <v>1.3886022116691342E-6</v>
      </c>
      <c r="H87">
        <f>LCA_tech_data!I86*Mult_tech!I86</f>
        <v>1.3423631605690121E-5</v>
      </c>
      <c r="I87">
        <f>LCA_tech_data!J86*Mult_tech!J86</f>
        <v>9.2716764076926899E-12</v>
      </c>
      <c r="J87">
        <f>LCA_tech_data!K86*Mult_tech!K86</f>
        <v>1.227683199279385E-10</v>
      </c>
      <c r="K87">
        <f>LCA_tech_data!L86*Mult_tech!L86</f>
        <v>2.1878779313403346E-4</v>
      </c>
      <c r="L87">
        <f>LCA_tech_data!M86*Mult_tech!M86</f>
        <v>9.3891396865214607E-3</v>
      </c>
      <c r="M87">
        <f>LCA_tech_data!N86*Mult_tech!N86</f>
        <v>2.7209802659985819E-7</v>
      </c>
      <c r="N87">
        <f>LCA_tech_data!O86*Mult_tech!O86</f>
        <v>1.0015909360174061E-10</v>
      </c>
      <c r="O87">
        <f>LCA_tech_data!P86*Mult_tech!P86</f>
        <v>3.813913755207585E-6</v>
      </c>
      <c r="P87">
        <f>LCA_tech_data!Q86*Mult_tech!Q86</f>
        <v>3.3263033878494215E-3</v>
      </c>
    </row>
    <row r="88" spans="2:16" x14ac:dyDescent="0.3">
      <c r="B88" t="s">
        <v>116</v>
      </c>
      <c r="C88">
        <f>LCA_tech_data!D87*Mult_tech!D87</f>
        <v>2.6156254054519521</v>
      </c>
      <c r="D88">
        <f>LCA_tech_data!E87*Mult_tech!E87</f>
        <v>546.17582100000004</v>
      </c>
      <c r="E88">
        <f>LCA_tech_data!F87*Mult_tech!F87</f>
        <v>11759.067412079106</v>
      </c>
      <c r="F88">
        <f>LCA_tech_data!G87*Mult_tech!G87</f>
        <v>7.8817739821294322E-2</v>
      </c>
      <c r="G88">
        <f>LCA_tech_data!H87*Mult_tech!H87</f>
        <v>0.91522221191333886</v>
      </c>
      <c r="H88">
        <f>LCA_tech_data!I87*Mult_tech!I87</f>
        <v>8.937533667917906</v>
      </c>
      <c r="I88">
        <f>LCA_tech_data!J87*Mult_tech!J87</f>
        <v>1.9702902054688056E-6</v>
      </c>
      <c r="J88">
        <f>LCA_tech_data!K87*Mult_tech!K87</f>
        <v>1.0873145306415616E-5</v>
      </c>
      <c r="K88">
        <f>LCA_tech_data!L87*Mult_tech!L87</f>
        <v>36.234021412350657</v>
      </c>
      <c r="L88">
        <f>LCA_tech_data!M87*Mult_tech!M87</f>
        <v>6016.7038074683969</v>
      </c>
      <c r="M88">
        <f>LCA_tech_data!N87*Mult_tech!N87</f>
        <v>7.0373635818017106E-3</v>
      </c>
      <c r="N88">
        <f>LCA_tech_data!O87*Mult_tech!O87</f>
        <v>8.4383832507540452E-5</v>
      </c>
      <c r="O88">
        <f>LCA_tech_data!P87*Mult_tech!P87</f>
        <v>2.3802309174886167</v>
      </c>
      <c r="P88">
        <f>LCA_tech_data!Q87*Mult_tech!Q87</f>
        <v>217.106793391758</v>
      </c>
    </row>
    <row r="89" spans="2:16" x14ac:dyDescent="0.3">
      <c r="B89" t="s">
        <v>117</v>
      </c>
      <c r="C89">
        <f>LCA_tech_data!D88*Mult_tech!D88</f>
        <v>8.3541781403377708</v>
      </c>
      <c r="D89">
        <f>LCA_tech_data!E88*Mult_tech!E88</f>
        <v>1002.6805900000001</v>
      </c>
      <c r="E89">
        <f>LCA_tech_data!F88*Mult_tech!F88</f>
        <v>57752.620556183247</v>
      </c>
      <c r="F89">
        <f>LCA_tech_data!G88*Mult_tech!G88</f>
        <v>0.45683586187884911</v>
      </c>
      <c r="G89">
        <f>LCA_tech_data!H88*Mult_tech!H88</f>
        <v>1.6804436448218312</v>
      </c>
      <c r="H89">
        <f>LCA_tech_data!I88*Mult_tech!I88</f>
        <v>13.943020524748265</v>
      </c>
      <c r="I89">
        <f>LCA_tech_data!J88*Mult_tech!J88</f>
        <v>2.0873655867713823E-6</v>
      </c>
      <c r="J89">
        <f>LCA_tech_data!K88*Mult_tech!K88</f>
        <v>6.2689105746696768E-5</v>
      </c>
      <c r="K89">
        <f>LCA_tech_data!L88*Mult_tech!L88</f>
        <v>121.09786928591051</v>
      </c>
      <c r="L89">
        <f>LCA_tech_data!M88*Mult_tech!M88</f>
        <v>10850.54294339988</v>
      </c>
      <c r="M89">
        <f>LCA_tech_data!N88*Mult_tech!N88</f>
        <v>9.7153912952970878E-2</v>
      </c>
      <c r="N89">
        <f>LCA_tech_data!O88*Mult_tech!O88</f>
        <v>1.0041060930986185E-4</v>
      </c>
      <c r="O89">
        <f>LCA_tech_data!P88*Mult_tech!P88</f>
        <v>4.5475820862555869</v>
      </c>
      <c r="P89">
        <f>LCA_tech_data!Q88*Mult_tech!Q88</f>
        <v>1240.9678703249415</v>
      </c>
    </row>
    <row r="90" spans="2:16" x14ac:dyDescent="0.3">
      <c r="B90" t="s">
        <v>146</v>
      </c>
      <c r="C90">
        <f>LCA_tech_data!D89*Mult_tech!D89</f>
        <v>1.0352808759532675E-7</v>
      </c>
      <c r="D90">
        <f>LCA_tech_data!E89*Mult_tech!E89</f>
        <v>6.0000000000000002E-6</v>
      </c>
      <c r="E90">
        <f>LCA_tech_data!F89*Mult_tech!F89</f>
        <v>9.0141441084640606E-4</v>
      </c>
      <c r="F90">
        <f>LCA_tech_data!G89*Mult_tech!G89</f>
        <v>7.6229012500804208E-9</v>
      </c>
      <c r="G90">
        <f>LCA_tech_data!H89*Mult_tech!H89</f>
        <v>1.140541839920114E-8</v>
      </c>
      <c r="H90">
        <f>LCA_tech_data!I89*Mult_tech!I89</f>
        <v>1.3040354714258622E-7</v>
      </c>
      <c r="I90">
        <f>LCA_tech_data!J89*Mult_tech!J89</f>
        <v>5.2890883167265644E-14</v>
      </c>
      <c r="J90">
        <f>LCA_tech_data!K89*Mult_tech!K89</f>
        <v>1.1196794704178484E-12</v>
      </c>
      <c r="K90">
        <f>LCA_tech_data!L89*Mult_tech!L89</f>
        <v>8.7711079736394023E-7</v>
      </c>
      <c r="L90">
        <f>LCA_tech_data!M89*Mult_tech!M89</f>
        <v>2.8391480828631165E-4</v>
      </c>
      <c r="M90">
        <f>LCA_tech_data!N89*Mult_tech!N89</f>
        <v>2.1837691107746101E-9</v>
      </c>
      <c r="N90">
        <f>LCA_tech_data!O89*Mult_tech!O89</f>
        <v>9.2439835847763378E-13</v>
      </c>
      <c r="O90">
        <f>LCA_tech_data!P89*Mult_tech!P89</f>
        <v>3.7162737200203786E-8</v>
      </c>
      <c r="P90">
        <f>LCA_tech_data!Q89*Mult_tech!Q89</f>
        <v>4.1651746502049825E-6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1.8356278461580147E-8</v>
      </c>
      <c r="D92">
        <f>LCA_tech_data!E91*Mult_tech!E91</f>
        <v>1.9999999999999999E-6</v>
      </c>
      <c r="E92">
        <f>LCA_tech_data!F91*Mult_tech!F91</f>
        <v>9.4556522280762388E-5</v>
      </c>
      <c r="F92">
        <f>LCA_tech_data!G91*Mult_tech!G91</f>
        <v>7.7824316325868041E-10</v>
      </c>
      <c r="G92">
        <f>LCA_tech_data!H91*Mult_tech!H91</f>
        <v>4.4808810423655298E-9</v>
      </c>
      <c r="H92">
        <f>LCA_tech_data!I91*Mult_tech!I91</f>
        <v>4.5814864864811395E-8</v>
      </c>
      <c r="I92">
        <f>LCA_tech_data!J91*Mult_tech!J91</f>
        <v>5.7185251859713776E-15</v>
      </c>
      <c r="J92">
        <f>LCA_tech_data!K91*Mult_tech!K91</f>
        <v>9.8572133643378701E-14</v>
      </c>
      <c r="K92">
        <f>LCA_tech_data!L91*Mult_tech!L91</f>
        <v>1.0744291003634491E-7</v>
      </c>
      <c r="L92">
        <f>LCA_tech_data!M91*Mult_tech!M91</f>
        <v>2.4357667230054863E-4</v>
      </c>
      <c r="M92">
        <f>LCA_tech_data!N91*Mult_tech!N91</f>
        <v>1.2518315306167772E-10</v>
      </c>
      <c r="N92">
        <f>LCA_tech_data!O91*Mult_tech!O91</f>
        <v>3.5030350686481823E-13</v>
      </c>
      <c r="O92">
        <f>LCA_tech_data!P91*Mult_tech!P91</f>
        <v>1.3341348077366813E-8</v>
      </c>
      <c r="P92">
        <f>LCA_tech_data!Q91*Mult_tech!Q91</f>
        <v>7.5628072133315459E-7</v>
      </c>
    </row>
    <row r="93" spans="2:16" x14ac:dyDescent="0.3">
      <c r="B93" t="s">
        <v>120</v>
      </c>
      <c r="C93">
        <f>LCA_tech_data!D92*Mult_tech!D92</f>
        <v>6.7707992805123467E-7</v>
      </c>
      <c r="D93">
        <f>LCA_tech_data!E92*Mult_tech!E92</f>
        <v>3.6000000000000001E-5</v>
      </c>
      <c r="E93">
        <f>LCA_tech_data!F92*Mult_tech!F92</f>
        <v>6.1095406387278233E-3</v>
      </c>
      <c r="F93">
        <f>LCA_tech_data!G92*Mult_tech!G92</f>
        <v>5.1729739347476632E-8</v>
      </c>
      <c r="G93">
        <f>LCA_tech_data!H92*Mult_tech!H92</f>
        <v>6.6454744217863034E-8</v>
      </c>
      <c r="H93">
        <f>LCA_tech_data!I92*Mult_tech!I92</f>
        <v>7.7784318704963502E-7</v>
      </c>
      <c r="I93">
        <f>LCA_tech_data!J92*Mult_tech!J92</f>
        <v>3.5444047967039626E-13</v>
      </c>
      <c r="J93">
        <f>LCA_tech_data!K92*Mult_tech!K92</f>
        <v>7.6181306128507649E-12</v>
      </c>
      <c r="K93">
        <f>LCA_tech_data!L92*Mult_tech!L92</f>
        <v>5.8844481922950557E-6</v>
      </c>
      <c r="L93">
        <f>LCA_tech_data!M92*Mult_tech!M92</f>
        <v>1.2295004480762568E-3</v>
      </c>
      <c r="M93">
        <f>LCA_tech_data!N92*Mult_tech!N92</f>
        <v>1.5157951024355754E-8</v>
      </c>
      <c r="N93">
        <f>LCA_tech_data!O92*Mult_tech!O92</f>
        <v>5.4202770133084231E-12</v>
      </c>
      <c r="O93">
        <f>LCA_tech_data!P92*Mult_tech!P92</f>
        <v>2.2033438546234233E-7</v>
      </c>
      <c r="P93">
        <f>LCA_tech_data!Q92*Mult_tech!Q92</f>
        <v>2.7147233208728275E-5</v>
      </c>
    </row>
    <row r="94" spans="2:16" x14ac:dyDescent="0.3">
      <c r="B94" t="s">
        <v>121</v>
      </c>
      <c r="C94">
        <f>LCA_tech_data!D93*Mult_tech!D93</f>
        <v>0.19290983104639711</v>
      </c>
      <c r="D94">
        <f>LCA_tech_data!E93*Mult_tech!E93</f>
        <v>28.944182999999999</v>
      </c>
      <c r="E94">
        <f>LCA_tech_data!F93*Mult_tech!F93</f>
        <v>1130.3684721572065</v>
      </c>
      <c r="F94">
        <f>LCA_tech_data!G93*Mult_tech!G93</f>
        <v>1.0750366025311825E-2</v>
      </c>
      <c r="G94">
        <f>LCA_tech_data!H93*Mult_tech!H93</f>
        <v>3.1638916026824164E-2</v>
      </c>
      <c r="H94">
        <f>LCA_tech_data!I93*Mult_tech!I93</f>
        <v>0.29733632807688543</v>
      </c>
      <c r="I94">
        <f>LCA_tech_data!J93*Mult_tech!J93</f>
        <v>1.4308685434303433E-7</v>
      </c>
      <c r="J94">
        <f>LCA_tech_data!K93*Mult_tech!K93</f>
        <v>1.3344793579593744E-6</v>
      </c>
      <c r="K94">
        <f>LCA_tech_data!L93*Mult_tech!L93</f>
        <v>1.5710614417270468</v>
      </c>
      <c r="L94">
        <f>LCA_tech_data!M93*Mult_tech!M93</f>
        <v>247.34236207196528</v>
      </c>
      <c r="M94">
        <f>LCA_tech_data!N93*Mult_tech!N93</f>
        <v>6.4524986675416202E-4</v>
      </c>
      <c r="N94">
        <f>LCA_tech_data!O93*Mult_tech!O93</f>
        <v>3.2280603560750444E-6</v>
      </c>
      <c r="O94">
        <f>LCA_tech_data!P93*Mult_tech!P93</f>
        <v>0.10822527080411858</v>
      </c>
      <c r="P94">
        <f>LCA_tech_data!Q93*Mult_tech!Q93</f>
        <v>11.141635727983116</v>
      </c>
    </row>
    <row r="95" spans="2:16" x14ac:dyDescent="0.3">
      <c r="B95" t="s">
        <v>122</v>
      </c>
      <c r="C95">
        <f>LCA_tech_data!D94*Mult_tech!D94</f>
        <v>0.27044581201011447</v>
      </c>
      <c r="D95">
        <f>LCA_tech_data!E94*Mult_tech!E94</f>
        <v>16.737043</v>
      </c>
      <c r="E95">
        <f>LCA_tech_data!F94*Mult_tech!F94</f>
        <v>2258.9030516919456</v>
      </c>
      <c r="F95">
        <f>LCA_tech_data!G94*Mult_tech!G94</f>
        <v>2.004464817176127E-2</v>
      </c>
      <c r="G95">
        <f>LCA_tech_data!H94*Mult_tech!H94</f>
        <v>2.8933813772499685E-2</v>
      </c>
      <c r="H95">
        <f>LCA_tech_data!I94*Mult_tech!I94</f>
        <v>0.29604165554720452</v>
      </c>
      <c r="I95">
        <f>LCA_tech_data!J94*Mult_tech!J94</f>
        <v>1.1740153137003202E-7</v>
      </c>
      <c r="J95">
        <f>LCA_tech_data!K94*Mult_tech!K94</f>
        <v>3.1106778848592298E-6</v>
      </c>
      <c r="K95">
        <f>LCA_tech_data!L94*Mult_tech!L94</f>
        <v>1.1033162194198312</v>
      </c>
      <c r="L95">
        <f>LCA_tech_data!M94*Mult_tech!M94</f>
        <v>345.65618582810657</v>
      </c>
      <c r="M95">
        <f>LCA_tech_data!N94*Mult_tech!N94</f>
        <v>4.8093791618432462E-3</v>
      </c>
      <c r="N95">
        <f>LCA_tech_data!O94*Mult_tech!O94</f>
        <v>2.4653050806122948E-6</v>
      </c>
      <c r="O95">
        <f>LCA_tech_data!P94*Mult_tech!P94</f>
        <v>0.10877744672895927</v>
      </c>
      <c r="P95">
        <f>LCA_tech_data!Q94*Mult_tech!Q94</f>
        <v>17.091270220260181</v>
      </c>
    </row>
    <row r="96" spans="2:16" x14ac:dyDescent="0.3">
      <c r="B96" t="s">
        <v>123</v>
      </c>
      <c r="C96">
        <f>LCA_tech_data!D95*Mult_tech!D95</f>
        <v>8.6738267193729526E-2</v>
      </c>
      <c r="D96">
        <f>LCA_tech_data!E95*Mult_tech!E95</f>
        <v>6.7776170000000011</v>
      </c>
      <c r="E96">
        <f>LCA_tech_data!F95*Mult_tech!F95</f>
        <v>685.32532413274555</v>
      </c>
      <c r="F96">
        <f>LCA_tech_data!G95*Mult_tech!G95</f>
        <v>5.7438444930119018E-3</v>
      </c>
      <c r="G96">
        <f>LCA_tech_data!H95*Mult_tech!H95</f>
        <v>1.0163768502806123E-2</v>
      </c>
      <c r="H96">
        <f>LCA_tech_data!I95*Mult_tech!I95</f>
        <v>9.3946885080260528E-2</v>
      </c>
      <c r="I96">
        <f>LCA_tech_data!J95*Mult_tech!J95</f>
        <v>2.5011810152981004E-8</v>
      </c>
      <c r="J96">
        <f>LCA_tech_data!K95*Mult_tech!K95</f>
        <v>8.1888120121797186E-7</v>
      </c>
      <c r="K96">
        <f>LCA_tech_data!L95*Mult_tech!L95</f>
        <v>1.2120452137197464</v>
      </c>
      <c r="L96">
        <f>LCA_tech_data!M95*Mult_tech!M95</f>
        <v>78.587425422364163</v>
      </c>
      <c r="M96">
        <f>LCA_tech_data!N95*Mult_tech!N95</f>
        <v>1.2989384361919516E-3</v>
      </c>
      <c r="N96">
        <f>LCA_tech_data!O95*Mult_tech!O95</f>
        <v>7.7355244644842059E-7</v>
      </c>
      <c r="O96">
        <f>LCA_tech_data!P95*Mult_tech!P95</f>
        <v>4.9798371321380493E-2</v>
      </c>
      <c r="P96">
        <f>LCA_tech_data!Q95*Mult_tech!Q95</f>
        <v>4.2344153122921258</v>
      </c>
    </row>
    <row r="97" spans="2:16" x14ac:dyDescent="0.3">
      <c r="B97" t="s">
        <v>124</v>
      </c>
      <c r="C97">
        <f>LCA_tech_data!D96*Mult_tech!D96</f>
        <v>1.1521832407341784E-8</v>
      </c>
      <c r="D97">
        <f>LCA_tech_data!E96*Mult_tech!E96</f>
        <v>9.9999999999999995E-7</v>
      </c>
      <c r="E97">
        <f>LCA_tech_data!F96*Mult_tech!F96</f>
        <v>1.2315987236001009E-4</v>
      </c>
      <c r="F97">
        <f>LCA_tech_data!G96*Mult_tech!G96</f>
        <v>6.784444310531958E-10</v>
      </c>
      <c r="G97">
        <f>LCA_tech_data!H96*Mult_tech!H96</f>
        <v>1.5985506813027854E-9</v>
      </c>
      <c r="H97">
        <f>LCA_tech_data!I96*Mult_tech!I96</f>
        <v>1.6852289153379625E-8</v>
      </c>
      <c r="I97">
        <f>LCA_tech_data!J96*Mult_tech!J96</f>
        <v>4.0788718959341442E-15</v>
      </c>
      <c r="J97">
        <f>LCA_tech_data!K96*Mult_tech!K96</f>
        <v>7.293451243968029E-14</v>
      </c>
      <c r="K97">
        <f>LCA_tech_data!L96*Mult_tech!L96</f>
        <v>9.4196313630866462E-8</v>
      </c>
      <c r="L97">
        <f>LCA_tech_data!M96*Mult_tech!M96</f>
        <v>1.9164452390562512E-5</v>
      </c>
      <c r="M97">
        <f>LCA_tech_data!N96*Mult_tech!N96</f>
        <v>1.9473920536731606E-10</v>
      </c>
      <c r="N97">
        <f>LCA_tech_data!O96*Mult_tech!O96</f>
        <v>9.6829804217018929E-14</v>
      </c>
      <c r="O97">
        <f>LCA_tech_data!P96*Mult_tech!P96</f>
        <v>5.3632160839324939E-9</v>
      </c>
      <c r="P97">
        <f>LCA_tech_data!Q96*Mult_tech!Q96</f>
        <v>6.9019361401790754E-7</v>
      </c>
    </row>
    <row r="98" spans="2:16" x14ac:dyDescent="0.3">
      <c r="B98" t="s">
        <v>125</v>
      </c>
      <c r="C98">
        <f>LCA_tech_data!D97*Mult_tech!D97</f>
        <v>7.8918392782453006</v>
      </c>
      <c r="D98">
        <f>LCA_tech_data!E97*Mult_tech!E97</f>
        <v>680.05131300000005</v>
      </c>
      <c r="E98">
        <f>LCA_tech_data!F97*Mult_tech!F97</f>
        <v>69990.804127958589</v>
      </c>
      <c r="F98">
        <f>LCA_tech_data!G97*Mult_tech!G97</f>
        <v>0.56578630285682674</v>
      </c>
      <c r="G98">
        <f>LCA_tech_data!H97*Mult_tech!H97</f>
        <v>1.043246483257513</v>
      </c>
      <c r="H98">
        <f>LCA_tech_data!I97*Mult_tech!I97</f>
        <v>10.324925842935098</v>
      </c>
      <c r="I98">
        <f>LCA_tech_data!J97*Mult_tech!J97</f>
        <v>3.5279107262192933E-6</v>
      </c>
      <c r="J98">
        <f>LCA_tech_data!K97*Mult_tech!K97</f>
        <v>7.4728634900680281E-5</v>
      </c>
      <c r="K98">
        <f>LCA_tech_data!L97*Mult_tech!L97</f>
        <v>83.893130422471117</v>
      </c>
      <c r="L98">
        <f>LCA_tech_data!M97*Mult_tech!M97</f>
        <v>11512.765355208299</v>
      </c>
      <c r="M98">
        <f>LCA_tech_data!N97*Mult_tech!N97</f>
        <v>0.1811919866740335</v>
      </c>
      <c r="N98">
        <f>LCA_tech_data!O97*Mult_tech!O97</f>
        <v>7.4983383809671121E-5</v>
      </c>
      <c r="O98">
        <f>LCA_tech_data!P97*Mult_tech!P97</f>
        <v>3.2432686388011032</v>
      </c>
      <c r="P98">
        <f>LCA_tech_data!Q97*Mult_tech!Q97</f>
        <v>807.01547938101817</v>
      </c>
    </row>
    <row r="99" spans="2:16" x14ac:dyDescent="0.3">
      <c r="B99" t="s">
        <v>126</v>
      </c>
      <c r="C99">
        <f>LCA_tech_data!D98*Mult_tech!D98</f>
        <v>1.979344635297819E-6</v>
      </c>
      <c r="D99">
        <f>LCA_tech_data!E98*Mult_tech!E98</f>
        <v>6.6000000000000005E-5</v>
      </c>
      <c r="E99">
        <f>LCA_tech_data!F98*Mult_tech!F98</f>
        <v>2.6266088589147966E-2</v>
      </c>
      <c r="F99">
        <f>LCA_tech_data!G98*Mult_tech!G98</f>
        <v>5.2251379311691119E-8</v>
      </c>
      <c r="G99">
        <f>LCA_tech_data!H98*Mult_tech!H98</f>
        <v>1.8895722777996146E-7</v>
      </c>
      <c r="H99">
        <f>LCA_tech_data!I98*Mult_tech!I98</f>
        <v>2.5265977490073576E-6</v>
      </c>
      <c r="I99">
        <f>LCA_tech_data!J98*Mult_tech!J98</f>
        <v>2.7812291148925395E-13</v>
      </c>
      <c r="J99">
        <f>LCA_tech_data!K98*Mult_tech!K98</f>
        <v>4.1148807442651075E-12</v>
      </c>
      <c r="K99">
        <f>LCA_tech_data!L98*Mult_tech!L98</f>
        <v>6.7834256868109277E-6</v>
      </c>
      <c r="L99">
        <f>LCA_tech_data!M98*Mult_tech!M98</f>
        <v>1.1007355954112685E-3</v>
      </c>
      <c r="M99">
        <f>LCA_tech_data!N98*Mult_tech!N98</f>
        <v>1.0763906797081093E-8</v>
      </c>
      <c r="N99">
        <f>LCA_tech_data!O98*Mult_tech!O98</f>
        <v>9.8995500022731567E-12</v>
      </c>
      <c r="O99">
        <f>LCA_tech_data!P98*Mult_tech!P98</f>
        <v>6.6625205167451616E-7</v>
      </c>
      <c r="P99">
        <f>LCA_tech_data!Q98*Mult_tech!Q98</f>
        <v>4.886867015036396E-5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2.3049310158860678E-8</v>
      </c>
      <c r="D101">
        <f>LCA_tech_data!E100*Mult_tech!E100</f>
        <v>1.9999999999999999E-6</v>
      </c>
      <c r="E101">
        <f>LCA_tech_data!F100*Mult_tech!F100</f>
        <v>2.4617301138100516E-4</v>
      </c>
      <c r="F101">
        <f>LCA_tech_data!G100*Mult_tech!G100</f>
        <v>1.3442850226312264E-9</v>
      </c>
      <c r="G101">
        <f>LCA_tech_data!H100*Mult_tech!H100</f>
        <v>3.2227106560025008E-9</v>
      </c>
      <c r="H101">
        <f>LCA_tech_data!I100*Mult_tech!I100</f>
        <v>3.3710952375427006E-8</v>
      </c>
      <c r="I101">
        <f>LCA_tech_data!J100*Mult_tech!J100</f>
        <v>8.7107154834237325E-15</v>
      </c>
      <c r="J101">
        <f>LCA_tech_data!K100*Mult_tech!K100</f>
        <v>1.4692729511047357E-13</v>
      </c>
      <c r="K101">
        <f>LCA_tech_data!L100*Mult_tech!L100</f>
        <v>1.8847149093798483E-7</v>
      </c>
      <c r="L101">
        <f>LCA_tech_data!M100*Mult_tech!M100</f>
        <v>3.8510534740630427E-5</v>
      </c>
      <c r="M101">
        <f>LCA_tech_data!N100*Mult_tech!N100</f>
        <v>4.0989323904136878E-10</v>
      </c>
      <c r="N101">
        <f>LCA_tech_data!O100*Mult_tech!O100</f>
        <v>1.9372496099208268E-13</v>
      </c>
      <c r="O101">
        <f>LCA_tech_data!P100*Mult_tech!P100</f>
        <v>1.0741924769793958E-8</v>
      </c>
      <c r="P101">
        <f>LCA_tech_data!Q100*Mult_tech!Q100</f>
        <v>1.3689030034836896E-6</v>
      </c>
    </row>
    <row r="102" spans="2:16" x14ac:dyDescent="0.3">
      <c r="B102" t="s">
        <v>129</v>
      </c>
      <c r="C102">
        <f>LCA_tech_data!D101*Mult_tech!D101</f>
        <v>2.5653190434824098E-7</v>
      </c>
      <c r="D102">
        <f>LCA_tech_data!E101*Mult_tech!E101</f>
        <v>4.1999999999999998E-5</v>
      </c>
      <c r="E102">
        <f>LCA_tech_data!F101*Mult_tech!F101</f>
        <v>1.9023564862654806E-3</v>
      </c>
      <c r="F102">
        <f>LCA_tech_data!G101*Mult_tech!G101</f>
        <v>1.8361843230161386E-8</v>
      </c>
      <c r="G102">
        <f>LCA_tech_data!H101*Mult_tech!H101</f>
        <v>6.4609571164629045E-8</v>
      </c>
      <c r="H102">
        <f>LCA_tech_data!I101*Mult_tech!I101</f>
        <v>5.9117234218382086E-7</v>
      </c>
      <c r="I102">
        <f>LCA_tech_data!J101*Mult_tech!J101</f>
        <v>7.1152537632073163E-13</v>
      </c>
      <c r="J102">
        <f>LCA_tech_data!K101*Mult_tech!K101</f>
        <v>2.2652644272386122E-12</v>
      </c>
      <c r="K102">
        <f>LCA_tech_data!L101*Mult_tech!L101</f>
        <v>4.216565579468738E-6</v>
      </c>
      <c r="L102">
        <f>LCA_tech_data!M101*Mult_tech!M101</f>
        <v>1.0499568169781278E-3</v>
      </c>
      <c r="M102">
        <f>LCA_tech_data!N101*Mult_tech!N101</f>
        <v>1.1029921725665873E-9</v>
      </c>
      <c r="N102">
        <f>LCA_tech_data!O101*Mult_tech!O101</f>
        <v>5.6708697963008826E-12</v>
      </c>
      <c r="O102">
        <f>LCA_tech_data!P101*Mult_tech!P101</f>
        <v>2.2049329827291109E-7</v>
      </c>
      <c r="P102">
        <f>LCA_tech_data!Q101*Mult_tech!Q101</f>
        <v>3.6728488217249368E-5</v>
      </c>
    </row>
    <row r="103" spans="2:16" x14ac:dyDescent="0.3">
      <c r="B103" t="s">
        <v>130</v>
      </c>
      <c r="C103">
        <f>LCA_tech_data!D102*Mult_tech!D102</f>
        <v>2.6263980683272297E-7</v>
      </c>
      <c r="D103">
        <f>LCA_tech_data!E102*Mult_tech!E102</f>
        <v>4.3000000000000002E-5</v>
      </c>
      <c r="E103">
        <f>LCA_tech_data!F102*Mult_tech!F102</f>
        <v>1.9476506883194208E-3</v>
      </c>
      <c r="F103">
        <f>LCA_tech_data!G102*Mult_tech!G102</f>
        <v>1.879902997373666E-8</v>
      </c>
      <c r="G103">
        <f>LCA_tech_data!H102*Mult_tech!H102</f>
        <v>6.6147894287596409E-8</v>
      </c>
      <c r="H103">
        <f>LCA_tech_data!I102*Mult_tech!I102</f>
        <v>6.0524787414057853E-7</v>
      </c>
      <c r="I103">
        <f>LCA_tech_data!J102*Mult_tech!J102</f>
        <v>7.2846645670932051E-13</v>
      </c>
      <c r="J103">
        <f>LCA_tech_data!K102*Mult_tech!K102</f>
        <v>2.3191992945538171E-12</v>
      </c>
      <c r="K103">
        <f>LCA_tech_data!L102*Mult_tech!L102</f>
        <v>4.3169599980275178E-6</v>
      </c>
      <c r="L103">
        <f>LCA_tech_data!M102*Mult_tech!M102</f>
        <v>1.0749557888109407E-3</v>
      </c>
      <c r="M103">
        <f>LCA_tech_data!N102*Mult_tech!N102</f>
        <v>1.12925389096103E-9</v>
      </c>
      <c r="N103">
        <f>LCA_tech_data!O102*Mult_tech!O102</f>
        <v>5.8058905057366186E-12</v>
      </c>
      <c r="O103">
        <f>LCA_tech_data!P102*Mult_tech!P102</f>
        <v>2.257431387079804E-7</v>
      </c>
      <c r="P103">
        <f>LCA_tech_data!Q102*Mult_tech!Q102</f>
        <v>3.760297603194578E-5</v>
      </c>
    </row>
    <row r="104" spans="2:16" x14ac:dyDescent="0.3">
      <c r="B104" t="s">
        <v>131</v>
      </c>
      <c r="C104">
        <f>LCA_tech_data!D103*Mult_tech!D103</f>
        <v>2.6263980683272297E-7</v>
      </c>
      <c r="D104">
        <f>LCA_tech_data!E103*Mult_tech!E103</f>
        <v>4.3000000000000002E-5</v>
      </c>
      <c r="E104">
        <f>LCA_tech_data!F103*Mult_tech!F103</f>
        <v>1.9476506883194208E-3</v>
      </c>
      <c r="F104">
        <f>LCA_tech_data!G103*Mult_tech!G103</f>
        <v>1.879902997373666E-8</v>
      </c>
      <c r="G104">
        <f>LCA_tech_data!H103*Mult_tech!H103</f>
        <v>6.6147894287596409E-8</v>
      </c>
      <c r="H104">
        <f>LCA_tech_data!I103*Mult_tech!I103</f>
        <v>6.0524787414057853E-7</v>
      </c>
      <c r="I104">
        <f>LCA_tech_data!J103*Mult_tech!J103</f>
        <v>7.2846645670932051E-13</v>
      </c>
      <c r="J104">
        <f>LCA_tech_data!K103*Mult_tech!K103</f>
        <v>2.3191992945538171E-12</v>
      </c>
      <c r="K104">
        <f>LCA_tech_data!L103*Mult_tech!L103</f>
        <v>4.3169599980275178E-6</v>
      </c>
      <c r="L104">
        <f>LCA_tech_data!M103*Mult_tech!M103</f>
        <v>1.0749557888109407E-3</v>
      </c>
      <c r="M104">
        <f>LCA_tech_data!N103*Mult_tech!N103</f>
        <v>1.12925389096103E-9</v>
      </c>
      <c r="N104">
        <f>LCA_tech_data!O103*Mult_tech!O103</f>
        <v>5.8058905057366186E-12</v>
      </c>
      <c r="O104">
        <f>LCA_tech_data!P103*Mult_tech!P103</f>
        <v>2.257431387079804E-7</v>
      </c>
      <c r="P104">
        <f>LCA_tech_data!Q103*Mult_tech!Q103</f>
        <v>3.760297603194578E-5</v>
      </c>
    </row>
    <row r="105" spans="2:16" x14ac:dyDescent="0.3">
      <c r="B105" t="s">
        <v>132</v>
      </c>
      <c r="C105">
        <f>LCA_tech_data!D104*Mult_tech!D104</f>
        <v>2.6263980683272297E-7</v>
      </c>
      <c r="D105">
        <f>LCA_tech_data!E104*Mult_tech!E104</f>
        <v>4.3000000000000002E-5</v>
      </c>
      <c r="E105">
        <f>LCA_tech_data!F104*Mult_tech!F104</f>
        <v>1.9476506883194208E-3</v>
      </c>
      <c r="F105">
        <f>LCA_tech_data!G104*Mult_tech!G104</f>
        <v>1.879902997373666E-8</v>
      </c>
      <c r="G105">
        <f>LCA_tech_data!H104*Mult_tech!H104</f>
        <v>6.6147894287596409E-8</v>
      </c>
      <c r="H105">
        <f>LCA_tech_data!I104*Mult_tech!I104</f>
        <v>6.0524787414057853E-7</v>
      </c>
      <c r="I105">
        <f>LCA_tech_data!J104*Mult_tech!J104</f>
        <v>7.2846645670932051E-13</v>
      </c>
      <c r="J105">
        <f>LCA_tech_data!K104*Mult_tech!K104</f>
        <v>2.3191992945538171E-12</v>
      </c>
      <c r="K105">
        <f>LCA_tech_data!L104*Mult_tech!L104</f>
        <v>4.3169599980275178E-6</v>
      </c>
      <c r="L105">
        <f>LCA_tech_data!M104*Mult_tech!M104</f>
        <v>1.0749557888109407E-3</v>
      </c>
      <c r="M105">
        <f>LCA_tech_data!N104*Mult_tech!N104</f>
        <v>1.12925389096103E-9</v>
      </c>
      <c r="N105">
        <f>LCA_tech_data!O104*Mult_tech!O104</f>
        <v>5.8058905057366186E-12</v>
      </c>
      <c r="O105">
        <f>LCA_tech_data!P104*Mult_tech!P104</f>
        <v>2.257431387079804E-7</v>
      </c>
      <c r="P105">
        <f>LCA_tech_data!Q104*Mult_tech!Q104</f>
        <v>3.760297603194578E-5</v>
      </c>
    </row>
    <row r="106" spans="2:16" x14ac:dyDescent="0.3">
      <c r="B106" t="s">
        <v>133</v>
      </c>
      <c r="C106">
        <f>LCA_tech_data!D105*Mult_tech!D105</f>
        <v>2.6263980683272297E-7</v>
      </c>
      <c r="D106">
        <f>LCA_tech_data!E105*Mult_tech!E105</f>
        <v>4.3000000000000002E-5</v>
      </c>
      <c r="E106">
        <f>LCA_tech_data!F105*Mult_tech!F105</f>
        <v>1.9476506883194208E-3</v>
      </c>
      <c r="F106">
        <f>LCA_tech_data!G105*Mult_tech!G105</f>
        <v>1.879902997373666E-8</v>
      </c>
      <c r="G106">
        <f>LCA_tech_data!H105*Mult_tech!H105</f>
        <v>6.6147894287596409E-8</v>
      </c>
      <c r="H106">
        <f>LCA_tech_data!I105*Mult_tech!I105</f>
        <v>6.0524787414057853E-7</v>
      </c>
      <c r="I106">
        <f>LCA_tech_data!J105*Mult_tech!J105</f>
        <v>7.2846645670932051E-13</v>
      </c>
      <c r="J106">
        <f>LCA_tech_data!K105*Mult_tech!K105</f>
        <v>2.3191992945538171E-12</v>
      </c>
      <c r="K106">
        <f>LCA_tech_data!L105*Mult_tech!L105</f>
        <v>4.3169599980275178E-6</v>
      </c>
      <c r="L106">
        <f>LCA_tech_data!M105*Mult_tech!M105</f>
        <v>1.0749557888109407E-3</v>
      </c>
      <c r="M106">
        <f>LCA_tech_data!N105*Mult_tech!N105</f>
        <v>1.12925389096103E-9</v>
      </c>
      <c r="N106">
        <f>LCA_tech_data!O105*Mult_tech!O105</f>
        <v>5.8058905057366186E-12</v>
      </c>
      <c r="O106">
        <f>LCA_tech_data!P105*Mult_tech!P105</f>
        <v>2.257431387079804E-7</v>
      </c>
      <c r="P106">
        <f>LCA_tech_data!Q105*Mult_tech!Q105</f>
        <v>3.760297603194578E-5</v>
      </c>
    </row>
    <row r="107" spans="2:16" x14ac:dyDescent="0.3">
      <c r="B107" t="s">
        <v>134</v>
      </c>
      <c r="C107">
        <f>LCA_tech_data!D106*Mult_tech!D106</f>
        <v>2.6263980683272297E-7</v>
      </c>
      <c r="D107">
        <f>LCA_tech_data!E106*Mult_tech!E106</f>
        <v>4.3000000000000002E-5</v>
      </c>
      <c r="E107">
        <f>LCA_tech_data!F106*Mult_tech!F106</f>
        <v>1.9476506883194208E-3</v>
      </c>
      <c r="F107">
        <f>LCA_tech_data!G106*Mult_tech!G106</f>
        <v>1.879902997373666E-8</v>
      </c>
      <c r="G107">
        <f>LCA_tech_data!H106*Mult_tech!H106</f>
        <v>6.6147894287596409E-8</v>
      </c>
      <c r="H107">
        <f>LCA_tech_data!I106*Mult_tech!I106</f>
        <v>6.0524787414057853E-7</v>
      </c>
      <c r="I107">
        <f>LCA_tech_data!J106*Mult_tech!J106</f>
        <v>7.2846645670932051E-13</v>
      </c>
      <c r="J107">
        <f>LCA_tech_data!K106*Mult_tech!K106</f>
        <v>2.3191992945538171E-12</v>
      </c>
      <c r="K107">
        <f>LCA_tech_data!L106*Mult_tech!L106</f>
        <v>4.3169599980275178E-6</v>
      </c>
      <c r="L107">
        <f>LCA_tech_data!M106*Mult_tech!M106</f>
        <v>1.0749557888109407E-3</v>
      </c>
      <c r="M107">
        <f>LCA_tech_data!N106*Mult_tech!N106</f>
        <v>1.12925389096103E-9</v>
      </c>
      <c r="N107">
        <f>LCA_tech_data!O106*Mult_tech!O106</f>
        <v>5.8058905057366186E-12</v>
      </c>
      <c r="O107">
        <f>LCA_tech_data!P106*Mult_tech!P106</f>
        <v>2.257431387079804E-7</v>
      </c>
      <c r="P107">
        <f>LCA_tech_data!Q106*Mult_tech!Q106</f>
        <v>3.760297603194578E-5</v>
      </c>
    </row>
    <row r="108" spans="2:16" x14ac:dyDescent="0.3">
      <c r="B108" t="s">
        <v>135</v>
      </c>
      <c r="C108">
        <f>LCA_tech_data!D107*Mult_tech!D107</f>
        <v>2.6263980683272297E-7</v>
      </c>
      <c r="D108">
        <f>LCA_tech_data!E107*Mult_tech!E107</f>
        <v>4.3000000000000002E-5</v>
      </c>
      <c r="E108">
        <f>LCA_tech_data!F107*Mult_tech!F107</f>
        <v>1.9476506883194208E-3</v>
      </c>
      <c r="F108">
        <f>LCA_tech_data!G107*Mult_tech!G107</f>
        <v>1.879902997373666E-8</v>
      </c>
      <c r="G108">
        <f>LCA_tech_data!H107*Mult_tech!H107</f>
        <v>6.6147894287596409E-8</v>
      </c>
      <c r="H108">
        <f>LCA_tech_data!I107*Mult_tech!I107</f>
        <v>6.0524787414057853E-7</v>
      </c>
      <c r="I108">
        <f>LCA_tech_data!J107*Mult_tech!J107</f>
        <v>7.2846645670932051E-13</v>
      </c>
      <c r="J108">
        <f>LCA_tech_data!K107*Mult_tech!K107</f>
        <v>2.3191992945538171E-12</v>
      </c>
      <c r="K108">
        <f>LCA_tech_data!L107*Mult_tech!L107</f>
        <v>4.3169599980275178E-6</v>
      </c>
      <c r="L108">
        <f>LCA_tech_data!M107*Mult_tech!M107</f>
        <v>1.0749557888109407E-3</v>
      </c>
      <c r="M108">
        <f>LCA_tech_data!N107*Mult_tech!N107</f>
        <v>1.12925389096103E-9</v>
      </c>
      <c r="N108">
        <f>LCA_tech_data!O107*Mult_tech!O107</f>
        <v>5.8058905057366186E-12</v>
      </c>
      <c r="O108">
        <f>LCA_tech_data!P107*Mult_tech!P107</f>
        <v>2.257431387079804E-7</v>
      </c>
      <c r="P108">
        <f>LCA_tech_data!Q107*Mult_tech!Q107</f>
        <v>3.760297603194578E-5</v>
      </c>
    </row>
    <row r="109" spans="2:16" x14ac:dyDescent="0.3">
      <c r="B109" t="s">
        <v>136</v>
      </c>
      <c r="C109">
        <f>LCA_tech_data!D108*Mult_tech!D108</f>
        <v>2.6263980683272297E-7</v>
      </c>
      <c r="D109">
        <f>LCA_tech_data!E108*Mult_tech!E108</f>
        <v>4.3000000000000002E-5</v>
      </c>
      <c r="E109">
        <f>LCA_tech_data!F108*Mult_tech!F108</f>
        <v>1.9476506883194208E-3</v>
      </c>
      <c r="F109">
        <f>LCA_tech_data!G108*Mult_tech!G108</f>
        <v>1.879902997373666E-8</v>
      </c>
      <c r="G109">
        <f>LCA_tech_data!H108*Mult_tech!H108</f>
        <v>6.6147894287596409E-8</v>
      </c>
      <c r="H109">
        <f>LCA_tech_data!I108*Mult_tech!I108</f>
        <v>6.0524787414057853E-7</v>
      </c>
      <c r="I109">
        <f>LCA_tech_data!J108*Mult_tech!J108</f>
        <v>7.2846645670932051E-13</v>
      </c>
      <c r="J109">
        <f>LCA_tech_data!K108*Mult_tech!K108</f>
        <v>2.3191992945538171E-12</v>
      </c>
      <c r="K109">
        <f>LCA_tech_data!L108*Mult_tech!L108</f>
        <v>4.3169599980275178E-6</v>
      </c>
      <c r="L109">
        <f>LCA_tech_data!M108*Mult_tech!M108</f>
        <v>1.0749557888109407E-3</v>
      </c>
      <c r="M109">
        <f>LCA_tech_data!N108*Mult_tech!N108</f>
        <v>1.12925389096103E-9</v>
      </c>
      <c r="N109">
        <f>LCA_tech_data!O108*Mult_tech!O108</f>
        <v>5.8058905057366186E-12</v>
      </c>
      <c r="O109">
        <f>LCA_tech_data!P108*Mult_tech!P108</f>
        <v>2.257431387079804E-7</v>
      </c>
      <c r="P109">
        <f>LCA_tech_data!Q108*Mult_tech!Q108</f>
        <v>3.760297603194578E-5</v>
      </c>
    </row>
    <row r="110" spans="2:16" x14ac:dyDescent="0.3">
      <c r="B110" t="s">
        <v>137</v>
      </c>
      <c r="C110">
        <f>LCA_tech_data!D109*Mult_tech!D109</f>
        <v>0.10343979005940272</v>
      </c>
      <c r="D110">
        <f>LCA_tech_data!E109*Mult_tech!E109</f>
        <v>16.935403000000001</v>
      </c>
      <c r="E110">
        <f>LCA_tech_data!F109*Mult_tech!F109</f>
        <v>767.07556534690195</v>
      </c>
      <c r="F110">
        <f>LCA_tech_data!G109*Mult_tech!G109</f>
        <v>7.4039336887048775E-3</v>
      </c>
      <c r="G110">
        <f>LCA_tech_data!H109*Mult_tech!H109</f>
        <v>2.6052122031670774E-2</v>
      </c>
      <c r="H110">
        <f>LCA_tech_data!I109*Mult_tech!I109</f>
        <v>0.23837480612706921</v>
      </c>
      <c r="I110">
        <f>LCA_tech_data!J109*Mult_tech!J109</f>
        <v>2.8690402363614879E-7</v>
      </c>
      <c r="J110">
        <f>LCA_tech_data!K109*Mult_tech!K109</f>
        <v>9.1340871373452565E-7</v>
      </c>
      <c r="K110">
        <f>LCA_tech_data!L109*Mult_tech!L109</f>
        <v>1.70021993724361</v>
      </c>
      <c r="L110">
        <f>LCA_tech_data!M109*Mult_tech!M109</f>
        <v>423.36766257432959</v>
      </c>
      <c r="M110">
        <f>LCA_tech_data!N109*Mult_tech!N109</f>
        <v>4.4475278448239769E-4</v>
      </c>
      <c r="N110">
        <f>LCA_tech_data!O109*Mult_tech!O109</f>
        <v>2.2866301276400803E-6</v>
      </c>
      <c r="O110">
        <f>LCA_tech_data!P109*Mult_tech!P109</f>
        <v>8.8908163453594133E-2</v>
      </c>
      <c r="P110">
        <f>LCA_tech_data!Q109*Mult_tech!Q109</f>
        <v>14.809803560473087</v>
      </c>
    </row>
    <row r="111" spans="2:16" x14ac:dyDescent="0.3">
      <c r="B111" t="s">
        <v>138</v>
      </c>
      <c r="C111">
        <f>LCA_tech_data!D110*Mult_tech!D110</f>
        <v>5.5711094746332341E-3</v>
      </c>
      <c r="D111">
        <f>LCA_tech_data!E110*Mult_tech!E110</f>
        <v>0.91211500000000001</v>
      </c>
      <c r="E111">
        <f>LCA_tech_data!F110*Mult_tech!F110</f>
        <v>41.313521106429491</v>
      </c>
      <c r="F111">
        <f>LCA_tech_data!G110*Mult_tech!G110</f>
        <v>3.9876458661615839E-4</v>
      </c>
      <c r="G111">
        <f>LCA_tech_data!H110*Mult_tech!H110</f>
        <v>1.4031275953053719E-3</v>
      </c>
      <c r="H111">
        <f>LCA_tech_data!I110*Mult_tech!I110</f>
        <v>1.2838503830737993E-2</v>
      </c>
      <c r="I111">
        <f>LCA_tech_data!J110*Mult_tech!J110</f>
        <v>1.5452213538637717E-8</v>
      </c>
      <c r="J111">
        <f>LCA_tech_data!K110*Mult_tech!K110</f>
        <v>4.9194801501208252E-8</v>
      </c>
      <c r="K111">
        <f>LCA_tech_data!L110*Mult_tech!L110</f>
        <v>9.1571255083741143E-2</v>
      </c>
      <c r="L111">
        <f>LCA_tech_data!M110*Mult_tech!M110</f>
        <v>22.801937193285838</v>
      </c>
      <c r="M111">
        <f>LCA_tech_data!N110*Mult_tech!N110</f>
        <v>2.3953707273346971E-5</v>
      </c>
      <c r="N111">
        <f>LCA_tech_data!O110*Mult_tech!O110</f>
        <v>1.231544143869757E-7</v>
      </c>
      <c r="O111">
        <f>LCA_tech_data!P110*Mult_tech!P110</f>
        <v>4.7884582084332453E-3</v>
      </c>
      <c r="P111">
        <f>LCA_tech_data!Q110*Mult_tech!Q110</f>
        <v>0.7976334531018191</v>
      </c>
    </row>
    <row r="112" spans="2:16" x14ac:dyDescent="0.3">
      <c r="B112" t="s">
        <v>139</v>
      </c>
      <c r="C112">
        <f>LCA_tech_data!D111*Mult_tech!D111</f>
        <v>2.925685290066844E-6</v>
      </c>
      <c r="D112">
        <f>LCA_tech_data!E111*Mult_tech!E111</f>
        <v>4.7899999999999999E-4</v>
      </c>
      <c r="E112">
        <f>LCA_tech_data!F111*Mult_tech!F111</f>
        <v>2.1695922783837265E-2</v>
      </c>
      <c r="F112">
        <f>LCA_tech_data!G111*Mult_tech!G111</f>
        <v>2.0941245017255487E-7</v>
      </c>
      <c r="G112">
        <f>LCA_tech_data!H111*Mult_tech!H111</f>
        <v>7.3685677590136471E-7</v>
      </c>
      <c r="H112">
        <f>LCA_tech_data!I111*Mult_tech!I111</f>
        <v>6.7421798072869093E-6</v>
      </c>
      <c r="I112">
        <f>LCA_tech_data!J111*Mult_tech!J111</f>
        <v>8.1147775061340581E-12</v>
      </c>
      <c r="J112">
        <f>LCA_tech_data!K111*Mult_tech!K111</f>
        <v>2.5834801443983218E-11</v>
      </c>
      <c r="K112">
        <f>LCA_tech_data!L111*Mult_tech!L111</f>
        <v>4.8088926489655372E-5</v>
      </c>
      <c r="L112">
        <f>LCA_tech_data!M111*Mult_tech!M111</f>
        <v>1.1974507507917221E-2</v>
      </c>
      <c r="M112">
        <f>LCA_tech_data!N111*Mult_tech!N111</f>
        <v>1.2579363110937984E-8</v>
      </c>
      <c r="N112">
        <f>LCA_tech_data!O111*Mult_tech!O111</f>
        <v>6.4674919819717218E-11</v>
      </c>
      <c r="O112">
        <f>LCA_tech_data!P111*Mult_tech!P111</f>
        <v>2.5146735683982004E-6</v>
      </c>
      <c r="P112">
        <f>LCA_tech_data!Q111*Mult_tech!Q111</f>
        <v>4.1887966323958206E-4</v>
      </c>
    </row>
    <row r="113" spans="2:16" x14ac:dyDescent="0.3">
      <c r="B113" t="s">
        <v>140</v>
      </c>
      <c r="C113">
        <f>LCA_tech_data!D112*Mult_tech!D112</f>
        <v>1.2295618946336402</v>
      </c>
      <c r="D113">
        <f>LCA_tech_data!E112*Mult_tech!E112</f>
        <v>201.30673300000001</v>
      </c>
      <c r="E113">
        <f>LCA_tech_data!F112*Mult_tech!F112</f>
        <v>9118.0278393205535</v>
      </c>
      <c r="F113">
        <f>LCA_tech_data!G112*Mult_tech!G112</f>
        <v>8.8008635060046567E-2</v>
      </c>
      <c r="G113">
        <f>LCA_tech_data!H112*Mult_tech!H112</f>
        <v>0.30967480218291615</v>
      </c>
      <c r="H113">
        <f>LCA_tech_data!I112*Mult_tech!I112</f>
        <v>2.8334993534519777</v>
      </c>
      <c r="I113">
        <f>LCA_tech_data!J112*Mult_tech!J112</f>
        <v>3.4103535465171914E-6</v>
      </c>
      <c r="J113">
        <f>LCA_tech_data!K112*Mult_tech!K112</f>
        <v>1.0857451934012409E-5</v>
      </c>
      <c r="K113">
        <f>LCA_tech_data!L112*Mult_tech!L112</f>
        <v>20.210072411502466</v>
      </c>
      <c r="L113">
        <f>LCA_tech_data!M112*Mult_tech!M112</f>
        <v>5032.4613480225207</v>
      </c>
      <c r="M113">
        <f>LCA_tech_data!N112*Mult_tech!N112</f>
        <v>5.2866607329512356E-3</v>
      </c>
      <c r="N113">
        <f>LCA_tech_data!O112*Mult_tech!O112</f>
        <v>2.7180577903850148E-5</v>
      </c>
      <c r="O113">
        <f>LCA_tech_data!P112*Mult_tech!P112</f>
        <v>1.0568282267551017</v>
      </c>
      <c r="P113">
        <f>LCA_tech_data!Q112*Mult_tech!Q112</f>
        <v>176.04028502484437</v>
      </c>
    </row>
    <row r="114" spans="2:16" x14ac:dyDescent="0.3">
      <c r="B114" t="s">
        <v>141</v>
      </c>
      <c r="C114">
        <f>LCA_tech_data!D113*Mult_tech!D113</f>
        <v>3.940811964295008E-2</v>
      </c>
      <c r="D114">
        <f>LCA_tech_data!E113*Mult_tech!E113</f>
        <v>6.4519890000000002</v>
      </c>
      <c r="E114">
        <f>LCA_tech_data!F113*Mult_tech!F113</f>
        <v>292.23769341579839</v>
      </c>
      <c r="F114">
        <f>LCA_tech_data!G113*Mult_tech!G113</f>
        <v>2.8207240604934702E-3</v>
      </c>
      <c r="G114">
        <f>LCA_tech_data!H113*Mult_tech!H113</f>
        <v>9.9252438678310451E-3</v>
      </c>
      <c r="H114">
        <f>LCA_tech_data!I113*Mult_tech!I113</f>
        <v>9.0815177354148777E-2</v>
      </c>
      <c r="I114">
        <f>LCA_tech_data!J113*Mult_tech!J113</f>
        <v>1.0930366431529098E-7</v>
      </c>
      <c r="J114">
        <f>LCA_tech_data!K113*Mult_tech!K113</f>
        <v>3.4798717063416254E-7</v>
      </c>
      <c r="K114">
        <f>LCA_tech_data!L113*Mult_tech!L113</f>
        <v>0.64774368420264117</v>
      </c>
      <c r="L114">
        <f>LCA_tech_data!M113*Mult_tech!M113</f>
        <v>161.29309127661656</v>
      </c>
      <c r="M114">
        <f>LCA_tech_data!N113*Mult_tech!N113</f>
        <v>1.6944031820204103E-4</v>
      </c>
      <c r="N114">
        <f>LCA_tech_data!O113*Mult_tech!O113</f>
        <v>8.711521320515605E-7</v>
      </c>
      <c r="O114">
        <f>LCA_tech_data!P113*Mult_tech!P113</f>
        <v>3.3871912738822417E-2</v>
      </c>
      <c r="P114">
        <f>LCA_tech_data!Q113*Mult_tech!Q113</f>
        <v>5.6421857610552983</v>
      </c>
    </row>
    <row r="115" spans="2:16" x14ac:dyDescent="0.3">
      <c r="B115" t="s">
        <v>142</v>
      </c>
      <c r="C115">
        <f>LCA_tech_data!D114*Mult_tech!D114</f>
        <v>0.88857369528319075</v>
      </c>
      <c r="D115">
        <f>LCA_tech_data!E114*Mult_tech!E114</f>
        <v>118.263261</v>
      </c>
      <c r="E115">
        <f>LCA_tech_data!F114*Mult_tech!F114</f>
        <v>5937.2730534485763</v>
      </c>
      <c r="F115">
        <f>LCA_tech_data!G114*Mult_tech!G114</f>
        <v>4.9735780128358768E-2</v>
      </c>
      <c r="G115">
        <f>LCA_tech_data!H114*Mult_tech!H114</f>
        <v>0.18177017695767642</v>
      </c>
      <c r="H115">
        <f>LCA_tech_data!I114*Mult_tech!I114</f>
        <v>1.5367142034299794</v>
      </c>
      <c r="I115">
        <f>LCA_tech_data!J114*Mult_tech!J114</f>
        <v>1.1204599439010374E-6</v>
      </c>
      <c r="J115">
        <f>LCA_tech_data!K114*Mult_tech!K114</f>
        <v>8.7191481855064095E-6</v>
      </c>
      <c r="K115">
        <f>LCA_tech_data!L114*Mult_tech!L114</f>
        <v>7.3239511098493759</v>
      </c>
      <c r="L115">
        <f>LCA_tech_data!M114*Mult_tech!M114</f>
        <v>1078.8504465893573</v>
      </c>
      <c r="M115">
        <f>LCA_tech_data!N114*Mult_tech!N114</f>
        <v>1.0467893808342179E-2</v>
      </c>
      <c r="N115">
        <f>LCA_tech_data!O114*Mult_tech!O114</f>
        <v>1.2801882013502538E-5</v>
      </c>
      <c r="O115">
        <f>LCA_tech_data!P114*Mult_tech!P114</f>
        <v>0.5247247275322573</v>
      </c>
      <c r="P115">
        <f>LCA_tech_data!Q114*Mult_tech!Q114</f>
        <v>94.362623712532184</v>
      </c>
    </row>
    <row r="116" spans="2:16" x14ac:dyDescent="0.3">
      <c r="B116" t="s">
        <v>143</v>
      </c>
      <c r="C116">
        <f>LCA_tech_data!D115*Mult_tech!D115</f>
        <v>0.9507419275371064</v>
      </c>
      <c r="D116">
        <f>LCA_tech_data!E115*Mult_tech!E115</f>
        <v>133.60857999999999</v>
      </c>
      <c r="E116">
        <f>LCA_tech_data!F115*Mult_tech!F115</f>
        <v>7023.3547860795843</v>
      </c>
      <c r="F116">
        <f>LCA_tech_data!G115*Mult_tech!G115</f>
        <v>5.9292127072343402E-2</v>
      </c>
      <c r="G116">
        <f>LCA_tech_data!H115*Mult_tech!H115</f>
        <v>0.21836835366741708</v>
      </c>
      <c r="H116">
        <f>LCA_tech_data!I115*Mult_tech!I115</f>
        <v>1.8930704780718539</v>
      </c>
      <c r="I116">
        <f>LCA_tech_data!J115*Mult_tech!J115</f>
        <v>1.1121032956467928E-6</v>
      </c>
      <c r="J116">
        <f>LCA_tech_data!K115*Mult_tech!K115</f>
        <v>9.3156787161406743E-6</v>
      </c>
      <c r="K116">
        <f>LCA_tech_data!L115*Mult_tech!L115</f>
        <v>10.930362285355105</v>
      </c>
      <c r="L116">
        <f>LCA_tech_data!M115*Mult_tech!M115</f>
        <v>3347.5828800590211</v>
      </c>
      <c r="M116">
        <f>LCA_tech_data!N115*Mult_tech!N115</f>
        <v>9.6687333078701847E-3</v>
      </c>
      <c r="N116">
        <f>LCA_tech_data!O115*Mult_tech!O115</f>
        <v>1.8877135421055462E-5</v>
      </c>
      <c r="O116">
        <f>LCA_tech_data!P115*Mult_tech!P115</f>
        <v>0.71487602725628441</v>
      </c>
      <c r="P116">
        <f>LCA_tech_data!Q115*Mult_tech!Q115</f>
        <v>99.655600704869244</v>
      </c>
    </row>
    <row r="118" spans="2:16" x14ac:dyDescent="0.3">
      <c r="C118">
        <f>SUM(C4:C116)</f>
        <v>71.850198304879541</v>
      </c>
      <c r="D118">
        <f>SUM(D4:D116)</f>
        <v>7321.916956</v>
      </c>
      <c r="E118">
        <f t="shared" ref="E118:P118" si="0">SUM(E4:E116)</f>
        <v>629758.20985734276</v>
      </c>
      <c r="F118">
        <f t="shared" si="0"/>
        <v>5.0399750242194656</v>
      </c>
      <c r="G118">
        <f t="shared" si="0"/>
        <v>11.185099671452189</v>
      </c>
      <c r="H118">
        <f t="shared" si="0"/>
        <v>105.06953624329989</v>
      </c>
      <c r="I118">
        <f t="shared" si="0"/>
        <v>3.8155809069093016E-5</v>
      </c>
      <c r="J118">
        <f t="shared" si="0"/>
        <v>6.6528207563546632E-4</v>
      </c>
      <c r="K118">
        <f t="shared" si="0"/>
        <v>826.33960729159355</v>
      </c>
      <c r="L118">
        <f t="shared" si="0"/>
        <v>95607.543198123225</v>
      </c>
      <c r="M118">
        <f t="shared" si="0"/>
        <v>1.4072073130408018</v>
      </c>
      <c r="N118">
        <f t="shared" si="0"/>
        <v>8.5610693620583706E-4</v>
      </c>
      <c r="O118">
        <f t="shared" si="0"/>
        <v>35.759147806700504</v>
      </c>
      <c r="P118">
        <f t="shared" si="0"/>
        <v>6900.846651200648</v>
      </c>
    </row>
    <row r="119" spans="2:16" x14ac:dyDescent="0.3">
      <c r="C119">
        <f>C118</f>
        <v>71.850198304879541</v>
      </c>
      <c r="D119">
        <f>D118/1000</f>
        <v>7.3219169559999999</v>
      </c>
      <c r="E119">
        <f t="shared" ref="E119:P119" si="1">E118</f>
        <v>629758.20985734276</v>
      </c>
      <c r="F119">
        <f t="shared" si="1"/>
        <v>5.0399750242194656</v>
      </c>
      <c r="G119">
        <f t="shared" si="1"/>
        <v>11.185099671452189</v>
      </c>
      <c r="H119">
        <f t="shared" si="1"/>
        <v>105.06953624329989</v>
      </c>
      <c r="I119">
        <f t="shared" si="1"/>
        <v>3.8155809069093016E-5</v>
      </c>
      <c r="J119">
        <f t="shared" si="1"/>
        <v>6.6528207563546632E-4</v>
      </c>
      <c r="K119">
        <f t="shared" si="1"/>
        <v>826.33960729159355</v>
      </c>
      <c r="L119">
        <f t="shared" si="1"/>
        <v>95607.543198123225</v>
      </c>
      <c r="M119">
        <f t="shared" si="1"/>
        <v>1.4072073130408018</v>
      </c>
      <c r="N119">
        <f t="shared" si="1"/>
        <v>8.5610693620583706E-4</v>
      </c>
      <c r="O119">
        <f t="shared" si="1"/>
        <v>35.759147806700504</v>
      </c>
      <c r="P119">
        <f t="shared" si="1"/>
        <v>6900.846651200648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11178.024149889228</v>
      </c>
      <c r="E3">
        <f t="shared" ref="E3:Q3" si="0">D3</f>
        <v>11178.024149889228</v>
      </c>
      <c r="F3">
        <f t="shared" si="0"/>
        <v>11178.024149889228</v>
      </c>
      <c r="G3">
        <f t="shared" si="0"/>
        <v>11178.024149889228</v>
      </c>
      <c r="H3">
        <f t="shared" si="0"/>
        <v>11178.024149889228</v>
      </c>
      <c r="I3">
        <f t="shared" si="0"/>
        <v>11178.024149889228</v>
      </c>
      <c r="J3">
        <f t="shared" si="0"/>
        <v>11178.024149889228</v>
      </c>
      <c r="K3">
        <f t="shared" si="0"/>
        <v>11178.024149889228</v>
      </c>
      <c r="L3">
        <f t="shared" si="0"/>
        <v>11178.024149889228</v>
      </c>
      <c r="M3">
        <f t="shared" si="0"/>
        <v>11178.024149889228</v>
      </c>
      <c r="N3">
        <f t="shared" si="0"/>
        <v>11178.024149889228</v>
      </c>
      <c r="O3">
        <f t="shared" si="0"/>
        <v>11178.024149889228</v>
      </c>
      <c r="P3">
        <f t="shared" si="0"/>
        <v>11178.024149889228</v>
      </c>
      <c r="Q3">
        <f t="shared" si="0"/>
        <v>11178.024149889228</v>
      </c>
    </row>
    <row r="4" spans="2:17" x14ac:dyDescent="0.3">
      <c r="C4" t="s">
        <v>145</v>
      </c>
      <c r="D4">
        <f>Mult_split!I4</f>
        <v>9.7302816054123463E-4</v>
      </c>
      <c r="E4">
        <f t="shared" ref="E4:Q4" si="1">D4</f>
        <v>9.7302816054123463E-4</v>
      </c>
      <c r="F4">
        <f t="shared" si="1"/>
        <v>9.7302816054123463E-4</v>
      </c>
      <c r="G4">
        <f t="shared" si="1"/>
        <v>9.7302816054123463E-4</v>
      </c>
      <c r="H4">
        <f t="shared" si="1"/>
        <v>9.7302816054123463E-4</v>
      </c>
      <c r="I4">
        <f t="shared" si="1"/>
        <v>9.7302816054123463E-4</v>
      </c>
      <c r="J4">
        <f t="shared" si="1"/>
        <v>9.7302816054123463E-4</v>
      </c>
      <c r="K4">
        <f t="shared" si="1"/>
        <v>9.7302816054123463E-4</v>
      </c>
      <c r="L4">
        <f t="shared" si="1"/>
        <v>9.7302816054123463E-4</v>
      </c>
      <c r="M4">
        <f t="shared" si="1"/>
        <v>9.7302816054123463E-4</v>
      </c>
      <c r="N4">
        <f t="shared" si="1"/>
        <v>9.7302816054123463E-4</v>
      </c>
      <c r="O4">
        <f t="shared" si="1"/>
        <v>9.7302816054123463E-4</v>
      </c>
      <c r="P4">
        <f t="shared" si="1"/>
        <v>9.7302816054123463E-4</v>
      </c>
      <c r="Q4">
        <f t="shared" si="1"/>
        <v>9.7302816054123463E-4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5.0624719904126311E-4</v>
      </c>
      <c r="E7">
        <f t="shared" ref="E7:Q7" si="4">D7</f>
        <v>5.0624719904126311E-4</v>
      </c>
      <c r="F7">
        <f t="shared" si="4"/>
        <v>5.0624719904126311E-4</v>
      </c>
      <c r="G7">
        <f t="shared" si="4"/>
        <v>5.0624719904126311E-4</v>
      </c>
      <c r="H7">
        <f t="shared" si="4"/>
        <v>5.0624719904126311E-4</v>
      </c>
      <c r="I7">
        <f t="shared" si="4"/>
        <v>5.0624719904126311E-4</v>
      </c>
      <c r="J7">
        <f t="shared" si="4"/>
        <v>5.0624719904126311E-4</v>
      </c>
      <c r="K7">
        <f t="shared" si="4"/>
        <v>5.0624719904126311E-4</v>
      </c>
      <c r="L7">
        <f t="shared" si="4"/>
        <v>5.0624719904126311E-4</v>
      </c>
      <c r="M7">
        <f t="shared" si="4"/>
        <v>5.0624719904126311E-4</v>
      </c>
      <c r="N7">
        <f t="shared" si="4"/>
        <v>5.0624719904126311E-4</v>
      </c>
      <c r="O7">
        <f t="shared" si="4"/>
        <v>5.0624719904126311E-4</v>
      </c>
      <c r="P7">
        <f t="shared" si="4"/>
        <v>5.0624719904126311E-4</v>
      </c>
      <c r="Q7">
        <f t="shared" si="4"/>
        <v>5.0624719904126311E-4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16454.666381732881</v>
      </c>
      <c r="E10">
        <f t="shared" ref="E10:Q10" si="7">D10</f>
        <v>16454.666381732881</v>
      </c>
      <c r="F10">
        <f t="shared" si="7"/>
        <v>16454.666381732881</v>
      </c>
      <c r="G10">
        <f t="shared" si="7"/>
        <v>16454.666381732881</v>
      </c>
      <c r="H10">
        <f t="shared" si="7"/>
        <v>16454.666381732881</v>
      </c>
      <c r="I10">
        <f t="shared" si="7"/>
        <v>16454.666381732881</v>
      </c>
      <c r="J10">
        <f t="shared" si="7"/>
        <v>16454.666381732881</v>
      </c>
      <c r="K10">
        <f t="shared" si="7"/>
        <v>16454.666381732881</v>
      </c>
      <c r="L10">
        <f t="shared" si="7"/>
        <v>16454.666381732881</v>
      </c>
      <c r="M10">
        <f t="shared" si="7"/>
        <v>16454.666381732881</v>
      </c>
      <c r="N10">
        <f t="shared" si="7"/>
        <v>16454.666381732881</v>
      </c>
      <c r="O10">
        <f t="shared" si="7"/>
        <v>16454.666381732881</v>
      </c>
      <c r="P10">
        <f t="shared" si="7"/>
        <v>16454.666381732881</v>
      </c>
      <c r="Q10">
        <f t="shared" si="7"/>
        <v>16454.666381732881</v>
      </c>
    </row>
    <row r="11" spans="2:17" x14ac:dyDescent="0.3">
      <c r="C11" t="s">
        <v>40</v>
      </c>
      <c r="D11">
        <f>Mult_split!I11</f>
        <v>1.5737855018407843E-3</v>
      </c>
      <c r="E11">
        <f t="shared" ref="E11:Q11" si="8">D11</f>
        <v>1.5737855018407843E-3</v>
      </c>
      <c r="F11">
        <f t="shared" si="8"/>
        <v>1.5737855018407843E-3</v>
      </c>
      <c r="G11">
        <f t="shared" si="8"/>
        <v>1.5737855018407843E-3</v>
      </c>
      <c r="H11">
        <f t="shared" si="8"/>
        <v>1.5737855018407843E-3</v>
      </c>
      <c r="I11">
        <f t="shared" si="8"/>
        <v>1.5737855018407843E-3</v>
      </c>
      <c r="J11">
        <f t="shared" si="8"/>
        <v>1.5737855018407843E-3</v>
      </c>
      <c r="K11">
        <f t="shared" si="8"/>
        <v>1.5737855018407843E-3</v>
      </c>
      <c r="L11">
        <f t="shared" si="8"/>
        <v>1.5737855018407843E-3</v>
      </c>
      <c r="M11">
        <f t="shared" si="8"/>
        <v>1.5737855018407843E-3</v>
      </c>
      <c r="N11">
        <f t="shared" si="8"/>
        <v>1.5737855018407843E-3</v>
      </c>
      <c r="O11">
        <f t="shared" si="8"/>
        <v>1.5737855018407843E-3</v>
      </c>
      <c r="P11">
        <f t="shared" si="8"/>
        <v>1.5737855018407843E-3</v>
      </c>
      <c r="Q11">
        <f t="shared" si="8"/>
        <v>1.5737855018407843E-3</v>
      </c>
    </row>
    <row r="12" spans="2:17" x14ac:dyDescent="0.3">
      <c r="C12" t="s">
        <v>41</v>
      </c>
      <c r="D12">
        <f>Mult_split!I12</f>
        <v>2.2438344411648409E-2</v>
      </c>
      <c r="E12">
        <f t="shared" ref="E12:Q12" si="9">D12</f>
        <v>2.2438344411648409E-2</v>
      </c>
      <c r="F12">
        <f t="shared" si="9"/>
        <v>2.2438344411648409E-2</v>
      </c>
      <c r="G12">
        <f t="shared" si="9"/>
        <v>2.2438344411648409E-2</v>
      </c>
      <c r="H12">
        <f t="shared" si="9"/>
        <v>2.2438344411648409E-2</v>
      </c>
      <c r="I12">
        <f t="shared" si="9"/>
        <v>2.2438344411648409E-2</v>
      </c>
      <c r="J12">
        <f t="shared" si="9"/>
        <v>2.2438344411648409E-2</v>
      </c>
      <c r="K12">
        <f t="shared" si="9"/>
        <v>2.2438344411648409E-2</v>
      </c>
      <c r="L12">
        <f t="shared" si="9"/>
        <v>2.2438344411648409E-2</v>
      </c>
      <c r="M12">
        <f t="shared" si="9"/>
        <v>2.2438344411648409E-2</v>
      </c>
      <c r="N12">
        <f t="shared" si="9"/>
        <v>2.2438344411648409E-2</v>
      </c>
      <c r="O12">
        <f t="shared" si="9"/>
        <v>2.2438344411648409E-2</v>
      </c>
      <c r="P12">
        <f t="shared" si="9"/>
        <v>2.2438344411648409E-2</v>
      </c>
      <c r="Q12">
        <f t="shared" si="9"/>
        <v>2.2438344411648409E-2</v>
      </c>
    </row>
    <row r="13" spans="2:17" x14ac:dyDescent="0.3">
      <c r="C13" t="s">
        <v>42</v>
      </c>
      <c r="D13">
        <f>Mult_split!I13</f>
        <v>1.191912532042832E-2</v>
      </c>
      <c r="E13">
        <f t="shared" ref="E13:Q13" si="10">D13</f>
        <v>1.191912532042832E-2</v>
      </c>
      <c r="F13">
        <f t="shared" si="10"/>
        <v>1.191912532042832E-2</v>
      </c>
      <c r="G13">
        <f t="shared" si="10"/>
        <v>1.191912532042832E-2</v>
      </c>
      <c r="H13">
        <f t="shared" si="10"/>
        <v>1.191912532042832E-2</v>
      </c>
      <c r="I13">
        <f t="shared" si="10"/>
        <v>1.191912532042832E-2</v>
      </c>
      <c r="J13">
        <f t="shared" si="10"/>
        <v>1.191912532042832E-2</v>
      </c>
      <c r="K13">
        <f t="shared" si="10"/>
        <v>1.191912532042832E-2</v>
      </c>
      <c r="L13">
        <f t="shared" si="10"/>
        <v>1.191912532042832E-2</v>
      </c>
      <c r="M13">
        <f t="shared" si="10"/>
        <v>1.191912532042832E-2</v>
      </c>
      <c r="N13">
        <f t="shared" si="10"/>
        <v>1.191912532042832E-2</v>
      </c>
      <c r="O13">
        <f t="shared" si="10"/>
        <v>1.191912532042832E-2</v>
      </c>
      <c r="P13">
        <f t="shared" si="10"/>
        <v>1.191912532042832E-2</v>
      </c>
      <c r="Q13">
        <f t="shared" si="10"/>
        <v>1.191912532042832E-2</v>
      </c>
    </row>
    <row r="14" spans="2:17" x14ac:dyDescent="0.3">
      <c r="C14" t="s">
        <v>43</v>
      </c>
      <c r="D14">
        <f>Mult_split!I14</f>
        <v>6.2239408304769141E-4</v>
      </c>
      <c r="E14">
        <f t="shared" ref="E14:Q14" si="11">D14</f>
        <v>6.2239408304769141E-4</v>
      </c>
      <c r="F14">
        <f t="shared" si="11"/>
        <v>6.2239408304769141E-4</v>
      </c>
      <c r="G14">
        <f t="shared" si="11"/>
        <v>6.2239408304769141E-4</v>
      </c>
      <c r="H14">
        <f t="shared" si="11"/>
        <v>6.2239408304769141E-4</v>
      </c>
      <c r="I14">
        <f t="shared" si="11"/>
        <v>6.2239408304769141E-4</v>
      </c>
      <c r="J14">
        <f t="shared" si="11"/>
        <v>6.2239408304769141E-4</v>
      </c>
      <c r="K14">
        <f t="shared" si="11"/>
        <v>6.2239408304769141E-4</v>
      </c>
      <c r="L14">
        <f t="shared" si="11"/>
        <v>6.2239408304769141E-4</v>
      </c>
      <c r="M14">
        <f t="shared" si="11"/>
        <v>6.2239408304769141E-4</v>
      </c>
      <c r="N14">
        <f t="shared" si="11"/>
        <v>6.2239408304769141E-4</v>
      </c>
      <c r="O14">
        <f t="shared" si="11"/>
        <v>6.2239408304769141E-4</v>
      </c>
      <c r="P14">
        <f t="shared" si="11"/>
        <v>6.2239408304769141E-4</v>
      </c>
      <c r="Q14">
        <f t="shared" si="11"/>
        <v>6.2239408304769141E-4</v>
      </c>
    </row>
    <row r="15" spans="2:17" x14ac:dyDescent="0.3">
      <c r="C15" t="s">
        <v>44</v>
      </c>
      <c r="D15">
        <f>Mult_split!I15</f>
        <v>25410.382038641641</v>
      </c>
      <c r="E15">
        <f t="shared" ref="E15:Q15" si="12">D15</f>
        <v>25410.382038641641</v>
      </c>
      <c r="F15">
        <f t="shared" si="12"/>
        <v>25410.382038641641</v>
      </c>
      <c r="G15">
        <f t="shared" si="12"/>
        <v>25410.382038641641</v>
      </c>
      <c r="H15">
        <f t="shared" si="12"/>
        <v>25410.382038641641</v>
      </c>
      <c r="I15">
        <f t="shared" si="12"/>
        <v>25410.382038641641</v>
      </c>
      <c r="J15">
        <f t="shared" si="12"/>
        <v>25410.382038641641</v>
      </c>
      <c r="K15">
        <f t="shared" si="12"/>
        <v>25410.382038641641</v>
      </c>
      <c r="L15">
        <f t="shared" si="12"/>
        <v>25410.382038641641</v>
      </c>
      <c r="M15">
        <f t="shared" si="12"/>
        <v>25410.382038641641</v>
      </c>
      <c r="N15">
        <f t="shared" si="12"/>
        <v>25410.382038641641</v>
      </c>
      <c r="O15">
        <f t="shared" si="12"/>
        <v>25410.382038641641</v>
      </c>
      <c r="P15">
        <f t="shared" si="12"/>
        <v>25410.382038641641</v>
      </c>
      <c r="Q15">
        <f t="shared" si="12"/>
        <v>25410.382038641641</v>
      </c>
    </row>
    <row r="16" spans="2:17" x14ac:dyDescent="0.3">
      <c r="C16" t="s">
        <v>45</v>
      </c>
      <c r="D16">
        <f>Mult_split!I16</f>
        <v>22128.232999573043</v>
      </c>
      <c r="E16">
        <f t="shared" ref="E16:Q16" si="13">D16</f>
        <v>22128.232999573043</v>
      </c>
      <c r="F16">
        <f t="shared" si="13"/>
        <v>22128.232999573043</v>
      </c>
      <c r="G16">
        <f t="shared" si="13"/>
        <v>22128.232999573043</v>
      </c>
      <c r="H16">
        <f t="shared" si="13"/>
        <v>22128.232999573043</v>
      </c>
      <c r="I16">
        <f t="shared" si="13"/>
        <v>22128.232999573043</v>
      </c>
      <c r="J16">
        <f t="shared" si="13"/>
        <v>22128.232999573043</v>
      </c>
      <c r="K16">
        <f t="shared" si="13"/>
        <v>22128.232999573043</v>
      </c>
      <c r="L16">
        <f t="shared" si="13"/>
        <v>22128.232999573043</v>
      </c>
      <c r="M16">
        <f t="shared" si="13"/>
        <v>22128.232999573043</v>
      </c>
      <c r="N16">
        <f t="shared" si="13"/>
        <v>22128.232999573043</v>
      </c>
      <c r="O16">
        <f t="shared" si="13"/>
        <v>22128.232999573043</v>
      </c>
      <c r="P16">
        <f t="shared" si="13"/>
        <v>22128.232999573043</v>
      </c>
      <c r="Q16">
        <f t="shared" si="13"/>
        <v>22128.232999573043</v>
      </c>
    </row>
    <row r="17" spans="3:17" x14ac:dyDescent="0.3">
      <c r="C17" t="s">
        <v>46</v>
      </c>
      <c r="D17">
        <f>Mult_split!I17</f>
        <v>1.3369224336630095E-3</v>
      </c>
      <c r="E17">
        <f t="shared" ref="E17:Q17" si="14">D17</f>
        <v>1.3369224336630095E-3</v>
      </c>
      <c r="F17">
        <f t="shared" si="14"/>
        <v>1.3369224336630095E-3</v>
      </c>
      <c r="G17">
        <f t="shared" si="14"/>
        <v>1.3369224336630095E-3</v>
      </c>
      <c r="H17">
        <f t="shared" si="14"/>
        <v>1.3369224336630095E-3</v>
      </c>
      <c r="I17">
        <f t="shared" si="14"/>
        <v>1.3369224336630095E-3</v>
      </c>
      <c r="J17">
        <f t="shared" si="14"/>
        <v>1.3369224336630095E-3</v>
      </c>
      <c r="K17">
        <f t="shared" si="14"/>
        <v>1.3369224336630095E-3</v>
      </c>
      <c r="L17">
        <f t="shared" si="14"/>
        <v>1.3369224336630095E-3</v>
      </c>
      <c r="M17">
        <f t="shared" si="14"/>
        <v>1.3369224336630095E-3</v>
      </c>
      <c r="N17">
        <f t="shared" si="14"/>
        <v>1.3369224336630095E-3</v>
      </c>
      <c r="O17">
        <f t="shared" si="14"/>
        <v>1.3369224336630095E-3</v>
      </c>
      <c r="P17">
        <f t="shared" si="14"/>
        <v>1.3369224336630095E-3</v>
      </c>
      <c r="Q17">
        <f t="shared" si="14"/>
        <v>1.3369224336630095E-3</v>
      </c>
    </row>
    <row r="18" spans="3:17" x14ac:dyDescent="0.3">
      <c r="C18" t="s">
        <v>48</v>
      </c>
      <c r="D18">
        <f>Mult_split!I18</f>
        <v>3.3158737505269856E-3</v>
      </c>
      <c r="E18">
        <f t="shared" ref="E18:Q18" si="15">D18</f>
        <v>3.3158737505269856E-3</v>
      </c>
      <c r="F18">
        <f t="shared" si="15"/>
        <v>3.3158737505269856E-3</v>
      </c>
      <c r="G18">
        <f t="shared" si="15"/>
        <v>3.3158737505269856E-3</v>
      </c>
      <c r="H18">
        <f t="shared" si="15"/>
        <v>3.3158737505269856E-3</v>
      </c>
      <c r="I18">
        <f t="shared" si="15"/>
        <v>3.3158737505269856E-3</v>
      </c>
      <c r="J18">
        <f t="shared" si="15"/>
        <v>3.3158737505269856E-3</v>
      </c>
      <c r="K18">
        <f t="shared" si="15"/>
        <v>3.3158737505269856E-3</v>
      </c>
      <c r="L18">
        <f t="shared" si="15"/>
        <v>3.3158737505269856E-3</v>
      </c>
      <c r="M18">
        <f t="shared" si="15"/>
        <v>3.3158737505269856E-3</v>
      </c>
      <c r="N18">
        <f t="shared" si="15"/>
        <v>3.3158737505269856E-3</v>
      </c>
      <c r="O18">
        <f t="shared" si="15"/>
        <v>3.3158737505269856E-3</v>
      </c>
      <c r="P18">
        <f t="shared" si="15"/>
        <v>3.3158737505269856E-3</v>
      </c>
      <c r="Q18">
        <f t="shared" si="15"/>
        <v>3.3158737505269856E-3</v>
      </c>
    </row>
    <row r="19" spans="3:17" x14ac:dyDescent="0.3">
      <c r="C19" t="s">
        <v>47</v>
      </c>
      <c r="D19">
        <f>Mult_split!I19</f>
        <v>1.6579368752634928E-3</v>
      </c>
      <c r="E19">
        <f t="shared" ref="E19:Q19" si="16">D19</f>
        <v>1.6579368752634928E-3</v>
      </c>
      <c r="F19">
        <f t="shared" si="16"/>
        <v>1.6579368752634928E-3</v>
      </c>
      <c r="G19">
        <f t="shared" si="16"/>
        <v>1.6579368752634928E-3</v>
      </c>
      <c r="H19">
        <f t="shared" si="16"/>
        <v>1.6579368752634928E-3</v>
      </c>
      <c r="I19">
        <f t="shared" si="16"/>
        <v>1.6579368752634928E-3</v>
      </c>
      <c r="J19">
        <f t="shared" si="16"/>
        <v>1.6579368752634928E-3</v>
      </c>
      <c r="K19">
        <f t="shared" si="16"/>
        <v>1.6579368752634928E-3</v>
      </c>
      <c r="L19">
        <f t="shared" si="16"/>
        <v>1.6579368752634928E-3</v>
      </c>
      <c r="M19">
        <f t="shared" si="16"/>
        <v>1.6579368752634928E-3</v>
      </c>
      <c r="N19">
        <f t="shared" si="16"/>
        <v>1.6579368752634928E-3</v>
      </c>
      <c r="O19">
        <f t="shared" si="16"/>
        <v>1.6579368752634928E-3</v>
      </c>
      <c r="P19">
        <f t="shared" si="16"/>
        <v>1.6579368752634928E-3</v>
      </c>
      <c r="Q19">
        <f t="shared" si="16"/>
        <v>1.6579368752634928E-3</v>
      </c>
    </row>
    <row r="20" spans="3:17" x14ac:dyDescent="0.3">
      <c r="C20" t="s">
        <v>49</v>
      </c>
      <c r="D20">
        <f>Mult_split!I20</f>
        <v>9.83711703698654E-4</v>
      </c>
      <c r="E20">
        <f t="shared" ref="E20:Q20" si="17">D20</f>
        <v>9.83711703698654E-4</v>
      </c>
      <c r="F20">
        <f t="shared" si="17"/>
        <v>9.83711703698654E-4</v>
      </c>
      <c r="G20">
        <f t="shared" si="17"/>
        <v>9.83711703698654E-4</v>
      </c>
      <c r="H20">
        <f t="shared" si="17"/>
        <v>9.83711703698654E-4</v>
      </c>
      <c r="I20">
        <f t="shared" si="17"/>
        <v>9.83711703698654E-4</v>
      </c>
      <c r="J20">
        <f t="shared" si="17"/>
        <v>9.83711703698654E-4</v>
      </c>
      <c r="K20">
        <f t="shared" si="17"/>
        <v>9.83711703698654E-4</v>
      </c>
      <c r="L20">
        <f t="shared" si="17"/>
        <v>9.83711703698654E-4</v>
      </c>
      <c r="M20">
        <f t="shared" si="17"/>
        <v>9.83711703698654E-4</v>
      </c>
      <c r="N20">
        <f t="shared" si="17"/>
        <v>9.83711703698654E-4</v>
      </c>
      <c r="O20">
        <f t="shared" si="17"/>
        <v>9.83711703698654E-4</v>
      </c>
      <c r="P20">
        <f t="shared" si="17"/>
        <v>9.83711703698654E-4</v>
      </c>
      <c r="Q20">
        <f t="shared" si="17"/>
        <v>9.83711703698654E-4</v>
      </c>
    </row>
    <row r="21" spans="3:17" x14ac:dyDescent="0.3">
      <c r="C21" t="s">
        <v>50</v>
      </c>
      <c r="D21">
        <f>Mult_split!I21</f>
        <v>53101.414838109486</v>
      </c>
      <c r="E21">
        <f t="shared" ref="E21:Q21" si="18">D21</f>
        <v>53101.414838109486</v>
      </c>
      <c r="F21">
        <f t="shared" si="18"/>
        <v>53101.414838109486</v>
      </c>
      <c r="G21">
        <f t="shared" si="18"/>
        <v>53101.414838109486</v>
      </c>
      <c r="H21">
        <f t="shared" si="18"/>
        <v>53101.414838109486</v>
      </c>
      <c r="I21">
        <f t="shared" si="18"/>
        <v>53101.414838109486</v>
      </c>
      <c r="J21">
        <f t="shared" si="18"/>
        <v>53101.414838109486</v>
      </c>
      <c r="K21">
        <f t="shared" si="18"/>
        <v>53101.414838109486</v>
      </c>
      <c r="L21">
        <f t="shared" si="18"/>
        <v>53101.414838109486</v>
      </c>
      <c r="M21">
        <f t="shared" si="18"/>
        <v>53101.414838109486</v>
      </c>
      <c r="N21">
        <f t="shared" si="18"/>
        <v>53101.414838109486</v>
      </c>
      <c r="O21">
        <f t="shared" si="18"/>
        <v>53101.414838109486</v>
      </c>
      <c r="P21">
        <f t="shared" si="18"/>
        <v>53101.414838109486</v>
      </c>
      <c r="Q21">
        <f t="shared" si="18"/>
        <v>53101.414838109486</v>
      </c>
    </row>
    <row r="22" spans="3:17" x14ac:dyDescent="0.3">
      <c r="C22" t="s">
        <v>51</v>
      </c>
      <c r="D22">
        <f>Mult_split!I22</f>
        <v>1.1139051863792684E-4</v>
      </c>
      <c r="E22">
        <f t="shared" ref="E22:Q22" si="19">D22</f>
        <v>1.1139051863792684E-4</v>
      </c>
      <c r="F22">
        <f t="shared" si="19"/>
        <v>1.1139051863792684E-4</v>
      </c>
      <c r="G22">
        <f t="shared" si="19"/>
        <v>1.1139051863792684E-4</v>
      </c>
      <c r="H22">
        <f t="shared" si="19"/>
        <v>1.1139051863792684E-4</v>
      </c>
      <c r="I22">
        <f t="shared" si="19"/>
        <v>1.1139051863792684E-4</v>
      </c>
      <c r="J22">
        <f t="shared" si="19"/>
        <v>1.1139051863792684E-4</v>
      </c>
      <c r="K22">
        <f t="shared" si="19"/>
        <v>1.1139051863792684E-4</v>
      </c>
      <c r="L22">
        <f t="shared" si="19"/>
        <v>1.1139051863792684E-4</v>
      </c>
      <c r="M22">
        <f t="shared" si="19"/>
        <v>1.1139051863792684E-4</v>
      </c>
      <c r="N22">
        <f t="shared" si="19"/>
        <v>1.1139051863792684E-4</v>
      </c>
      <c r="O22">
        <f t="shared" si="19"/>
        <v>1.1139051863792684E-4</v>
      </c>
      <c r="P22">
        <f t="shared" si="19"/>
        <v>1.1139051863792684E-4</v>
      </c>
      <c r="Q22">
        <f t="shared" si="19"/>
        <v>1.1139051863792684E-4</v>
      </c>
    </row>
    <row r="23" spans="3:17" x14ac:dyDescent="0.3">
      <c r="C23" t="s">
        <v>52</v>
      </c>
      <c r="D23">
        <f>Mult_split!I23</f>
        <v>3.6713186793159035E-4</v>
      </c>
      <c r="E23">
        <f t="shared" ref="E23:Q23" si="20">D23</f>
        <v>3.6713186793159035E-4</v>
      </c>
      <c r="F23">
        <f t="shared" si="20"/>
        <v>3.6713186793159035E-4</v>
      </c>
      <c r="G23">
        <f t="shared" si="20"/>
        <v>3.6713186793159035E-4</v>
      </c>
      <c r="H23">
        <f t="shared" si="20"/>
        <v>3.6713186793159035E-4</v>
      </c>
      <c r="I23">
        <f t="shared" si="20"/>
        <v>3.6713186793159035E-4</v>
      </c>
      <c r="J23">
        <f t="shared" si="20"/>
        <v>3.6713186793159035E-4</v>
      </c>
      <c r="K23">
        <f t="shared" si="20"/>
        <v>3.6713186793159035E-4</v>
      </c>
      <c r="L23">
        <f t="shared" si="20"/>
        <v>3.6713186793159035E-4</v>
      </c>
      <c r="M23">
        <f t="shared" si="20"/>
        <v>3.6713186793159035E-4</v>
      </c>
      <c r="N23">
        <f t="shared" si="20"/>
        <v>3.6713186793159035E-4</v>
      </c>
      <c r="O23">
        <f t="shared" si="20"/>
        <v>3.6713186793159035E-4</v>
      </c>
      <c r="P23">
        <f t="shared" si="20"/>
        <v>3.6713186793159035E-4</v>
      </c>
      <c r="Q23">
        <f t="shared" si="20"/>
        <v>3.6713186793159035E-4</v>
      </c>
    </row>
    <row r="24" spans="3:17" x14ac:dyDescent="0.3">
      <c r="C24" t="s">
        <v>53</v>
      </c>
      <c r="D24">
        <f>Mult_split!I24</f>
        <v>22500.059865345811</v>
      </c>
      <c r="E24">
        <f t="shared" ref="E24:Q24" si="21">D24</f>
        <v>22500.059865345811</v>
      </c>
      <c r="F24">
        <f t="shared" si="21"/>
        <v>22500.059865345811</v>
      </c>
      <c r="G24">
        <f t="shared" si="21"/>
        <v>22500.059865345811</v>
      </c>
      <c r="H24">
        <f t="shared" si="21"/>
        <v>22500.059865345811</v>
      </c>
      <c r="I24">
        <f t="shared" si="21"/>
        <v>22500.059865345811</v>
      </c>
      <c r="J24">
        <f t="shared" si="21"/>
        <v>22500.059865345811</v>
      </c>
      <c r="K24">
        <f t="shared" si="21"/>
        <v>22500.059865345811</v>
      </c>
      <c r="L24">
        <f t="shared" si="21"/>
        <v>22500.059865345811</v>
      </c>
      <c r="M24">
        <f t="shared" si="21"/>
        <v>22500.059865345811</v>
      </c>
      <c r="N24">
        <f t="shared" si="21"/>
        <v>22500.059865345811</v>
      </c>
      <c r="O24">
        <f t="shared" si="21"/>
        <v>22500.059865345811</v>
      </c>
      <c r="P24">
        <f t="shared" si="21"/>
        <v>22500.059865345811</v>
      </c>
      <c r="Q24">
        <f t="shared" si="21"/>
        <v>22500.059865345811</v>
      </c>
    </row>
    <row r="25" spans="3:17" x14ac:dyDescent="0.3">
      <c r="C25" t="s">
        <v>54</v>
      </c>
      <c r="D25">
        <f>Mult_split!I25</f>
        <v>8.0712454947511313E-5</v>
      </c>
      <c r="E25">
        <f t="shared" ref="E25:Q25" si="22">D25</f>
        <v>8.0712454947511313E-5</v>
      </c>
      <c r="F25">
        <f t="shared" si="22"/>
        <v>8.0712454947511313E-5</v>
      </c>
      <c r="G25">
        <f t="shared" si="22"/>
        <v>8.0712454947511313E-5</v>
      </c>
      <c r="H25">
        <f t="shared" si="22"/>
        <v>8.0712454947511313E-5</v>
      </c>
      <c r="I25">
        <f t="shared" si="22"/>
        <v>8.0712454947511313E-5</v>
      </c>
      <c r="J25">
        <f t="shared" si="22"/>
        <v>8.0712454947511313E-5</v>
      </c>
      <c r="K25">
        <f t="shared" si="22"/>
        <v>8.0712454947511313E-5</v>
      </c>
      <c r="L25">
        <f t="shared" si="22"/>
        <v>8.0712454947511313E-5</v>
      </c>
      <c r="M25">
        <f t="shared" si="22"/>
        <v>8.0712454947511313E-5</v>
      </c>
      <c r="N25">
        <f t="shared" si="22"/>
        <v>8.0712454947511313E-5</v>
      </c>
      <c r="O25">
        <f t="shared" si="22"/>
        <v>8.0712454947511313E-5</v>
      </c>
      <c r="P25">
        <f t="shared" si="22"/>
        <v>8.0712454947511313E-5</v>
      </c>
      <c r="Q25">
        <f t="shared" si="22"/>
        <v>8.0712454947511313E-5</v>
      </c>
    </row>
    <row r="26" spans="3:17" x14ac:dyDescent="0.3">
      <c r="C26" t="s">
        <v>55</v>
      </c>
      <c r="D26">
        <f>Mult_split!I26</f>
        <v>1.0645867816721636E-4</v>
      </c>
      <c r="E26">
        <f t="shared" ref="E26:Q26" si="23">D26</f>
        <v>1.0645867816721636E-4</v>
      </c>
      <c r="F26">
        <f t="shared" si="23"/>
        <v>1.0645867816721636E-4</v>
      </c>
      <c r="G26">
        <f t="shared" si="23"/>
        <v>1.0645867816721636E-4</v>
      </c>
      <c r="H26">
        <f t="shared" si="23"/>
        <v>1.0645867816721636E-4</v>
      </c>
      <c r="I26">
        <f t="shared" si="23"/>
        <v>1.0645867816721636E-4</v>
      </c>
      <c r="J26">
        <f t="shared" si="23"/>
        <v>1.0645867816721636E-4</v>
      </c>
      <c r="K26">
        <f t="shared" si="23"/>
        <v>1.0645867816721636E-4</v>
      </c>
      <c r="L26">
        <f t="shared" si="23"/>
        <v>1.0645867816721636E-4</v>
      </c>
      <c r="M26">
        <f t="shared" si="23"/>
        <v>1.0645867816721636E-4</v>
      </c>
      <c r="N26">
        <f t="shared" si="23"/>
        <v>1.0645867816721636E-4</v>
      </c>
      <c r="O26">
        <f t="shared" si="23"/>
        <v>1.0645867816721636E-4</v>
      </c>
      <c r="P26">
        <f t="shared" si="23"/>
        <v>1.0645867816721636E-4</v>
      </c>
      <c r="Q26">
        <f t="shared" si="23"/>
        <v>1.0645867816721636E-4</v>
      </c>
    </row>
    <row r="27" spans="3:17" x14ac:dyDescent="0.3">
      <c r="C27" t="s">
        <v>56</v>
      </c>
      <c r="D27">
        <f>Mult_split!I27</f>
        <v>1.6371520519188024E-4</v>
      </c>
      <c r="E27">
        <f t="shared" ref="E27:Q27" si="24">D27</f>
        <v>1.6371520519188024E-4</v>
      </c>
      <c r="F27">
        <f t="shared" si="24"/>
        <v>1.6371520519188024E-4</v>
      </c>
      <c r="G27">
        <f t="shared" si="24"/>
        <v>1.6371520519188024E-4</v>
      </c>
      <c r="H27">
        <f t="shared" si="24"/>
        <v>1.6371520519188024E-4</v>
      </c>
      <c r="I27">
        <f t="shared" si="24"/>
        <v>1.6371520519188024E-4</v>
      </c>
      <c r="J27">
        <f t="shared" si="24"/>
        <v>1.6371520519188024E-4</v>
      </c>
      <c r="K27">
        <f t="shared" si="24"/>
        <v>1.6371520519188024E-4</v>
      </c>
      <c r="L27">
        <f t="shared" si="24"/>
        <v>1.6371520519188024E-4</v>
      </c>
      <c r="M27">
        <f t="shared" si="24"/>
        <v>1.6371520519188024E-4</v>
      </c>
      <c r="N27">
        <f t="shared" si="24"/>
        <v>1.6371520519188024E-4</v>
      </c>
      <c r="O27">
        <f t="shared" si="24"/>
        <v>1.6371520519188024E-4</v>
      </c>
      <c r="P27">
        <f t="shared" si="24"/>
        <v>1.6371520519188024E-4</v>
      </c>
      <c r="Q27">
        <f t="shared" si="24"/>
        <v>1.6371520519188024E-4</v>
      </c>
    </row>
    <row r="28" spans="3:17" x14ac:dyDescent="0.3">
      <c r="C28" t="s">
        <v>57</v>
      </c>
      <c r="D28">
        <f>Mult_split!I28</f>
        <v>1.333036355310944E-2</v>
      </c>
      <c r="E28">
        <f t="shared" ref="E28:Q28" si="25">D28</f>
        <v>1.333036355310944E-2</v>
      </c>
      <c r="F28">
        <f t="shared" si="25"/>
        <v>1.333036355310944E-2</v>
      </c>
      <c r="G28">
        <f t="shared" si="25"/>
        <v>1.333036355310944E-2</v>
      </c>
      <c r="H28">
        <f t="shared" si="25"/>
        <v>1.333036355310944E-2</v>
      </c>
      <c r="I28">
        <f t="shared" si="25"/>
        <v>1.333036355310944E-2</v>
      </c>
      <c r="J28">
        <f t="shared" si="25"/>
        <v>1.333036355310944E-2</v>
      </c>
      <c r="K28">
        <f t="shared" si="25"/>
        <v>1.333036355310944E-2</v>
      </c>
      <c r="L28">
        <f t="shared" si="25"/>
        <v>1.333036355310944E-2</v>
      </c>
      <c r="M28">
        <f t="shared" si="25"/>
        <v>1.333036355310944E-2</v>
      </c>
      <c r="N28">
        <f t="shared" si="25"/>
        <v>1.333036355310944E-2</v>
      </c>
      <c r="O28">
        <f t="shared" si="25"/>
        <v>1.333036355310944E-2</v>
      </c>
      <c r="P28">
        <f t="shared" si="25"/>
        <v>1.333036355310944E-2</v>
      </c>
      <c r="Q28">
        <f t="shared" si="25"/>
        <v>1.333036355310944E-2</v>
      </c>
    </row>
    <row r="29" spans="3:17" x14ac:dyDescent="0.3">
      <c r="C29" t="s">
        <v>58</v>
      </c>
      <c r="D29">
        <f>Mult_split!I29</f>
        <v>7.6271251057440075E-3</v>
      </c>
      <c r="E29">
        <f t="shared" ref="E29:Q29" si="26">D29</f>
        <v>7.6271251057440075E-3</v>
      </c>
      <c r="F29">
        <f t="shared" si="26"/>
        <v>7.6271251057440075E-3</v>
      </c>
      <c r="G29">
        <f t="shared" si="26"/>
        <v>7.6271251057440075E-3</v>
      </c>
      <c r="H29">
        <f t="shared" si="26"/>
        <v>7.6271251057440075E-3</v>
      </c>
      <c r="I29">
        <f t="shared" si="26"/>
        <v>7.6271251057440075E-3</v>
      </c>
      <c r="J29">
        <f t="shared" si="26"/>
        <v>7.6271251057440075E-3</v>
      </c>
      <c r="K29">
        <f t="shared" si="26"/>
        <v>7.6271251057440075E-3</v>
      </c>
      <c r="L29">
        <f t="shared" si="26"/>
        <v>7.6271251057440075E-3</v>
      </c>
      <c r="M29">
        <f t="shared" si="26"/>
        <v>7.6271251057440075E-3</v>
      </c>
      <c r="N29">
        <f t="shared" si="26"/>
        <v>7.6271251057440075E-3</v>
      </c>
      <c r="O29">
        <f t="shared" si="26"/>
        <v>7.6271251057440075E-3</v>
      </c>
      <c r="P29">
        <f t="shared" si="26"/>
        <v>7.6271251057440075E-3</v>
      </c>
      <c r="Q29">
        <f t="shared" si="26"/>
        <v>7.6271251057440075E-3</v>
      </c>
    </row>
    <row r="30" spans="3:17" x14ac:dyDescent="0.3">
      <c r="C30" t="s">
        <v>59</v>
      </c>
      <c r="D30">
        <f>Mult_split!I30</f>
        <v>3.0461257913884084E-4</v>
      </c>
      <c r="E30">
        <f t="shared" ref="E30:Q30" si="27">D30</f>
        <v>3.0461257913884084E-4</v>
      </c>
      <c r="F30">
        <f t="shared" si="27"/>
        <v>3.0461257913884084E-4</v>
      </c>
      <c r="G30">
        <f t="shared" si="27"/>
        <v>3.0461257913884084E-4</v>
      </c>
      <c r="H30">
        <f t="shared" si="27"/>
        <v>3.0461257913884084E-4</v>
      </c>
      <c r="I30">
        <f t="shared" si="27"/>
        <v>3.0461257913884084E-4</v>
      </c>
      <c r="J30">
        <f t="shared" si="27"/>
        <v>3.0461257913884084E-4</v>
      </c>
      <c r="K30">
        <f t="shared" si="27"/>
        <v>3.0461257913884084E-4</v>
      </c>
      <c r="L30">
        <f t="shared" si="27"/>
        <v>3.0461257913884084E-4</v>
      </c>
      <c r="M30">
        <f t="shared" si="27"/>
        <v>3.0461257913884084E-4</v>
      </c>
      <c r="N30">
        <f t="shared" si="27"/>
        <v>3.0461257913884084E-4</v>
      </c>
      <c r="O30">
        <f t="shared" si="27"/>
        <v>3.0461257913884084E-4</v>
      </c>
      <c r="P30">
        <f t="shared" si="27"/>
        <v>3.0461257913884084E-4</v>
      </c>
      <c r="Q30">
        <f t="shared" si="27"/>
        <v>3.0461257913884084E-4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1.1878499754588163E-3</v>
      </c>
      <c r="E34">
        <f t="shared" ref="E34:Q34" si="31">D34</f>
        <v>1.1878499754588163E-3</v>
      </c>
      <c r="F34">
        <f t="shared" si="31"/>
        <v>1.1878499754588163E-3</v>
      </c>
      <c r="G34">
        <f t="shared" si="31"/>
        <v>1.1878499754588163E-3</v>
      </c>
      <c r="H34">
        <f t="shared" si="31"/>
        <v>1.1878499754588163E-3</v>
      </c>
      <c r="I34">
        <f t="shared" si="31"/>
        <v>1.1878499754588163E-3</v>
      </c>
      <c r="J34">
        <f t="shared" si="31"/>
        <v>1.1878499754588163E-3</v>
      </c>
      <c r="K34">
        <f t="shared" si="31"/>
        <v>1.1878499754588163E-3</v>
      </c>
      <c r="L34">
        <f t="shared" si="31"/>
        <v>1.1878499754588163E-3</v>
      </c>
      <c r="M34">
        <f t="shared" si="31"/>
        <v>1.1878499754588163E-3</v>
      </c>
      <c r="N34">
        <f t="shared" si="31"/>
        <v>1.1878499754588163E-3</v>
      </c>
      <c r="O34">
        <f t="shared" si="31"/>
        <v>1.1878499754588163E-3</v>
      </c>
      <c r="P34">
        <f t="shared" si="31"/>
        <v>1.1878499754588163E-3</v>
      </c>
      <c r="Q34">
        <f t="shared" si="31"/>
        <v>1.1878499754588163E-3</v>
      </c>
    </row>
    <row r="35" spans="3:17" x14ac:dyDescent="0.3">
      <c r="C35" t="s">
        <v>64</v>
      </c>
      <c r="D35">
        <f>Mult_split!I35</f>
        <v>3.6404437016771907E-4</v>
      </c>
      <c r="E35">
        <f t="shared" ref="E35:Q35" si="32">D35</f>
        <v>3.6404437016771907E-4</v>
      </c>
      <c r="F35">
        <f t="shared" si="32"/>
        <v>3.6404437016771907E-4</v>
      </c>
      <c r="G35">
        <f t="shared" si="32"/>
        <v>3.6404437016771907E-4</v>
      </c>
      <c r="H35">
        <f t="shared" si="32"/>
        <v>3.6404437016771907E-4</v>
      </c>
      <c r="I35">
        <f t="shared" si="32"/>
        <v>3.6404437016771907E-4</v>
      </c>
      <c r="J35">
        <f t="shared" si="32"/>
        <v>3.6404437016771907E-4</v>
      </c>
      <c r="K35">
        <f t="shared" si="32"/>
        <v>3.6404437016771907E-4</v>
      </c>
      <c r="L35">
        <f t="shared" si="32"/>
        <v>3.6404437016771907E-4</v>
      </c>
      <c r="M35">
        <f t="shared" si="32"/>
        <v>3.6404437016771907E-4</v>
      </c>
      <c r="N35">
        <f t="shared" si="32"/>
        <v>3.6404437016771907E-4</v>
      </c>
      <c r="O35">
        <f t="shared" si="32"/>
        <v>3.6404437016771907E-4</v>
      </c>
      <c r="P35">
        <f t="shared" si="32"/>
        <v>3.6404437016771907E-4</v>
      </c>
      <c r="Q35">
        <f t="shared" si="32"/>
        <v>3.6404437016771907E-4</v>
      </c>
    </row>
    <row r="36" spans="3:17" x14ac:dyDescent="0.3">
      <c r="C36" t="s">
        <v>65</v>
      </c>
      <c r="D36">
        <f>Mult_split!I36</f>
        <v>2.1457476881656325E-3</v>
      </c>
      <c r="E36">
        <f t="shared" ref="E36:Q36" si="33">D36</f>
        <v>2.1457476881656325E-3</v>
      </c>
      <c r="F36">
        <f t="shared" si="33"/>
        <v>2.1457476881656325E-3</v>
      </c>
      <c r="G36">
        <f t="shared" si="33"/>
        <v>2.1457476881656325E-3</v>
      </c>
      <c r="H36">
        <f t="shared" si="33"/>
        <v>2.1457476881656325E-3</v>
      </c>
      <c r="I36">
        <f t="shared" si="33"/>
        <v>2.1457476881656325E-3</v>
      </c>
      <c r="J36">
        <f t="shared" si="33"/>
        <v>2.1457476881656325E-3</v>
      </c>
      <c r="K36">
        <f t="shared" si="33"/>
        <v>2.1457476881656325E-3</v>
      </c>
      <c r="L36">
        <f t="shared" si="33"/>
        <v>2.1457476881656325E-3</v>
      </c>
      <c r="M36">
        <f t="shared" si="33"/>
        <v>2.1457476881656325E-3</v>
      </c>
      <c r="N36">
        <f t="shared" si="33"/>
        <v>2.1457476881656325E-3</v>
      </c>
      <c r="O36">
        <f t="shared" si="33"/>
        <v>2.1457476881656325E-3</v>
      </c>
      <c r="P36">
        <f t="shared" si="33"/>
        <v>2.1457476881656325E-3</v>
      </c>
      <c r="Q36">
        <f t="shared" si="33"/>
        <v>2.1457476881656325E-3</v>
      </c>
    </row>
    <row r="37" spans="3:17" x14ac:dyDescent="0.3">
      <c r="C37" t="s">
        <v>66</v>
      </c>
      <c r="D37">
        <f>Mult_split!I37</f>
        <v>1.1175206686056672E-3</v>
      </c>
      <c r="E37">
        <f t="shared" ref="E37:Q37" si="34">D37</f>
        <v>1.1175206686056672E-3</v>
      </c>
      <c r="F37">
        <f t="shared" si="34"/>
        <v>1.1175206686056672E-3</v>
      </c>
      <c r="G37">
        <f t="shared" si="34"/>
        <v>1.1175206686056672E-3</v>
      </c>
      <c r="H37">
        <f t="shared" si="34"/>
        <v>1.1175206686056672E-3</v>
      </c>
      <c r="I37">
        <f t="shared" si="34"/>
        <v>1.1175206686056672E-3</v>
      </c>
      <c r="J37">
        <f t="shared" si="34"/>
        <v>1.1175206686056672E-3</v>
      </c>
      <c r="K37">
        <f t="shared" si="34"/>
        <v>1.1175206686056672E-3</v>
      </c>
      <c r="L37">
        <f t="shared" si="34"/>
        <v>1.1175206686056672E-3</v>
      </c>
      <c r="M37">
        <f t="shared" si="34"/>
        <v>1.1175206686056672E-3</v>
      </c>
      <c r="N37">
        <f t="shared" si="34"/>
        <v>1.1175206686056672E-3</v>
      </c>
      <c r="O37">
        <f t="shared" si="34"/>
        <v>1.1175206686056672E-3</v>
      </c>
      <c r="P37">
        <f t="shared" si="34"/>
        <v>1.1175206686056672E-3</v>
      </c>
      <c r="Q37">
        <f t="shared" si="34"/>
        <v>1.1175206686056672E-3</v>
      </c>
    </row>
    <row r="38" spans="3:17" x14ac:dyDescent="0.3">
      <c r="C38" t="s">
        <v>67</v>
      </c>
      <c r="D38">
        <f>Mult_split!I38</f>
        <v>1.258161573499666E-3</v>
      </c>
      <c r="E38">
        <f t="shared" ref="E38:Q38" si="35">D38</f>
        <v>1.258161573499666E-3</v>
      </c>
      <c r="F38">
        <f t="shared" si="35"/>
        <v>1.258161573499666E-3</v>
      </c>
      <c r="G38">
        <f t="shared" si="35"/>
        <v>1.258161573499666E-3</v>
      </c>
      <c r="H38">
        <f t="shared" si="35"/>
        <v>1.258161573499666E-3</v>
      </c>
      <c r="I38">
        <f t="shared" si="35"/>
        <v>1.258161573499666E-3</v>
      </c>
      <c r="J38">
        <f t="shared" si="35"/>
        <v>1.258161573499666E-3</v>
      </c>
      <c r="K38">
        <f t="shared" si="35"/>
        <v>1.258161573499666E-3</v>
      </c>
      <c r="L38">
        <f t="shared" si="35"/>
        <v>1.258161573499666E-3</v>
      </c>
      <c r="M38">
        <f t="shared" si="35"/>
        <v>1.258161573499666E-3</v>
      </c>
      <c r="N38">
        <f t="shared" si="35"/>
        <v>1.258161573499666E-3</v>
      </c>
      <c r="O38">
        <f t="shared" si="35"/>
        <v>1.258161573499666E-3</v>
      </c>
      <c r="P38">
        <f t="shared" si="35"/>
        <v>1.258161573499666E-3</v>
      </c>
      <c r="Q38">
        <f t="shared" si="35"/>
        <v>1.258161573499666E-3</v>
      </c>
    </row>
    <row r="39" spans="3:17" x14ac:dyDescent="0.3">
      <c r="C39" t="s">
        <v>68</v>
      </c>
      <c r="D39">
        <f>Mult_split!I39</f>
        <v>4.39440896289677E-3</v>
      </c>
      <c r="E39">
        <f t="shared" ref="E39:Q39" si="36">D39</f>
        <v>4.39440896289677E-3</v>
      </c>
      <c r="F39">
        <f t="shared" si="36"/>
        <v>4.39440896289677E-3</v>
      </c>
      <c r="G39">
        <f t="shared" si="36"/>
        <v>4.39440896289677E-3</v>
      </c>
      <c r="H39">
        <f t="shared" si="36"/>
        <v>4.39440896289677E-3</v>
      </c>
      <c r="I39">
        <f t="shared" si="36"/>
        <v>4.39440896289677E-3</v>
      </c>
      <c r="J39">
        <f t="shared" si="36"/>
        <v>4.39440896289677E-3</v>
      </c>
      <c r="K39">
        <f t="shared" si="36"/>
        <v>4.39440896289677E-3</v>
      </c>
      <c r="L39">
        <f t="shared" si="36"/>
        <v>4.39440896289677E-3</v>
      </c>
      <c r="M39">
        <f t="shared" si="36"/>
        <v>4.39440896289677E-3</v>
      </c>
      <c r="N39">
        <f t="shared" si="36"/>
        <v>4.39440896289677E-3</v>
      </c>
      <c r="O39">
        <f t="shared" si="36"/>
        <v>4.39440896289677E-3</v>
      </c>
      <c r="P39">
        <f t="shared" si="36"/>
        <v>4.39440896289677E-3</v>
      </c>
      <c r="Q39">
        <f t="shared" si="36"/>
        <v>4.39440896289677E-3</v>
      </c>
    </row>
    <row r="40" spans="3:17" x14ac:dyDescent="0.3">
      <c r="C40" t="s">
        <v>69</v>
      </c>
      <c r="D40">
        <f>Mult_split!I40</f>
        <v>7.9988834022296494E-4</v>
      </c>
      <c r="E40">
        <f t="shared" ref="E40:Q40" si="37">D40</f>
        <v>7.9988834022296494E-4</v>
      </c>
      <c r="F40">
        <f t="shared" si="37"/>
        <v>7.9988834022296494E-4</v>
      </c>
      <c r="G40">
        <f t="shared" si="37"/>
        <v>7.9988834022296494E-4</v>
      </c>
      <c r="H40">
        <f t="shared" si="37"/>
        <v>7.9988834022296494E-4</v>
      </c>
      <c r="I40">
        <f t="shared" si="37"/>
        <v>7.9988834022296494E-4</v>
      </c>
      <c r="J40">
        <f t="shared" si="37"/>
        <v>7.9988834022296494E-4</v>
      </c>
      <c r="K40">
        <f t="shared" si="37"/>
        <v>7.9988834022296494E-4</v>
      </c>
      <c r="L40">
        <f t="shared" si="37"/>
        <v>7.9988834022296494E-4</v>
      </c>
      <c r="M40">
        <f t="shared" si="37"/>
        <v>7.9988834022296494E-4</v>
      </c>
      <c r="N40">
        <f t="shared" si="37"/>
        <v>7.9988834022296494E-4</v>
      </c>
      <c r="O40">
        <f t="shared" si="37"/>
        <v>7.9988834022296494E-4</v>
      </c>
      <c r="P40">
        <f t="shared" si="37"/>
        <v>7.9988834022296494E-4</v>
      </c>
      <c r="Q40">
        <f t="shared" si="37"/>
        <v>7.9988834022296494E-4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72627.967536444718</v>
      </c>
      <c r="E42">
        <f t="shared" ref="E42:Q42" si="39">D42</f>
        <v>72627.967536444718</v>
      </c>
      <c r="F42">
        <f t="shared" si="39"/>
        <v>72627.967536444718</v>
      </c>
      <c r="G42">
        <f t="shared" si="39"/>
        <v>72627.967536444718</v>
      </c>
      <c r="H42">
        <f t="shared" si="39"/>
        <v>72627.967536444718</v>
      </c>
      <c r="I42">
        <f t="shared" si="39"/>
        <v>72627.967536444718</v>
      </c>
      <c r="J42">
        <f t="shared" si="39"/>
        <v>72627.967536444718</v>
      </c>
      <c r="K42">
        <f t="shared" si="39"/>
        <v>72627.967536444718</v>
      </c>
      <c r="L42">
        <f t="shared" si="39"/>
        <v>72627.967536444718</v>
      </c>
      <c r="M42">
        <f t="shared" si="39"/>
        <v>72627.967536444718</v>
      </c>
      <c r="N42">
        <f t="shared" si="39"/>
        <v>72627.967536444718</v>
      </c>
      <c r="O42">
        <f t="shared" si="39"/>
        <v>72627.967536444718</v>
      </c>
      <c r="P42">
        <f t="shared" si="39"/>
        <v>72627.967536444718</v>
      </c>
      <c r="Q42">
        <f t="shared" si="39"/>
        <v>72627.967536444718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4065.1860964910265</v>
      </c>
      <c r="E44">
        <f t="shared" ref="E44:Q44" si="41">D44</f>
        <v>4065.1860964910265</v>
      </c>
      <c r="F44">
        <f t="shared" si="41"/>
        <v>4065.1860964910265</v>
      </c>
      <c r="G44">
        <f t="shared" si="41"/>
        <v>4065.1860964910265</v>
      </c>
      <c r="H44">
        <f t="shared" si="41"/>
        <v>4065.1860964910265</v>
      </c>
      <c r="I44">
        <f t="shared" si="41"/>
        <v>4065.1860964910265</v>
      </c>
      <c r="J44">
        <f t="shared" si="41"/>
        <v>4065.1860964910265</v>
      </c>
      <c r="K44">
        <f t="shared" si="41"/>
        <v>4065.1860964910265</v>
      </c>
      <c r="L44">
        <f t="shared" si="41"/>
        <v>4065.1860964910265</v>
      </c>
      <c r="M44">
        <f t="shared" si="41"/>
        <v>4065.1860964910265</v>
      </c>
      <c r="N44">
        <f t="shared" si="41"/>
        <v>4065.1860964910265</v>
      </c>
      <c r="O44">
        <f t="shared" si="41"/>
        <v>4065.1860964910265</v>
      </c>
      <c r="P44">
        <f t="shared" si="41"/>
        <v>4065.1860964910265</v>
      </c>
      <c r="Q44">
        <f t="shared" si="41"/>
        <v>4065.1860964910265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1.7289601071942273E-3</v>
      </c>
      <c r="E46">
        <f t="shared" ref="E46:Q46" si="43">D46</f>
        <v>1.7289601071942273E-3</v>
      </c>
      <c r="F46">
        <f t="shared" si="43"/>
        <v>1.7289601071942273E-3</v>
      </c>
      <c r="G46">
        <f t="shared" si="43"/>
        <v>1.7289601071942273E-3</v>
      </c>
      <c r="H46">
        <f t="shared" si="43"/>
        <v>1.7289601071942273E-3</v>
      </c>
      <c r="I46">
        <f t="shared" si="43"/>
        <v>1.7289601071942273E-3</v>
      </c>
      <c r="J46">
        <f t="shared" si="43"/>
        <v>1.7289601071942273E-3</v>
      </c>
      <c r="K46">
        <f t="shared" si="43"/>
        <v>1.7289601071942273E-3</v>
      </c>
      <c r="L46">
        <f t="shared" si="43"/>
        <v>1.7289601071942273E-3</v>
      </c>
      <c r="M46">
        <f t="shared" si="43"/>
        <v>1.7289601071942273E-3</v>
      </c>
      <c r="N46">
        <f t="shared" si="43"/>
        <v>1.7289601071942273E-3</v>
      </c>
      <c r="O46">
        <f t="shared" si="43"/>
        <v>1.7289601071942273E-3</v>
      </c>
      <c r="P46">
        <f t="shared" si="43"/>
        <v>1.7289601071942273E-3</v>
      </c>
      <c r="Q46">
        <f t="shared" si="43"/>
        <v>1.7289601071942273E-3</v>
      </c>
    </row>
    <row r="47" spans="3:17" x14ac:dyDescent="0.3">
      <c r="C47" t="s">
        <v>76</v>
      </c>
      <c r="D47">
        <f>Mult_split!I47</f>
        <v>6.4012005310423931E-4</v>
      </c>
      <c r="E47">
        <f t="shared" ref="E47:Q47" si="44">D47</f>
        <v>6.4012005310423931E-4</v>
      </c>
      <c r="F47">
        <f t="shared" si="44"/>
        <v>6.4012005310423931E-4</v>
      </c>
      <c r="G47">
        <f t="shared" si="44"/>
        <v>6.4012005310423931E-4</v>
      </c>
      <c r="H47">
        <f t="shared" si="44"/>
        <v>6.4012005310423931E-4</v>
      </c>
      <c r="I47">
        <f t="shared" si="44"/>
        <v>6.4012005310423931E-4</v>
      </c>
      <c r="J47">
        <f t="shared" si="44"/>
        <v>6.4012005310423931E-4</v>
      </c>
      <c r="K47">
        <f t="shared" si="44"/>
        <v>6.4012005310423931E-4</v>
      </c>
      <c r="L47">
        <f t="shared" si="44"/>
        <v>6.4012005310423931E-4</v>
      </c>
      <c r="M47">
        <f t="shared" si="44"/>
        <v>6.4012005310423931E-4</v>
      </c>
      <c r="N47">
        <f t="shared" si="44"/>
        <v>6.4012005310423931E-4</v>
      </c>
      <c r="O47">
        <f t="shared" si="44"/>
        <v>6.4012005310423931E-4</v>
      </c>
      <c r="P47">
        <f t="shared" si="44"/>
        <v>6.4012005310423931E-4</v>
      </c>
      <c r="Q47">
        <f t="shared" si="44"/>
        <v>6.4012005310423931E-4</v>
      </c>
    </row>
    <row r="48" spans="3:17" x14ac:dyDescent="0.3">
      <c r="C48" t="s">
        <v>77</v>
      </c>
      <c r="D48">
        <f>Mult_split!I48</f>
        <v>7.567384787589554E-4</v>
      </c>
      <c r="E48">
        <f t="shared" ref="E48:Q48" si="45">D48</f>
        <v>7.567384787589554E-4</v>
      </c>
      <c r="F48">
        <f t="shared" si="45"/>
        <v>7.567384787589554E-4</v>
      </c>
      <c r="G48">
        <f t="shared" si="45"/>
        <v>7.567384787589554E-4</v>
      </c>
      <c r="H48">
        <f t="shared" si="45"/>
        <v>7.567384787589554E-4</v>
      </c>
      <c r="I48">
        <f t="shared" si="45"/>
        <v>7.567384787589554E-4</v>
      </c>
      <c r="J48">
        <f t="shared" si="45"/>
        <v>7.567384787589554E-4</v>
      </c>
      <c r="K48">
        <f t="shared" si="45"/>
        <v>7.567384787589554E-4</v>
      </c>
      <c r="L48">
        <f t="shared" si="45"/>
        <v>7.567384787589554E-4</v>
      </c>
      <c r="M48">
        <f t="shared" si="45"/>
        <v>7.567384787589554E-4</v>
      </c>
      <c r="N48">
        <f t="shared" si="45"/>
        <v>7.567384787589554E-4</v>
      </c>
      <c r="O48">
        <f t="shared" si="45"/>
        <v>7.567384787589554E-4</v>
      </c>
      <c r="P48">
        <f t="shared" si="45"/>
        <v>7.567384787589554E-4</v>
      </c>
      <c r="Q48">
        <f t="shared" si="45"/>
        <v>7.567384787589554E-4</v>
      </c>
    </row>
    <row r="49" spans="3:17" x14ac:dyDescent="0.3">
      <c r="C49" t="s">
        <v>78</v>
      </c>
      <c r="D49">
        <f>Mult_split!I49</f>
        <v>1.5395031332278837E-4</v>
      </c>
      <c r="E49">
        <f t="shared" ref="E49:Q49" si="46">D49</f>
        <v>1.5395031332278837E-4</v>
      </c>
      <c r="F49">
        <f t="shared" si="46"/>
        <v>1.5395031332278837E-4</v>
      </c>
      <c r="G49">
        <f t="shared" si="46"/>
        <v>1.5395031332278837E-4</v>
      </c>
      <c r="H49">
        <f t="shared" si="46"/>
        <v>1.5395031332278837E-4</v>
      </c>
      <c r="I49">
        <f t="shared" si="46"/>
        <v>1.5395031332278837E-4</v>
      </c>
      <c r="J49">
        <f t="shared" si="46"/>
        <v>1.5395031332278837E-4</v>
      </c>
      <c r="K49">
        <f t="shared" si="46"/>
        <v>1.5395031332278837E-4</v>
      </c>
      <c r="L49">
        <f t="shared" si="46"/>
        <v>1.5395031332278837E-4</v>
      </c>
      <c r="M49">
        <f t="shared" si="46"/>
        <v>1.5395031332278837E-4</v>
      </c>
      <c r="N49">
        <f t="shared" si="46"/>
        <v>1.5395031332278837E-4</v>
      </c>
      <c r="O49">
        <f t="shared" si="46"/>
        <v>1.5395031332278837E-4</v>
      </c>
      <c r="P49">
        <f t="shared" si="46"/>
        <v>1.5395031332278837E-4</v>
      </c>
      <c r="Q49">
        <f t="shared" si="46"/>
        <v>1.5395031332278837E-4</v>
      </c>
    </row>
    <row r="50" spans="3:17" x14ac:dyDescent="0.3">
      <c r="C50" t="s">
        <v>79</v>
      </c>
      <c r="D50">
        <f>Mult_split!I50</f>
        <v>4446.8695405625967</v>
      </c>
      <c r="E50">
        <f t="shared" ref="E50:Q50" si="47">D50</f>
        <v>4446.8695405625967</v>
      </c>
      <c r="F50">
        <f t="shared" si="47"/>
        <v>4446.8695405625967</v>
      </c>
      <c r="G50">
        <f t="shared" si="47"/>
        <v>4446.8695405625967</v>
      </c>
      <c r="H50">
        <f t="shared" si="47"/>
        <v>4446.8695405625967</v>
      </c>
      <c r="I50">
        <f t="shared" si="47"/>
        <v>4446.8695405625967</v>
      </c>
      <c r="J50">
        <f t="shared" si="47"/>
        <v>4446.8695405625967</v>
      </c>
      <c r="K50">
        <f t="shared" si="47"/>
        <v>4446.8695405625967</v>
      </c>
      <c r="L50">
        <f t="shared" si="47"/>
        <v>4446.8695405625967</v>
      </c>
      <c r="M50">
        <f t="shared" si="47"/>
        <v>4446.8695405625967</v>
      </c>
      <c r="N50">
        <f t="shared" si="47"/>
        <v>4446.8695405625967</v>
      </c>
      <c r="O50">
        <f t="shared" si="47"/>
        <v>4446.8695405625967</v>
      </c>
      <c r="P50">
        <f t="shared" si="47"/>
        <v>4446.8695405625967</v>
      </c>
      <c r="Q50">
        <f t="shared" si="47"/>
        <v>4446.8695405625967</v>
      </c>
    </row>
    <row r="51" spans="3:17" x14ac:dyDescent="0.3">
      <c r="C51" t="s">
        <v>80</v>
      </c>
      <c r="D51">
        <f>Mult_split!I51</f>
        <v>2.4754744120367313E-4</v>
      </c>
      <c r="E51">
        <f t="shared" ref="E51:Q51" si="48">D51</f>
        <v>2.4754744120367313E-4</v>
      </c>
      <c r="F51">
        <f t="shared" si="48"/>
        <v>2.4754744120367313E-4</v>
      </c>
      <c r="G51">
        <f t="shared" si="48"/>
        <v>2.4754744120367313E-4</v>
      </c>
      <c r="H51">
        <f t="shared" si="48"/>
        <v>2.4754744120367313E-4</v>
      </c>
      <c r="I51">
        <f t="shared" si="48"/>
        <v>2.4754744120367313E-4</v>
      </c>
      <c r="J51">
        <f t="shared" si="48"/>
        <v>2.4754744120367313E-4</v>
      </c>
      <c r="K51">
        <f t="shared" si="48"/>
        <v>2.4754744120367313E-4</v>
      </c>
      <c r="L51">
        <f t="shared" si="48"/>
        <v>2.4754744120367313E-4</v>
      </c>
      <c r="M51">
        <f t="shared" si="48"/>
        <v>2.4754744120367313E-4</v>
      </c>
      <c r="N51">
        <f t="shared" si="48"/>
        <v>2.4754744120367313E-4</v>
      </c>
      <c r="O51">
        <f t="shared" si="48"/>
        <v>2.4754744120367313E-4</v>
      </c>
      <c r="P51">
        <f t="shared" si="48"/>
        <v>2.4754744120367313E-4</v>
      </c>
      <c r="Q51">
        <f t="shared" si="48"/>
        <v>2.4754744120367313E-4</v>
      </c>
    </row>
    <row r="52" spans="3:17" x14ac:dyDescent="0.3">
      <c r="C52" t="s">
        <v>81</v>
      </c>
      <c r="D52">
        <f>Mult_split!I52</f>
        <v>9.7191839587820381E-4</v>
      </c>
      <c r="E52">
        <f t="shared" ref="E52:Q52" si="49">D52</f>
        <v>9.7191839587820381E-4</v>
      </c>
      <c r="F52">
        <f t="shared" si="49"/>
        <v>9.7191839587820381E-4</v>
      </c>
      <c r="G52">
        <f t="shared" si="49"/>
        <v>9.7191839587820381E-4</v>
      </c>
      <c r="H52">
        <f t="shared" si="49"/>
        <v>9.7191839587820381E-4</v>
      </c>
      <c r="I52">
        <f t="shared" si="49"/>
        <v>9.7191839587820381E-4</v>
      </c>
      <c r="J52">
        <f t="shared" si="49"/>
        <v>9.7191839587820381E-4</v>
      </c>
      <c r="K52">
        <f t="shared" si="49"/>
        <v>9.7191839587820381E-4</v>
      </c>
      <c r="L52">
        <f t="shared" si="49"/>
        <v>9.7191839587820381E-4</v>
      </c>
      <c r="M52">
        <f t="shared" si="49"/>
        <v>9.7191839587820381E-4</v>
      </c>
      <c r="N52">
        <f t="shared" si="49"/>
        <v>9.7191839587820381E-4</v>
      </c>
      <c r="O52">
        <f t="shared" si="49"/>
        <v>9.7191839587820381E-4</v>
      </c>
      <c r="P52">
        <f t="shared" si="49"/>
        <v>9.7191839587820381E-4</v>
      </c>
      <c r="Q52">
        <f t="shared" si="49"/>
        <v>9.7191839587820381E-4</v>
      </c>
    </row>
    <row r="53" spans="3:17" x14ac:dyDescent="0.3">
      <c r="C53" t="s">
        <v>82</v>
      </c>
      <c r="D53">
        <f>Mult_split!I53</f>
        <v>5.9627853722074228E-4</v>
      </c>
      <c r="E53">
        <f t="shared" ref="E53:Q53" si="50">D53</f>
        <v>5.9627853722074228E-4</v>
      </c>
      <c r="F53">
        <f t="shared" si="50"/>
        <v>5.9627853722074228E-4</v>
      </c>
      <c r="G53">
        <f t="shared" si="50"/>
        <v>5.9627853722074228E-4</v>
      </c>
      <c r="H53">
        <f t="shared" si="50"/>
        <v>5.9627853722074228E-4</v>
      </c>
      <c r="I53">
        <f t="shared" si="50"/>
        <v>5.9627853722074228E-4</v>
      </c>
      <c r="J53">
        <f t="shared" si="50"/>
        <v>5.9627853722074228E-4</v>
      </c>
      <c r="K53">
        <f t="shared" si="50"/>
        <v>5.9627853722074228E-4</v>
      </c>
      <c r="L53">
        <f t="shared" si="50"/>
        <v>5.9627853722074228E-4</v>
      </c>
      <c r="M53">
        <f t="shared" si="50"/>
        <v>5.9627853722074228E-4</v>
      </c>
      <c r="N53">
        <f t="shared" si="50"/>
        <v>5.9627853722074228E-4</v>
      </c>
      <c r="O53">
        <f t="shared" si="50"/>
        <v>5.9627853722074228E-4</v>
      </c>
      <c r="P53">
        <f t="shared" si="50"/>
        <v>5.9627853722074228E-4</v>
      </c>
      <c r="Q53">
        <f t="shared" si="50"/>
        <v>5.9627853722074228E-4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41059.890480521637</v>
      </c>
      <c r="E55">
        <f t="shared" ref="E55:Q55" si="52">D55</f>
        <v>41059.890480521637</v>
      </c>
      <c r="F55">
        <f t="shared" si="52"/>
        <v>41059.890480521637</v>
      </c>
      <c r="G55">
        <f t="shared" si="52"/>
        <v>41059.890480521637</v>
      </c>
      <c r="H55">
        <f t="shared" si="52"/>
        <v>41059.890480521637</v>
      </c>
      <c r="I55">
        <f t="shared" si="52"/>
        <v>41059.890480521637</v>
      </c>
      <c r="J55">
        <f t="shared" si="52"/>
        <v>41059.890480521637</v>
      </c>
      <c r="K55">
        <f t="shared" si="52"/>
        <v>41059.890480521637</v>
      </c>
      <c r="L55">
        <f t="shared" si="52"/>
        <v>41059.890480521637</v>
      </c>
      <c r="M55">
        <f t="shared" si="52"/>
        <v>41059.890480521637</v>
      </c>
      <c r="N55">
        <f t="shared" si="52"/>
        <v>41059.890480521637</v>
      </c>
      <c r="O55">
        <f t="shared" si="52"/>
        <v>41059.890480521637</v>
      </c>
      <c r="P55">
        <f t="shared" si="52"/>
        <v>41059.890480521637</v>
      </c>
      <c r="Q55">
        <f t="shared" si="52"/>
        <v>41059.890480521637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1.3456960408215674E-3</v>
      </c>
      <c r="E60">
        <f t="shared" ref="E60:Q60" si="57">D60</f>
        <v>1.3456960408215674E-3</v>
      </c>
      <c r="F60">
        <f t="shared" si="57"/>
        <v>1.3456960408215674E-3</v>
      </c>
      <c r="G60">
        <f t="shared" si="57"/>
        <v>1.3456960408215674E-3</v>
      </c>
      <c r="H60">
        <f t="shared" si="57"/>
        <v>1.3456960408215674E-3</v>
      </c>
      <c r="I60">
        <f t="shared" si="57"/>
        <v>1.3456960408215674E-3</v>
      </c>
      <c r="J60">
        <f t="shared" si="57"/>
        <v>1.3456960408215674E-3</v>
      </c>
      <c r="K60">
        <f t="shared" si="57"/>
        <v>1.3456960408215674E-3</v>
      </c>
      <c r="L60">
        <f t="shared" si="57"/>
        <v>1.3456960408215674E-3</v>
      </c>
      <c r="M60">
        <f t="shared" si="57"/>
        <v>1.3456960408215674E-3</v>
      </c>
      <c r="N60">
        <f t="shared" si="57"/>
        <v>1.3456960408215674E-3</v>
      </c>
      <c r="O60">
        <f t="shared" si="57"/>
        <v>1.3456960408215674E-3</v>
      </c>
      <c r="P60">
        <f t="shared" si="57"/>
        <v>1.3456960408215674E-3</v>
      </c>
      <c r="Q60">
        <f t="shared" si="57"/>
        <v>1.3456960408215674E-3</v>
      </c>
    </row>
    <row r="61" spans="3:17" x14ac:dyDescent="0.3">
      <c r="C61" t="s">
        <v>90</v>
      </c>
      <c r="D61">
        <f>Mult_split!I61</f>
        <v>5.5940166589259893E-4</v>
      </c>
      <c r="E61">
        <f t="shared" ref="E61:Q61" si="58">D61</f>
        <v>5.5940166589259893E-4</v>
      </c>
      <c r="F61">
        <f t="shared" si="58"/>
        <v>5.5940166589259893E-4</v>
      </c>
      <c r="G61">
        <f t="shared" si="58"/>
        <v>5.5940166589259893E-4</v>
      </c>
      <c r="H61">
        <f t="shared" si="58"/>
        <v>5.5940166589259893E-4</v>
      </c>
      <c r="I61">
        <f t="shared" si="58"/>
        <v>5.5940166589259893E-4</v>
      </c>
      <c r="J61">
        <f t="shared" si="58"/>
        <v>5.5940166589259893E-4</v>
      </c>
      <c r="K61">
        <f t="shared" si="58"/>
        <v>5.5940166589259893E-4</v>
      </c>
      <c r="L61">
        <f t="shared" si="58"/>
        <v>5.5940166589259893E-4</v>
      </c>
      <c r="M61">
        <f t="shared" si="58"/>
        <v>5.5940166589259893E-4</v>
      </c>
      <c r="N61">
        <f t="shared" si="58"/>
        <v>5.5940166589259893E-4</v>
      </c>
      <c r="O61">
        <f t="shared" si="58"/>
        <v>5.5940166589259893E-4</v>
      </c>
      <c r="P61">
        <f t="shared" si="58"/>
        <v>5.5940166589259893E-4</v>
      </c>
      <c r="Q61">
        <f t="shared" si="58"/>
        <v>5.5940166589259893E-4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4050.239479996822</v>
      </c>
      <c r="E65">
        <f t="shared" ref="E65:Q65" si="62">D65</f>
        <v>4050.239479996822</v>
      </c>
      <c r="F65">
        <f t="shared" si="62"/>
        <v>4050.239479996822</v>
      </c>
      <c r="G65">
        <f t="shared" si="62"/>
        <v>4050.239479996822</v>
      </c>
      <c r="H65">
        <f t="shared" si="62"/>
        <v>4050.239479996822</v>
      </c>
      <c r="I65">
        <f t="shared" si="62"/>
        <v>4050.239479996822</v>
      </c>
      <c r="J65">
        <f t="shared" si="62"/>
        <v>4050.239479996822</v>
      </c>
      <c r="K65">
        <f t="shared" si="62"/>
        <v>4050.239479996822</v>
      </c>
      <c r="L65">
        <f t="shared" si="62"/>
        <v>4050.239479996822</v>
      </c>
      <c r="M65">
        <f t="shared" si="62"/>
        <v>4050.239479996822</v>
      </c>
      <c r="N65">
        <f t="shared" si="62"/>
        <v>4050.239479996822</v>
      </c>
      <c r="O65">
        <f t="shared" si="62"/>
        <v>4050.239479996822</v>
      </c>
      <c r="P65">
        <f t="shared" si="62"/>
        <v>4050.239479996822</v>
      </c>
      <c r="Q65">
        <f t="shared" si="62"/>
        <v>4050.239479996822</v>
      </c>
    </row>
    <row r="66" spans="3:17" x14ac:dyDescent="0.3">
      <c r="C66" t="s">
        <v>95</v>
      </c>
      <c r="D66">
        <f>Mult_split!I66</f>
        <v>659.40266101447435</v>
      </c>
      <c r="E66">
        <f t="shared" ref="E66:Q66" si="63">D66</f>
        <v>659.40266101447435</v>
      </c>
      <c r="F66">
        <f t="shared" si="63"/>
        <v>659.40266101447435</v>
      </c>
      <c r="G66">
        <f t="shared" si="63"/>
        <v>659.40266101447435</v>
      </c>
      <c r="H66">
        <f t="shared" si="63"/>
        <v>659.40266101447435</v>
      </c>
      <c r="I66">
        <f t="shared" si="63"/>
        <v>659.40266101447435</v>
      </c>
      <c r="J66">
        <f t="shared" si="63"/>
        <v>659.40266101447435</v>
      </c>
      <c r="K66">
        <f t="shared" si="63"/>
        <v>659.40266101447435</v>
      </c>
      <c r="L66">
        <f t="shared" si="63"/>
        <v>659.40266101447435</v>
      </c>
      <c r="M66">
        <f t="shared" si="63"/>
        <v>659.40266101447435</v>
      </c>
      <c r="N66">
        <f t="shared" si="63"/>
        <v>659.40266101447435</v>
      </c>
      <c r="O66">
        <f t="shared" si="63"/>
        <v>659.40266101447435</v>
      </c>
      <c r="P66">
        <f t="shared" si="63"/>
        <v>659.40266101447435</v>
      </c>
      <c r="Q66">
        <f t="shared" si="63"/>
        <v>659.40266101447435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10198.141084733734</v>
      </c>
      <c r="E68">
        <f t="shared" ref="E68:Q68" si="65">D68</f>
        <v>10198.141084733734</v>
      </c>
      <c r="F68">
        <f t="shared" si="65"/>
        <v>10198.141084733734</v>
      </c>
      <c r="G68">
        <f t="shared" si="65"/>
        <v>10198.141084733734</v>
      </c>
      <c r="H68">
        <f t="shared" si="65"/>
        <v>10198.141084733734</v>
      </c>
      <c r="I68">
        <f t="shared" si="65"/>
        <v>10198.141084733734</v>
      </c>
      <c r="J68">
        <f t="shared" si="65"/>
        <v>10198.141084733734</v>
      </c>
      <c r="K68">
        <f t="shared" si="65"/>
        <v>10198.141084733734</v>
      </c>
      <c r="L68">
        <f t="shared" si="65"/>
        <v>10198.141084733734</v>
      </c>
      <c r="M68">
        <f t="shared" si="65"/>
        <v>10198.141084733734</v>
      </c>
      <c r="N68">
        <f t="shared" si="65"/>
        <v>10198.141084733734</v>
      </c>
      <c r="O68">
        <f t="shared" si="65"/>
        <v>10198.141084733734</v>
      </c>
      <c r="P68">
        <f t="shared" si="65"/>
        <v>10198.141084733734</v>
      </c>
      <c r="Q68">
        <f t="shared" si="65"/>
        <v>10198.141084733734</v>
      </c>
    </row>
    <row r="69" spans="3:17" x14ac:dyDescent="0.3">
      <c r="C69" t="s">
        <v>98</v>
      </c>
      <c r="D69">
        <f>Mult_split!I69</f>
        <v>463.4237670472877</v>
      </c>
      <c r="E69">
        <f t="shared" ref="E69:Q69" si="66">D69</f>
        <v>463.4237670472877</v>
      </c>
      <c r="F69">
        <f t="shared" si="66"/>
        <v>463.4237670472877</v>
      </c>
      <c r="G69">
        <f t="shared" si="66"/>
        <v>463.4237670472877</v>
      </c>
      <c r="H69">
        <f t="shared" si="66"/>
        <v>463.4237670472877</v>
      </c>
      <c r="I69">
        <f t="shared" si="66"/>
        <v>463.4237670472877</v>
      </c>
      <c r="J69">
        <f t="shared" si="66"/>
        <v>463.4237670472877</v>
      </c>
      <c r="K69">
        <f t="shared" si="66"/>
        <v>463.4237670472877</v>
      </c>
      <c r="L69">
        <f t="shared" si="66"/>
        <v>463.4237670472877</v>
      </c>
      <c r="M69">
        <f t="shared" si="66"/>
        <v>463.4237670472877</v>
      </c>
      <c r="N69">
        <f t="shared" si="66"/>
        <v>463.4237670472877</v>
      </c>
      <c r="O69">
        <f t="shared" si="66"/>
        <v>463.4237670472877</v>
      </c>
      <c r="P69">
        <f t="shared" si="66"/>
        <v>463.4237670472877</v>
      </c>
      <c r="Q69">
        <f t="shared" si="66"/>
        <v>463.4237670472877</v>
      </c>
    </row>
    <row r="70" spans="3:17" x14ac:dyDescent="0.3">
      <c r="C70" t="s">
        <v>99</v>
      </c>
      <c r="D70">
        <f>Mult_split!I70</f>
        <v>1.2144259671583561E-2</v>
      </c>
      <c r="E70">
        <f t="shared" ref="E70:Q70" si="67">D70</f>
        <v>1.2144259671583561E-2</v>
      </c>
      <c r="F70">
        <f t="shared" si="67"/>
        <v>1.2144259671583561E-2</v>
      </c>
      <c r="G70">
        <f t="shared" si="67"/>
        <v>1.2144259671583561E-2</v>
      </c>
      <c r="H70">
        <f t="shared" si="67"/>
        <v>1.2144259671583561E-2</v>
      </c>
      <c r="I70">
        <f t="shared" si="67"/>
        <v>1.2144259671583561E-2</v>
      </c>
      <c r="J70">
        <f t="shared" si="67"/>
        <v>1.2144259671583561E-2</v>
      </c>
      <c r="K70">
        <f t="shared" si="67"/>
        <v>1.2144259671583561E-2</v>
      </c>
      <c r="L70">
        <f t="shared" si="67"/>
        <v>1.2144259671583561E-2</v>
      </c>
      <c r="M70">
        <f t="shared" si="67"/>
        <v>1.2144259671583561E-2</v>
      </c>
      <c r="N70">
        <f t="shared" si="67"/>
        <v>1.2144259671583561E-2</v>
      </c>
      <c r="O70">
        <f t="shared" si="67"/>
        <v>1.2144259671583561E-2</v>
      </c>
      <c r="P70">
        <f t="shared" si="67"/>
        <v>1.2144259671583561E-2</v>
      </c>
      <c r="Q70">
        <f t="shared" si="67"/>
        <v>1.2144259671583561E-2</v>
      </c>
    </row>
    <row r="71" spans="3:17" x14ac:dyDescent="0.3">
      <c r="C71" t="s">
        <v>100</v>
      </c>
      <c r="D71">
        <f>Mult_split!I71</f>
        <v>15725.314632295125</v>
      </c>
      <c r="E71">
        <f t="shared" ref="E71:Q71" si="68">D71</f>
        <v>15725.314632295125</v>
      </c>
      <c r="F71">
        <f t="shared" si="68"/>
        <v>15725.314632295125</v>
      </c>
      <c r="G71">
        <f t="shared" si="68"/>
        <v>15725.314632295125</v>
      </c>
      <c r="H71">
        <f t="shared" si="68"/>
        <v>15725.314632295125</v>
      </c>
      <c r="I71">
        <f t="shared" si="68"/>
        <v>15725.314632295125</v>
      </c>
      <c r="J71">
        <f t="shared" si="68"/>
        <v>15725.314632295125</v>
      </c>
      <c r="K71">
        <f t="shared" si="68"/>
        <v>15725.314632295125</v>
      </c>
      <c r="L71">
        <f t="shared" si="68"/>
        <v>15725.314632295125</v>
      </c>
      <c r="M71">
        <f t="shared" si="68"/>
        <v>15725.314632295125</v>
      </c>
      <c r="N71">
        <f t="shared" si="68"/>
        <v>15725.314632295125</v>
      </c>
      <c r="O71">
        <f t="shared" si="68"/>
        <v>15725.314632295125</v>
      </c>
      <c r="P71">
        <f t="shared" si="68"/>
        <v>15725.314632295125</v>
      </c>
      <c r="Q71">
        <f t="shared" si="68"/>
        <v>15725.314632295125</v>
      </c>
    </row>
    <row r="72" spans="3:17" x14ac:dyDescent="0.3">
      <c r="C72" t="s">
        <v>101</v>
      </c>
      <c r="D72">
        <f>Mult_split!I72</f>
        <v>1.5327319049329286E-3</v>
      </c>
      <c r="E72">
        <f t="shared" ref="E72:Q72" si="69">D72</f>
        <v>1.5327319049329286E-3</v>
      </c>
      <c r="F72">
        <f t="shared" si="69"/>
        <v>1.5327319049329286E-3</v>
      </c>
      <c r="G72">
        <f t="shared" si="69"/>
        <v>1.5327319049329286E-3</v>
      </c>
      <c r="H72">
        <f t="shared" si="69"/>
        <v>1.5327319049329286E-3</v>
      </c>
      <c r="I72">
        <f t="shared" si="69"/>
        <v>1.5327319049329286E-3</v>
      </c>
      <c r="J72">
        <f t="shared" si="69"/>
        <v>1.5327319049329286E-3</v>
      </c>
      <c r="K72">
        <f t="shared" si="69"/>
        <v>1.5327319049329286E-3</v>
      </c>
      <c r="L72">
        <f t="shared" si="69"/>
        <v>1.5327319049329286E-3</v>
      </c>
      <c r="M72">
        <f t="shared" si="69"/>
        <v>1.5327319049329286E-3</v>
      </c>
      <c r="N72">
        <f t="shared" si="69"/>
        <v>1.5327319049329286E-3</v>
      </c>
      <c r="O72">
        <f t="shared" si="69"/>
        <v>1.5327319049329286E-3</v>
      </c>
      <c r="P72">
        <f t="shared" si="69"/>
        <v>1.5327319049329286E-3</v>
      </c>
      <c r="Q72">
        <f t="shared" si="69"/>
        <v>1.5327319049329286E-3</v>
      </c>
    </row>
    <row r="73" spans="3:17" x14ac:dyDescent="0.3">
      <c r="C73" t="s">
        <v>102</v>
      </c>
      <c r="D73">
        <f>Mult_split!I73</f>
        <v>8962.4910423549227</v>
      </c>
      <c r="E73">
        <f t="shared" ref="E73:Q73" si="70">D73</f>
        <v>8962.4910423549227</v>
      </c>
      <c r="F73">
        <f t="shared" si="70"/>
        <v>8962.4910423549227</v>
      </c>
      <c r="G73">
        <f t="shared" si="70"/>
        <v>8962.4910423549227</v>
      </c>
      <c r="H73">
        <f t="shared" si="70"/>
        <v>8962.4910423549227</v>
      </c>
      <c r="I73">
        <f t="shared" si="70"/>
        <v>8962.4910423549227</v>
      </c>
      <c r="J73">
        <f t="shared" si="70"/>
        <v>8962.4910423549227</v>
      </c>
      <c r="K73">
        <f t="shared" si="70"/>
        <v>8962.4910423549227</v>
      </c>
      <c r="L73">
        <f t="shared" si="70"/>
        <v>8962.4910423549227</v>
      </c>
      <c r="M73">
        <f t="shared" si="70"/>
        <v>8962.4910423549227</v>
      </c>
      <c r="N73">
        <f t="shared" si="70"/>
        <v>8962.4910423549227</v>
      </c>
      <c r="O73">
        <f t="shared" si="70"/>
        <v>8962.4910423549227</v>
      </c>
      <c r="P73">
        <f t="shared" si="70"/>
        <v>8962.4910423549227</v>
      </c>
      <c r="Q73">
        <f t="shared" si="70"/>
        <v>8962.4910423549227</v>
      </c>
    </row>
    <row r="74" spans="3:17" x14ac:dyDescent="0.3">
      <c r="C74" t="s">
        <v>103</v>
      </c>
      <c r="D74">
        <f>Mult_split!I74</f>
        <v>2.0931064306098767E-3</v>
      </c>
      <c r="E74">
        <f t="shared" ref="E74:Q74" si="71">D74</f>
        <v>2.0931064306098767E-3</v>
      </c>
      <c r="F74">
        <f t="shared" si="71"/>
        <v>2.0931064306098767E-3</v>
      </c>
      <c r="G74">
        <f t="shared" si="71"/>
        <v>2.0931064306098767E-3</v>
      </c>
      <c r="H74">
        <f t="shared" si="71"/>
        <v>2.0931064306098767E-3</v>
      </c>
      <c r="I74">
        <f t="shared" si="71"/>
        <v>2.0931064306098767E-3</v>
      </c>
      <c r="J74">
        <f t="shared" si="71"/>
        <v>2.0931064306098767E-3</v>
      </c>
      <c r="K74">
        <f t="shared" si="71"/>
        <v>2.0931064306098767E-3</v>
      </c>
      <c r="L74">
        <f t="shared" si="71"/>
        <v>2.0931064306098767E-3</v>
      </c>
      <c r="M74">
        <f t="shared" si="71"/>
        <v>2.0931064306098767E-3</v>
      </c>
      <c r="N74">
        <f t="shared" si="71"/>
        <v>2.0931064306098767E-3</v>
      </c>
      <c r="O74">
        <f t="shared" si="71"/>
        <v>2.0931064306098767E-3</v>
      </c>
      <c r="P74">
        <f t="shared" si="71"/>
        <v>2.0931064306098767E-3</v>
      </c>
      <c r="Q74">
        <f t="shared" si="71"/>
        <v>2.0931064306098767E-3</v>
      </c>
    </row>
    <row r="75" spans="3:17" x14ac:dyDescent="0.3">
      <c r="C75" t="s">
        <v>104</v>
      </c>
      <c r="D75">
        <f>Mult_split!I75</f>
        <v>50660.087882333668</v>
      </c>
      <c r="E75">
        <f t="shared" ref="E75:Q75" si="72">D75</f>
        <v>50660.087882333668</v>
      </c>
      <c r="F75">
        <f t="shared" si="72"/>
        <v>50660.087882333668</v>
      </c>
      <c r="G75">
        <f t="shared" si="72"/>
        <v>50660.087882333668</v>
      </c>
      <c r="H75">
        <f t="shared" si="72"/>
        <v>50660.087882333668</v>
      </c>
      <c r="I75">
        <f t="shared" si="72"/>
        <v>50660.087882333668</v>
      </c>
      <c r="J75">
        <f t="shared" si="72"/>
        <v>50660.087882333668</v>
      </c>
      <c r="K75">
        <f t="shared" si="72"/>
        <v>50660.087882333668</v>
      </c>
      <c r="L75">
        <f t="shared" si="72"/>
        <v>50660.087882333668</v>
      </c>
      <c r="M75">
        <f t="shared" si="72"/>
        <v>50660.087882333668</v>
      </c>
      <c r="N75">
        <f t="shared" si="72"/>
        <v>50660.087882333668</v>
      </c>
      <c r="O75">
        <f t="shared" si="72"/>
        <v>50660.087882333668</v>
      </c>
      <c r="P75">
        <f t="shared" si="72"/>
        <v>50660.087882333668</v>
      </c>
      <c r="Q75">
        <f t="shared" si="72"/>
        <v>50660.087882333668</v>
      </c>
    </row>
    <row r="76" spans="3:17" x14ac:dyDescent="0.3">
      <c r="C76" t="s">
        <v>105</v>
      </c>
      <c r="D76">
        <f>Mult_split!I76</f>
        <v>3.041711960831057E-4</v>
      </c>
      <c r="E76">
        <f t="shared" ref="E76:Q76" si="73">D76</f>
        <v>3.041711960831057E-4</v>
      </c>
      <c r="F76">
        <f t="shared" si="73"/>
        <v>3.041711960831057E-4</v>
      </c>
      <c r="G76">
        <f t="shared" si="73"/>
        <v>3.041711960831057E-4</v>
      </c>
      <c r="H76">
        <f t="shared" si="73"/>
        <v>3.041711960831057E-4</v>
      </c>
      <c r="I76">
        <f t="shared" si="73"/>
        <v>3.041711960831057E-4</v>
      </c>
      <c r="J76">
        <f t="shared" si="73"/>
        <v>3.041711960831057E-4</v>
      </c>
      <c r="K76">
        <f t="shared" si="73"/>
        <v>3.041711960831057E-4</v>
      </c>
      <c r="L76">
        <f t="shared" si="73"/>
        <v>3.041711960831057E-4</v>
      </c>
      <c r="M76">
        <f t="shared" si="73"/>
        <v>3.041711960831057E-4</v>
      </c>
      <c r="N76">
        <f t="shared" si="73"/>
        <v>3.041711960831057E-4</v>
      </c>
      <c r="O76">
        <f t="shared" si="73"/>
        <v>3.041711960831057E-4</v>
      </c>
      <c r="P76">
        <f t="shared" si="73"/>
        <v>3.041711960831057E-4</v>
      </c>
      <c r="Q76">
        <f t="shared" si="73"/>
        <v>3.041711960831057E-4</v>
      </c>
    </row>
    <row r="77" spans="3:17" x14ac:dyDescent="0.3">
      <c r="C77" t="s">
        <v>106</v>
      </c>
      <c r="D77">
        <f>Mult_split!I77</f>
        <v>1.9229238931971337E-3</v>
      </c>
      <c r="E77">
        <f t="shared" ref="E77:Q77" si="74">D77</f>
        <v>1.9229238931971337E-3</v>
      </c>
      <c r="F77">
        <f t="shared" si="74"/>
        <v>1.9229238931971337E-3</v>
      </c>
      <c r="G77">
        <f t="shared" si="74"/>
        <v>1.9229238931971337E-3</v>
      </c>
      <c r="H77">
        <f t="shared" si="74"/>
        <v>1.9229238931971337E-3</v>
      </c>
      <c r="I77">
        <f t="shared" si="74"/>
        <v>1.9229238931971337E-3</v>
      </c>
      <c r="J77">
        <f t="shared" si="74"/>
        <v>1.9229238931971337E-3</v>
      </c>
      <c r="K77">
        <f t="shared" si="74"/>
        <v>1.9229238931971337E-3</v>
      </c>
      <c r="L77">
        <f t="shared" si="74"/>
        <v>1.9229238931971337E-3</v>
      </c>
      <c r="M77">
        <f t="shared" si="74"/>
        <v>1.9229238931971337E-3</v>
      </c>
      <c r="N77">
        <f t="shared" si="74"/>
        <v>1.9229238931971337E-3</v>
      </c>
      <c r="O77">
        <f t="shared" si="74"/>
        <v>1.9229238931971337E-3</v>
      </c>
      <c r="P77">
        <f t="shared" si="74"/>
        <v>1.9229238931971337E-3</v>
      </c>
      <c r="Q77">
        <f t="shared" si="74"/>
        <v>1.9229238931971337E-3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4.43625684957223E-4</v>
      </c>
      <c r="E79">
        <f t="shared" ref="E79:Q79" si="76">D79</f>
        <v>4.43625684957223E-4</v>
      </c>
      <c r="F79">
        <f t="shared" si="76"/>
        <v>4.43625684957223E-4</v>
      </c>
      <c r="G79">
        <f t="shared" si="76"/>
        <v>4.43625684957223E-4</v>
      </c>
      <c r="H79">
        <f t="shared" si="76"/>
        <v>4.43625684957223E-4</v>
      </c>
      <c r="I79">
        <f t="shared" si="76"/>
        <v>4.43625684957223E-4</v>
      </c>
      <c r="J79">
        <f t="shared" si="76"/>
        <v>4.43625684957223E-4</v>
      </c>
      <c r="K79">
        <f t="shared" si="76"/>
        <v>4.43625684957223E-4</v>
      </c>
      <c r="L79">
        <f t="shared" si="76"/>
        <v>4.43625684957223E-4</v>
      </c>
      <c r="M79">
        <f t="shared" si="76"/>
        <v>4.43625684957223E-4</v>
      </c>
      <c r="N79">
        <f t="shared" si="76"/>
        <v>4.43625684957223E-4</v>
      </c>
      <c r="O79">
        <f t="shared" si="76"/>
        <v>4.43625684957223E-4</v>
      </c>
      <c r="P79">
        <f t="shared" si="76"/>
        <v>4.43625684957223E-4</v>
      </c>
      <c r="Q79">
        <f t="shared" si="76"/>
        <v>4.43625684957223E-4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51149.917781960772</v>
      </c>
      <c r="E81">
        <f t="shared" ref="E81:Q81" si="78">D81</f>
        <v>51149.917781960772</v>
      </c>
      <c r="F81">
        <f t="shared" si="78"/>
        <v>51149.917781960772</v>
      </c>
      <c r="G81">
        <f t="shared" si="78"/>
        <v>51149.917781960772</v>
      </c>
      <c r="H81">
        <f t="shared" si="78"/>
        <v>51149.917781960772</v>
      </c>
      <c r="I81">
        <f t="shared" si="78"/>
        <v>51149.917781960772</v>
      </c>
      <c r="J81">
        <f t="shared" si="78"/>
        <v>51149.917781960772</v>
      </c>
      <c r="K81">
        <f t="shared" si="78"/>
        <v>51149.917781960772</v>
      </c>
      <c r="L81">
        <f t="shared" si="78"/>
        <v>51149.917781960772</v>
      </c>
      <c r="M81">
        <f t="shared" si="78"/>
        <v>51149.917781960772</v>
      </c>
      <c r="N81">
        <f t="shared" si="78"/>
        <v>51149.917781960772</v>
      </c>
      <c r="O81">
        <f t="shared" si="78"/>
        <v>51149.917781960772</v>
      </c>
      <c r="P81">
        <f t="shared" si="78"/>
        <v>51149.917781960772</v>
      </c>
      <c r="Q81">
        <f t="shared" si="78"/>
        <v>51149.917781960772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1928.0020488082109</v>
      </c>
      <c r="E85">
        <f t="shared" ref="E85:Q85" si="82">D85</f>
        <v>1928.0020488082109</v>
      </c>
      <c r="F85">
        <f t="shared" si="82"/>
        <v>1928.0020488082109</v>
      </c>
      <c r="G85">
        <f t="shared" si="82"/>
        <v>1928.0020488082109</v>
      </c>
      <c r="H85">
        <f t="shared" si="82"/>
        <v>1928.0020488082109</v>
      </c>
      <c r="I85">
        <f t="shared" si="82"/>
        <v>1928.0020488082109</v>
      </c>
      <c r="J85">
        <f t="shared" si="82"/>
        <v>1928.0020488082109</v>
      </c>
      <c r="K85">
        <f t="shared" si="82"/>
        <v>1928.0020488082109</v>
      </c>
      <c r="L85">
        <f t="shared" si="82"/>
        <v>1928.0020488082109</v>
      </c>
      <c r="M85">
        <f t="shared" si="82"/>
        <v>1928.0020488082109</v>
      </c>
      <c r="N85">
        <f t="shared" si="82"/>
        <v>1928.0020488082109</v>
      </c>
      <c r="O85">
        <f t="shared" si="82"/>
        <v>1928.0020488082109</v>
      </c>
      <c r="P85">
        <f t="shared" si="82"/>
        <v>1928.0020488082109</v>
      </c>
      <c r="Q85">
        <f t="shared" si="82"/>
        <v>1928.0020488082109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2.1376339057553405E-4</v>
      </c>
      <c r="E89">
        <f t="shared" ref="E89:Q89" si="86">D89</f>
        <v>2.1376339057553405E-4</v>
      </c>
      <c r="F89">
        <f t="shared" si="86"/>
        <v>2.1376339057553405E-4</v>
      </c>
      <c r="G89">
        <f t="shared" si="86"/>
        <v>2.1376339057553405E-4</v>
      </c>
      <c r="H89">
        <f t="shared" si="86"/>
        <v>2.1376339057553405E-4</v>
      </c>
      <c r="I89">
        <f t="shared" si="86"/>
        <v>2.1376339057553405E-4</v>
      </c>
      <c r="J89">
        <f t="shared" si="86"/>
        <v>2.1376339057553405E-4</v>
      </c>
      <c r="K89">
        <f t="shared" si="86"/>
        <v>2.1376339057553405E-4</v>
      </c>
      <c r="L89">
        <f t="shared" si="86"/>
        <v>2.1376339057553405E-4</v>
      </c>
      <c r="M89">
        <f t="shared" si="86"/>
        <v>2.1376339057553405E-4</v>
      </c>
      <c r="N89">
        <f t="shared" si="86"/>
        <v>2.1376339057553405E-4</v>
      </c>
      <c r="O89">
        <f t="shared" si="86"/>
        <v>2.1376339057553405E-4</v>
      </c>
      <c r="P89">
        <f t="shared" si="86"/>
        <v>2.1376339057553405E-4</v>
      </c>
      <c r="Q89">
        <f t="shared" si="86"/>
        <v>2.1376339057553405E-4</v>
      </c>
    </row>
    <row r="90" spans="3:17" x14ac:dyDescent="0.3">
      <c r="C90" t="s">
        <v>118</v>
      </c>
      <c r="D90">
        <f>Mult_split!I90</f>
        <v>13137.747413911669</v>
      </c>
      <c r="E90">
        <f t="shared" ref="E90:Q90" si="87">D90</f>
        <v>13137.747413911669</v>
      </c>
      <c r="F90">
        <f t="shared" si="87"/>
        <v>13137.747413911669</v>
      </c>
      <c r="G90">
        <f t="shared" si="87"/>
        <v>13137.747413911669</v>
      </c>
      <c r="H90">
        <f t="shared" si="87"/>
        <v>13137.747413911669</v>
      </c>
      <c r="I90">
        <f t="shared" si="87"/>
        <v>13137.747413911669</v>
      </c>
      <c r="J90">
        <f t="shared" si="87"/>
        <v>13137.747413911669</v>
      </c>
      <c r="K90">
        <f t="shared" si="87"/>
        <v>13137.747413911669</v>
      </c>
      <c r="L90">
        <f t="shared" si="87"/>
        <v>13137.747413911669</v>
      </c>
      <c r="M90">
        <f t="shared" si="87"/>
        <v>13137.747413911669</v>
      </c>
      <c r="N90">
        <f t="shared" si="87"/>
        <v>13137.747413911669</v>
      </c>
      <c r="O90">
        <f t="shared" si="87"/>
        <v>13137.747413911669</v>
      </c>
      <c r="P90">
        <f t="shared" si="87"/>
        <v>13137.747413911669</v>
      </c>
      <c r="Q90">
        <f t="shared" si="87"/>
        <v>13137.747413911669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4.8749164591194518E-4</v>
      </c>
      <c r="E92">
        <f t="shared" ref="E92:Q92" si="89">D92</f>
        <v>4.8749164591194518E-4</v>
      </c>
      <c r="F92">
        <f t="shared" si="89"/>
        <v>4.8749164591194518E-4</v>
      </c>
      <c r="G92">
        <f t="shared" si="89"/>
        <v>4.8749164591194518E-4</v>
      </c>
      <c r="H92">
        <f t="shared" si="89"/>
        <v>4.8749164591194518E-4</v>
      </c>
      <c r="I92">
        <f t="shared" si="89"/>
        <v>4.8749164591194518E-4</v>
      </c>
      <c r="J92">
        <f t="shared" si="89"/>
        <v>4.8749164591194518E-4</v>
      </c>
      <c r="K92">
        <f t="shared" si="89"/>
        <v>4.8749164591194518E-4</v>
      </c>
      <c r="L92">
        <f t="shared" si="89"/>
        <v>4.8749164591194518E-4</v>
      </c>
      <c r="M92">
        <f t="shared" si="89"/>
        <v>4.8749164591194518E-4</v>
      </c>
      <c r="N92">
        <f t="shared" si="89"/>
        <v>4.8749164591194518E-4</v>
      </c>
      <c r="O92">
        <f t="shared" si="89"/>
        <v>4.8749164591194518E-4</v>
      </c>
      <c r="P92">
        <f t="shared" si="89"/>
        <v>4.8749164591194518E-4</v>
      </c>
      <c r="Q92">
        <f t="shared" si="89"/>
        <v>4.8749164591194518E-4</v>
      </c>
    </row>
    <row r="93" spans="3:17" x14ac:dyDescent="0.3">
      <c r="C93" t="s">
        <v>121</v>
      </c>
      <c r="D93">
        <f>Mult_split!I93</f>
        <v>21175.325845043139</v>
      </c>
      <c r="E93">
        <f t="shared" ref="E93:Q93" si="90">D93</f>
        <v>21175.325845043139</v>
      </c>
      <c r="F93">
        <f t="shared" si="90"/>
        <v>21175.325845043139</v>
      </c>
      <c r="G93">
        <f t="shared" si="90"/>
        <v>21175.325845043139</v>
      </c>
      <c r="H93">
        <f t="shared" si="90"/>
        <v>21175.325845043139</v>
      </c>
      <c r="I93">
        <f t="shared" si="90"/>
        <v>21175.325845043139</v>
      </c>
      <c r="J93">
        <f t="shared" si="90"/>
        <v>21175.325845043139</v>
      </c>
      <c r="K93">
        <f t="shared" si="90"/>
        <v>21175.325845043139</v>
      </c>
      <c r="L93">
        <f t="shared" si="90"/>
        <v>21175.325845043139</v>
      </c>
      <c r="M93">
        <f t="shared" si="90"/>
        <v>21175.325845043139</v>
      </c>
      <c r="N93">
        <f t="shared" si="90"/>
        <v>21175.325845043139</v>
      </c>
      <c r="O93">
        <f t="shared" si="90"/>
        <v>21175.325845043139</v>
      </c>
      <c r="P93">
        <f t="shared" si="90"/>
        <v>21175.325845043139</v>
      </c>
      <c r="Q93">
        <f t="shared" si="90"/>
        <v>21175.325845043139</v>
      </c>
    </row>
    <row r="94" spans="3:17" x14ac:dyDescent="0.3">
      <c r="C94" t="s">
        <v>122</v>
      </c>
      <c r="D94">
        <f>Mult_split!I94</f>
        <v>30792.918318550033</v>
      </c>
      <c r="E94">
        <f t="shared" ref="E94:Q94" si="91">D94</f>
        <v>30792.918318550033</v>
      </c>
      <c r="F94">
        <f t="shared" si="91"/>
        <v>30792.918318550033</v>
      </c>
      <c r="G94">
        <f t="shared" si="91"/>
        <v>30792.918318550033</v>
      </c>
      <c r="H94">
        <f t="shared" si="91"/>
        <v>30792.918318550033</v>
      </c>
      <c r="I94">
        <f t="shared" si="91"/>
        <v>30792.918318550033</v>
      </c>
      <c r="J94">
        <f t="shared" si="91"/>
        <v>30792.918318550033</v>
      </c>
      <c r="K94">
        <f t="shared" si="91"/>
        <v>30792.918318550033</v>
      </c>
      <c r="L94">
        <f t="shared" si="91"/>
        <v>30792.918318550033</v>
      </c>
      <c r="M94">
        <f t="shared" si="91"/>
        <v>30792.918318550033</v>
      </c>
      <c r="N94">
        <f t="shared" si="91"/>
        <v>30792.918318550033</v>
      </c>
      <c r="O94">
        <f t="shared" si="91"/>
        <v>30792.918318550033</v>
      </c>
      <c r="P94">
        <f t="shared" si="91"/>
        <v>30792.918318550033</v>
      </c>
      <c r="Q94">
        <f t="shared" si="91"/>
        <v>30792.918318550033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1.2628084358722323E-4</v>
      </c>
      <c r="E96">
        <f t="shared" ref="E96:Q96" si="93">D96</f>
        <v>1.2628084358722323E-4</v>
      </c>
      <c r="F96">
        <f t="shared" si="93"/>
        <v>1.2628084358722323E-4</v>
      </c>
      <c r="G96">
        <f t="shared" si="93"/>
        <v>1.2628084358722323E-4</v>
      </c>
      <c r="H96">
        <f t="shared" si="93"/>
        <v>1.2628084358722323E-4</v>
      </c>
      <c r="I96">
        <f t="shared" si="93"/>
        <v>1.2628084358722323E-4</v>
      </c>
      <c r="J96">
        <f t="shared" si="93"/>
        <v>1.2628084358722323E-4</v>
      </c>
      <c r="K96">
        <f t="shared" si="93"/>
        <v>1.2628084358722323E-4</v>
      </c>
      <c r="L96">
        <f t="shared" si="93"/>
        <v>1.2628084358722323E-4</v>
      </c>
      <c r="M96">
        <f t="shared" si="93"/>
        <v>1.2628084358722323E-4</v>
      </c>
      <c r="N96">
        <f t="shared" si="93"/>
        <v>1.2628084358722323E-4</v>
      </c>
      <c r="O96">
        <f t="shared" si="93"/>
        <v>1.2628084358722323E-4</v>
      </c>
      <c r="P96">
        <f t="shared" si="93"/>
        <v>1.2628084358722323E-4</v>
      </c>
      <c r="Q96">
        <f t="shared" si="93"/>
        <v>1.2628084358722323E-4</v>
      </c>
    </row>
    <row r="97" spans="3:17" x14ac:dyDescent="0.3">
      <c r="C97" t="s">
        <v>125</v>
      </c>
      <c r="D97">
        <f>Mult_split!I97</f>
        <v>38115.537737730978</v>
      </c>
      <c r="E97">
        <f t="shared" ref="E97:Q97" si="94">D97</f>
        <v>38115.537737730978</v>
      </c>
      <c r="F97">
        <f t="shared" si="94"/>
        <v>38115.537737730978</v>
      </c>
      <c r="G97">
        <f t="shared" si="94"/>
        <v>38115.537737730978</v>
      </c>
      <c r="H97">
        <f t="shared" si="94"/>
        <v>38115.537737730978</v>
      </c>
      <c r="I97">
        <f t="shared" si="94"/>
        <v>38115.537737730978</v>
      </c>
      <c r="J97">
        <f t="shared" si="94"/>
        <v>38115.537737730978</v>
      </c>
      <c r="K97">
        <f t="shared" si="94"/>
        <v>38115.537737730978</v>
      </c>
      <c r="L97">
        <f t="shared" si="94"/>
        <v>38115.537737730978</v>
      </c>
      <c r="M97">
        <f t="shared" si="94"/>
        <v>38115.537737730978</v>
      </c>
      <c r="N97">
        <f t="shared" si="94"/>
        <v>38115.537737730978</v>
      </c>
      <c r="O97">
        <f t="shared" si="94"/>
        <v>38115.537737730978</v>
      </c>
      <c r="P97">
        <f t="shared" si="94"/>
        <v>38115.537737730978</v>
      </c>
      <c r="Q97">
        <f t="shared" si="94"/>
        <v>38115.537737730978</v>
      </c>
    </row>
    <row r="98" spans="3:17" x14ac:dyDescent="0.3">
      <c r="C98" t="s">
        <v>126</v>
      </c>
      <c r="D98">
        <f>Mult_split!I98</f>
        <v>2.9269692306446073E-3</v>
      </c>
      <c r="E98">
        <f t="shared" ref="E98:Q98" si="95">D98</f>
        <v>2.9269692306446073E-3</v>
      </c>
      <c r="F98">
        <f t="shared" si="95"/>
        <v>2.9269692306446073E-3</v>
      </c>
      <c r="G98">
        <f t="shared" si="95"/>
        <v>2.9269692306446073E-3</v>
      </c>
      <c r="H98">
        <f t="shared" si="95"/>
        <v>2.9269692306446073E-3</v>
      </c>
      <c r="I98">
        <f t="shared" si="95"/>
        <v>2.9269692306446073E-3</v>
      </c>
      <c r="J98">
        <f t="shared" si="95"/>
        <v>2.9269692306446073E-3</v>
      </c>
      <c r="K98">
        <f t="shared" si="95"/>
        <v>2.9269692306446073E-3</v>
      </c>
      <c r="L98">
        <f t="shared" si="95"/>
        <v>2.9269692306446073E-3</v>
      </c>
      <c r="M98">
        <f t="shared" si="95"/>
        <v>2.9269692306446073E-3</v>
      </c>
      <c r="N98">
        <f t="shared" si="95"/>
        <v>2.9269692306446073E-3</v>
      </c>
      <c r="O98">
        <f t="shared" si="95"/>
        <v>2.9269692306446073E-3</v>
      </c>
      <c r="P98">
        <f t="shared" si="95"/>
        <v>2.9269692306446073E-3</v>
      </c>
      <c r="Q98">
        <f t="shared" si="95"/>
        <v>2.9269692306446073E-3</v>
      </c>
    </row>
    <row r="99" spans="3:17" x14ac:dyDescent="0.3">
      <c r="C99" t="s">
        <v>127</v>
      </c>
      <c r="D99">
        <f>Mult_split!I99</f>
        <v>3.0524535911776478E-5</v>
      </c>
      <c r="E99">
        <f t="shared" ref="E99:Q99" si="96">D99</f>
        <v>3.0524535911776478E-5</v>
      </c>
      <c r="F99">
        <f t="shared" si="96"/>
        <v>3.0524535911776478E-5</v>
      </c>
      <c r="G99">
        <f t="shared" si="96"/>
        <v>3.0524535911776478E-5</v>
      </c>
      <c r="H99">
        <f t="shared" si="96"/>
        <v>3.0524535911776478E-5</v>
      </c>
      <c r="I99">
        <f t="shared" si="96"/>
        <v>3.0524535911776478E-5</v>
      </c>
      <c r="J99">
        <f t="shared" si="96"/>
        <v>3.0524535911776478E-5</v>
      </c>
      <c r="K99">
        <f t="shared" si="96"/>
        <v>3.0524535911776478E-5</v>
      </c>
      <c r="L99">
        <f t="shared" si="96"/>
        <v>3.0524535911776478E-5</v>
      </c>
      <c r="M99">
        <f t="shared" si="96"/>
        <v>3.0524535911776478E-5</v>
      </c>
      <c r="N99">
        <f t="shared" si="96"/>
        <v>3.0524535911776478E-5</v>
      </c>
      <c r="O99">
        <f t="shared" si="96"/>
        <v>3.0524535911776478E-5</v>
      </c>
      <c r="P99">
        <f t="shared" si="96"/>
        <v>3.0524535911776478E-5</v>
      </c>
      <c r="Q99">
        <f t="shared" si="96"/>
        <v>3.0524535911776478E-5</v>
      </c>
    </row>
    <row r="100" spans="3:17" x14ac:dyDescent="0.3">
      <c r="C100" t="s">
        <v>128</v>
      </c>
      <c r="D100">
        <f>Mult_split!I100</f>
        <v>1.4317113889135289E-4</v>
      </c>
      <c r="E100">
        <f t="shared" ref="E100:Q100" si="97">D100</f>
        <v>1.4317113889135289E-4</v>
      </c>
      <c r="F100">
        <f t="shared" si="97"/>
        <v>1.4317113889135289E-4</v>
      </c>
      <c r="G100">
        <f t="shared" si="97"/>
        <v>1.4317113889135289E-4</v>
      </c>
      <c r="H100">
        <f t="shared" si="97"/>
        <v>1.4317113889135289E-4</v>
      </c>
      <c r="I100">
        <f t="shared" si="97"/>
        <v>1.4317113889135289E-4</v>
      </c>
      <c r="J100">
        <f t="shared" si="97"/>
        <v>1.4317113889135289E-4</v>
      </c>
      <c r="K100">
        <f t="shared" si="97"/>
        <v>1.4317113889135289E-4</v>
      </c>
      <c r="L100">
        <f t="shared" si="97"/>
        <v>1.4317113889135289E-4</v>
      </c>
      <c r="M100">
        <f t="shared" si="97"/>
        <v>1.4317113889135289E-4</v>
      </c>
      <c r="N100">
        <f t="shared" si="97"/>
        <v>1.4317113889135289E-4</v>
      </c>
      <c r="O100">
        <f t="shared" si="97"/>
        <v>1.4317113889135289E-4</v>
      </c>
      <c r="P100">
        <f t="shared" si="97"/>
        <v>1.4317113889135289E-4</v>
      </c>
      <c r="Q100">
        <f t="shared" si="97"/>
        <v>1.4317113889135289E-4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19133.67161238167</v>
      </c>
      <c r="E114">
        <f t="shared" ref="E114:Q114" si="111">D114</f>
        <v>19133.67161238167</v>
      </c>
      <c r="F114">
        <f t="shared" si="111"/>
        <v>19133.67161238167</v>
      </c>
      <c r="G114">
        <f t="shared" si="111"/>
        <v>19133.67161238167</v>
      </c>
      <c r="H114">
        <f t="shared" si="111"/>
        <v>19133.67161238167</v>
      </c>
      <c r="I114">
        <f t="shared" si="111"/>
        <v>19133.67161238167</v>
      </c>
      <c r="J114">
        <f t="shared" si="111"/>
        <v>19133.67161238167</v>
      </c>
      <c r="K114">
        <f t="shared" si="111"/>
        <v>19133.67161238167</v>
      </c>
      <c r="L114">
        <f t="shared" si="111"/>
        <v>19133.67161238167</v>
      </c>
      <c r="M114">
        <f t="shared" si="111"/>
        <v>19133.67161238167</v>
      </c>
      <c r="N114">
        <f t="shared" si="111"/>
        <v>19133.67161238167</v>
      </c>
      <c r="O114">
        <f t="shared" si="111"/>
        <v>19133.67161238167</v>
      </c>
      <c r="P114">
        <f t="shared" si="111"/>
        <v>19133.67161238167</v>
      </c>
      <c r="Q114">
        <f t="shared" si="111"/>
        <v>19133.67161238167</v>
      </c>
    </row>
    <row r="115" spans="3:17" x14ac:dyDescent="0.3">
      <c r="C115" t="s">
        <v>143</v>
      </c>
      <c r="D115">
        <f>Mult_split!I115</f>
        <v>19502.554107423304</v>
      </c>
      <c r="E115">
        <f t="shared" ref="E115:Q115" si="112">D115</f>
        <v>19502.554107423304</v>
      </c>
      <c r="F115">
        <f t="shared" si="112"/>
        <v>19502.554107423304</v>
      </c>
      <c r="G115">
        <f t="shared" si="112"/>
        <v>19502.554107423304</v>
      </c>
      <c r="H115">
        <f t="shared" si="112"/>
        <v>19502.554107423304</v>
      </c>
      <c r="I115">
        <f t="shared" si="112"/>
        <v>19502.554107423304</v>
      </c>
      <c r="J115">
        <f t="shared" si="112"/>
        <v>19502.554107423304</v>
      </c>
      <c r="K115">
        <f t="shared" si="112"/>
        <v>19502.554107423304</v>
      </c>
      <c r="L115">
        <f t="shared" si="112"/>
        <v>19502.554107423304</v>
      </c>
      <c r="M115">
        <f t="shared" si="112"/>
        <v>19502.554107423304</v>
      </c>
      <c r="N115">
        <f t="shared" si="112"/>
        <v>19502.554107423304</v>
      </c>
      <c r="O115">
        <f t="shared" si="112"/>
        <v>19502.554107423304</v>
      </c>
      <c r="P115">
        <f t="shared" si="112"/>
        <v>19502.554107423304</v>
      </c>
      <c r="Q115">
        <f t="shared" si="112"/>
        <v>19502.554107423304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A60" zoomScale="70" zoomScaleNormal="70" workbookViewId="0">
      <selection activeCell="F4" activeCellId="1" sqref="D4:D116 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1.1247172317628431E-4</v>
      </c>
      <c r="F4">
        <v>3.1100972617190591E-2</v>
      </c>
      <c r="G4">
        <v>1.6949560393816661</v>
      </c>
      <c r="H4">
        <v>4.5802313396081646E-6</v>
      </c>
      <c r="I4">
        <v>2.619096226395136E-5</v>
      </c>
      <c r="J4">
        <v>3.022763452544634E-4</v>
      </c>
      <c r="K4">
        <v>1.336165111611957E-11</v>
      </c>
      <c r="L4">
        <v>3.4381082957009899E-10</v>
      </c>
      <c r="M4">
        <v>2.0092196646092132E-3</v>
      </c>
      <c r="N4">
        <v>9.643964917997852E-2</v>
      </c>
      <c r="O4">
        <v>2.8404923044829909E-7</v>
      </c>
      <c r="P4">
        <v>1.0653591548158429E-9</v>
      </c>
      <c r="Q4">
        <v>1.142753241832001E-4</v>
      </c>
      <c r="R4">
        <v>1.1752288369154229E-2</v>
      </c>
      <c r="S4">
        <v>0.60692478470904032</v>
      </c>
      <c r="T4">
        <v>3.7393037230437287E-9</v>
      </c>
    </row>
    <row r="5" spans="1:20" x14ac:dyDescent="0.3">
      <c r="D5" t="s">
        <v>145</v>
      </c>
      <c r="E5">
        <v>1.551488131511563E-4</v>
      </c>
      <c r="F5">
        <v>0.25590215175426873</v>
      </c>
      <c r="G5">
        <v>2.3381025063631249</v>
      </c>
      <c r="H5">
        <v>6.3181876851316722E-6</v>
      </c>
      <c r="I5">
        <v>3.6129051781040067E-5</v>
      </c>
      <c r="J5">
        <v>4.1697428371745607E-4</v>
      </c>
      <c r="K5">
        <v>1.8431693352439279E-11</v>
      </c>
      <c r="L5">
        <v>4.7426891533180353E-10</v>
      </c>
      <c r="M5">
        <v>2.7716126108914552E-3</v>
      </c>
      <c r="N5">
        <v>0.133033412207403</v>
      </c>
      <c r="O5">
        <v>3.9183093968853948E-7</v>
      </c>
      <c r="P5">
        <v>1.4696067934366809E-9</v>
      </c>
      <c r="Q5">
        <v>1.5763678566299051E-4</v>
      </c>
      <c r="R5">
        <v>1.6211662280896658E-2</v>
      </c>
      <c r="S5">
        <v>0.8372207463385245</v>
      </c>
      <c r="T5">
        <v>5.1581723677570921E-9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3.6795672001530637E-5</v>
      </c>
      <c r="F8">
        <v>-0.9738325484736492</v>
      </c>
      <c r="G8">
        <v>8.8086824787578006</v>
      </c>
      <c r="H8">
        <v>1.393811539249059E-6</v>
      </c>
      <c r="I8">
        <v>8.098154169161408E-6</v>
      </c>
      <c r="J8">
        <v>7.7702511694027206E-5</v>
      </c>
      <c r="K8">
        <v>1.111192728245276E-11</v>
      </c>
      <c r="L8">
        <v>4.3310004037145999E-10</v>
      </c>
      <c r="M8">
        <v>1.051047240020953E-3</v>
      </c>
      <c r="N8">
        <v>0.1065992098139442</v>
      </c>
      <c r="O8">
        <v>3.02638366705327E-7</v>
      </c>
      <c r="P8">
        <v>7.0853794904683232E-10</v>
      </c>
      <c r="Q8">
        <v>2.1736818873147689E-5</v>
      </c>
      <c r="R8">
        <v>4.6206566034153402E-3</v>
      </c>
      <c r="S8">
        <v>8.5782818989234774E-2</v>
      </c>
      <c r="T8">
        <v>6.4044725189056704E-10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3.3630219979051548E-4</v>
      </c>
      <c r="F11">
        <v>0.6152992632071681</v>
      </c>
      <c r="G11">
        <v>14.876105381139091</v>
      </c>
      <c r="H11">
        <v>5.3314943945101454E-6</v>
      </c>
      <c r="I11">
        <v>1.967258527514079E-4</v>
      </c>
      <c r="J11">
        <v>1.551116670740673E-3</v>
      </c>
      <c r="K11">
        <v>5.4019694537297457E-11</v>
      </c>
      <c r="L11">
        <v>4.0871159517558929E-9</v>
      </c>
      <c r="M11">
        <v>8.1072304469594091E-4</v>
      </c>
      <c r="N11">
        <v>0.74404937996045462</v>
      </c>
      <c r="O11">
        <v>5.5496556811498008E-7</v>
      </c>
      <c r="P11">
        <v>3.5380452968180562E-9</v>
      </c>
      <c r="Q11">
        <v>3.2167735192349737E-4</v>
      </c>
      <c r="R11">
        <v>4.2027755601900432E-2</v>
      </c>
      <c r="S11">
        <v>0.1182421299516813</v>
      </c>
      <c r="T11">
        <v>2.2498650679279369E-9</v>
      </c>
    </row>
    <row r="12" spans="1:20" x14ac:dyDescent="0.3">
      <c r="D12" t="s">
        <v>40</v>
      </c>
      <c r="E12">
        <v>3.6404300642162287E-4</v>
      </c>
      <c r="F12">
        <v>0.61634828816597675</v>
      </c>
      <c r="G12">
        <v>15.11081679254011</v>
      </c>
      <c r="H12">
        <v>7.3380924085341463E-6</v>
      </c>
      <c r="I12">
        <v>2.0422790248893099E-4</v>
      </c>
      <c r="J12">
        <v>1.637371300671055E-3</v>
      </c>
      <c r="K12">
        <v>5.6446711319624648E-11</v>
      </c>
      <c r="L12">
        <v>4.1573160515673603E-9</v>
      </c>
      <c r="M12">
        <v>8.3383954525443379E-4</v>
      </c>
      <c r="N12">
        <v>0.74443932635311594</v>
      </c>
      <c r="O12">
        <v>8.0610321540279912E-7</v>
      </c>
      <c r="P12">
        <v>3.5593125128062719E-9</v>
      </c>
      <c r="Q12">
        <v>3.6119859682661311E-4</v>
      </c>
      <c r="R12">
        <v>6.182498549553464E-2</v>
      </c>
      <c r="S12">
        <v>0.1197173538858138</v>
      </c>
      <c r="T12">
        <v>2.2780963505857989E-9</v>
      </c>
    </row>
    <row r="13" spans="1:20" x14ac:dyDescent="0.3">
      <c r="D13" t="s">
        <v>41</v>
      </c>
      <c r="E13">
        <v>9.24648745705891E-5</v>
      </c>
      <c r="F13">
        <v>0.84270923260201747</v>
      </c>
      <c r="G13">
        <v>4.3514062294403697</v>
      </c>
      <c r="H13">
        <v>1.3483771427342791E-6</v>
      </c>
      <c r="I13">
        <v>5.2845739833257157E-5</v>
      </c>
      <c r="J13">
        <v>3.5507019003820672E-4</v>
      </c>
      <c r="K13">
        <v>2.2009154246428581E-11</v>
      </c>
      <c r="L13">
        <v>5.3772228730478639E-10</v>
      </c>
      <c r="M13">
        <v>1.460903481424471E-3</v>
      </c>
      <c r="N13">
        <v>0.21221883632834959</v>
      </c>
      <c r="O13">
        <v>3.7896087170465958E-8</v>
      </c>
      <c r="P13">
        <v>1.790304855836787E-9</v>
      </c>
      <c r="Q13">
        <v>1.6482489230631119E-4</v>
      </c>
      <c r="R13">
        <v>9.166222725008423E-3</v>
      </c>
      <c r="S13">
        <v>0.29916851368094771</v>
      </c>
      <c r="T13">
        <v>4.5930239515164482E-9</v>
      </c>
    </row>
    <row r="14" spans="1:20" x14ac:dyDescent="0.3">
      <c r="D14" t="s">
        <v>42</v>
      </c>
      <c r="E14">
        <v>3.420801173952408E-4</v>
      </c>
      <c r="F14">
        <v>2.936457085488741E-2</v>
      </c>
      <c r="G14">
        <v>1.3865788137654559E-3</v>
      </c>
      <c r="H14">
        <v>8.5821112086089184E-10</v>
      </c>
      <c r="I14">
        <v>1.7531411999305139E-4</v>
      </c>
      <c r="J14">
        <v>1.92569655604678E-3</v>
      </c>
      <c r="K14">
        <v>8.0543913552748045E-14</v>
      </c>
      <c r="L14">
        <v>2.830024412773893E-11</v>
      </c>
      <c r="M14">
        <v>5.4574055485945636E-6</v>
      </c>
      <c r="N14">
        <v>1.8421448654566241E-4</v>
      </c>
      <c r="O14">
        <v>1.3423346486719361E-10</v>
      </c>
      <c r="P14">
        <v>1.3718970605010909E-10</v>
      </c>
      <c r="Q14">
        <v>4.6129288537052779E-4</v>
      </c>
      <c r="R14">
        <v>6.8315010057412884E-6</v>
      </c>
      <c r="S14">
        <v>1.1419285148737859E-3</v>
      </c>
      <c r="T14">
        <v>1.946973069406057E-11</v>
      </c>
    </row>
    <row r="15" spans="1:20" x14ac:dyDescent="0.3">
      <c r="D15" t="s">
        <v>43</v>
      </c>
      <c r="E15">
        <v>3.9319724852144048E-4</v>
      </c>
      <c r="F15">
        <v>3.3740680658737657E-2</v>
      </c>
      <c r="G15">
        <v>1.4917349938645341E-3</v>
      </c>
      <c r="H15">
        <v>8.5821112086089184E-10</v>
      </c>
      <c r="I15">
        <v>2.015241175627314E-4</v>
      </c>
      <c r="J15">
        <v>2.213596221281402E-3</v>
      </c>
      <c r="K15">
        <v>9.0316652885287587E-14</v>
      </c>
      <c r="L15">
        <v>3.2485922326672863E-11</v>
      </c>
      <c r="M15">
        <v>5.4574055485945636E-6</v>
      </c>
      <c r="N15">
        <v>1.8421448654566241E-4</v>
      </c>
      <c r="O15">
        <v>1.3423346486719361E-10</v>
      </c>
      <c r="P15">
        <v>1.574231611215486E-10</v>
      </c>
      <c r="Q15">
        <v>5.3025296967250163E-4</v>
      </c>
      <c r="R15">
        <v>6.8315010057412884E-6</v>
      </c>
      <c r="S15">
        <v>1.1419285148737859E-3</v>
      </c>
      <c r="T15">
        <v>1.946973069406057E-11</v>
      </c>
    </row>
    <row r="16" spans="1:20" x14ac:dyDescent="0.3">
      <c r="D16" t="s">
        <v>44</v>
      </c>
      <c r="E16">
        <v>2.5919691477125051E-5</v>
      </c>
      <c r="F16">
        <v>3.3241763217706992E-2</v>
      </c>
      <c r="G16">
        <v>9.1682313564898097E-4</v>
      </c>
      <c r="H16">
        <v>8.5821109585702673E-10</v>
      </c>
      <c r="I16">
        <v>6.8738761517312689E-6</v>
      </c>
      <c r="J16">
        <v>1.307878118424348E-4</v>
      </c>
      <c r="K16">
        <v>6.0348589166925061E-14</v>
      </c>
      <c r="L16">
        <v>1.094932727902653E-11</v>
      </c>
      <c r="M16">
        <v>5.4574053892878493E-6</v>
      </c>
      <c r="N16">
        <v>1.8421448118967359E-4</v>
      </c>
      <c r="O16">
        <v>1.3423346096059809E-10</v>
      </c>
      <c r="P16">
        <v>1.518824759786407E-10</v>
      </c>
      <c r="Q16">
        <v>1.8774319996400709E-5</v>
      </c>
      <c r="R16">
        <v>6.831500808497881E-6</v>
      </c>
      <c r="S16">
        <v>1.1419284815738511E-3</v>
      </c>
      <c r="T16">
        <v>1.9469730126391321E-11</v>
      </c>
    </row>
    <row r="17" spans="4:20" x14ac:dyDescent="0.3">
      <c r="D17" t="s">
        <v>45</v>
      </c>
      <c r="E17">
        <v>8.3738968038897161E-5</v>
      </c>
      <c r="F17">
        <v>7.3667363590732837E-2</v>
      </c>
      <c r="G17">
        <v>2.876924836031047E-2</v>
      </c>
      <c r="H17">
        <v>2.5711714376647311E-9</v>
      </c>
      <c r="I17">
        <v>4.1931326225202378E-5</v>
      </c>
      <c r="J17">
        <v>4.7461448980384521E-4</v>
      </c>
      <c r="K17">
        <v>6.4964985542633107E-12</v>
      </c>
      <c r="L17">
        <v>3.1964154298659359E-10</v>
      </c>
      <c r="M17">
        <v>1.397854718158907E-6</v>
      </c>
      <c r="N17">
        <v>8.9262205598458519E-5</v>
      </c>
      <c r="O17">
        <v>8.6066256905838213E-10</v>
      </c>
      <c r="P17">
        <v>1.3552670610655889E-9</v>
      </c>
      <c r="Q17">
        <v>1.137569821453945E-4</v>
      </c>
      <c r="R17">
        <v>1.7180432184783829E-5</v>
      </c>
      <c r="S17">
        <v>2.3009420942223229E-4</v>
      </c>
      <c r="T17">
        <v>2.6322820144456528E-9</v>
      </c>
    </row>
    <row r="18" spans="4:20" x14ac:dyDescent="0.3">
      <c r="D18" t="s">
        <v>46</v>
      </c>
      <c r="E18">
        <v>3.4597221278285328E-5</v>
      </c>
      <c r="F18">
        <v>7.405066854084548E-2</v>
      </c>
      <c r="G18">
        <v>2.8215515483342439E-2</v>
      </c>
      <c r="H18">
        <v>2.5711714376647311E-9</v>
      </c>
      <c r="I18">
        <v>1.61253132868564E-5</v>
      </c>
      <c r="J18">
        <v>1.892536842905366E-4</v>
      </c>
      <c r="K18">
        <v>5.623402578628563E-12</v>
      </c>
      <c r="L18">
        <v>2.7974472507788812E-10</v>
      </c>
      <c r="M18">
        <v>1.397854718158907E-6</v>
      </c>
      <c r="N18">
        <v>8.9262205598458519E-5</v>
      </c>
      <c r="O18">
        <v>8.6066256905838213E-10</v>
      </c>
      <c r="P18">
        <v>1.6966558376108951E-9</v>
      </c>
      <c r="Q18">
        <v>4.3922719446074917E-5</v>
      </c>
      <c r="R18">
        <v>1.7180432184783829E-5</v>
      </c>
      <c r="S18">
        <v>2.3009420942223229E-4</v>
      </c>
      <c r="T18">
        <v>2.6322820144456528E-9</v>
      </c>
    </row>
    <row r="19" spans="4:20" x14ac:dyDescent="0.3">
      <c r="D19" t="s">
        <v>48</v>
      </c>
      <c r="E19">
        <v>3.3396350876792428E-7</v>
      </c>
      <c r="F19">
        <v>3.0157963639027932E-3</v>
      </c>
      <c r="G19">
        <v>1.7217980011778881E-2</v>
      </c>
      <c r="H19">
        <v>2.5711714376647311E-9</v>
      </c>
      <c r="I19">
        <v>2.0503784572096581E-8</v>
      </c>
      <c r="J19">
        <v>2.2621654069935891E-7</v>
      </c>
      <c r="K19">
        <v>3.4134373275669042E-13</v>
      </c>
      <c r="L19">
        <v>1.043474224334674E-10</v>
      </c>
      <c r="M19">
        <v>1.397854718158907E-6</v>
      </c>
      <c r="N19">
        <v>8.9262205598458519E-5</v>
      </c>
      <c r="O19">
        <v>8.6066256905838213E-10</v>
      </c>
      <c r="P19">
        <v>6.1817133471214869E-10</v>
      </c>
      <c r="Q19">
        <v>1.142624838711548E-7</v>
      </c>
      <c r="R19">
        <v>1.7180432184783829E-5</v>
      </c>
      <c r="S19">
        <v>2.3009420942223229E-4</v>
      </c>
      <c r="T19">
        <v>2.6322820144456528E-9</v>
      </c>
    </row>
    <row r="20" spans="4:20" x14ac:dyDescent="0.3">
      <c r="D20" t="s">
        <v>47</v>
      </c>
      <c r="E20">
        <v>3.2886689111048031E-7</v>
      </c>
      <c r="F20">
        <v>3.0157963639027932E-3</v>
      </c>
      <c r="G20">
        <v>1.677666429221062E-2</v>
      </c>
      <c r="H20">
        <v>2.5711714376647311E-9</v>
      </c>
      <c r="I20">
        <v>2.0438708614753089E-8</v>
      </c>
      <c r="J20">
        <v>2.252171209731582E-7</v>
      </c>
      <c r="K20">
        <v>3.3449176634933222E-13</v>
      </c>
      <c r="L20">
        <v>1.015975839299542E-10</v>
      </c>
      <c r="M20">
        <v>1.397854718158907E-6</v>
      </c>
      <c r="N20">
        <v>8.9262205598458519E-5</v>
      </c>
      <c r="O20">
        <v>8.6066256905838213E-10</v>
      </c>
      <c r="P20">
        <v>6.0168449422069422E-10</v>
      </c>
      <c r="Q20">
        <v>1.139469604208375E-7</v>
      </c>
      <c r="R20">
        <v>1.7180432184783829E-5</v>
      </c>
      <c r="S20">
        <v>2.3009420942223229E-4</v>
      </c>
      <c r="T20">
        <v>2.6322820144456528E-9</v>
      </c>
    </row>
    <row r="21" spans="4:20" x14ac:dyDescent="0.3">
      <c r="D21" t="s">
        <v>49</v>
      </c>
      <c r="E21">
        <v>2.5887512658365701E-5</v>
      </c>
      <c r="F21">
        <v>5.5910689883230731E-2</v>
      </c>
      <c r="G21">
        <v>2.8135637622983621E-2</v>
      </c>
      <c r="H21">
        <v>2.5711714376647311E-9</v>
      </c>
      <c r="I21">
        <v>1.2012704488762959E-5</v>
      </c>
      <c r="J21">
        <v>1.4098819626093341E-4</v>
      </c>
      <c r="K21">
        <v>4.322924191671452E-12</v>
      </c>
      <c r="L21">
        <v>2.5484881774724579E-10</v>
      </c>
      <c r="M21">
        <v>1.397854718158907E-6</v>
      </c>
      <c r="N21">
        <v>8.9262205598458519E-5</v>
      </c>
      <c r="O21">
        <v>8.6066256905838213E-10</v>
      </c>
      <c r="P21">
        <v>1.528024663580749E-9</v>
      </c>
      <c r="Q21">
        <v>3.2737951694046901E-5</v>
      </c>
      <c r="R21">
        <v>1.7180432184783829E-5</v>
      </c>
      <c r="S21">
        <v>2.3009420942223199E-4</v>
      </c>
      <c r="T21">
        <v>2.6322820144456528E-9</v>
      </c>
    </row>
    <row r="22" spans="4:20" x14ac:dyDescent="0.3">
      <c r="D22" t="s">
        <v>50</v>
      </c>
      <c r="E22">
        <v>2.6145310725062411E-5</v>
      </c>
      <c r="F22">
        <v>8.5742548553195911E-3</v>
      </c>
      <c r="G22">
        <v>0.1924466953083511</v>
      </c>
      <c r="H22">
        <v>7.6888442080210175E-7</v>
      </c>
      <c r="I22">
        <v>5.8295449174111863E-6</v>
      </c>
      <c r="J22">
        <v>4.6060658745285462E-5</v>
      </c>
      <c r="K22">
        <v>7.2273272593809484E-12</v>
      </c>
      <c r="L22">
        <v>4.6181221551699178E-10</v>
      </c>
      <c r="M22">
        <v>7.8088118792013386E-4</v>
      </c>
      <c r="N22">
        <v>6.4072026591017114E-2</v>
      </c>
      <c r="O22">
        <v>3.6011760910515838E-7</v>
      </c>
      <c r="P22">
        <v>1.3412348685683151E-9</v>
      </c>
      <c r="Q22">
        <v>2.0723683272293841E-5</v>
      </c>
      <c r="R22">
        <v>4.0354190728303842E-3</v>
      </c>
      <c r="S22">
        <v>0.1090691763487973</v>
      </c>
      <c r="T22">
        <v>4.7506064000482454E-9</v>
      </c>
    </row>
    <row r="23" spans="4:20" x14ac:dyDescent="0.3">
      <c r="D23" t="s">
        <v>51</v>
      </c>
      <c r="E23">
        <v>6.2336113609436048E-5</v>
      </c>
      <c r="F23">
        <v>0.12568394663379551</v>
      </c>
      <c r="G23">
        <v>0.17863135731548599</v>
      </c>
      <c r="H23">
        <v>6.8009703823425385E-7</v>
      </c>
      <c r="I23">
        <v>1.590375643906223E-5</v>
      </c>
      <c r="J23">
        <v>2.3593988858097169E-4</v>
      </c>
      <c r="K23">
        <v>7.2754780604263823E-12</v>
      </c>
      <c r="L23">
        <v>4.8964906151941034E-10</v>
      </c>
      <c r="M23">
        <v>6.9052606531172956E-4</v>
      </c>
      <c r="N23">
        <v>5.6654481718867951E-2</v>
      </c>
      <c r="O23">
        <v>3.1848116762379252E-7</v>
      </c>
      <c r="P23">
        <v>1.740558813441594E-9</v>
      </c>
      <c r="Q23">
        <v>4.5969834327064738E-5</v>
      </c>
      <c r="R23">
        <v>3.569980741668415E-3</v>
      </c>
      <c r="S23">
        <v>9.6454109965111154E-2</v>
      </c>
      <c r="T23">
        <v>4.5953300600437661E-9</v>
      </c>
    </row>
    <row r="24" spans="4:20" x14ac:dyDescent="0.3">
      <c r="D24" t="s">
        <v>52</v>
      </c>
      <c r="E24">
        <v>2.4160619038215981E-5</v>
      </c>
      <c r="F24">
        <v>8.1714508111265516E-3</v>
      </c>
      <c r="G24">
        <v>0.17843030911426239</v>
      </c>
      <c r="H24">
        <v>7.1019099076970691E-7</v>
      </c>
      <c r="I24">
        <v>5.3845885882743453E-6</v>
      </c>
      <c r="J24">
        <v>4.2549485201548748E-5</v>
      </c>
      <c r="K24">
        <v>6.6902598393483893E-12</v>
      </c>
      <c r="L24">
        <v>4.2999154512293722E-10</v>
      </c>
      <c r="M24">
        <v>7.2115139396171271E-4</v>
      </c>
      <c r="N24">
        <v>5.9168614209950912E-2</v>
      </c>
      <c r="O24">
        <v>3.3259359055424509E-7</v>
      </c>
      <c r="P24">
        <v>1.2607761005880119E-9</v>
      </c>
      <c r="Q24">
        <v>1.914536417992192E-5</v>
      </c>
      <c r="R24">
        <v>3.7277382815470491E-3</v>
      </c>
      <c r="S24">
        <v>0.10072991130087081</v>
      </c>
      <c r="T24">
        <v>4.6479600472201836E-9</v>
      </c>
    </row>
    <row r="25" spans="4:20" x14ac:dyDescent="0.3">
      <c r="D25" t="s">
        <v>53</v>
      </c>
      <c r="E25">
        <v>8.3055272246797761E-5</v>
      </c>
      <c r="F25">
        <v>0.14152893352539789</v>
      </c>
      <c r="G25">
        <v>0.1765638633623261</v>
      </c>
      <c r="H25">
        <v>6.6997643783551776E-7</v>
      </c>
      <c r="I25">
        <v>1.420516640650824E-5</v>
      </c>
      <c r="J25">
        <v>3.2271809947512383E-4</v>
      </c>
      <c r="K25">
        <v>8.3398865777815083E-12</v>
      </c>
      <c r="L25">
        <v>6.4387893510391422E-10</v>
      </c>
      <c r="M25">
        <v>6.8022676305220272E-4</v>
      </c>
      <c r="N25">
        <v>5.5808978614489947E-2</v>
      </c>
      <c r="O25">
        <v>3.137351578409691E-7</v>
      </c>
      <c r="P25">
        <v>1.995158321698775E-9</v>
      </c>
      <c r="Q25">
        <v>6.0926637038689797E-5</v>
      </c>
      <c r="R25">
        <v>3.5169268591942211E-3</v>
      </c>
      <c r="S25">
        <v>9.5016157384683872E-2</v>
      </c>
      <c r="T25">
        <v>4.577630588079239E-9</v>
      </c>
    </row>
    <row r="26" spans="4:20" x14ac:dyDescent="0.3">
      <c r="D26" t="s">
        <v>54</v>
      </c>
      <c r="E26">
        <v>6.3964533360850832E-5</v>
      </c>
      <c r="F26">
        <v>9.9117292432779253E-2</v>
      </c>
      <c r="G26">
        <v>0.17633665812185539</v>
      </c>
      <c r="H26">
        <v>6.6997643783551776E-7</v>
      </c>
      <c r="I26">
        <v>1.130903961962725E-5</v>
      </c>
      <c r="J26">
        <v>2.33041534961713E-4</v>
      </c>
      <c r="K26">
        <v>7.7392367801039469E-12</v>
      </c>
      <c r="L26">
        <v>5.851949821262453E-10</v>
      </c>
      <c r="M26">
        <v>6.8022676305220272E-4</v>
      </c>
      <c r="N26">
        <v>5.5808978614489947E-2</v>
      </c>
      <c r="O26">
        <v>3.137351578409691E-7</v>
      </c>
      <c r="P26">
        <v>1.8318631962433949E-9</v>
      </c>
      <c r="Q26">
        <v>4.7325190705011602E-5</v>
      </c>
      <c r="R26">
        <v>3.5169268591942211E-3</v>
      </c>
      <c r="S26">
        <v>9.5016157384683872E-2</v>
      </c>
      <c r="T26">
        <v>4.577630588079239E-9</v>
      </c>
    </row>
    <row r="27" spans="4:20" x14ac:dyDescent="0.3">
      <c r="D27" t="s">
        <v>55</v>
      </c>
      <c r="E27">
        <v>7.8543842840345893E-5</v>
      </c>
      <c r="F27">
        <v>0.13150642334681231</v>
      </c>
      <c r="G27">
        <v>0.17651017133870761</v>
      </c>
      <c r="H27">
        <v>6.6997643783551776E-7</v>
      </c>
      <c r="I27">
        <v>1.3520767985409631E-5</v>
      </c>
      <c r="J27">
        <v>3.0152617533680821E-4</v>
      </c>
      <c r="K27">
        <v>8.1979439753285114E-12</v>
      </c>
      <c r="L27">
        <v>6.3001103230916269E-10</v>
      </c>
      <c r="M27">
        <v>6.8022676305220272E-4</v>
      </c>
      <c r="N27">
        <v>5.5808978614489947E-2</v>
      </c>
      <c r="O27">
        <v>3.137351578409691E-7</v>
      </c>
      <c r="P27">
        <v>1.9565692217529391E-9</v>
      </c>
      <c r="Q27">
        <v>5.7712410217683802E-5</v>
      </c>
      <c r="R27">
        <v>3.5169268591942211E-3</v>
      </c>
      <c r="S27">
        <v>9.5016157384683872E-2</v>
      </c>
      <c r="T27">
        <v>4.577630588079239E-9</v>
      </c>
    </row>
    <row r="28" spans="4:20" x14ac:dyDescent="0.3">
      <c r="D28" t="s">
        <v>56</v>
      </c>
      <c r="E28">
        <v>8.0472712623210778E-5</v>
      </c>
      <c r="F28">
        <v>9.773069020221678E-2</v>
      </c>
      <c r="G28">
        <v>0.17566561495328761</v>
      </c>
      <c r="H28">
        <v>6.6659353830294637E-7</v>
      </c>
      <c r="I28">
        <v>1.387935677343936E-5</v>
      </c>
      <c r="J28">
        <v>3.157489451551973E-4</v>
      </c>
      <c r="K28">
        <v>6.4524122352275859E-12</v>
      </c>
      <c r="L28">
        <v>5.3979631447810297E-10</v>
      </c>
      <c r="M28">
        <v>6.7678413085382597E-4</v>
      </c>
      <c r="N28">
        <v>5.5526361779134469E-2</v>
      </c>
      <c r="O28">
        <v>3.1214876240558548E-7</v>
      </c>
      <c r="P28">
        <v>1.9543518253060839E-9</v>
      </c>
      <c r="Q28">
        <v>5.003815549545623E-5</v>
      </c>
      <c r="R28">
        <v>3.4991931332143391E-3</v>
      </c>
      <c r="S28">
        <v>9.4535509110812835E-2</v>
      </c>
      <c r="T28">
        <v>4.5717143841904753E-9</v>
      </c>
    </row>
    <row r="29" spans="4:20" x14ac:dyDescent="0.3">
      <c r="D29" t="s">
        <v>57</v>
      </c>
      <c r="E29">
        <v>3.7413967393989753E-5</v>
      </c>
      <c r="F29">
        <v>3.8558588289972363E-2</v>
      </c>
      <c r="G29">
        <v>0.17637433078964501</v>
      </c>
      <c r="H29">
        <v>6.9586157467397282E-7</v>
      </c>
      <c r="I29">
        <v>7.356552641910433E-6</v>
      </c>
      <c r="J29">
        <v>1.061426816032504E-4</v>
      </c>
      <c r="K29">
        <v>7.0085956028643202E-12</v>
      </c>
      <c r="L29">
        <v>4.7416079800695618E-10</v>
      </c>
      <c r="M29">
        <v>7.0656895994021909E-4</v>
      </c>
      <c r="N29">
        <v>5.797149493683134E-2</v>
      </c>
      <c r="O29">
        <v>3.2587387568624282E-7</v>
      </c>
      <c r="P29">
        <v>1.4050080594522151E-9</v>
      </c>
      <c r="Q29">
        <v>2.8509600557956359E-5</v>
      </c>
      <c r="R29">
        <v>3.6526210822194751E-3</v>
      </c>
      <c r="S29">
        <v>9.8693962835456908E-2</v>
      </c>
      <c r="T29">
        <v>4.6228999629897894E-9</v>
      </c>
    </row>
    <row r="30" spans="4:20" x14ac:dyDescent="0.3">
      <c r="D30" t="s">
        <v>58</v>
      </c>
      <c r="E30">
        <v>1.193359031403722E-4</v>
      </c>
      <c r="F30">
        <v>0.36448858009505769</v>
      </c>
      <c r="G30">
        <v>5.6178468849205666E-3</v>
      </c>
      <c r="H30">
        <v>4.9318886530523303E-7</v>
      </c>
      <c r="I30">
        <v>6.2600224840820323E-5</v>
      </c>
      <c r="J30">
        <v>6.6396506506656702E-4</v>
      </c>
      <c r="K30">
        <v>5.7672187330190009E-12</v>
      </c>
      <c r="L30">
        <v>6.6611263362619646E-11</v>
      </c>
      <c r="M30">
        <v>4.0233865139687082E-5</v>
      </c>
      <c r="N30">
        <v>4.0223620032154303E-3</v>
      </c>
      <c r="O30">
        <v>2.525460844856406E-9</v>
      </c>
      <c r="P30">
        <v>9.6479621577398526E-10</v>
      </c>
      <c r="Q30">
        <v>1.7114874971332111E-4</v>
      </c>
      <c r="R30">
        <v>9.4236038905368006E-4</v>
      </c>
      <c r="S30">
        <v>1.8290991450279029E-3</v>
      </c>
      <c r="T30">
        <v>2.8085524923661552E-11</v>
      </c>
    </row>
    <row r="31" spans="4:20" x14ac:dyDescent="0.3">
      <c r="D31" t="s">
        <v>59</v>
      </c>
      <c r="E31">
        <v>5.5718526360624741E-5</v>
      </c>
      <c r="F31">
        <v>3.2828585176195402E-3</v>
      </c>
      <c r="G31">
        <v>7.9947359142717288E-3</v>
      </c>
      <c r="H31">
        <v>6.199229464048269E-7</v>
      </c>
      <c r="I31">
        <v>1.3679972662649539E-5</v>
      </c>
      <c r="J31">
        <v>2.7218263328532212E-4</v>
      </c>
      <c r="K31">
        <v>9.9757334220366104E-13</v>
      </c>
      <c r="L31">
        <v>3.4052943286053577E-11</v>
      </c>
      <c r="M31">
        <v>4.9274507097018242E-5</v>
      </c>
      <c r="N31">
        <v>4.9996920875063234E-3</v>
      </c>
      <c r="O31">
        <v>2.7080031478257838E-9</v>
      </c>
      <c r="P31">
        <v>2.7105698615391241E-10</v>
      </c>
      <c r="Q31">
        <v>2.601335847943074E-5</v>
      </c>
      <c r="R31">
        <v>1.1743663334967029E-3</v>
      </c>
      <c r="S31">
        <v>2.2274898076997869E-3</v>
      </c>
      <c r="T31">
        <v>7.1532666620242694E-10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3.5777608059428699E-3</v>
      </c>
      <c r="F33">
        <v>0.59172180790642637</v>
      </c>
      <c r="G33">
        <v>0.1065539695481432</v>
      </c>
      <c r="H33">
        <v>5.2084788131047167E-7</v>
      </c>
      <c r="I33">
        <v>3.8088102399326491E-4</v>
      </c>
      <c r="J33">
        <v>4.1596349235851439E-3</v>
      </c>
      <c r="K33">
        <v>4.2357833706906948E-11</v>
      </c>
      <c r="L33">
        <v>4.3526777416450366E-9</v>
      </c>
      <c r="M33">
        <v>8.5781157790980881E-5</v>
      </c>
      <c r="N33">
        <v>5.414880716380634E-3</v>
      </c>
      <c r="O33">
        <v>4.5554357294261273E-9</v>
      </c>
      <c r="P33">
        <v>2.7869481066434461E-9</v>
      </c>
      <c r="Q33">
        <v>1.1574092775345371E-3</v>
      </c>
      <c r="R33">
        <v>3.757219872757861E-2</v>
      </c>
      <c r="S33">
        <v>3.6774265169966631E-3</v>
      </c>
      <c r="T33">
        <v>8.1306165881979252E-11</v>
      </c>
    </row>
    <row r="34" spans="4:20" x14ac:dyDescent="0.3">
      <c r="D34" t="s">
        <v>62</v>
      </c>
      <c r="E34">
        <v>3.9431515721864386E-3</v>
      </c>
      <c r="F34">
        <v>0.652153372933027</v>
      </c>
      <c r="G34">
        <v>0.1174361494062319</v>
      </c>
      <c r="H34">
        <v>5.7404120997913357E-7</v>
      </c>
      <c r="I34">
        <v>4.1977977009539778E-4</v>
      </c>
      <c r="J34">
        <v>4.5844515266117263E-3</v>
      </c>
      <c r="K34">
        <v>4.6683768880906301E-11</v>
      </c>
      <c r="L34">
        <v>4.7972094869168884E-9</v>
      </c>
      <c r="M34">
        <v>9.4541844900762934E-5</v>
      </c>
      <c r="N34">
        <v>5.9678934864879577E-3</v>
      </c>
      <c r="O34">
        <v>5.0206748110840089E-9</v>
      </c>
      <c r="P34">
        <v>3.0715744859352121E-9</v>
      </c>
      <c r="Q34">
        <v>1.275613563878467E-3</v>
      </c>
      <c r="R34">
        <v>4.1409384953030502E-2</v>
      </c>
      <c r="S34">
        <v>4.0529959767039419E-3</v>
      </c>
      <c r="T34">
        <v>8.9609829503816595E-11</v>
      </c>
    </row>
    <row r="35" spans="4:20" x14ac:dyDescent="0.3">
      <c r="D35" t="s">
        <v>63</v>
      </c>
      <c r="E35">
        <v>2.0688946214618041E-4</v>
      </c>
      <c r="F35">
        <v>0.93109401258588986</v>
      </c>
      <c r="G35">
        <v>1.2129143063572601</v>
      </c>
      <c r="H35">
        <v>2.0482605565082659E-6</v>
      </c>
      <c r="I35">
        <v>3.0335125408883069E-4</v>
      </c>
      <c r="J35">
        <v>9.3277210725910839E-4</v>
      </c>
      <c r="K35">
        <v>3.2208107745036328E-11</v>
      </c>
      <c r="L35">
        <v>3.8427950618058868E-10</v>
      </c>
      <c r="M35">
        <v>4.7373144916429757E-3</v>
      </c>
      <c r="N35">
        <v>0.25214985499489689</v>
      </c>
      <c r="O35">
        <v>3.4013476729551031E-7</v>
      </c>
      <c r="P35">
        <v>1.093983724325703E-9</v>
      </c>
      <c r="Q35">
        <v>2.3155137726614959E-4</v>
      </c>
      <c r="R35">
        <v>8.0122553034019973E-3</v>
      </c>
      <c r="S35">
        <v>7.7388474061239054E-2</v>
      </c>
      <c r="T35">
        <v>8.612260983832018E-10</v>
      </c>
    </row>
    <row r="36" spans="4:20" x14ac:dyDescent="0.3">
      <c r="D36" t="s">
        <v>64</v>
      </c>
      <c r="E36">
        <v>1.950072974401158E-4</v>
      </c>
      <c r="F36">
        <v>5.4938358175366893E-3</v>
      </c>
      <c r="G36">
        <v>1.212782958162306</v>
      </c>
      <c r="H36">
        <v>2.0482605565082659E-6</v>
      </c>
      <c r="I36">
        <v>3.0335125408883069E-4</v>
      </c>
      <c r="J36">
        <v>9.3277210725910839E-4</v>
      </c>
      <c r="K36">
        <v>3.2208107745036328E-11</v>
      </c>
      <c r="L36">
        <v>3.5264125107486648E-10</v>
      </c>
      <c r="M36">
        <v>4.7373144916429757E-3</v>
      </c>
      <c r="N36">
        <v>0.25214985499489689</v>
      </c>
      <c r="O36">
        <v>3.4013476729551031E-7</v>
      </c>
      <c r="P36">
        <v>1.0214208834397491E-9</v>
      </c>
      <c r="Q36">
        <v>2.1732699895912359E-4</v>
      </c>
      <c r="R36">
        <v>8.0122553034019973E-3</v>
      </c>
      <c r="S36">
        <v>7.7388474061239054E-2</v>
      </c>
      <c r="T36">
        <v>8.612260983832018E-10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4.1635864328744239E-4</v>
      </c>
      <c r="F39">
        <v>0.44191462504568979</v>
      </c>
      <c r="G39">
        <v>6.0533905982641398</v>
      </c>
      <c r="H39">
        <v>6.3284659018719621E-7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1.9308937510537031E-6</v>
      </c>
      <c r="N39">
        <v>9.3925156521028211E-4</v>
      </c>
      <c r="O39">
        <v>4.389310535707553E-10</v>
      </c>
      <c r="P39">
        <v>1.031582397626006E-8</v>
      </c>
      <c r="Q39">
        <v>5.4308089050852698E-4</v>
      </c>
      <c r="R39">
        <v>1.471656516797876E-2</v>
      </c>
      <c r="S39">
        <v>3.7112886780098372E-4</v>
      </c>
      <c r="T39">
        <v>5.2448465419918301E-12</v>
      </c>
    </row>
    <row r="40" spans="4:20" x14ac:dyDescent="0.3">
      <c r="D40" t="s">
        <v>68</v>
      </c>
      <c r="E40">
        <v>3.4794726304849551E-4</v>
      </c>
      <c r="F40">
        <v>0.39686793257639019</v>
      </c>
      <c r="G40">
        <v>1.6500968595463721E-2</v>
      </c>
      <c r="H40">
        <v>7.0679452867153598E-8</v>
      </c>
      <c r="I40">
        <v>1.805231563298828E-4</v>
      </c>
      <c r="J40">
        <v>1.9675273072725409E-3</v>
      </c>
      <c r="K40">
        <v>3.0305950280942831E-13</v>
      </c>
      <c r="L40">
        <v>1.1554338704812159E-9</v>
      </c>
      <c r="M40">
        <v>5.1105054279872317E-5</v>
      </c>
      <c r="N40">
        <v>2.1437174157947009E-2</v>
      </c>
      <c r="O40">
        <v>5.4296713687666088E-9</v>
      </c>
      <c r="P40">
        <v>1.0267678326377619E-9</v>
      </c>
      <c r="Q40">
        <v>5.8392652446187521E-4</v>
      </c>
      <c r="R40">
        <v>9.3229407880275226E-4</v>
      </c>
      <c r="S40">
        <v>1.0283923384680749E-2</v>
      </c>
      <c r="T40">
        <v>1.333948613018983E-10</v>
      </c>
    </row>
    <row r="41" spans="4:20" x14ac:dyDescent="0.3">
      <c r="D41" t="s">
        <v>69</v>
      </c>
      <c r="E41">
        <v>5.7439168386621596E-3</v>
      </c>
      <c r="F41">
        <v>0.60008375652306967</v>
      </c>
      <c r="G41">
        <v>0.11666426570934919</v>
      </c>
      <c r="H41">
        <v>3.0981209982658698E-7</v>
      </c>
      <c r="I41">
        <v>6.781129854832958E-4</v>
      </c>
      <c r="J41">
        <v>6.7524197907424489E-3</v>
      </c>
      <c r="K41">
        <v>1.737198690274848E-10</v>
      </c>
      <c r="L41">
        <v>4.7583460978610522E-10</v>
      </c>
      <c r="M41">
        <v>1.257499985020319E-4</v>
      </c>
      <c r="N41">
        <v>5.6644699274070549E-3</v>
      </c>
      <c r="O41">
        <v>1.0174754395797681E-8</v>
      </c>
      <c r="P41">
        <v>3.8380287040385961E-8</v>
      </c>
      <c r="Q41">
        <v>1.883877004180017E-3</v>
      </c>
      <c r="R41">
        <v>4.5797642541474124E-3</v>
      </c>
      <c r="S41">
        <v>2.5535506979881779E-2</v>
      </c>
      <c r="T41">
        <v>2.1460486154704969E-10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5.657524967276428E-7</v>
      </c>
      <c r="F43">
        <v>1.763930739707318E-2</v>
      </c>
      <c r="G43">
        <v>3.047979788628725E-3</v>
      </c>
      <c r="H43">
        <v>1.028424842324082E-8</v>
      </c>
      <c r="I43">
        <v>7.2736181937519775E-8</v>
      </c>
      <c r="J43">
        <v>7.5604823527793311E-7</v>
      </c>
      <c r="K43">
        <v>3.928358293250577E-13</v>
      </c>
      <c r="L43">
        <v>3.8668891060823723E-12</v>
      </c>
      <c r="M43">
        <v>5.5911811132292134E-6</v>
      </c>
      <c r="N43">
        <v>3.5703363989400381E-4</v>
      </c>
      <c r="O43">
        <v>3.442503887185457E-9</v>
      </c>
      <c r="P43">
        <v>7.9027131971702803E-12</v>
      </c>
      <c r="Q43">
        <v>4.0935826238575109E-7</v>
      </c>
      <c r="R43">
        <v>6.8718806540350906E-5</v>
      </c>
      <c r="S43">
        <v>9.2033770124510421E-4</v>
      </c>
      <c r="T43">
        <v>1.0528680336140899E-8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4.0961824300205321E-4</v>
      </c>
      <c r="F49">
        <v>0.43476050080016698</v>
      </c>
      <c r="G49">
        <v>5.9553926909937376</v>
      </c>
      <c r="H49">
        <v>6.2260148201933062E-7</v>
      </c>
      <c r="I49">
        <v>1.971765003287066E-4</v>
      </c>
      <c r="J49">
        <v>2.2499017247952788E-3</v>
      </c>
      <c r="K49">
        <v>4.8321721397853808E-11</v>
      </c>
      <c r="L49">
        <v>2.775383840980691E-9</v>
      </c>
      <c r="M49">
        <v>1.8996346502748731E-6</v>
      </c>
      <c r="N49">
        <v>9.2404608882528879E-4</v>
      </c>
      <c r="O49">
        <v>4.3182523015036297E-10</v>
      </c>
      <c r="P49">
        <v>1.014882184001378E-8</v>
      </c>
      <c r="Q49">
        <v>5.3428899282995275E-4</v>
      </c>
      <c r="R49">
        <v>1.447831974745627E-2</v>
      </c>
      <c r="S49">
        <v>3.6512068911471839E-4</v>
      </c>
      <c r="T49">
        <v>5.1599380965964527E-12</v>
      </c>
    </row>
    <row r="50" spans="4:20" x14ac:dyDescent="0.3">
      <c r="D50" t="s">
        <v>78</v>
      </c>
      <c r="E50">
        <v>1.6931560622105569E-3</v>
      </c>
      <c r="F50">
        <v>2.858064985405063</v>
      </c>
      <c r="G50">
        <v>59.520922493151843</v>
      </c>
      <c r="H50">
        <v>2.1396657030907731E-5</v>
      </c>
      <c r="I50">
        <v>9.6742656733551425E-4</v>
      </c>
      <c r="J50">
        <v>8.1719939902352347E-3</v>
      </c>
      <c r="K50">
        <v>2.1638183765199919E-10</v>
      </c>
      <c r="L50">
        <v>1.7503897677504791E-8</v>
      </c>
      <c r="M50">
        <v>3.293997233063636E-3</v>
      </c>
      <c r="N50">
        <v>2.9976346939997822</v>
      </c>
      <c r="O50">
        <v>2.2252919438286852E-6</v>
      </c>
      <c r="P50">
        <v>1.5178949019909989E-8</v>
      </c>
      <c r="Q50">
        <v>1.870635932155864E-3</v>
      </c>
      <c r="R50">
        <v>0.16904331648640419</v>
      </c>
      <c r="S50">
        <v>0.48325244319140581</v>
      </c>
      <c r="T50">
        <v>9.1328551330136484E-9</v>
      </c>
    </row>
    <row r="51" spans="4:20" x14ac:dyDescent="0.3">
      <c r="D51" t="s">
        <v>79</v>
      </c>
      <c r="E51">
        <v>3.4794726304849551E-4</v>
      </c>
      <c r="F51">
        <v>0.39686793257639019</v>
      </c>
      <c r="G51">
        <v>1.6500968595463721E-2</v>
      </c>
      <c r="H51">
        <v>7.0679452867153598E-8</v>
      </c>
      <c r="I51">
        <v>1.805231563298828E-4</v>
      </c>
      <c r="J51">
        <v>1.9675273072725409E-3</v>
      </c>
      <c r="K51">
        <v>3.0305950280942831E-13</v>
      </c>
      <c r="L51">
        <v>1.1554338704812159E-9</v>
      </c>
      <c r="M51">
        <v>5.1105054279872317E-5</v>
      </c>
      <c r="N51">
        <v>2.1437174157947009E-2</v>
      </c>
      <c r="O51">
        <v>5.4296713687666088E-9</v>
      </c>
      <c r="P51">
        <v>1.0267678326377619E-9</v>
      </c>
      <c r="Q51">
        <v>5.8392652446187521E-4</v>
      </c>
      <c r="R51">
        <v>9.3229407880275226E-4</v>
      </c>
      <c r="S51">
        <v>1.0283923384680749E-2</v>
      </c>
      <c r="T51">
        <v>1.333948613018983E-10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4.827942194155789E-4</v>
      </c>
      <c r="F53">
        <v>2.228582162026937</v>
      </c>
      <c r="G53">
        <v>8.5331843194818013</v>
      </c>
      <c r="H53">
        <v>2.7095087109313539E-6</v>
      </c>
      <c r="I53">
        <v>1.4495207185832531E-4</v>
      </c>
      <c r="J53">
        <v>1.1398900592894589E-3</v>
      </c>
      <c r="K53">
        <v>4.3387680615870097E-11</v>
      </c>
      <c r="L53">
        <v>1.422092561874801E-9</v>
      </c>
      <c r="M53">
        <v>2.9123078639955381E-3</v>
      </c>
      <c r="N53">
        <v>0.43759598054387588</v>
      </c>
      <c r="O53">
        <v>7.9798774712027131E-8</v>
      </c>
      <c r="P53">
        <v>3.7224281989811651E-9</v>
      </c>
      <c r="Q53">
        <v>4.5906041223717648E-4</v>
      </c>
      <c r="R53">
        <v>1.8906756209063631E-2</v>
      </c>
      <c r="S53">
        <v>0.59621490083580175</v>
      </c>
      <c r="T53">
        <v>9.1280393911673307E-9</v>
      </c>
    </row>
    <row r="54" spans="4:20" x14ac:dyDescent="0.3">
      <c r="D54" t="s">
        <v>82</v>
      </c>
      <c r="E54">
        <v>7.7178387847540359E-4</v>
      </c>
      <c r="F54">
        <v>0.65070260923438605</v>
      </c>
      <c r="G54">
        <v>8.3320502284790301</v>
      </c>
      <c r="H54">
        <v>1.027298162609851E-6</v>
      </c>
      <c r="I54">
        <v>2.202273682156796E-4</v>
      </c>
      <c r="J54">
        <v>3.8496896811609951E-3</v>
      </c>
      <c r="K54">
        <v>7.4789369454674867E-11</v>
      </c>
      <c r="L54">
        <v>3.1249827638282601E-9</v>
      </c>
      <c r="M54">
        <v>3.3782085172607217E-5</v>
      </c>
      <c r="N54">
        <v>6.600157640486117E-3</v>
      </c>
      <c r="O54">
        <v>7.0561258607525754E-9</v>
      </c>
      <c r="P54">
        <v>1.0665649569975099E-8</v>
      </c>
      <c r="Q54">
        <v>5.6667555172406963E-4</v>
      </c>
      <c r="R54">
        <v>1.7493093446626109E-2</v>
      </c>
      <c r="S54">
        <v>1.1427626436094461E-2</v>
      </c>
      <c r="T54">
        <v>7.4028949008540856E-11</v>
      </c>
    </row>
    <row r="55" spans="4:20" x14ac:dyDescent="0.3">
      <c r="D55" t="s">
        <v>83</v>
      </c>
      <c r="E55">
        <v>9.5601326014039109E-8</v>
      </c>
      <c r="F55">
        <v>2.1031000923249079E-5</v>
      </c>
      <c r="G55">
        <v>2.5743417560598582E-4</v>
      </c>
      <c r="H55">
        <v>3.9768089817946366E-9</v>
      </c>
      <c r="I55">
        <v>1.5297432067674898E-8</v>
      </c>
      <c r="J55">
        <v>1.5841764021703981E-7</v>
      </c>
      <c r="K55">
        <v>2.947255349754534E-12</v>
      </c>
      <c r="L55">
        <v>1.813411774987514E-12</v>
      </c>
      <c r="M55">
        <v>6.2091554017607401E-8</v>
      </c>
      <c r="N55">
        <v>2.477936419835721E-5</v>
      </c>
      <c r="O55">
        <v>9.5363590287764941E-12</v>
      </c>
      <c r="P55">
        <v>1.1336152165318981E-12</v>
      </c>
      <c r="Q55">
        <v>4.1407697231522836E-6</v>
      </c>
      <c r="R55">
        <v>1.454840074174473E-5</v>
      </c>
      <c r="S55">
        <v>7.1367879358437327E-4</v>
      </c>
      <c r="T55">
        <v>4.1624967952491901E-13</v>
      </c>
    </row>
    <row r="56" spans="4:20" x14ac:dyDescent="0.3">
      <c r="D56" t="s">
        <v>84</v>
      </c>
      <c r="E56">
        <v>4.2474409283141609E-7</v>
      </c>
      <c r="F56">
        <v>1.324287857655026E-2</v>
      </c>
      <c r="G56">
        <v>2.288299950557435E-3</v>
      </c>
      <c r="H56">
        <v>7.72099777243271E-9</v>
      </c>
      <c r="I56">
        <v>5.4607383602844261E-8</v>
      </c>
      <c r="J56">
        <v>5.6761043687362071E-7</v>
      </c>
      <c r="K56">
        <v>2.9492525251492368E-13</v>
      </c>
      <c r="L56">
        <v>2.903103945528547E-12</v>
      </c>
      <c r="M56">
        <v>4.1976326459553278E-6</v>
      </c>
      <c r="N56">
        <v>2.6804641670027349E-4</v>
      </c>
      <c r="O56">
        <v>2.5844926873298769E-9</v>
      </c>
      <c r="P56">
        <v>5.933037445267974E-12</v>
      </c>
      <c r="Q56">
        <v>3.0732962701141028E-7</v>
      </c>
      <c r="R56">
        <v>5.1591300636345728E-5</v>
      </c>
      <c r="S56">
        <v>6.9095232327730759E-4</v>
      </c>
      <c r="T56">
        <v>7.9045073666532596E-9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2.1886059522820101E-4</v>
      </c>
      <c r="F62">
        <v>0.40042783863108189</v>
      </c>
      <c r="G62">
        <v>9.6811536779170684</v>
      </c>
      <c r="H62">
        <v>3.469659245063363E-6</v>
      </c>
      <c r="I62">
        <v>1.2802633243781371E-4</v>
      </c>
      <c r="J62">
        <v>1.0094442380637191E-3</v>
      </c>
      <c r="K62">
        <v>3.5155233917122777E-11</v>
      </c>
      <c r="L62">
        <v>2.6598357980565252E-9</v>
      </c>
      <c r="M62">
        <v>5.2760680197125862E-4</v>
      </c>
      <c r="N62">
        <v>0.48421654773223</v>
      </c>
      <c r="O62">
        <v>3.6116354470609951E-7</v>
      </c>
      <c r="P62">
        <v>2.3025085773696319E-9</v>
      </c>
      <c r="Q62">
        <v>2.0934295629722999E-4</v>
      </c>
      <c r="R62">
        <v>2.7351053941564809E-2</v>
      </c>
      <c r="S62">
        <v>7.6950263656898985E-2</v>
      </c>
      <c r="T62">
        <v>1.4641795630732381E-9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2.6555924596280379E-8</v>
      </c>
      <c r="F64">
        <v>5.8419448556612122E-6</v>
      </c>
      <c r="G64">
        <v>7.1509495118239589E-5</v>
      </c>
      <c r="H64">
        <v>1.1046691908733611E-9</v>
      </c>
      <c r="I64">
        <v>4.2492867980329026E-9</v>
      </c>
      <c r="J64">
        <v>4.4004901226020631E-8</v>
      </c>
      <c r="K64">
        <v>8.1868206328615003E-13</v>
      </c>
      <c r="L64">
        <v>5.0372550639625612E-13</v>
      </c>
      <c r="M64">
        <v>1.7247654350686651E-8</v>
      </c>
      <c r="N64">
        <v>6.8831569041072708E-6</v>
      </c>
      <c r="O64">
        <v>2.648988689278816E-12</v>
      </c>
      <c r="P64">
        <v>3.1489312404512381E-13</v>
      </c>
      <c r="Q64">
        <v>1.1502138424570069E-6</v>
      </c>
      <c r="R64">
        <v>4.0412225353182714E-6</v>
      </c>
      <c r="S64">
        <v>1.982441145806681E-4</v>
      </c>
      <c r="T64">
        <v>1.1562491404215829E-13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3.3256793967525231E-6</v>
      </c>
      <c r="F66">
        <v>3.1658152717453783E-4</v>
      </c>
      <c r="G66">
        <v>0.91013787567145421</v>
      </c>
      <c r="H66">
        <v>3.9418573537543698E-7</v>
      </c>
      <c r="I66">
        <v>7.9189358911051392E-6</v>
      </c>
      <c r="J66">
        <v>6.5160407218312601E-6</v>
      </c>
      <c r="K66">
        <v>1.6238615808828821E-12</v>
      </c>
      <c r="L66">
        <v>4.5410225875912823E-11</v>
      </c>
      <c r="M66">
        <v>3.0802854503517032E-5</v>
      </c>
      <c r="N66">
        <v>4.5030810537565616E-3</v>
      </c>
      <c r="O66">
        <v>8.4122053811268193E-9</v>
      </c>
      <c r="P66">
        <v>4.9586913481623858E-11</v>
      </c>
      <c r="Q66">
        <v>1.096935174700287E-6</v>
      </c>
      <c r="R66">
        <v>2.3168697384156351E-3</v>
      </c>
      <c r="S66">
        <v>2.902105669338973E-3</v>
      </c>
      <c r="T66">
        <v>1.257732296251041E-10</v>
      </c>
    </row>
    <row r="67" spans="4:20" x14ac:dyDescent="0.3">
      <c r="D67" t="s">
        <v>95</v>
      </c>
      <c r="E67">
        <v>1.32411482688945E-6</v>
      </c>
      <c r="F67">
        <v>1.05859445414746E-4</v>
      </c>
      <c r="G67">
        <v>0.66940638022652377</v>
      </c>
      <c r="H67">
        <v>1.84908928311867E-8</v>
      </c>
      <c r="I67">
        <v>1.0045066726147971E-7</v>
      </c>
      <c r="J67">
        <v>8.9854770330294365E-7</v>
      </c>
      <c r="K67">
        <v>2.0111136423195401E-13</v>
      </c>
      <c r="L67">
        <v>7.4006660283552327E-12</v>
      </c>
      <c r="M67">
        <v>1.5416235932219131E-5</v>
      </c>
      <c r="N67">
        <v>2.26617618945888E-3</v>
      </c>
      <c r="O67">
        <v>4.684481897126883E-9</v>
      </c>
      <c r="P67">
        <v>1.3189703437239221E-11</v>
      </c>
      <c r="Q67">
        <v>3.3873192771781862E-7</v>
      </c>
      <c r="R67">
        <v>5.6969293787328696E-4</v>
      </c>
      <c r="S67">
        <v>1.4197928331189831E-3</v>
      </c>
      <c r="T67">
        <v>9.9864681089222996E-11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2.2484127918747301E-4</v>
      </c>
      <c r="F69">
        <v>1.162740532953668E-3</v>
      </c>
      <c r="G69">
        <v>0.1486746587436735</v>
      </c>
      <c r="H69">
        <v>8.5991885912222519E-7</v>
      </c>
      <c r="I69">
        <v>7.5639899556295378E-5</v>
      </c>
      <c r="J69">
        <v>5.7938818667295207E-4</v>
      </c>
      <c r="K69">
        <v>1.260219892725958E-11</v>
      </c>
      <c r="L69">
        <v>5.3112921375069963E-11</v>
      </c>
      <c r="M69">
        <v>2.7501531385679942E-4</v>
      </c>
      <c r="N69">
        <v>1.071355399719601E-2</v>
      </c>
      <c r="O69">
        <v>1.5060111945606159E-7</v>
      </c>
      <c r="P69">
        <v>4.3452787014084882E-10</v>
      </c>
      <c r="Q69">
        <v>1.453537851336353E-4</v>
      </c>
      <c r="R69">
        <v>0.44190647710591868</v>
      </c>
      <c r="S69">
        <v>1.516773826864605E-2</v>
      </c>
      <c r="T69">
        <v>1.066718008200831E-10</v>
      </c>
    </row>
    <row r="70" spans="4:20" x14ac:dyDescent="0.3">
      <c r="D70" t="s">
        <v>98</v>
      </c>
      <c r="E70">
        <v>1.179305565255658E-7</v>
      </c>
      <c r="F70">
        <v>2.0732644035970649E-5</v>
      </c>
      <c r="G70">
        <v>6.0160916636905614E-4</v>
      </c>
      <c r="H70">
        <v>2.6052170955910981E-9</v>
      </c>
      <c r="I70">
        <v>6.5942055257559939E-8</v>
      </c>
      <c r="J70">
        <v>3.6092969276924338E-7</v>
      </c>
      <c r="K70">
        <v>1.148562402947931E-14</v>
      </c>
      <c r="L70">
        <v>3.7136893964405099E-13</v>
      </c>
      <c r="M70">
        <v>1.959800530801019E-6</v>
      </c>
      <c r="N70">
        <v>-1.6228534168925359E-2</v>
      </c>
      <c r="O70">
        <v>2.0821111626258631E-10</v>
      </c>
      <c r="P70">
        <v>1.049331825990155E-12</v>
      </c>
      <c r="Q70">
        <v>1.958047892354926E-7</v>
      </c>
      <c r="R70">
        <v>3.5753025656707148E-5</v>
      </c>
      <c r="S70">
        <v>3.9478953836998411E-4</v>
      </c>
      <c r="T70">
        <v>5.1201386028063783E-12</v>
      </c>
    </row>
    <row r="71" spans="4:20" x14ac:dyDescent="0.3">
      <c r="D71" t="s">
        <v>99</v>
      </c>
      <c r="E71">
        <v>3.52675071622152E-3</v>
      </c>
      <c r="F71">
        <v>0.40611779831589251</v>
      </c>
      <c r="G71">
        <v>9.0445812741194711</v>
      </c>
      <c r="H71">
        <v>2.0724128431218351E-6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7.8920911371889397E-5</v>
      </c>
      <c r="N71">
        <v>1.33483511286647E-2</v>
      </c>
      <c r="O71">
        <v>2.8648458048380169E-9</v>
      </c>
      <c r="P71">
        <v>4.4756826320893528E-8</v>
      </c>
      <c r="Q71">
        <v>1.1162085893261921E-3</v>
      </c>
      <c r="R71">
        <v>3.2893527085479007E-4</v>
      </c>
      <c r="S71">
        <v>3.4254971627920221E-3</v>
      </c>
      <c r="T71">
        <v>5.5418067817892172E-11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4.0961824300205321E-4</v>
      </c>
      <c r="F75">
        <v>0.43476050080016698</v>
      </c>
      <c r="G75">
        <v>5.9553926909937376</v>
      </c>
      <c r="H75">
        <v>6.2260148201933062E-7</v>
      </c>
      <c r="I75">
        <v>1.971765003287066E-4</v>
      </c>
      <c r="J75">
        <v>2.2499017247952788E-3</v>
      </c>
      <c r="K75">
        <v>4.8321721397853808E-11</v>
      </c>
      <c r="L75">
        <v>2.775383840980691E-9</v>
      </c>
      <c r="M75">
        <v>1.8996346502748731E-6</v>
      </c>
      <c r="N75">
        <v>9.2404608882528879E-4</v>
      </c>
      <c r="O75">
        <v>4.3182523015036297E-10</v>
      </c>
      <c r="P75">
        <v>1.014882184001378E-8</v>
      </c>
      <c r="Q75">
        <v>5.3428899282995275E-4</v>
      </c>
      <c r="R75">
        <v>1.447831974745627E-2</v>
      </c>
      <c r="S75">
        <v>3.6512068911471839E-4</v>
      </c>
      <c r="T75">
        <v>5.1599380965964527E-12</v>
      </c>
    </row>
    <row r="76" spans="4:20" x14ac:dyDescent="0.3">
      <c r="D76" t="s">
        <v>104</v>
      </c>
      <c r="E76">
        <v>3.4794726304849551E-4</v>
      </c>
      <c r="F76">
        <v>0.39686793257639019</v>
      </c>
      <c r="G76">
        <v>1.6500968595463721E-2</v>
      </c>
      <c r="H76">
        <v>7.0679452867153598E-8</v>
      </c>
      <c r="I76">
        <v>1.805231563298828E-4</v>
      </c>
      <c r="J76">
        <v>1.9675273072725409E-3</v>
      </c>
      <c r="K76">
        <v>3.0305950280942831E-13</v>
      </c>
      <c r="L76">
        <v>1.1554338704812159E-9</v>
      </c>
      <c r="M76">
        <v>5.1105054279872317E-5</v>
      </c>
      <c r="N76">
        <v>2.1437174157947009E-2</v>
      </c>
      <c r="O76">
        <v>5.4296713687666088E-9</v>
      </c>
      <c r="P76">
        <v>1.0267678326377619E-9</v>
      </c>
      <c r="Q76">
        <v>5.8392652446187521E-4</v>
      </c>
      <c r="R76">
        <v>9.3229407880275226E-4</v>
      </c>
      <c r="S76">
        <v>1.0283923384680749E-2</v>
      </c>
      <c r="T76">
        <v>1.333948613018983E-10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7.266422463861992E-4</v>
      </c>
      <c r="F78">
        <v>0.59180709336754533</v>
      </c>
      <c r="G78">
        <v>9.552061636686215</v>
      </c>
      <c r="H78">
        <v>1.025074937739022E-6</v>
      </c>
      <c r="I78">
        <v>3.5570771812211622E-4</v>
      </c>
      <c r="J78">
        <v>4.0244130037682974E-3</v>
      </c>
      <c r="K78">
        <v>7.2200782441885434E-11</v>
      </c>
      <c r="L78">
        <v>4.5114059675388381E-9</v>
      </c>
      <c r="M78">
        <v>1.3116948789407379E-5</v>
      </c>
      <c r="N78">
        <v>4.3220104205492294E-3</v>
      </c>
      <c r="O78">
        <v>2.998303405651279E-9</v>
      </c>
      <c r="P78">
        <v>6.7734027456973383E-8</v>
      </c>
      <c r="Q78">
        <v>9.6238045593062386E-4</v>
      </c>
      <c r="R78">
        <v>1.538249058497383E-2</v>
      </c>
      <c r="S78">
        <v>4.0851850241785826E-3</v>
      </c>
      <c r="T78">
        <v>3.3041793758726393E-11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3.4243559894255743E-4</v>
      </c>
      <c r="F80">
        <v>0.1848405148315678</v>
      </c>
      <c r="G80">
        <v>0.20586562859375121</v>
      </c>
      <c r="H80">
        <v>1.314589163471445E-6</v>
      </c>
      <c r="I80">
        <v>5.2931336583202951E-5</v>
      </c>
      <c r="J80">
        <v>1.443048606828099E-3</v>
      </c>
      <c r="K80">
        <v>3.5217568939737322E-11</v>
      </c>
      <c r="L80">
        <v>1.163565796659335E-10</v>
      </c>
      <c r="M80">
        <v>6.2041326957548899E-4</v>
      </c>
      <c r="N80">
        <v>3.4403066553135728E-2</v>
      </c>
      <c r="O80">
        <v>1.2886573788108191E-7</v>
      </c>
      <c r="P80">
        <v>2.5383701350430089E-9</v>
      </c>
      <c r="Q80">
        <v>2.767372030353282E-5</v>
      </c>
      <c r="R80">
        <v>6.6506471274564022E-3</v>
      </c>
      <c r="S80">
        <v>0.23460275012718329</v>
      </c>
      <c r="T80">
        <v>5.2009230071107043E-10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2.9425758068243839E-5</v>
      </c>
      <c r="F82">
        <v>4.1318159083050324E-3</v>
      </c>
      <c r="G82">
        <v>0.309244123814301</v>
      </c>
      <c r="H82">
        <v>2.033310028241299E-6</v>
      </c>
      <c r="I82">
        <v>8.4876915457593271E-6</v>
      </c>
      <c r="J82">
        <v>9.4026081515173189E-5</v>
      </c>
      <c r="K82">
        <v>2.6976678871994468E-12</v>
      </c>
      <c r="L82">
        <v>9.0677491576801904E-11</v>
      </c>
      <c r="M82">
        <v>2.717840963946451E-5</v>
      </c>
      <c r="N82">
        <v>4.1178050651452707E-3</v>
      </c>
      <c r="O82">
        <v>2.5391815253619029E-7</v>
      </c>
      <c r="P82">
        <v>3.8993637377193841E-11</v>
      </c>
      <c r="Q82">
        <v>4.1132922485823608E-5</v>
      </c>
      <c r="R82">
        <v>2.0007798623916561E-2</v>
      </c>
      <c r="S82">
        <v>2.0676442243246162E-3</v>
      </c>
      <c r="T82">
        <v>3.9503624563234437E-11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3.3537433966352901E-4</v>
      </c>
      <c r="F90">
        <v>0.93561390218185791</v>
      </c>
      <c r="G90">
        <v>14.82461155644868</v>
      </c>
      <c r="H90">
        <v>8.2231026226923237E-6</v>
      </c>
      <c r="I90">
        <v>5.3925173039224208E-5</v>
      </c>
      <c r="J90">
        <v>5.3908909982521242E-4</v>
      </c>
      <c r="K90">
        <v>2.277588445699404E-11</v>
      </c>
      <c r="L90">
        <v>6.002668338059256E-10</v>
      </c>
      <c r="M90">
        <v>1.454123463417992E-2</v>
      </c>
      <c r="N90">
        <v>0.35882789722047509</v>
      </c>
      <c r="O90">
        <v>7.2444179536491682E-7</v>
      </c>
      <c r="P90">
        <v>2.455834126591186E-9</v>
      </c>
      <c r="Q90">
        <v>1.3111315047706061E-4</v>
      </c>
      <c r="R90">
        <v>0.12154459241896499</v>
      </c>
      <c r="S90">
        <v>0.43911397400107732</v>
      </c>
      <c r="T90">
        <v>2.7204239002490761E-9</v>
      </c>
    </row>
    <row r="91" spans="4:20" x14ac:dyDescent="0.3">
      <c r="D91" t="s">
        <v>118</v>
      </c>
      <c r="E91">
        <v>2.9946033762861401E-5</v>
      </c>
      <c r="F91">
        <v>0.25762884270525349</v>
      </c>
      <c r="G91">
        <v>0.44725518558940658</v>
      </c>
      <c r="H91">
        <v>5.3995036591347724E-7</v>
      </c>
      <c r="I91">
        <v>6.8242976090700777E-6</v>
      </c>
      <c r="J91">
        <v>7.5030082764580852E-5</v>
      </c>
      <c r="K91">
        <v>4.1937484663024967E-12</v>
      </c>
      <c r="L91">
        <v>8.4504708343476328E-11</v>
      </c>
      <c r="M91">
        <v>5.0836635380784593E-5</v>
      </c>
      <c r="N91">
        <v>4.264610325664062E-3</v>
      </c>
      <c r="O91">
        <v>1.5637366677745221E-7</v>
      </c>
      <c r="P91">
        <v>1.201271002569639E-10</v>
      </c>
      <c r="Q91">
        <v>2.037317811563401E-5</v>
      </c>
      <c r="R91">
        <v>1.2145974291965461E-2</v>
      </c>
      <c r="S91">
        <v>4.4628080780868239E-3</v>
      </c>
      <c r="T91">
        <v>1.003772223270195E-10</v>
      </c>
    </row>
    <row r="92" spans="4:20" x14ac:dyDescent="0.3">
      <c r="D92" t="s">
        <v>119</v>
      </c>
      <c r="E92">
        <v>2.3890698067418972E-6</v>
      </c>
      <c r="F92">
        <v>4.6886441602858839E-5</v>
      </c>
      <c r="G92">
        <v>3.4587794031078539E-3</v>
      </c>
      <c r="H92">
        <v>2.355323827403187E-8</v>
      </c>
      <c r="I92">
        <v>6.4066065516503681E-8</v>
      </c>
      <c r="J92">
        <v>6.2404535546049599E-7</v>
      </c>
      <c r="K92">
        <v>2.8962671259010278E-13</v>
      </c>
      <c r="L92">
        <v>1.7163314069871389E-12</v>
      </c>
      <c r="M92">
        <v>6.4264790469953762E-6</v>
      </c>
      <c r="N92">
        <v>3.1273656872880698E-4</v>
      </c>
      <c r="O92">
        <v>3.1457317569544571E-9</v>
      </c>
      <c r="P92">
        <v>8.9204861821116646E-12</v>
      </c>
      <c r="Q92">
        <v>3.3524432970179751E-7</v>
      </c>
      <c r="R92">
        <v>9.7796828727108364E-5</v>
      </c>
      <c r="S92">
        <v>5.3886839391991022E-4</v>
      </c>
      <c r="T92">
        <v>3.1619178714690999E-12</v>
      </c>
    </row>
    <row r="93" spans="4:20" x14ac:dyDescent="0.3">
      <c r="D93" t="s">
        <v>120</v>
      </c>
      <c r="E93">
        <v>5.4567696140611581E-5</v>
      </c>
      <c r="F93">
        <v>6.1539516115972272E-3</v>
      </c>
      <c r="G93">
        <v>3.8211363446316771</v>
      </c>
      <c r="H93">
        <v>9.8227632023478353E-6</v>
      </c>
      <c r="I93">
        <v>1.982490605673343E-4</v>
      </c>
      <c r="J93">
        <v>1.5704425954571151E-4</v>
      </c>
      <c r="K93">
        <v>4.8142926102227197E-11</v>
      </c>
      <c r="L93">
        <v>1.123608252471288E-9</v>
      </c>
      <c r="M93">
        <v>8.1812356225736916E-4</v>
      </c>
      <c r="N93">
        <v>9.6759524106724684E-2</v>
      </c>
      <c r="O93">
        <v>1.3812540500451391E-7</v>
      </c>
      <c r="P93">
        <v>1.0257041914505571E-9</v>
      </c>
      <c r="Q93">
        <v>2.4518669132182471E-5</v>
      </c>
      <c r="R93">
        <v>4.3874801031251492E-2</v>
      </c>
      <c r="S93">
        <v>5.4556757959633967E-2</v>
      </c>
      <c r="T93">
        <v>4.4358703985743528E-10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2.8424570805521301E-4</v>
      </c>
      <c r="F97">
        <v>0.1425394342378403</v>
      </c>
      <c r="G97">
        <v>0.45587722828178978</v>
      </c>
      <c r="H97">
        <v>4.2758536992223858E-10</v>
      </c>
      <c r="I97">
        <v>1.4230262861817899E-4</v>
      </c>
      <c r="J97">
        <v>1.588538275331343E-3</v>
      </c>
      <c r="K97">
        <v>9.6489892660833154E-12</v>
      </c>
      <c r="L97">
        <v>3.041459178487107E-9</v>
      </c>
      <c r="M97">
        <v>2.3246300032967929E-7</v>
      </c>
      <c r="N97">
        <v>1.484428951013742E-5</v>
      </c>
      <c r="O97">
        <v>1.4312803789672321E-10</v>
      </c>
      <c r="P97">
        <v>1.842787934078249E-8</v>
      </c>
      <c r="Q97">
        <v>3.7433873013451052E-4</v>
      </c>
      <c r="R97">
        <v>2.8571029311942E-6</v>
      </c>
      <c r="S97">
        <v>3.8264627636859441E-5</v>
      </c>
      <c r="T97">
        <v>4.3774804837932189E-10</v>
      </c>
    </row>
    <row r="98" spans="4:20" x14ac:dyDescent="0.3">
      <c r="D98" t="s">
        <v>125</v>
      </c>
      <c r="E98">
        <v>5.8730628155873733E-6</v>
      </c>
      <c r="F98">
        <v>3.4165032878728612E-4</v>
      </c>
      <c r="G98">
        <v>0.48486719583739168</v>
      </c>
      <c r="H98">
        <v>4.2758536992223858E-10</v>
      </c>
      <c r="I98">
        <v>6.3535516934714686E-8</v>
      </c>
      <c r="J98">
        <v>1.121912873085732E-6</v>
      </c>
      <c r="K98">
        <v>7.7170077772057231E-12</v>
      </c>
      <c r="L98">
        <v>3.1062253308775721E-9</v>
      </c>
      <c r="M98">
        <v>2.3246300032967929E-7</v>
      </c>
      <c r="N98">
        <v>1.484428951013742E-5</v>
      </c>
      <c r="O98">
        <v>1.4312803789672321E-10</v>
      </c>
      <c r="P98">
        <v>1.825286656028935E-8</v>
      </c>
      <c r="Q98">
        <v>3.7915548674244349E-7</v>
      </c>
      <c r="R98">
        <v>2.8571029311942E-6</v>
      </c>
      <c r="S98">
        <v>3.8264627636859441E-5</v>
      </c>
      <c r="T98">
        <v>4.3774804837932189E-10</v>
      </c>
    </row>
    <row r="99" spans="4:20" x14ac:dyDescent="0.3">
      <c r="D99" t="s">
        <v>126</v>
      </c>
      <c r="E99">
        <v>4.5044858575520678E-6</v>
      </c>
      <c r="F99">
        <v>3.4165032878728612E-4</v>
      </c>
      <c r="G99">
        <v>0.37503167373737922</v>
      </c>
      <c r="H99">
        <v>4.2758536992223858E-10</v>
      </c>
      <c r="I99">
        <v>5.1706918073505653E-8</v>
      </c>
      <c r="J99">
        <v>8.7607534030925933E-7</v>
      </c>
      <c r="K99">
        <v>5.9406851144357814E-12</v>
      </c>
      <c r="L99">
        <v>2.3877345502700081E-9</v>
      </c>
      <c r="M99">
        <v>2.3246300032967929E-7</v>
      </c>
      <c r="N99">
        <v>1.484428951013742E-5</v>
      </c>
      <c r="O99">
        <v>1.4312803789672321E-10</v>
      </c>
      <c r="P99">
        <v>1.409247957640888E-8</v>
      </c>
      <c r="Q99">
        <v>2.9442907545409992E-7</v>
      </c>
      <c r="R99">
        <v>2.8571029311942E-6</v>
      </c>
      <c r="S99">
        <v>3.8264627636859441E-5</v>
      </c>
      <c r="T99">
        <v>4.3774804837932189E-10</v>
      </c>
    </row>
    <row r="100" spans="4:20" x14ac:dyDescent="0.3">
      <c r="D100" t="s">
        <v>127</v>
      </c>
      <c r="E100">
        <v>3.25897212223156E-4</v>
      </c>
      <c r="F100">
        <v>0.16380265418125431</v>
      </c>
      <c r="G100">
        <v>0.45591871563116482</v>
      </c>
      <c r="H100">
        <v>4.2758536992223858E-10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2.3246300032967929E-7</v>
      </c>
      <c r="N100">
        <v>1.484428951013742E-5</v>
      </c>
      <c r="O100">
        <v>1.4312803789672321E-10</v>
      </c>
      <c r="P100">
        <v>1.860336915290022E-8</v>
      </c>
      <c r="Q100">
        <v>4.302595089718253E-4</v>
      </c>
      <c r="R100">
        <v>2.8571029311942E-6</v>
      </c>
      <c r="S100">
        <v>3.8264627636859441E-5</v>
      </c>
      <c r="T100">
        <v>4.3774804837932189E-10</v>
      </c>
    </row>
    <row r="101" spans="4:20" x14ac:dyDescent="0.3">
      <c r="D101" t="s">
        <v>128</v>
      </c>
      <c r="E101">
        <v>1.2461853761804961E-4</v>
      </c>
      <c r="F101">
        <v>0.15366225463006869</v>
      </c>
      <c r="G101">
        <v>0.46376288102903879</v>
      </c>
      <c r="H101">
        <v>4.2758536992223858E-10</v>
      </c>
      <c r="I101">
        <v>3.1691035188917317E-5</v>
      </c>
      <c r="J101">
        <v>6.0440564184014584E-4</v>
      </c>
      <c r="K101">
        <v>7.7077841198376091E-12</v>
      </c>
      <c r="L101">
        <v>3.0778971732548228E-9</v>
      </c>
      <c r="M101">
        <v>2.3246300032967929E-7</v>
      </c>
      <c r="N101">
        <v>1.484428951013742E-5</v>
      </c>
      <c r="O101">
        <v>1.4312803789672321E-10</v>
      </c>
      <c r="P101">
        <v>1.8219632745371069E-8</v>
      </c>
      <c r="Q101">
        <v>8.6660634630157833E-5</v>
      </c>
      <c r="R101">
        <v>2.8571029311942E-6</v>
      </c>
      <c r="S101">
        <v>3.8264627636859441E-5</v>
      </c>
      <c r="T101">
        <v>4.3774804837932189E-10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8.9695860767127566E-7</v>
      </c>
      <c r="F115">
        <v>1.5768876257119151E-4</v>
      </c>
      <c r="G115">
        <v>4.5757311431976729E-3</v>
      </c>
      <c r="H115">
        <v>1.9814812781250769E-8</v>
      </c>
      <c r="I115">
        <v>5.0154341515365329E-7</v>
      </c>
      <c r="J115">
        <v>2.74516634391816E-6</v>
      </c>
      <c r="K115">
        <v>8.7357591121722125E-14</v>
      </c>
      <c r="L115">
        <v>2.8245653785520259E-12</v>
      </c>
      <c r="M115">
        <v>1.4905890442733789E-5</v>
      </c>
      <c r="N115">
        <v>6.2569016426387587E-3</v>
      </c>
      <c r="O115">
        <v>1.5836163115543849E-9</v>
      </c>
      <c r="P115">
        <v>7.9810291866234401E-12</v>
      </c>
      <c r="Q115">
        <v>1.4892560189857221E-6</v>
      </c>
      <c r="R115">
        <v>2.7193108434219289E-4</v>
      </c>
      <c r="S115">
        <v>3.0026982411700898E-3</v>
      </c>
      <c r="T115">
        <v>3.8942853553494002E-11</v>
      </c>
    </row>
    <row r="116" spans="4:20" x14ac:dyDescent="0.3">
      <c r="D116" t="s">
        <v>143</v>
      </c>
      <c r="E116">
        <v>6.2042589914420371E-7</v>
      </c>
      <c r="F116">
        <v>1.090732520613962E-4</v>
      </c>
      <c r="G116">
        <v>3.165031345349411E-3</v>
      </c>
      <c r="H116">
        <v>1.3705897831895309E-8</v>
      </c>
      <c r="I116">
        <v>3.4691737349445197E-7</v>
      </c>
      <c r="J116">
        <v>1.8988304283602179E-6</v>
      </c>
      <c r="K116">
        <v>6.0425209764673293E-14</v>
      </c>
      <c r="L116">
        <v>1.9537507078832512E-12</v>
      </c>
      <c r="M116">
        <v>1.031039827410563E-5</v>
      </c>
      <c r="N116">
        <v>4.3278962867299656E-3</v>
      </c>
      <c r="O116">
        <v>1.0953867498372211E-9</v>
      </c>
      <c r="P116">
        <v>5.5204745981117721E-12</v>
      </c>
      <c r="Q116">
        <v>1.0301177743686461E-6</v>
      </c>
      <c r="R116">
        <v>1.880946189326215E-4</v>
      </c>
      <c r="S116">
        <v>2.0769651355187408E-3</v>
      </c>
      <c r="T116">
        <v>2.6936755748290159E-11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1.257211637844162</v>
      </c>
      <c r="F4">
        <f>Mult_op!E3*LCA_op_data!F4</f>
        <v>347.647423</v>
      </c>
      <c r="G4">
        <f>Mult_op!F3*LCA_op_data!G4</f>
        <v>18946.259541208859</v>
      </c>
      <c r="H4">
        <f>Mult_op!G3*LCA_op_data!H4</f>
        <v>5.1197936526219553E-2</v>
      </c>
      <c r="I4">
        <f>Mult_op!H3*LCA_op_data!I4</f>
        <v>0.29276320869528577</v>
      </c>
      <c r="J4">
        <f>Mult_op!I3*LCA_op_data!J4</f>
        <v>3.378852287194646</v>
      </c>
      <c r="K4">
        <f>Mult_op!J3*LCA_op_data!K4</f>
        <v>1.4935685885837892E-7</v>
      </c>
      <c r="L4">
        <f>Mult_op!K3*LCA_op_data!L4</f>
        <v>3.8431257559280161E-6</v>
      </c>
      <c r="M4">
        <f>Mult_op!L3*LCA_op_data!M4</f>
        <v>22.45910593343412</v>
      </c>
      <c r="N4">
        <f>Mult_op!M3*LCA_op_data!N4</f>
        <v>1078.0047275406448</v>
      </c>
      <c r="O4">
        <f>Mult_op!N3*LCA_op_data!O4</f>
        <v>3.1751091577085378E-3</v>
      </c>
      <c r="P4">
        <f>Mult_op!O3*LCA_op_data!P4</f>
        <v>1.1908610360837069E-5</v>
      </c>
      <c r="Q4">
        <f>Mult_op!P3*LCA_op_data!Q4</f>
        <v>1.2773723334562312</v>
      </c>
      <c r="R4">
        <f>Mult_op!Q3*LCA_op_data!R4</f>
        <v>131.36736320686828</v>
      </c>
    </row>
    <row r="5" spans="1:18" x14ac:dyDescent="0.3">
      <c r="D5" t="s">
        <v>35</v>
      </c>
      <c r="E5">
        <f>Mult_op!D4*LCA_op_data!E5</f>
        <v>1.5096416427062532E-7</v>
      </c>
      <c r="F5">
        <f>Mult_op!E4*LCA_op_data!F5</f>
        <v>2.4899999999999998E-4</v>
      </c>
      <c r="G5">
        <f>Mult_op!F4*LCA_op_data!G5</f>
        <v>2.2750395809233619E-3</v>
      </c>
      <c r="H5">
        <f>Mult_op!G4*LCA_op_data!H5</f>
        <v>6.1477745412179524E-9</v>
      </c>
      <c r="I5">
        <f>Mult_op!H4*LCA_op_data!I5</f>
        <v>3.5154584796604436E-8</v>
      </c>
      <c r="J5">
        <f>Mult_op!I4*LCA_op_data!J5</f>
        <v>4.0572772027859518E-7</v>
      </c>
      <c r="K5">
        <f>Mult_op!J4*LCA_op_data!K5</f>
        <v>1.7934556678384093E-14</v>
      </c>
      <c r="L5">
        <f>Mult_op!K4*LCA_op_data!L5</f>
        <v>4.6147701028719135E-13</v>
      </c>
      <c r="M5">
        <f>Mult_op!L4*LCA_op_data!M5</f>
        <v>2.6968571205086012E-6</v>
      </c>
      <c r="N5">
        <f>Mult_op!M4*LCA_op_data!N5</f>
        <v>1.2944525637069318E-4</v>
      </c>
      <c r="O5">
        <f>Mult_op!N4*LCA_op_data!O5</f>
        <v>3.81262538488283E-10</v>
      </c>
      <c r="P5">
        <f>Mult_op!O4*LCA_op_data!P5</f>
        <v>1.4299687949365958E-12</v>
      </c>
      <c r="Q5">
        <f>Mult_op!P4*LCA_op_data!Q5</f>
        <v>1.5338503158729252E-7</v>
      </c>
      <c r="R5">
        <f>Mult_op!Q4*LCA_op_data!R5</f>
        <v>1.5774403928496593E-5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1.8627705887615912E-8</v>
      </c>
      <c r="F8">
        <f>Mult_op!E7*LCA_op_data!F8</f>
        <v>-4.9299999999999995E-4</v>
      </c>
      <c r="G8">
        <f>Mult_op!F7*LCA_op_data!G8</f>
        <v>4.459370832114987E-3</v>
      </c>
      <c r="H8">
        <f>Mult_op!G7*LCA_op_data!H8</f>
        <v>7.0561318773622768E-10</v>
      </c>
      <c r="I8">
        <f>Mult_op!H7*LCA_op_data!I8</f>
        <v>4.0996678655422898E-9</v>
      </c>
      <c r="J8">
        <f>Mult_op!I7*LCA_op_data!J8</f>
        <v>3.9336678903572264E-8</v>
      </c>
      <c r="K8">
        <f>Mult_op!J7*LCA_op_data!K8</f>
        <v>5.6253820626919038E-15</v>
      </c>
      <c r="L8">
        <f>Mult_op!K7*LCA_op_data!L8</f>
        <v>2.192556823427096E-13</v>
      </c>
      <c r="M8">
        <f>Mult_op!L7*LCA_op_data!M8</f>
        <v>5.320897213206576E-7</v>
      </c>
      <c r="N8">
        <f>Mult_op!M7*LCA_op_data!N8</f>
        <v>5.396555138832118E-5</v>
      </c>
      <c r="O8">
        <f>Mult_op!N7*LCA_op_data!O8</f>
        <v>1.5320982546699446E-10</v>
      </c>
      <c r="P8">
        <f>Mult_op!O7*LCA_op_data!P8</f>
        <v>3.5869535211940007E-13</v>
      </c>
      <c r="Q8">
        <f>Mult_op!P7*LCA_op_data!Q8</f>
        <v>1.1004203670598283E-8</v>
      </c>
      <c r="R8">
        <f>Mult_op!Q7*LCA_op_data!R8</f>
        <v>2.3391944632105325E-6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5.5337405009958101</v>
      </c>
      <c r="F11">
        <f>Mult_op!E10*LCA_op_data!F11</f>
        <v>10124.544101</v>
      </c>
      <c r="G11">
        <f>Mult_op!F10*LCA_op_data!G11</f>
        <v>244781.35110614501</v>
      </c>
      <c r="H11">
        <f>Mult_op!G10*LCA_op_data!H11</f>
        <v>8.7727961577743388E-2</v>
      </c>
      <c r="I11">
        <f>Mult_op!H10*LCA_op_data!I11</f>
        <v>3.2370582756863246</v>
      </c>
      <c r="J11">
        <f>Mult_op!I10*LCA_op_data!J11</f>
        <v>25.523107336181983</v>
      </c>
      <c r="K11">
        <f>Mult_op!J10*LCA_op_data!K11</f>
        <v>8.888760516543478E-7</v>
      </c>
      <c r="L11">
        <f>Mult_op!K10*LCA_op_data!L11</f>
        <v>6.7252129449601875E-5</v>
      </c>
      <c r="M11">
        <f>Mult_op!L10*LCA_op_data!M11</f>
        <v>13.340177228454422</v>
      </c>
      <c r="N11">
        <f>Mult_op!M10*LCA_op_data!N11</f>
        <v>12243.084318784488</v>
      </c>
      <c r="O11">
        <f>Mult_op!N10*LCA_op_data!O11</f>
        <v>9.1317732766808511E-3</v>
      </c>
      <c r="P11">
        <f>Mult_op!O10*LCA_op_data!P11</f>
        <v>5.8217355002600201E-5</v>
      </c>
      <c r="Q11">
        <f>Mult_op!P10*LCA_op_data!Q11</f>
        <v>5.2930935084604291</v>
      </c>
      <c r="R11">
        <f>Mult_op!Q10*LCA_op_data!R11</f>
        <v>691.55269720227682</v>
      </c>
    </row>
    <row r="12" spans="1:18" x14ac:dyDescent="0.3">
      <c r="D12" t="s">
        <v>42</v>
      </c>
      <c r="E12">
        <f>Mult_op!D11*LCA_op_data!E12</f>
        <v>5.7292560555288157E-7</v>
      </c>
      <c r="F12">
        <f>Mult_op!E11*LCA_op_data!F12</f>
        <v>9.7000000000000005E-4</v>
      </c>
      <c r="G12">
        <f>Mult_op!F11*LCA_op_data!G12</f>
        <v>2.3781184389071886E-2</v>
      </c>
      <c r="H12">
        <f>Mult_op!G11*LCA_op_data!H12</f>
        <v>1.1548583443718961E-8</v>
      </c>
      <c r="I12">
        <f>Mult_op!H11*LCA_op_data!I12</f>
        <v>3.21410912008433E-7</v>
      </c>
      <c r="J12">
        <f>Mult_op!I11*LCA_op_data!J12</f>
        <v>2.5768712141262941E-6</v>
      </c>
      <c r="K12">
        <f>Mult_op!J11*LCA_op_data!K12</f>
        <v>8.8835015901417357E-14</v>
      </c>
      <c r="L12">
        <f>Mult_op!K11*LCA_op_data!L12</f>
        <v>6.5427237285266857E-12</v>
      </c>
      <c r="M12">
        <f>Mult_op!L11*LCA_op_data!M12</f>
        <v>1.3122845871829405E-6</v>
      </c>
      <c r="N12">
        <f>Mult_op!M11*LCA_op_data!N12</f>
        <v>1.1715878188146539E-3</v>
      </c>
      <c r="O12">
        <f>Mult_op!N11*LCA_op_data!O12</f>
        <v>1.2686335533881641E-9</v>
      </c>
      <c r="P12">
        <f>Mult_op!O11*LCA_op_data!P12</f>
        <v>5.6015944291750018E-12</v>
      </c>
      <c r="Q12">
        <f>Mult_op!P11*LCA_op_data!Q12</f>
        <v>5.6844911497095842E-7</v>
      </c>
      <c r="R12">
        <f>Mult_op!Q11*LCA_op_data!R12</f>
        <v>9.7299265824389198E-5</v>
      </c>
    </row>
    <row r="13" spans="1:18" x14ac:dyDescent="0.3">
      <c r="D13" t="s">
        <v>43</v>
      </c>
      <c r="E13">
        <f>Mult_op!D12*LCA_op_data!E13</f>
        <v>2.0747587015947489E-6</v>
      </c>
      <c r="F13">
        <f>Mult_op!E12*LCA_op_data!F13</f>
        <v>1.8908999999999999E-2</v>
      </c>
      <c r="G13">
        <f>Mult_op!F12*LCA_op_data!G13</f>
        <v>9.763835165117539E-2</v>
      </c>
      <c r="H13">
        <f>Mult_op!G12*LCA_op_data!H13</f>
        <v>3.0255350725466158E-8</v>
      </c>
      <c r="I13">
        <f>Mult_op!H12*LCA_op_data!I13</f>
        <v>1.1857709110669914E-6</v>
      </c>
      <c r="J13">
        <f>Mult_op!I12*LCA_op_data!J13</f>
        <v>7.9671872143867342E-6</v>
      </c>
      <c r="K13">
        <f>Mult_op!J12*LCA_op_data!K13</f>
        <v>4.9384898319045856E-13</v>
      </c>
      <c r="L13">
        <f>Mult_op!K12*LCA_op_data!L13</f>
        <v>1.2065597880364154E-11</v>
      </c>
      <c r="M13">
        <f>Mult_op!L12*LCA_op_data!M13</f>
        <v>3.2780255468378481E-5</v>
      </c>
      <c r="N13">
        <f>Mult_op!M12*LCA_op_data!N13</f>
        <v>4.7618393401747516E-3</v>
      </c>
      <c r="O13">
        <f>Mult_op!N12*LCA_op_data!O13</f>
        <v>8.5032545578476581E-10</v>
      </c>
      <c r="P13">
        <f>Mult_op!O12*LCA_op_data!P13</f>
        <v>4.017147695711238E-11</v>
      </c>
      <c r="Q13">
        <f>Mult_op!P12*LCA_op_data!Q13</f>
        <v>3.6983977011818686E-6</v>
      </c>
      <c r="R13">
        <f>Mult_op!Q12*LCA_op_data!R13</f>
        <v>2.056748624576174E-4</v>
      </c>
    </row>
    <row r="14" spans="1:18" x14ac:dyDescent="0.3">
      <c r="D14" t="s">
        <v>44</v>
      </c>
      <c r="E14">
        <f>Mult_op!D13*LCA_op_data!E14</f>
        <v>4.0772957888607069E-6</v>
      </c>
      <c r="F14">
        <f>Mult_op!E13*LCA_op_data!F14</f>
        <v>3.5E-4</v>
      </c>
      <c r="G14">
        <f>Mult_op!F13*LCA_op_data!G14</f>
        <v>1.6526806647921311E-5</v>
      </c>
      <c r="H14">
        <f>Mult_op!G13*LCA_op_data!H14</f>
        <v>1.0229125900926225E-11</v>
      </c>
      <c r="I14">
        <f>Mult_op!H13*LCA_op_data!I14</f>
        <v>2.0895909666377878E-6</v>
      </c>
      <c r="J14">
        <f>Mult_op!I13*LCA_op_data!J14</f>
        <v>2.2952618580638789E-5</v>
      </c>
      <c r="K14">
        <f>Mult_op!J13*LCA_op_data!K14</f>
        <v>9.6001299943294888E-16</v>
      </c>
      <c r="L14">
        <f>Mult_op!K13*LCA_op_data!L14</f>
        <v>3.3731415635723599E-13</v>
      </c>
      <c r="M14">
        <f>Mult_op!L13*LCA_op_data!M14</f>
        <v>6.504750065809947E-8</v>
      </c>
      <c r="N14">
        <f>Mult_op!M13*LCA_op_data!N14</f>
        <v>2.1956755509761068E-6</v>
      </c>
      <c r="O14">
        <f>Mult_op!N13*LCA_op_data!O14</f>
        <v>1.5999454899473927E-12</v>
      </c>
      <c r="P14">
        <f>Mult_op!O13*LCA_op_data!P14</f>
        <v>1.6351812990839737E-12</v>
      </c>
      <c r="Q14">
        <f>Mult_op!P13*LCA_op_data!Q14</f>
        <v>5.4982077101532964E-6</v>
      </c>
      <c r="R14">
        <f>Mult_op!Q13*LCA_op_data!R14</f>
        <v>8.1425516614062526E-8</v>
      </c>
    </row>
    <row r="15" spans="1:18" x14ac:dyDescent="0.3">
      <c r="D15" t="s">
        <v>45</v>
      </c>
      <c r="E15">
        <f>Mult_op!D14*LCA_op_data!E15</f>
        <v>2.4472364095037717E-7</v>
      </c>
      <c r="F15">
        <f>Mult_op!E14*LCA_op_data!F15</f>
        <v>2.0999999999999999E-5</v>
      </c>
      <c r="G15">
        <f>Mult_op!F14*LCA_op_data!G15</f>
        <v>9.2844703365647024E-7</v>
      </c>
      <c r="H15">
        <f>Mult_op!G14*LCA_op_data!H15</f>
        <v>5.3414552362954625E-13</v>
      </c>
      <c r="I15">
        <f>Mult_op!H14*LCA_op_data!I15</f>
        <v>1.2542741836245136E-7</v>
      </c>
      <c r="J15">
        <f>Mult_op!I14*LCA_op_data!J15</f>
        <v>1.3777291903822729E-6</v>
      </c>
      <c r="K15">
        <f>Mult_op!J14*LCA_op_data!K15</f>
        <v>5.6212550356475201E-17</v>
      </c>
      <c r="L15">
        <f>Mult_op!K14*LCA_op_data!L15</f>
        <v>2.0219045838468082E-14</v>
      </c>
      <c r="M15">
        <f>Mult_op!L14*LCA_op_data!M15</f>
        <v>3.3966569222368966E-9</v>
      </c>
      <c r="N15">
        <f>Mult_op!M14*LCA_op_data!N15</f>
        <v>1.1465400643768884E-7</v>
      </c>
      <c r="O15">
        <f>Mult_op!N14*LCA_op_data!O15</f>
        <v>8.3546114280331467E-14</v>
      </c>
      <c r="P15">
        <f>Mult_op!O14*LCA_op_data!P15</f>
        <v>9.797924401671523E-14</v>
      </c>
      <c r="Q15">
        <f>Mult_op!P14*LCA_op_data!Q15</f>
        <v>3.3002631084263198E-7</v>
      </c>
      <c r="R15">
        <f>Mult_op!Q14*LCA_op_data!R15</f>
        <v>4.2518858043077306E-9</v>
      </c>
    </row>
    <row r="16" spans="1:18" x14ac:dyDescent="0.3">
      <c r="D16" t="s">
        <v>46</v>
      </c>
      <c r="E16">
        <f>Mult_op!D15*LCA_op_data!E16</f>
        <v>0.65862926275747125</v>
      </c>
      <c r="F16">
        <f>Mult_op!E15*LCA_op_data!F16</f>
        <v>844.68590300000005</v>
      </c>
      <c r="G16">
        <f>Mult_op!F15*LCA_op_data!G16</f>
        <v>23.296826138705974</v>
      </c>
      <c r="H16">
        <f>Mult_op!G15*LCA_op_data!H16</f>
        <v>2.1807471815528351E-5</v>
      </c>
      <c r="I16">
        <f>Mult_op!H15*LCA_op_data!I16</f>
        <v>0.17466781910179935</v>
      </c>
      <c r="J16">
        <f>Mult_op!I15*LCA_op_data!J16</f>
        <v>3.3233682649142477</v>
      </c>
      <c r="K16">
        <f>Mult_op!J15*LCA_op_data!K16</f>
        <v>1.5334807062245961E-9</v>
      </c>
      <c r="L16">
        <f>Mult_op!K15*LCA_op_data!L16</f>
        <v>2.7822658922618468E-7</v>
      </c>
      <c r="M16">
        <f>Mult_op!L15*LCA_op_data!M16</f>
        <v>0.13867475588154607</v>
      </c>
      <c r="N16">
        <f>Mult_op!M15*LCA_op_data!N16</f>
        <v>4.6809603440797707</v>
      </c>
      <c r="O16">
        <f>Mult_op!N15*LCA_op_data!O16</f>
        <v>3.4109235253778855E-6</v>
      </c>
      <c r="P16">
        <f>Mult_op!O15*LCA_op_data!P16</f>
        <v>3.8593917395920723E-6</v>
      </c>
      <c r="Q16">
        <f>Mult_op!P15*LCA_op_data!Q16</f>
        <v>0.47706264362425116</v>
      </c>
      <c r="R16">
        <f>Mult_op!Q15*LCA_op_data!R16</f>
        <v>0.17359104544122039</v>
      </c>
    </row>
    <row r="17" spans="4:18" x14ac:dyDescent="0.3">
      <c r="D17" t="s">
        <v>47</v>
      </c>
      <c r="E17">
        <f>Mult_op!D16*LCA_op_data!E17</f>
        <v>1.8529953959085166</v>
      </c>
      <c r="F17">
        <f>Mult_op!E16*LCA_op_data!F17</f>
        <v>1630.128586</v>
      </c>
      <c r="G17">
        <f>Mult_op!F16*LCA_op_data!G17</f>
        <v>636.61263093953482</v>
      </c>
      <c r="H17">
        <f>Mult_op!G16*LCA_op_data!H17</f>
        <v>5.6895480654492366E-5</v>
      </c>
      <c r="I17">
        <f>Mult_op!H16*LCA_op_data!I17</f>
        <v>0.92786615669238581</v>
      </c>
      <c r="J17">
        <f>Mult_op!I16*LCA_op_data!J17</f>
        <v>10.502380015352971</v>
      </c>
      <c r="K17">
        <f>Mult_op!J16*LCA_op_data!K17</f>
        <v>1.4375603369012795E-7</v>
      </c>
      <c r="L17">
        <f>Mult_op!K16*LCA_op_data!L17</f>
        <v>7.073102539550386E-6</v>
      </c>
      <c r="M17">
        <f>Mult_op!L16*LCA_op_data!M17</f>
        <v>3.0932054902972801E-2</v>
      </c>
      <c r="N17">
        <f>Mult_op!M16*LCA_op_data!N17</f>
        <v>1.9752148835384835</v>
      </c>
      <c r="O17">
        <f>Mult_op!N16*LCA_op_data!O17</f>
        <v>1.9044941862135006E-5</v>
      </c>
      <c r="P17">
        <f>Mult_op!O16*LCA_op_data!P17</f>
        <v>2.9989665303905938E-5</v>
      </c>
      <c r="Q17">
        <f>Mult_op!P16*LCA_op_data!Q17</f>
        <v>2.51724100624156</v>
      </c>
      <c r="R17">
        <f>Mult_op!Q16*LCA_op_data!R17</f>
        <v>0.38017260641826034</v>
      </c>
    </row>
    <row r="18" spans="4:18" x14ac:dyDescent="0.3">
      <c r="D18" t="s">
        <v>48</v>
      </c>
      <c r="E18">
        <f>Mult_op!D17*LCA_op_data!E18</f>
        <v>4.6253801269342876E-8</v>
      </c>
      <c r="F18">
        <f>Mult_op!E17*LCA_op_data!F18</f>
        <v>9.8999999999999994E-5</v>
      </c>
      <c r="G18">
        <f>Mult_op!F17*LCA_op_data!G18</f>
        <v>3.7721955627046503E-5</v>
      </c>
      <c r="H18">
        <f>Mult_op!G17*LCA_op_data!H18</f>
        <v>3.4374567758075512E-12</v>
      </c>
      <c r="I18">
        <f>Mult_op!H17*LCA_op_data!I18</f>
        <v>2.1558293083042522E-8</v>
      </c>
      <c r="J18">
        <f>Mult_op!I17*LCA_op_data!J18</f>
        <v>2.5301749618139506E-7</v>
      </c>
      <c r="K18">
        <f>Mult_op!J17*LCA_op_data!K18</f>
        <v>7.518053060886941E-15</v>
      </c>
      <c r="L18">
        <f>Mult_op!K17*LCA_op_data!L18</f>
        <v>3.739969986555197E-13</v>
      </c>
      <c r="M18">
        <f>Mult_op!L17*LCA_op_data!M18</f>
        <v>1.8688233317083264E-9</v>
      </c>
      <c r="N18">
        <f>Mult_op!M17*LCA_op_data!N18</f>
        <v>1.1933664514281909E-7</v>
      </c>
      <c r="O18">
        <f>Mult_op!N17*LCA_op_data!O18</f>
        <v>1.1506390963881903E-12</v>
      </c>
      <c r="P18">
        <f>Mult_op!O17*LCA_op_data!P18</f>
        <v>2.2682972515073096E-12</v>
      </c>
      <c r="Q18">
        <f>Mult_op!P17*LCA_op_data!Q18</f>
        <v>5.8721268974944074E-8</v>
      </c>
      <c r="R18">
        <f>Mult_op!Q17*LCA_op_data!R18</f>
        <v>2.2968905207863492E-8</v>
      </c>
    </row>
    <row r="19" spans="4:18" x14ac:dyDescent="0.3">
      <c r="D19" t="s">
        <v>49</v>
      </c>
      <c r="E19">
        <f>Mult_op!D18*LCA_op_data!E19</f>
        <v>1.107380832357449E-9</v>
      </c>
      <c r="F19">
        <f>Mult_op!E18*LCA_op_data!F19</f>
        <v>1.0000000000000001E-5</v>
      </c>
      <c r="G19">
        <f>Mult_op!F18*LCA_op_data!G19</f>
        <v>5.7092647958155909E-5</v>
      </c>
      <c r="H19">
        <f>Mult_op!G18*LCA_op_data!H19</f>
        <v>8.5256798782572143E-12</v>
      </c>
      <c r="I19">
        <f>Mult_op!H18*LCA_op_data!I19</f>
        <v>6.7987961049075238E-11</v>
      </c>
      <c r="J19">
        <f>Mult_op!I18*LCA_op_data!J19</f>
        <v>7.5010548924002376E-10</v>
      </c>
      <c r="K19">
        <f>Mult_op!J18*LCA_op_data!K19</f>
        <v>1.1318527233548082E-15</v>
      </c>
      <c r="L19">
        <f>Mult_op!K18*LCA_op_data!L19</f>
        <v>3.4600287898228525E-13</v>
      </c>
      <c r="M19">
        <f>Mult_op!L18*LCA_op_data!M19</f>
        <v>4.6351097669934174E-9</v>
      </c>
      <c r="N19">
        <f>Mult_op!M18*LCA_op_data!N19</f>
        <v>2.9598220445807154E-7</v>
      </c>
      <c r="O19">
        <f>Mult_op!N18*LCA_op_data!O19</f>
        <v>2.8538484208018083E-12</v>
      </c>
      <c r="P19">
        <f>Mult_op!O18*LCA_op_data!P19</f>
        <v>2.049778102100245E-12</v>
      </c>
      <c r="Q19">
        <f>Mult_op!P18*LCA_op_data!Q19</f>
        <v>3.7887997093837531E-10</v>
      </c>
      <c r="R19">
        <f>Mult_op!Q18*LCA_op_data!R19</f>
        <v>5.6968144104233688E-8</v>
      </c>
    </row>
    <row r="20" spans="4:18" x14ac:dyDescent="0.3">
      <c r="D20" t="s">
        <v>50</v>
      </c>
      <c r="E20">
        <f>Mult_op!D19*LCA_op_data!E20</f>
        <v>5.4524054582532909E-10</v>
      </c>
      <c r="F20">
        <f>Mult_op!E19*LCA_op_data!F20</f>
        <v>5.0000000000000004E-6</v>
      </c>
      <c r="G20">
        <f>Mult_op!F19*LCA_op_data!G20</f>
        <v>2.7814650373972293E-5</v>
      </c>
      <c r="H20">
        <f>Mult_op!G19*LCA_op_data!H20</f>
        <v>4.2628399391286072E-12</v>
      </c>
      <c r="I20">
        <f>Mult_op!H19*LCA_op_data!I20</f>
        <v>3.3886088695164767E-11</v>
      </c>
      <c r="J20">
        <f>Mult_op!I19*LCA_op_data!J20</f>
        <v>3.7339576980207796E-10</v>
      </c>
      <c r="K20">
        <f>Mult_op!J19*LCA_op_data!K20</f>
        <v>5.5456623390257817E-16</v>
      </c>
      <c r="L20">
        <f>Mult_op!K19*LCA_op_data!L20</f>
        <v>1.684423808351487E-13</v>
      </c>
      <c r="M20">
        <f>Mult_op!L19*LCA_op_data!M20</f>
        <v>2.3175548834967087E-9</v>
      </c>
      <c r="N20">
        <f>Mult_op!M19*LCA_op_data!N20</f>
        <v>1.4799110222903577E-7</v>
      </c>
      <c r="O20">
        <f>Mult_op!N19*LCA_op_data!O20</f>
        <v>1.4269242104009041E-12</v>
      </c>
      <c r="P20">
        <f>Mult_op!O19*LCA_op_data!P20</f>
        <v>9.9755491024275288E-13</v>
      </c>
      <c r="Q20">
        <f>Mult_op!P19*LCA_op_data!Q20</f>
        <v>1.889168675058962E-10</v>
      </c>
      <c r="R20">
        <f>Mult_op!Q19*LCA_op_data!R20</f>
        <v>2.8484072052116844E-8</v>
      </c>
    </row>
    <row r="21" spans="4:18" x14ac:dyDescent="0.3">
      <c r="D21" t="s">
        <v>51</v>
      </c>
      <c r="E21">
        <f>Mult_op!D20*LCA_op_data!E21</f>
        <v>2.5465849181681397E-8</v>
      </c>
      <c r="F21">
        <f>Mult_op!E20*LCA_op_data!F21</f>
        <v>5.5000000000000002E-5</v>
      </c>
      <c r="G21">
        <f>Mult_op!F20*LCA_op_data!G21</f>
        <v>2.7677356020753164E-5</v>
      </c>
      <c r="H21">
        <f>Mult_op!G20*LCA_op_data!H21</f>
        <v>2.5292914354464902E-12</v>
      </c>
      <c r="I21">
        <f>Mult_op!H20*LCA_op_data!I21</f>
        <v>1.181703799866948E-8</v>
      </c>
      <c r="J21">
        <f>Mult_op!I20*LCA_op_data!J21</f>
        <v>1.38691738745243E-7</v>
      </c>
      <c r="K21">
        <f>Mult_op!J20*LCA_op_data!K21</f>
        <v>4.252511121549251E-15</v>
      </c>
      <c r="L21">
        <f>Mult_op!K20*LCA_op_data!L21</f>
        <v>2.506977646917309E-13</v>
      </c>
      <c r="M21">
        <f>Mult_op!L20*LCA_op_data!M21</f>
        <v>1.3750860463233003E-9</v>
      </c>
      <c r="N21">
        <f>Mult_op!M20*LCA_op_data!N21</f>
        <v>8.7808276345159159E-8</v>
      </c>
      <c r="O21">
        <f>Mult_op!N20*LCA_op_data!O21</f>
        <v>8.4664384211808151E-13</v>
      </c>
      <c r="P21">
        <f>Mult_op!O20*LCA_op_data!P21</f>
        <v>1.5031357451045811E-12</v>
      </c>
      <c r="Q21">
        <f>Mult_op!P20*LCA_op_data!Q21</f>
        <v>3.2204706236555115E-8</v>
      </c>
      <c r="R21">
        <f>Mult_op!Q20*LCA_op_data!R21</f>
        <v>1.6900592214772889E-8</v>
      </c>
    </row>
    <row r="22" spans="4:18" x14ac:dyDescent="0.3">
      <c r="D22" t="s">
        <v>52</v>
      </c>
      <c r="E22">
        <f>Mult_op!D21*LCA_op_data!E22</f>
        <v>1.3883529908828123</v>
      </c>
      <c r="F22">
        <f>Mult_op!E21*LCA_op_data!F22</f>
        <v>455.30506400000002</v>
      </c>
      <c r="G22">
        <f>Mult_op!F21*LCA_op_data!G22</f>
        <v>10219.191801792011</v>
      </c>
      <c r="H22">
        <f>Mult_op!G21*LCA_op_data!H22</f>
        <v>4.0828850591571944E-2</v>
      </c>
      <c r="I22">
        <f>Mult_op!H21*LCA_op_data!I22</f>
        <v>0.30955708297684409</v>
      </c>
      <c r="J22">
        <f>Mult_op!I21*LCA_op_data!J22</f>
        <v>2.4458861477499987</v>
      </c>
      <c r="K22">
        <f>Mult_op!J21*LCA_op_data!K22</f>
        <v>3.8378130297116464E-7</v>
      </c>
      <c r="L22">
        <f>Mult_op!K21*LCA_op_data!L22</f>
        <v>2.4522882033474203E-5</v>
      </c>
      <c r="M22">
        <f>Mult_op!L21*LCA_op_data!M22</f>
        <v>41.465895899022755</v>
      </c>
      <c r="N22">
        <f>Mult_op!M21*LCA_op_data!N22</f>
        <v>3402.3152635279816</v>
      </c>
      <c r="O22">
        <f>Mult_op!N21*LCA_op_data!O22</f>
        <v>1.912275455160117E-2</v>
      </c>
      <c r="P22">
        <f>Mult_op!O21*LCA_op_data!P22</f>
        <v>7.1221469151183358E-5</v>
      </c>
      <c r="Q22">
        <f>Mult_op!P21*LCA_op_data!Q22</f>
        <v>1.1004569024156656</v>
      </c>
      <c r="R22">
        <f>Mult_op!Q21*LCA_op_data!R22</f>
        <v>214.28646223198538</v>
      </c>
    </row>
    <row r="23" spans="4:18" x14ac:dyDescent="0.3">
      <c r="D23" t="s">
        <v>53</v>
      </c>
      <c r="E23">
        <f>Mult_op!D22*LCA_op_data!E23</f>
        <v>6.9436520248278111E-9</v>
      </c>
      <c r="F23">
        <f>Mult_op!E22*LCA_op_data!F23</f>
        <v>1.4E-5</v>
      </c>
      <c r="G23">
        <f>Mult_op!F22*LCA_op_data!G23</f>
        <v>1.9897839536368812E-5</v>
      </c>
      <c r="H23">
        <f>Mult_op!G22*LCA_op_data!H23</f>
        <v>7.5756361813031499E-11</v>
      </c>
      <c r="I23">
        <f>Mult_op!H22*LCA_op_data!I23</f>
        <v>1.7715276780384102E-9</v>
      </c>
      <c r="J23">
        <f>Mult_op!I22*LCA_op_data!J23</f>
        <v>2.6281466556409109E-8</v>
      </c>
      <c r="K23">
        <f>Mult_op!J22*LCA_op_data!K23</f>
        <v>8.1041927448975273E-16</v>
      </c>
      <c r="L23">
        <f>Mult_op!K22*LCA_op_data!L23</f>
        <v>5.4542262913221265E-14</v>
      </c>
      <c r="M23">
        <f>Mult_op!L22*LCA_op_data!M23</f>
        <v>7.6918056548080496E-8</v>
      </c>
      <c r="N23">
        <f>Mult_op!M22*LCA_op_data!N23</f>
        <v>6.3107721018276462E-6</v>
      </c>
      <c r="O23">
        <f>Mult_op!N22*LCA_op_data!O23</f>
        <v>3.5475782438026764E-11</v>
      </c>
      <c r="P23">
        <f>Mult_op!O22*LCA_op_data!P23</f>
        <v>1.938817489490737E-13</v>
      </c>
      <c r="Q23">
        <f>Mult_op!P22*LCA_op_data!Q23</f>
        <v>5.1206036873913134E-9</v>
      </c>
      <c r="R23">
        <f>Mult_op!Q22*LCA_op_data!R23</f>
        <v>3.9766200634185546E-7</v>
      </c>
    </row>
    <row r="24" spans="4:18" x14ac:dyDescent="0.3">
      <c r="D24" t="s">
        <v>54</v>
      </c>
      <c r="E24">
        <f>Mult_op!D23*LCA_op_data!E24</f>
        <v>8.8701331978837763E-9</v>
      </c>
      <c r="F24">
        <f>Mult_op!E23*LCA_op_data!F24</f>
        <v>3.0000000000000001E-6</v>
      </c>
      <c r="G24">
        <f>Mult_op!F23*LCA_op_data!G24</f>
        <v>6.5507452680730216E-5</v>
      </c>
      <c r="H24">
        <f>Mult_op!G23*LCA_op_data!H24</f>
        <v>2.6073374502946932E-10</v>
      </c>
      <c r="I24">
        <f>Mult_op!H23*LCA_op_data!I24</f>
        <v>1.9768540664562855E-9</v>
      </c>
      <c r="J24">
        <f>Mult_op!I23*LCA_op_data!J24</f>
        <v>1.5621271981572152E-8</v>
      </c>
      <c r="K24">
        <f>Mult_op!J23*LCA_op_data!K24</f>
        <v>2.4562075917676757E-15</v>
      </c>
      <c r="L24">
        <f>Mult_op!K23*LCA_op_data!L24</f>
        <v>1.5786359915577467E-13</v>
      </c>
      <c r="M24">
        <f>Mult_op!L23*LCA_op_data!M24</f>
        <v>2.6475765832663377E-7</v>
      </c>
      <c r="N24">
        <f>Mult_op!M23*LCA_op_data!N24</f>
        <v>2.1722683857822919E-5</v>
      </c>
      <c r="O24">
        <f>Mult_op!N23*LCA_op_data!O24</f>
        <v>1.2210570616225455E-10</v>
      </c>
      <c r="P24">
        <f>Mult_op!O23*LCA_op_data!P24</f>
        <v>4.6287108485238343E-13</v>
      </c>
      <c r="Q24">
        <f>Mult_op!P23*LCA_op_data!Q24</f>
        <v>7.0288733136052952E-9</v>
      </c>
      <c r="R24">
        <f>Mult_op!Q23*LCA_op_data!R24</f>
        <v>1.3685715184644647E-6</v>
      </c>
    </row>
    <row r="25" spans="4:18" x14ac:dyDescent="0.3">
      <c r="D25" t="s">
        <v>55</v>
      </c>
      <c r="E25">
        <f>Mult_op!D24*LCA_op_data!E25</f>
        <v>1.868748597685544</v>
      </c>
      <c r="F25">
        <f>Mult_op!E24*LCA_op_data!F25</f>
        <v>3184.4094770000002</v>
      </c>
      <c r="G25">
        <f>Mult_op!F24*LCA_op_data!G25</f>
        <v>3972.6974957090752</v>
      </c>
      <c r="H25">
        <f>Mult_op!G24*LCA_op_data!H25</f>
        <v>1.5074509959670286E-2</v>
      </c>
      <c r="I25">
        <f>Mult_op!H24*LCA_op_data!I25</f>
        <v>0.31961709454363463</v>
      </c>
      <c r="J25">
        <f>Mult_op!I24*LCA_op_data!J25</f>
        <v>7.2611765578209102</v>
      </c>
      <c r="K25">
        <f>Mult_op!J24*LCA_op_data!K25</f>
        <v>1.8764794727027795E-7</v>
      </c>
      <c r="L25">
        <f>Mult_op!K24*LCA_op_data!L25</f>
        <v>1.448731458587318E-5</v>
      </c>
      <c r="M25">
        <f>Mult_op!L24*LCA_op_data!M25</f>
        <v>15.30514289068496</v>
      </c>
      <c r="N25">
        <f>Mult_op!M24*LCA_op_data!N25</f>
        <v>1255.705359849828</v>
      </c>
      <c r="O25">
        <f>Mult_op!N24*LCA_op_data!O25</f>
        <v>7.0590598332855217E-3</v>
      </c>
      <c r="P25">
        <f>Mult_op!O24*LCA_op_data!P25</f>
        <v>4.4891181679065314E-5</v>
      </c>
      <c r="Q25">
        <f>Mult_op!P24*LCA_op_data!Q25</f>
        <v>1.3708529807647158</v>
      </c>
      <c r="R25">
        <f>Mult_op!Q24*LCA_op_data!R25</f>
        <v>79.131064873912592</v>
      </c>
    </row>
    <row r="26" spans="4:18" x14ac:dyDescent="0.3">
      <c r="D26" t="s">
        <v>56</v>
      </c>
      <c r="E26">
        <f>Mult_op!D25*LCA_op_data!E26</f>
        <v>5.162734517126257E-9</v>
      </c>
      <c r="F26">
        <f>Mult_op!E25*LCA_op_data!F26</f>
        <v>7.9999999999999996E-6</v>
      </c>
      <c r="G26">
        <f>Mult_op!F25*LCA_op_data!G26</f>
        <v>1.4232564574254958E-5</v>
      </c>
      <c r="H26">
        <f>Mult_op!G25*LCA_op_data!H26</f>
        <v>5.4075443054693339E-11</v>
      </c>
      <c r="I26">
        <f>Mult_op!H25*LCA_op_data!I26</f>
        <v>9.1278035079878488E-10</v>
      </c>
      <c r="J26">
        <f>Mult_op!I25*LCA_op_data!J26</f>
        <v>1.8809354391496144E-8</v>
      </c>
      <c r="K26">
        <f>Mult_op!J25*LCA_op_data!K26</f>
        <v>6.2465279994226238E-16</v>
      </c>
      <c r="L26">
        <f>Mult_op!K25*LCA_op_data!L26</f>
        <v>4.723252363037426E-14</v>
      </c>
      <c r="M26">
        <f>Mult_op!L25*LCA_op_data!M26</f>
        <v>5.4902771966942368E-8</v>
      </c>
      <c r="N26">
        <f>Mult_op!M25*LCA_op_data!N26</f>
        <v>4.5044796720886426E-6</v>
      </c>
      <c r="O26">
        <f>Mult_op!N25*LCA_op_data!O26</f>
        <v>2.5322334792689568E-11</v>
      </c>
      <c r="P26">
        <f>Mult_op!O25*LCA_op_data!P26</f>
        <v>1.4785417569679908E-13</v>
      </c>
      <c r="Q26">
        <f>Mult_op!P25*LCA_op_data!Q26</f>
        <v>3.8197323226606297E-9</v>
      </c>
      <c r="R26">
        <f>Mult_op!Q25*LCA_op_data!R26</f>
        <v>2.8385980067640601E-7</v>
      </c>
    </row>
    <row r="27" spans="4:18" x14ac:dyDescent="0.3">
      <c r="D27" t="s">
        <v>57</v>
      </c>
      <c r="E27">
        <f>Mult_op!D26*LCA_op_data!E27</f>
        <v>8.3616736869568036E-9</v>
      </c>
      <c r="F27">
        <f>Mult_op!E26*LCA_op_data!F27</f>
        <v>1.4E-5</v>
      </c>
      <c r="G27">
        <f>Mult_op!F26*LCA_op_data!G27</f>
        <v>1.8791039523787689E-5</v>
      </c>
      <c r="H27">
        <f>Mult_op!G26*LCA_op_data!H27</f>
        <v>7.1324805975149415E-11</v>
      </c>
      <c r="I27">
        <f>Mult_op!H26*LCA_op_data!I27</f>
        <v>1.4394030875323262E-9</v>
      </c>
      <c r="J27">
        <f>Mult_op!I26*LCA_op_data!J27</f>
        <v>3.2100078059172916E-8</v>
      </c>
      <c r="K27">
        <f>Mult_op!J26*LCA_op_data!K27</f>
        <v>8.7274227930236824E-16</v>
      </c>
      <c r="L27">
        <f>Mult_op!K26*LCA_op_data!L27</f>
        <v>6.7070141730396901E-14</v>
      </c>
      <c r="M27">
        <f>Mult_op!L26*LCA_op_data!M27</f>
        <v>7.2416042048501793E-8</v>
      </c>
      <c r="N27">
        <f>Mult_op!M26*LCA_op_data!N27</f>
        <v>5.9413500931610452E-6</v>
      </c>
      <c r="O27">
        <f>Mult_op!N26*LCA_op_data!O27</f>
        <v>3.3399830198332554E-11</v>
      </c>
      <c r="P27">
        <f>Mult_op!O26*LCA_op_data!P27</f>
        <v>2.0829377309047711E-13</v>
      </c>
      <c r="Q27">
        <f>Mult_op!P26*LCA_op_data!Q27</f>
        <v>6.1439869056187685E-9</v>
      </c>
      <c r="R27">
        <f>Mult_op!Q26*LCA_op_data!R27</f>
        <v>3.7440738464059663E-7</v>
      </c>
    </row>
    <row r="28" spans="4:18" x14ac:dyDescent="0.3">
      <c r="D28" t="s">
        <v>58</v>
      </c>
      <c r="E28">
        <f>Mult_op!D27*LCA_op_data!E28</f>
        <v>1.3174606659456163E-8</v>
      </c>
      <c r="F28">
        <f>Mult_op!E27*LCA_op_data!F28</f>
        <v>1.5999999999999999E-5</v>
      </c>
      <c r="G28">
        <f>Mult_op!F27*LCA_op_data!G28</f>
        <v>2.8759132197235306E-5</v>
      </c>
      <c r="H28">
        <f>Mult_op!G27*LCA_op_data!H28</f>
        <v>1.0913149790284835E-10</v>
      </c>
      <c r="I28">
        <f>Mult_op!H27*LCA_op_data!I28</f>
        <v>2.2722617420949375E-9</v>
      </c>
      <c r="J28">
        <f>Mult_op!I27*LCA_op_data!J28</f>
        <v>5.1692903345202868E-8</v>
      </c>
      <c r="K28">
        <f>Mult_op!J27*LCA_op_data!K28</f>
        <v>1.0563579930728829E-15</v>
      </c>
      <c r="L28">
        <f>Mult_op!K27*LCA_op_data!L28</f>
        <v>8.8372864386603345E-14</v>
      </c>
      <c r="M28">
        <f>Mult_op!L27*LCA_op_data!M28</f>
        <v>1.1079985285334245E-7</v>
      </c>
      <c r="N28">
        <f>Mult_op!M27*LCA_op_data!N28</f>
        <v>9.0905097122295765E-6</v>
      </c>
      <c r="O28">
        <f>Mult_op!N27*LCA_op_data!O28</f>
        <v>5.1103498687621898E-11</v>
      </c>
      <c r="P28">
        <f>Mult_op!O27*LCA_op_data!P28</f>
        <v>3.1995711009711119E-13</v>
      </c>
      <c r="Q28">
        <f>Mult_op!P27*LCA_op_data!Q28</f>
        <v>8.1920068943618265E-9</v>
      </c>
      <c r="R28">
        <f>Mult_op!Q27*LCA_op_data!R28</f>
        <v>5.7287112181020386E-7</v>
      </c>
    </row>
    <row r="29" spans="4:18" x14ac:dyDescent="0.3">
      <c r="D29" t="s">
        <v>59</v>
      </c>
      <c r="E29">
        <f>Mult_op!D28*LCA_op_data!E29</f>
        <v>4.9874178732606602E-7</v>
      </c>
      <c r="F29">
        <f>Mult_op!E28*LCA_op_data!F29</f>
        <v>5.1400000000000003E-4</v>
      </c>
      <c r="G29">
        <f>Mult_op!F28*LCA_op_data!G29</f>
        <v>2.351133950862352E-3</v>
      </c>
      <c r="H29">
        <f>Mult_op!G28*LCA_op_data!H29</f>
        <v>9.2760877730432704E-9</v>
      </c>
      <c r="I29">
        <f>Mult_op!H28*LCA_op_data!I29</f>
        <v>9.806552121425379E-8</v>
      </c>
      <c r="J29">
        <f>Mult_op!I28*LCA_op_data!J29</f>
        <v>1.4149205342732691E-6</v>
      </c>
      <c r="K29">
        <f>Mult_op!J28*LCA_op_data!K29</f>
        <v>9.3427127382905617E-14</v>
      </c>
      <c r="L29">
        <f>Mult_op!K28*LCA_op_data!L29</f>
        <v>6.3207358200652154E-12</v>
      </c>
      <c r="M29">
        <f>Mult_op!L28*LCA_op_data!M29</f>
        <v>9.4188211113455398E-6</v>
      </c>
      <c r="N29">
        <f>Mult_op!M28*LCA_op_data!N29</f>
        <v>7.7278110322520491E-4</v>
      </c>
      <c r="O29">
        <f>Mult_op!N28*LCA_op_data!O29</f>
        <v>4.3440172353584081E-9</v>
      </c>
      <c r="P29">
        <f>Mult_op!O28*LCA_op_data!P29</f>
        <v>1.8729268227546827E-11</v>
      </c>
      <c r="Q29">
        <f>Mult_op!P28*LCA_op_data!Q29</f>
        <v>3.8004334019149001E-7</v>
      </c>
      <c r="R29">
        <f>Mult_op!Q28*LCA_op_data!R29</f>
        <v>4.8690766947737648E-5</v>
      </c>
    </row>
    <row r="30" spans="4:18" x14ac:dyDescent="0.3">
      <c r="D30" t="s">
        <v>60</v>
      </c>
      <c r="E30">
        <f>Mult_op!D29*LCA_op_data!E30</f>
        <v>9.10189862858568E-7</v>
      </c>
      <c r="F30">
        <f>Mult_op!E29*LCA_op_data!F30</f>
        <v>2.7799999999999999E-3</v>
      </c>
      <c r="G30">
        <f>Mult_op!F29*LCA_op_data!G30</f>
        <v>4.284802101620342E-5</v>
      </c>
      <c r="H30">
        <f>Mult_op!G29*LCA_op_data!H30</f>
        <v>3.7616131764429425E-9</v>
      </c>
      <c r="I30">
        <f>Mult_op!H29*LCA_op_data!I30</f>
        <v>4.7745974650864039E-7</v>
      </c>
      <c r="J30">
        <f>Mult_op!I29*LCA_op_data!J30</f>
        <v>5.064144617106167E-6</v>
      </c>
      <c r="K30">
        <f>Mult_op!J29*LCA_op_data!K30</f>
        <v>4.3987298788926366E-14</v>
      </c>
      <c r="L30">
        <f>Mult_op!K29*LCA_op_data!L30</f>
        <v>5.0805243911836234E-13</v>
      </c>
      <c r="M30">
        <f>Mult_op!L29*LCA_op_data!M30</f>
        <v>3.0686872290802595E-7</v>
      </c>
      <c r="N30">
        <f>Mult_op!M29*LCA_op_data!N30</f>
        <v>3.0679058219115166E-5</v>
      </c>
      <c r="O30">
        <f>Mult_op!N29*LCA_op_data!O30</f>
        <v>1.9262005813377767E-11</v>
      </c>
      <c r="P30">
        <f>Mult_op!O29*LCA_op_data!P30</f>
        <v>7.358621439256575E-12</v>
      </c>
      <c r="Q30">
        <f>Mult_op!P29*LCA_op_data!Q30</f>
        <v>1.305372925755169E-6</v>
      </c>
      <c r="R30">
        <f>Mult_op!Q29*LCA_op_data!R30</f>
        <v>7.1875005820100136E-6</v>
      </c>
    </row>
    <row r="31" spans="4:18" x14ac:dyDescent="0.3">
      <c r="D31" t="s">
        <v>61</v>
      </c>
      <c r="E31">
        <f>Mult_op!D30*LCA_op_data!E31</f>
        <v>1.6972564020525394E-8</v>
      </c>
      <c r="F31">
        <f>Mult_op!E30*LCA_op_data!F31</f>
        <v>9.9999999999999995E-7</v>
      </c>
      <c r="G31">
        <f>Mult_op!F30*LCA_op_data!G31</f>
        <v>2.4352971263802299E-6</v>
      </c>
      <c r="H31">
        <f>Mult_op!G30*LCA_op_data!H31</f>
        <v>1.8883632757172371E-10</v>
      </c>
      <c r="I31">
        <f>Mult_op!H30*LCA_op_data!I31</f>
        <v>4.1670917553185121E-9</v>
      </c>
      <c r="J31">
        <f>Mult_op!I30*LCA_op_data!J31</f>
        <v>8.2910253921843278E-8</v>
      </c>
      <c r="K31">
        <f>Mult_op!J30*LCA_op_data!K31</f>
        <v>3.0387338864881067E-16</v>
      </c>
      <c r="L31">
        <f>Mult_op!K30*LCA_op_data!L31</f>
        <v>1.0372954881633454E-14</v>
      </c>
      <c r="M31">
        <f>Mult_op!L30*LCA_op_data!M31</f>
        <v>1.5009634692617844E-8</v>
      </c>
      <c r="N31">
        <f>Mult_op!M30*LCA_op_data!N31</f>
        <v>1.5229691016753562E-6</v>
      </c>
      <c r="O31">
        <f>Mult_op!N30*LCA_op_data!O31</f>
        <v>8.2489182317531164E-13</v>
      </c>
      <c r="P31">
        <f>Mult_op!O30*LCA_op_data!P31</f>
        <v>8.2567367645944334E-14</v>
      </c>
      <c r="Q31">
        <f>Mult_op!P30*LCA_op_data!Q31</f>
        <v>7.9239962184826336E-9</v>
      </c>
      <c r="R31">
        <f>Mult_op!Q30*LCA_op_data!R31</f>
        <v>3.5772675770025479E-7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2.4575364253302811E-7</v>
      </c>
      <c r="F35">
        <f>Mult_op!E34*LCA_op_data!F35</f>
        <v>1.106E-3</v>
      </c>
      <c r="G35">
        <f>Mult_op!F34*LCA_op_data!G35</f>
        <v>1.4407602290401186E-3</v>
      </c>
      <c r="H35">
        <f>Mult_op!G34*LCA_op_data!H35</f>
        <v>2.433026251781605E-9</v>
      </c>
      <c r="I35">
        <f>Mult_op!H34*LCA_op_data!I35</f>
        <v>3.6033577972481869E-7</v>
      </c>
      <c r="J35">
        <f>Mult_op!I34*LCA_op_data!J35</f>
        <v>1.1079933247164003E-6</v>
      </c>
      <c r="K35">
        <f>Mult_op!J34*LCA_op_data!K35</f>
        <v>3.8258399994516316E-14</v>
      </c>
      <c r="L35">
        <f>Mult_op!K34*LCA_op_data!L35</f>
        <v>4.5646640198593828E-13</v>
      </c>
      <c r="M35">
        <f>Mult_op!L34*LCA_op_data!M35</f>
        <v>5.6272189026388037E-6</v>
      </c>
      <c r="N35">
        <f>Mult_op!M34*LCA_op_data!N35</f>
        <v>2.9951619906763238E-4</v>
      </c>
      <c r="O35">
        <f>Mult_op!N34*LCA_op_data!O35</f>
        <v>4.0402907498466212E-10</v>
      </c>
      <c r="P35">
        <f>Mult_op!O34*LCA_op_data!P35</f>
        <v>1.2994885400926307E-12</v>
      </c>
      <c r="Q35">
        <f>Mult_op!P34*LCA_op_data!Q35</f>
        <v>2.750482978030509E-7</v>
      </c>
      <c r="R35">
        <f>Mult_op!Q34*LCA_op_data!R35</f>
        <v>9.5173572655158338E-6</v>
      </c>
    </row>
    <row r="36" spans="4:18" x14ac:dyDescent="0.3">
      <c r="D36" t="s">
        <v>66</v>
      </c>
      <c r="E36">
        <f>Mult_op!D35*LCA_op_data!E36</f>
        <v>7.0991308774696012E-8</v>
      </c>
      <c r="F36">
        <f>Mult_op!E35*LCA_op_data!F36</f>
        <v>1.9999999999999999E-6</v>
      </c>
      <c r="G36">
        <f>Mult_op!F35*LCA_op_data!G36</f>
        <v>4.4150680815433987E-4</v>
      </c>
      <c r="H36">
        <f>Mult_op!G35*LCA_op_data!H36</f>
        <v>7.4565772423343341E-10</v>
      </c>
      <c r="I36">
        <f>Mult_op!H35*LCA_op_data!I36</f>
        <v>1.1043331623435608E-7</v>
      </c>
      <c r="J36">
        <f>Mult_op!I35*LCA_op_data!J36</f>
        <v>3.3957043429715822E-7</v>
      </c>
      <c r="K36">
        <f>Mult_op!J35*LCA_op_data!K36</f>
        <v>1.1725180298335784E-14</v>
      </c>
      <c r="L36">
        <f>Mult_op!K35*LCA_op_data!L36</f>
        <v>1.2837706214270624E-13</v>
      </c>
      <c r="M36">
        <f>Mult_op!L35*LCA_op_data!M36</f>
        <v>1.7245926703965754E-6</v>
      </c>
      <c r="N36">
        <f>Mult_op!M35*LCA_op_data!N36</f>
        <v>9.1793735149498927E-5</v>
      </c>
      <c r="O36">
        <f>Mult_op!N35*LCA_op_data!O36</f>
        <v>1.2382414713223773E-10</v>
      </c>
      <c r="P36">
        <f>Mult_op!O35*LCA_op_data!P36</f>
        <v>3.7184252218797866E-13</v>
      </c>
      <c r="Q36">
        <f>Mult_op!P35*LCA_op_data!Q36</f>
        <v>7.9116670456514681E-8</v>
      </c>
      <c r="R36">
        <f>Mult_op!Q35*LCA_op_data!R36</f>
        <v>2.9168164355499469E-6</v>
      </c>
    </row>
    <row r="37" spans="4:18" x14ac:dyDescent="0.3">
      <c r="D37" t="s">
        <v>67</v>
      </c>
      <c r="E37">
        <f>Mult_op!D36*LCA_op_data!E37</f>
        <v>1.4093114859570254E-7</v>
      </c>
      <c r="F37">
        <f>Mult_op!E36*LCA_op_data!F37</f>
        <v>4.46E-4</v>
      </c>
      <c r="G37">
        <f>Mult_op!F36*LCA_op_data!G37</f>
        <v>3.9099933164036295E-7</v>
      </c>
      <c r="H37">
        <f>Mult_op!G36*LCA_op_data!H37</f>
        <v>0</v>
      </c>
      <c r="I37">
        <f>Mult_op!H36*LCA_op_data!I37</f>
        <v>7.1075277998032219E-8</v>
      </c>
      <c r="J37">
        <f>Mult_op!I36*LCA_op_data!J37</f>
        <v>7.783565595190368E-7</v>
      </c>
      <c r="K37">
        <f>Mult_op!J36*LCA_op_data!K37</f>
        <v>2.2049691734580664E-14</v>
      </c>
      <c r="L37">
        <f>Mult_op!K36*LCA_op_data!L37</f>
        <v>1.5391613237642214E-13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5.1675708167206633E-13</v>
      </c>
      <c r="Q37">
        <f>Mult_op!P36*LCA_op_data!Q37</f>
        <v>2.0226421929504076E-7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4.2745330887157749E-7</v>
      </c>
      <c r="F38">
        <f>Mult_op!E37*LCA_op_data!F38</f>
        <v>3.2099999999999994E-4</v>
      </c>
      <c r="G38">
        <f>Mult_op!F37*LCA_op_data!G38</f>
        <v>1.1236151606795945E-4</v>
      </c>
      <c r="H38">
        <f>Mult_op!G37*LCA_op_data!H38</f>
        <v>0</v>
      </c>
      <c r="I38">
        <f>Mult_op!H37*LCA_op_data!I38</f>
        <v>8.4197746458004349E-8</v>
      </c>
      <c r="J38">
        <f>Mult_op!I37*LCA_op_data!J38</f>
        <v>9.3014943503727968E-7</v>
      </c>
      <c r="K38">
        <f>Mult_op!J37*LCA_op_data!K38</f>
        <v>1.0110717012074243E-13</v>
      </c>
      <c r="L38">
        <f>Mult_op!K37*LCA_op_data!L38</f>
        <v>4.6441027769927461E-13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2.0793117114938205E-12</v>
      </c>
      <c r="Q38">
        <f>Mult_op!P37*LCA_op_data!Q38</f>
        <v>2.3857964369690582E-7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5.2384644577871465E-7</v>
      </c>
      <c r="F39">
        <f>Mult_op!E38*LCA_op_data!F39</f>
        <v>5.5599999999999996E-4</v>
      </c>
      <c r="G39">
        <f>Mult_op!F38*LCA_op_data!G39</f>
        <v>7.6161434401200946E-3</v>
      </c>
      <c r="H39">
        <f>Mult_op!G38*LCA_op_data!H39</f>
        <v>7.9622326169382106E-10</v>
      </c>
      <c r="I39">
        <f>Mult_op!H38*LCA_op_data!I39</f>
        <v>2.5216213060061587E-7</v>
      </c>
      <c r="J39">
        <f>Mult_op!I38*LCA_op_data!J39</f>
        <v>2.8773206321269709E-6</v>
      </c>
      <c r="K39">
        <f>Mult_op!J38*LCA_op_data!K39</f>
        <v>6.1796959585240214E-14</v>
      </c>
      <c r="L39">
        <f>Mult_op!K38*LCA_op_data!L39</f>
        <v>3.5493413333207538E-12</v>
      </c>
      <c r="M39">
        <f>Mult_op!L38*LCA_op_data!M39</f>
        <v>2.4293763200863993E-9</v>
      </c>
      <c r="N39">
        <f>Mult_op!M38*LCA_op_data!N39</f>
        <v>1.1817302271969927E-6</v>
      </c>
      <c r="O39">
        <f>Mult_op!N38*LCA_op_data!O39</f>
        <v>5.5224618501844768E-13</v>
      </c>
      <c r="P39">
        <f>Mult_op!O38*LCA_op_data!P39</f>
        <v>1.2978973325916939E-11</v>
      </c>
      <c r="Q39">
        <f>Mult_op!P38*LCA_op_data!Q39</f>
        <v>6.8328350773980808E-7</v>
      </c>
      <c r="R39">
        <f>Mult_op!Q38*LCA_op_data!R39</f>
        <v>1.8515816788254533E-5</v>
      </c>
    </row>
    <row r="40" spans="4:18" x14ac:dyDescent="0.3">
      <c r="D40" t="s">
        <v>70</v>
      </c>
      <c r="E40">
        <f>Mult_op!D39*LCA_op_data!E40</f>
        <v>1.5290225713557089E-6</v>
      </c>
      <c r="F40">
        <f>Mult_op!E39*LCA_op_data!F40</f>
        <v>1.7440000000000001E-3</v>
      </c>
      <c r="G40">
        <f>Mult_op!F39*LCA_op_data!G40</f>
        <v>7.2512004292383899E-5</v>
      </c>
      <c r="H40">
        <f>Mult_op!G39*LCA_op_data!H40</f>
        <v>3.1059442117205956E-10</v>
      </c>
      <c r="I40">
        <f>Mult_op!H39*LCA_op_data!I40</f>
        <v>7.932925761864517E-7</v>
      </c>
      <c r="J40">
        <f>Mult_op!I39*LCA_op_data!J40</f>
        <v>8.6461196338226016E-6</v>
      </c>
      <c r="K40">
        <f>Mult_op!J39*LCA_op_data!K40</f>
        <v>1.3317673954367905E-15</v>
      </c>
      <c r="L40">
        <f>Mult_op!K39*LCA_op_data!L40</f>
        <v>5.0774489564771612E-12</v>
      </c>
      <c r="M40">
        <f>Mult_op!L39*LCA_op_data!M40</f>
        <v>2.2457650857679685E-7</v>
      </c>
      <c r="N40">
        <f>Mult_op!M39*LCA_op_data!N40</f>
        <v>9.4203710258861361E-5</v>
      </c>
      <c r="O40">
        <f>Mult_op!N39*LCA_op_data!O40</f>
        <v>2.3860196528491958E-11</v>
      </c>
      <c r="P40">
        <f>Mult_op!O39*LCA_op_data!P40</f>
        <v>4.5120377665574717E-12</v>
      </c>
      <c r="Q40">
        <f>Mult_op!P39*LCA_op_data!Q40</f>
        <v>2.5660119527684243E-6</v>
      </c>
      <c r="R40">
        <f>Mult_op!Q39*LCA_op_data!R40</f>
        <v>4.0968814559464025E-6</v>
      </c>
    </row>
    <row r="41" spans="4:18" x14ac:dyDescent="0.3">
      <c r="D41" t="s">
        <v>71</v>
      </c>
      <c r="E41">
        <f>Mult_op!D40*LCA_op_data!E41</f>
        <v>4.5944921064562151E-6</v>
      </c>
      <c r="F41">
        <f>Mult_op!E40*LCA_op_data!F41</f>
        <v>4.8000000000000001E-4</v>
      </c>
      <c r="G41">
        <f>Mult_op!F40*LCA_op_data!G41</f>
        <v>9.3318385861582286E-5</v>
      </c>
      <c r="H41">
        <f>Mult_op!G40*LCA_op_data!H41</f>
        <v>2.4781508631128021E-10</v>
      </c>
      <c r="I41">
        <f>Mult_op!H40*LCA_op_data!I41</f>
        <v>5.42414670441873E-7</v>
      </c>
      <c r="J41">
        <f>Mult_op!I40*LCA_op_data!J41</f>
        <v>5.4011818589056774E-6</v>
      </c>
      <c r="K41">
        <f>Mult_op!J40*LCA_op_data!K41</f>
        <v>1.3895649770014567E-13</v>
      </c>
      <c r="L41">
        <f>Mult_op!K40*LCA_op_data!L41</f>
        <v>3.8061455624244989E-13</v>
      </c>
      <c r="M41">
        <f>Mult_op!L40*LCA_op_data!M41</f>
        <v>1.0058595758483063E-7</v>
      </c>
      <c r="N41">
        <f>Mult_op!M40*LCA_op_data!N41</f>
        <v>4.5309434484765282E-6</v>
      </c>
      <c r="O41">
        <f>Mult_op!N40*LCA_op_data!O41</f>
        <v>8.1386674058309224E-12</v>
      </c>
      <c r="P41">
        <f>Mult_op!O40*LCA_op_data!P41</f>
        <v>3.0699944098015295E-11</v>
      </c>
      <c r="Q41">
        <f>Mult_op!P40*LCA_op_data!Q41</f>
        <v>1.5068912500577653E-6</v>
      </c>
      <c r="R41">
        <f>Mult_op!Q40*LCA_op_data!R41</f>
        <v>3.6633000278624387E-6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4.1089453965997787E-2</v>
      </c>
      <c r="F43">
        <f>Mult_op!E42*LCA_op_data!F43</f>
        <v>1281.107045</v>
      </c>
      <c r="G43">
        <f>Mult_op!F42*LCA_op_data!G43</f>
        <v>221.36857714026667</v>
      </c>
      <c r="H43">
        <f>Mult_op!G42*LCA_op_data!H43</f>
        <v>7.4692406061986703E-4</v>
      </c>
      <c r="I43">
        <f>Mult_op!H42*LCA_op_data!I43</f>
        <v>5.2826810604831229E-3</v>
      </c>
      <c r="J43">
        <f>Mult_op!I42*LCA_op_data!J43</f>
        <v>5.4910246687752046E-2</v>
      </c>
      <c r="K43">
        <f>Mult_op!J42*LCA_op_data!K43</f>
        <v>2.8530867859372629E-8</v>
      </c>
      <c r="L43">
        <f>Mult_op!K42*LCA_op_data!L43</f>
        <v>2.8084429646358228E-7</v>
      </c>
      <c r="M43">
        <f>Mult_op!L42*LCA_op_data!M43</f>
        <v>0.40607612038199414</v>
      </c>
      <c r="N43">
        <f>Mult_op!M42*LCA_op_data!N43</f>
        <v>25.930627607640403</v>
      </c>
      <c r="O43">
        <f>Mult_op!N42*LCA_op_data!O43</f>
        <v>2.5002206056259013E-4</v>
      </c>
      <c r="P43">
        <f>Mult_op!O42*LCA_op_data!P43</f>
        <v>5.7395799753391634E-7</v>
      </c>
      <c r="Q43">
        <f>Mult_op!P42*LCA_op_data!Q43</f>
        <v>2.973085859132775E-2</v>
      </c>
      <c r="R43">
        <f>Mult_op!Q42*LCA_op_data!R43</f>
        <v>4.9909072505558303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7.2478522938919557E-2</v>
      </c>
      <c r="F45">
        <f>Mult_op!E44*LCA_op_data!F45</f>
        <v>510.51423899999998</v>
      </c>
      <c r="G45">
        <f>Mult_op!F44*LCA_op_data!G45</f>
        <v>0.44530402136318403</v>
      </c>
      <c r="H45">
        <f>Mult_op!G44*LCA_op_data!H45</f>
        <v>0</v>
      </c>
      <c r="I45">
        <f>Mult_op!H44*LCA_op_data!I45</f>
        <v>3.5248393557571076E-2</v>
      </c>
      <c r="J45">
        <f>Mult_op!I44*LCA_op_data!J45</f>
        <v>0.38299811552356688</v>
      </c>
      <c r="K45">
        <f>Mult_op!J44*LCA_op_data!K45</f>
        <v>2.5206664642574266E-8</v>
      </c>
      <c r="L45">
        <f>Mult_op!K44*LCA_op_data!L45</f>
        <v>9.6338480258228059E-8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3.9676417186101757E-7</v>
      </c>
      <c r="Q45">
        <f>Mult_op!P44*LCA_op_data!Q45</f>
        <v>0.10886405786652059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1.1091218196657307E-7</v>
      </c>
      <c r="F47">
        <f>Mult_op!E46*LCA_op_data!F47</f>
        <v>3.5100000000000002E-4</v>
      </c>
      <c r="G47">
        <f>Mult_op!F46*LCA_op_data!G47</f>
        <v>3.0771472064073412E-7</v>
      </c>
      <c r="H47">
        <f>Mult_op!G46*LCA_op_data!H47</f>
        <v>0</v>
      </c>
      <c r="I47">
        <f>Mult_op!H46*LCA_op_data!I47</f>
        <v>5.5935925061231633E-8</v>
      </c>
      <c r="J47">
        <f>Mult_op!I46*LCA_op_data!J47</f>
        <v>6.1256312195332279E-7</v>
      </c>
      <c r="K47">
        <f>Mult_op!J46*LCA_op_data!K47</f>
        <v>1.7353008517573575E-14</v>
      </c>
      <c r="L47">
        <f>Mult_op!K46*LCA_op_data!L47</f>
        <v>1.2113130597337256E-13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4.0668550597958579E-13</v>
      </c>
      <c r="Q47">
        <f>Mult_op!P46*LCA_op_data!Q47</f>
        <v>1.5918103357076078E-7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2.3969344422705279E-7</v>
      </c>
      <c r="F48">
        <f>Mult_op!E47*LCA_op_data!F48</f>
        <v>1.8000000000000001E-4</v>
      </c>
      <c r="G48">
        <f>Mult_op!F47*LCA_op_data!G48</f>
        <v>6.3006457608201589E-5</v>
      </c>
      <c r="H48">
        <f>Mult_op!G47*LCA_op_data!H48</f>
        <v>0</v>
      </c>
      <c r="I48">
        <f>Mult_op!H47*LCA_op_data!I48</f>
        <v>4.721368960261926E-8</v>
      </c>
      <c r="J48">
        <f>Mult_op!I47*LCA_op_data!J48</f>
        <v>5.2157912245081103E-7</v>
      </c>
      <c r="K48">
        <f>Mult_op!J47*LCA_op_data!K48</f>
        <v>5.6695609413500423E-14</v>
      </c>
      <c r="L48">
        <f>Mult_op!K47*LCA_op_data!L48</f>
        <v>2.60416978149126E-13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1.1659691840152263E-12</v>
      </c>
      <c r="Q48">
        <f>Mult_op!P47*LCA_op_data!Q48</f>
        <v>1.3378297777396595E-7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3.0997388608128989E-7</v>
      </c>
      <c r="F49">
        <f>Mult_op!E48*LCA_op_data!F49</f>
        <v>3.2899999999999997E-4</v>
      </c>
      <c r="G49">
        <f>Mult_op!F48*LCA_op_data!G49</f>
        <v>4.5066748053948025E-3</v>
      </c>
      <c r="H49">
        <f>Mult_op!G48*LCA_op_data!H49</f>
        <v>4.7114649837637938E-10</v>
      </c>
      <c r="I49">
        <f>Mult_op!H48*LCA_op_data!I49</f>
        <v>1.492110449057601E-7</v>
      </c>
      <c r="J49">
        <f>Mult_op!I48*LCA_op_data!J49</f>
        <v>1.7025872085787293E-6</v>
      </c>
      <c r="K49">
        <f>Mult_op!J48*LCA_op_data!K49</f>
        <v>3.6566905941625957E-14</v>
      </c>
      <c r="L49">
        <f>Mult_op!K48*LCA_op_data!L49</f>
        <v>2.1002397457959145E-12</v>
      </c>
      <c r="M49">
        <f>Mult_op!L48*LCA_op_data!M49</f>
        <v>1.4375266354468077E-9</v>
      </c>
      <c r="N49">
        <f>Mult_op!M48*LCA_op_data!N49</f>
        <v>6.9926123156081162E-7</v>
      </c>
      <c r="O49">
        <f>Mult_op!N48*LCA_op_data!O49</f>
        <v>3.2677876775372148E-13</v>
      </c>
      <c r="P49">
        <f>Mult_op!O48*LCA_op_data!P49</f>
        <v>7.6800040004076905E-12</v>
      </c>
      <c r="Q49">
        <f>Mult_op!P48*LCA_op_data!Q49</f>
        <v>4.0431703965179287E-7</v>
      </c>
      <c r="R49">
        <f>Mult_op!Q48*LCA_op_data!R49</f>
        <v>1.0956301660675802E-5</v>
      </c>
    </row>
    <row r="50" spans="4:18" x14ac:dyDescent="0.3">
      <c r="D50" t="s">
        <v>80</v>
      </c>
      <c r="E50">
        <f>Mult_op!D49*LCA_op_data!E50</f>
        <v>2.6066190628169381E-7</v>
      </c>
      <c r="F50">
        <f>Mult_op!E49*LCA_op_data!F50</f>
        <v>4.4000000000000002E-4</v>
      </c>
      <c r="G50">
        <f>Mult_op!F49*LCA_op_data!G50</f>
        <v>9.1632646670821282E-3</v>
      </c>
      <c r="H50">
        <f>Mult_op!G49*LCA_op_data!H50</f>
        <v>3.2940220539684879E-9</v>
      </c>
      <c r="I50">
        <f>Mult_op!H49*LCA_op_data!I50</f>
        <v>1.4893562315809204E-7</v>
      </c>
      <c r="J50">
        <f>Mult_op!I49*LCA_op_data!J50</f>
        <v>1.2580810352686579E-6</v>
      </c>
      <c r="K50">
        <f>Mult_op!J49*LCA_op_data!K50</f>
        <v>3.3312051703886003E-14</v>
      </c>
      <c r="L50">
        <f>Mult_op!K49*LCA_op_data!L50</f>
        <v>2.6947305318218903E-12</v>
      </c>
      <c r="M50">
        <f>Mult_op!L49*LCA_op_data!M50</f>
        <v>5.0711190611454466E-7</v>
      </c>
      <c r="N50">
        <f>Mult_op!M49*LCA_op_data!N50</f>
        <v>4.6148680036852731E-4</v>
      </c>
      <c r="O50">
        <f>Mult_op!N49*LCA_op_data!O50</f>
        <v>3.4258439198710288E-10</v>
      </c>
      <c r="P50">
        <f>Mult_op!O49*LCA_op_data!P50</f>
        <v>2.3368039575257742E-12</v>
      </c>
      <c r="Q50">
        <f>Mult_op!P49*LCA_op_data!Q50</f>
        <v>2.8798498786826155E-7</v>
      </c>
      <c r="R50">
        <f>Mult_op!Q49*LCA_op_data!R50</f>
        <v>2.6024271538205204E-5</v>
      </c>
    </row>
    <row r="51" spans="4:18" x14ac:dyDescent="0.3">
      <c r="D51" t="s">
        <v>81</v>
      </c>
      <c r="E51">
        <f>Mult_op!D50*LCA_op_data!E51</f>
        <v>1.5472760857724763</v>
      </c>
      <c r="F51">
        <f>Mult_op!E50*LCA_op_data!F51</f>
        <v>1764.8199209999998</v>
      </c>
      <c r="G51">
        <f>Mult_op!F50*LCA_op_data!G51</f>
        <v>73.377654636947597</v>
      </c>
      <c r="H51">
        <f>Mult_op!G50*LCA_op_data!H51</f>
        <v>3.1430230609857501E-4</v>
      </c>
      <c r="I51">
        <f>Mult_op!H50*LCA_op_data!I51</f>
        <v>0.80276292524957571</v>
      </c>
      <c r="J51">
        <f>Mult_op!I50*LCA_op_data!J51</f>
        <v>8.7493372529354065</v>
      </c>
      <c r="K51">
        <f>Mult_op!J50*LCA_op_data!K51</f>
        <v>1.3476660720212915E-9</v>
      </c>
      <c r="L51">
        <f>Mult_op!K50*LCA_op_data!L51</f>
        <v>5.1380636847772679E-6</v>
      </c>
      <c r="M51">
        <f>Mult_op!L50*LCA_op_data!M51</f>
        <v>0.22725750924596239</v>
      </c>
      <c r="N51">
        <f>Mult_op!M50*LCA_op_data!N51</f>
        <v>95.32831679871019</v>
      </c>
      <c r="O51">
        <f>Mult_op!N50*LCA_op_data!O51</f>
        <v>2.4145040225033055E-5</v>
      </c>
      <c r="P51">
        <f>Mult_op!O50*LCA_op_data!P51</f>
        <v>4.5659026001863378E-6</v>
      </c>
      <c r="Q51">
        <f>Mult_op!P50*LCA_op_data!Q51</f>
        <v>2.596645075556093</v>
      </c>
      <c r="R51">
        <f>Mult_op!Q50*LCA_op_data!R51</f>
        <v>4.1457901418748246</v>
      </c>
    </row>
    <row r="52" spans="4:18" x14ac:dyDescent="0.3">
      <c r="D52" t="s">
        <v>82</v>
      </c>
      <c r="E52">
        <f>Mult_op!D51*LCA_op_data!E52</f>
        <v>7.1738018947028405E-8</v>
      </c>
      <c r="F52">
        <f>Mult_op!E51*LCA_op_data!F52</f>
        <v>3.4099999999999999E-4</v>
      </c>
      <c r="G52">
        <f>Mult_op!F51*LCA_op_data!G52</f>
        <v>7.4342189767969389E-4</v>
      </c>
      <c r="H52">
        <f>Mult_op!G51*LCA_op_data!H52</f>
        <v>5.7398958967163632E-10</v>
      </c>
      <c r="I52">
        <f>Mult_op!H51*LCA_op_data!I52</f>
        <v>4.2722710649288796E-8</v>
      </c>
      <c r="J52">
        <f>Mult_op!I51*LCA_op_data!J52</f>
        <v>3.5941642409807622E-7</v>
      </c>
      <c r="K52">
        <f>Mult_op!J51*LCA_op_data!K52</f>
        <v>1.7481552560204053E-14</v>
      </c>
      <c r="L52">
        <f>Mult_op!K51*LCA_op_data!L52</f>
        <v>9.2363743085479308E-13</v>
      </c>
      <c r="M52">
        <f>Mult_op!L51*LCA_op_data!M52</f>
        <v>1.9288808734073486E-7</v>
      </c>
      <c r="N52">
        <f>Mult_op!M51*LCA_op_data!N52</f>
        <v>1.1893938570613671E-5</v>
      </c>
      <c r="O52">
        <f>Mult_op!N51*LCA_op_data!O52</f>
        <v>2.2417116778114967E-11</v>
      </c>
      <c r="P52">
        <f>Mult_op!O51*LCA_op_data!P52</f>
        <v>2.7290658244980275E-13</v>
      </c>
      <c r="Q52">
        <f>Mult_op!P51*LCA_op_data!Q52</f>
        <v>8.5379598986404594E-8</v>
      </c>
      <c r="R52">
        <f>Mult_op!Q51*LCA_op_data!R52</f>
        <v>2.3020400757607197E-5</v>
      </c>
    </row>
    <row r="53" spans="4:18" x14ac:dyDescent="0.3">
      <c r="D53" t="s">
        <v>83</v>
      </c>
      <c r="E53">
        <f>Mult_op!D52*LCA_op_data!E53</f>
        <v>4.6923658327365901E-7</v>
      </c>
      <c r="F53">
        <f>Mult_op!E52*LCA_op_data!F53</f>
        <v>2.166E-3</v>
      </c>
      <c r="G53">
        <f>Mult_op!F52*LCA_op_data!G53</f>
        <v>8.2935588155237938E-3</v>
      </c>
      <c r="H53">
        <f>Mult_op!G52*LCA_op_data!H53</f>
        <v>2.6334213599464215E-9</v>
      </c>
      <c r="I53">
        <f>Mult_op!H52*LCA_op_data!I53</f>
        <v>1.4088158515976567E-7</v>
      </c>
      <c r="J53">
        <f>Mult_op!I52*LCA_op_data!J53</f>
        <v>1.1078801179021216E-6</v>
      </c>
      <c r="K53">
        <f>Mult_op!J52*LCA_op_data!K53</f>
        <v>4.2169284945052305E-14</v>
      </c>
      <c r="L53">
        <f>Mult_op!K52*LCA_op_data!L53</f>
        <v>1.3821579215276818E-12</v>
      </c>
      <c r="M53">
        <f>Mult_op!L52*LCA_op_data!M53</f>
        <v>2.8305255874780218E-6</v>
      </c>
      <c r="N53">
        <f>Mult_op!M52*LCA_op_data!N53</f>
        <v>4.2530758345295353E-4</v>
      </c>
      <c r="O53">
        <f>Mult_op!N52*LCA_op_data!O53</f>
        <v>7.755789711115959E-11</v>
      </c>
      <c r="P53">
        <f>Mult_op!O52*LCA_op_data!P53</f>
        <v>3.6178964439255654E-12</v>
      </c>
      <c r="Q53">
        <f>Mult_op!P52*LCA_op_data!Q53</f>
        <v>4.4616925947274353E-7</v>
      </c>
      <c r="R53">
        <f>Mult_op!Q52*LCA_op_data!R53</f>
        <v>1.8375824165973396E-5</v>
      </c>
    </row>
    <row r="54" spans="4:18" x14ac:dyDescent="0.3">
      <c r="D54" t="s">
        <v>84</v>
      </c>
      <c r="E54">
        <f>Mult_op!D53*LCA_op_data!E54</f>
        <v>4.6019816210786478E-7</v>
      </c>
      <c r="F54">
        <f>Mult_op!E53*LCA_op_data!F54</f>
        <v>3.88E-4</v>
      </c>
      <c r="G54">
        <f>Mult_op!F53*LCA_op_data!G54</f>
        <v>4.9682227222872279E-3</v>
      </c>
      <c r="H54">
        <f>Mult_op!G53*LCA_op_data!H54</f>
        <v>6.1255584569055819E-10</v>
      </c>
      <c r="I54">
        <f>Mult_op!H53*LCA_op_data!I54</f>
        <v>1.3131685297561922E-7</v>
      </c>
      <c r="J54">
        <f>Mult_op!I53*LCA_op_data!J54</f>
        <v>2.2954873318364639E-6</v>
      </c>
      <c r="K54">
        <f>Mult_op!J53*LCA_op_data!K54</f>
        <v>4.4595295818095196E-14</v>
      </c>
      <c r="L54">
        <f>Mult_op!K53*LCA_op_data!L54</f>
        <v>1.8633601512555474E-12</v>
      </c>
      <c r="M54">
        <f>Mult_op!L53*LCA_op_data!M54</f>
        <v>2.014353233098876E-8</v>
      </c>
      <c r="N54">
        <f>Mult_op!M53*LCA_op_data!N54</f>
        <v>3.935532343295368E-6</v>
      </c>
      <c r="O54">
        <f>Mult_op!N53*LCA_op_data!O54</f>
        <v>4.2074164066949969E-12</v>
      </c>
      <c r="P54">
        <f>Mult_op!O53*LCA_op_data!P54</f>
        <v>6.359697924093791E-12</v>
      </c>
      <c r="Q54">
        <f>Mult_op!P53*LCA_op_data!Q54</f>
        <v>3.3789646906078534E-7</v>
      </c>
      <c r="R54">
        <f>Mult_op!Q53*LCA_op_data!R54</f>
        <v>1.0430756171819969E-5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1.7439945933906461E-2</v>
      </c>
      <c r="F56">
        <f>Mult_op!E55*LCA_op_data!F56</f>
        <v>543.75114399999995</v>
      </c>
      <c r="G56">
        <f>Mult_op!F55*LCA_op_data!G56</f>
        <v>93.957345356471365</v>
      </c>
      <c r="H56">
        <f>Mult_op!G55*LCA_op_data!H56</f>
        <v>3.1702332293643859E-4</v>
      </c>
      <c r="I56">
        <f>Mult_op!H55*LCA_op_data!I56</f>
        <v>2.2421731901606182E-3</v>
      </c>
      <c r="J56">
        <f>Mult_op!I55*LCA_op_data!J56</f>
        <v>2.3306022373631906E-2</v>
      </c>
      <c r="K56">
        <f>Mult_op!J55*LCA_op_data!K56</f>
        <v>1.2109598568202954E-8</v>
      </c>
      <c r="L56">
        <f>Mult_op!K55*LCA_op_data!L56</f>
        <v>1.1920113005697239E-7</v>
      </c>
      <c r="M56">
        <f>Mult_op!L55*LCA_op_data!M56</f>
        <v>0.17235433672038802</v>
      </c>
      <c r="N56">
        <f>Mult_op!M55*LCA_op_data!N56</f>
        <v>11.005956513409496</v>
      </c>
      <c r="O56">
        <f>Mult_op!N55*LCA_op_data!O56</f>
        <v>1.0611898668947379E-4</v>
      </c>
      <c r="P56">
        <f>Mult_op!O55*LCA_op_data!P56</f>
        <v>2.436098677195369E-7</v>
      </c>
      <c r="Q56">
        <f>Mult_op!P55*LCA_op_data!Q56</f>
        <v>1.2618920826508071E-2</v>
      </c>
      <c r="R56">
        <f>Mult_op!Q55*LCA_op_data!R56</f>
        <v>2.1183331538760219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4.0200000000000001E-4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1.2243098156890142E-7</v>
      </c>
      <c r="F62">
        <f>Mult_op!E61*LCA_op_data!F62</f>
        <v>2.24E-4</v>
      </c>
      <c r="G62">
        <f>Mult_op!F61*LCA_op_data!G62</f>
        <v>5.4156534951890689E-3</v>
      </c>
      <c r="H62">
        <f>Mult_op!G61*LCA_op_data!H62</f>
        <v>1.9409331617681025E-9</v>
      </c>
      <c r="I62">
        <f>Mult_op!H61*LCA_op_data!I62</f>
        <v>7.161814364383267E-8</v>
      </c>
      <c r="J62">
        <f>Mult_op!I61*LCA_op_data!J62</f>
        <v>5.6468478839852969E-7</v>
      </c>
      <c r="K62">
        <f>Mult_op!J61*LCA_op_data!K62</f>
        <v>1.9665896418082478E-14</v>
      </c>
      <c r="L62">
        <f>Mult_op!K61*LCA_op_data!L62</f>
        <v>1.4879165764335905E-12</v>
      </c>
      <c r="M62">
        <f>Mult_op!L61*LCA_op_data!M62</f>
        <v>2.9514412395898864E-7</v>
      </c>
      <c r="N62">
        <f>Mult_op!M61*LCA_op_data!N62</f>
        <v>2.7087154345417262E-4</v>
      </c>
      <c r="O62">
        <f>Mult_op!N61*LCA_op_data!O62</f>
        <v>2.0203548856826818E-10</v>
      </c>
      <c r="P62">
        <f>Mult_op!O61*LCA_op_data!P62</f>
        <v>1.2880271339125701E-12</v>
      </c>
      <c r="Q62">
        <f>Mult_op!P61*LCA_op_data!Q62</f>
        <v>1.1710679849555199E-7</v>
      </c>
      <c r="R62">
        <f>Mult_op!Q61*LCA_op_data!R62</f>
        <v>1.5300225138829687E-5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1.3469797990539083E-2</v>
      </c>
      <c r="F66">
        <f>Mult_op!E65*LCA_op_data!F66</f>
        <v>1.2822309999999999</v>
      </c>
      <c r="G66">
        <f>Mult_op!F65*LCA_op_data!G66</f>
        <v>3686.2763562849627</v>
      </c>
      <c r="H66">
        <f>Mult_op!G65*LCA_op_data!H66</f>
        <v>1.5965466278691747E-3</v>
      </c>
      <c r="I66">
        <f>Mult_op!H65*LCA_op_data!I66</f>
        <v>3.2073586785717846E-2</v>
      </c>
      <c r="J66">
        <f>Mult_op!I65*LCA_op_data!J66</f>
        <v>2.639152538482796E-2</v>
      </c>
      <c r="K66">
        <f>Mult_op!J65*LCA_op_data!K66</f>
        <v>6.5770282849419014E-9</v>
      </c>
      <c r="L66">
        <f>Mult_op!K65*LCA_op_data!L66</f>
        <v>1.8392228963819537E-7</v>
      </c>
      <c r="M66">
        <f>Mult_op!L65*LCA_op_data!M66</f>
        <v>0.12475893740674258</v>
      </c>
      <c r="N66">
        <f>Mult_op!M65*LCA_op_data!N66</f>
        <v>18.238556665550519</v>
      </c>
      <c r="O66">
        <f>Mult_op!N65*LCA_op_data!O66</f>
        <v>3.4071446348481558E-5</v>
      </c>
      <c r="P66">
        <f>Mult_op!O65*LCA_op_data!P66</f>
        <v>2.0083887467445963E-7</v>
      </c>
      <c r="Q66">
        <f>Mult_op!P65*LCA_op_data!Q66</f>
        <v>4.4428501515683134E-3</v>
      </c>
      <c r="R66">
        <f>Mult_op!Q65*LCA_op_data!R66</f>
        <v>9.3838772845409153</v>
      </c>
    </row>
    <row r="67" spans="4:18" x14ac:dyDescent="0.3">
      <c r="D67" t="s">
        <v>97</v>
      </c>
      <c r="E67">
        <f>Mult_op!D66*LCA_op_data!E67</f>
        <v>8.7312484033962338E-4</v>
      </c>
      <c r="F67">
        <f>Mult_op!E66*LCA_op_data!F67</f>
        <v>6.9804000000000005E-2</v>
      </c>
      <c r="G67">
        <f>Mult_op!F66*LCA_op_data!G67</f>
        <v>441.40834842143676</v>
      </c>
      <c r="H67">
        <f>Mult_op!G66*LCA_op_data!H67</f>
        <v>1.2192943937417977E-5</v>
      </c>
      <c r="I67">
        <f>Mult_op!H66*LCA_op_data!I67</f>
        <v>6.6237437292899262E-5</v>
      </c>
      <c r="J67">
        <f>Mult_op!I66*LCA_op_data!J67</f>
        <v>5.9250474660640538E-4</v>
      </c>
      <c r="K67">
        <f>Mult_op!J66*LCA_op_data!K67</f>
        <v>1.3261336873480165E-10</v>
      </c>
      <c r="L67">
        <f>Mult_op!K66*LCA_op_data!L67</f>
        <v>4.8800188723768617E-9</v>
      </c>
      <c r="M67">
        <f>Mult_op!L66*LCA_op_data!M67</f>
        <v>1.016550699653225E-2</v>
      </c>
      <c r="N67">
        <f>Mult_op!M66*LCA_op_data!N67</f>
        <v>1.494322609656827</v>
      </c>
      <c r="O67">
        <f>Mult_op!N66*LCA_op_data!O67</f>
        <v>3.0889598284395999E-6</v>
      </c>
      <c r="P67">
        <f>Mult_op!O66*LCA_op_data!P67</f>
        <v>8.6973255445073011E-9</v>
      </c>
      <c r="Q67">
        <f>Mult_op!P66*LCA_op_data!Q67</f>
        <v>2.2336073450769217E-4</v>
      </c>
      <c r="R67">
        <f>Mult_op!Q66*LCA_op_data!R67</f>
        <v>0.37565703919479904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2.2929630868258561</v>
      </c>
      <c r="F69">
        <f>Mult_op!E68*LCA_op_data!F69</f>
        <v>11.857792</v>
      </c>
      <c r="G69">
        <f>Mult_op!F68*LCA_op_data!G69</f>
        <v>1516.2051455926241</v>
      </c>
      <c r="H69">
        <f>Mult_op!G68*LCA_op_data!H69</f>
        <v>8.7695738467517253E-3</v>
      </c>
      <c r="I69">
        <f>Mult_op!H68*LCA_op_data!I69</f>
        <v>0.77138636731018884</v>
      </c>
      <c r="J69">
        <f>Mult_op!I68*LCA_op_data!J69</f>
        <v>5.9086824705188103</v>
      </c>
      <c r="K69">
        <f>Mult_op!J68*LCA_op_data!K69</f>
        <v>1.285190026380733E-7</v>
      </c>
      <c r="L69">
        <f>Mult_op!K68*LCA_op_data!L69</f>
        <v>5.4165306560533351E-7</v>
      </c>
      <c r="M69">
        <f>Mult_op!L68*LCA_op_data!M69</f>
        <v>2.8046449711739685</v>
      </c>
      <c r="N69">
        <f>Mult_op!M68*LCA_op_data!N69</f>
        <v>109.25833518231795</v>
      </c>
      <c r="O69">
        <f>Mult_op!N68*LCA_op_data!O69</f>
        <v>1.5358514637317546E-3</v>
      </c>
      <c r="P69">
        <f>Mult_op!O68*LCA_op_data!P69</f>
        <v>4.431376524945235E-6</v>
      </c>
      <c r="Q69">
        <f>Mult_op!P68*LCA_op_data!Q69</f>
        <v>1.4823384079928856</v>
      </c>
      <c r="R69">
        <f>Mult_op!Q68*LCA_op_data!R69</f>
        <v>4506.6245997838168</v>
      </c>
    </row>
    <row r="70" spans="4:18" x14ac:dyDescent="0.3">
      <c r="D70" t="s">
        <v>100</v>
      </c>
      <c r="E70">
        <f>Mult_op!D69*LCA_op_data!E70</f>
        <v>5.46518227550608E-5</v>
      </c>
      <c r="F70">
        <f>Mult_op!E69*LCA_op_data!F70</f>
        <v>9.6080000000000002E-3</v>
      </c>
      <c r="G70">
        <f>Mult_op!F69*LCA_op_data!G70</f>
        <v>0.27879998616892643</v>
      </c>
      <c r="H70">
        <f>Mult_op!G69*LCA_op_data!H70</f>
        <v>1.2073195204148206E-6</v>
      </c>
      <c r="I70">
        <f>Mult_op!H69*LCA_op_data!I70</f>
        <v>3.0559115654298831E-5</v>
      </c>
      <c r="J70">
        <f>Mult_op!I69*LCA_op_data!J70</f>
        <v>1.6726339786234297E-4</v>
      </c>
      <c r="K70">
        <f>Mult_op!J69*LCA_op_data!K70</f>
        <v>5.3227111546301494E-12</v>
      </c>
      <c r="L70">
        <f>Mult_op!K69*LCA_op_data!L70</f>
        <v>1.7210119297420294E-10</v>
      </c>
      <c r="M70">
        <f>Mult_op!L69*LCA_op_data!M70</f>
        <v>9.0821814464508218E-4</v>
      </c>
      <c r="N70">
        <f>Mult_op!M69*LCA_op_data!N70</f>
        <v>-7.5206884382190147</v>
      </c>
      <c r="O70">
        <f>Mult_op!N69*LCA_op_data!O70</f>
        <v>9.6489979839528529E-8</v>
      </c>
      <c r="P70">
        <f>Mult_op!O69*LCA_op_data!P70</f>
        <v>4.8628530768296658E-10</v>
      </c>
      <c r="Q70">
        <f>Mult_op!P69*LCA_op_data!Q70</f>
        <v>9.0740593033412188E-5</v>
      </c>
      <c r="R70">
        <f>Mult_op!Q69*LCA_op_data!R70</f>
        <v>1.6568801833169552E-2</v>
      </c>
    </row>
    <row r="71" spans="4:18" x14ac:dyDescent="0.3">
      <c r="D71" t="s">
        <v>101</v>
      </c>
      <c r="E71">
        <f>Mult_op!D70*LCA_op_data!E71</f>
        <v>4.2829776494737445E-5</v>
      </c>
      <c r="F71">
        <f>Mult_op!E70*LCA_op_data!F71</f>
        <v>4.9319999999999998E-3</v>
      </c>
      <c r="G71">
        <f>Mult_op!F70*LCA_op_data!G71</f>
        <v>0.10983974361364895</v>
      </c>
      <c r="H71">
        <f>Mult_op!G70*LCA_op_data!H71</f>
        <v>2.5167919713596328E-8</v>
      </c>
      <c r="I71">
        <f>Mult_op!H70*LCA_op_data!I71</f>
        <v>4.1534496623246972E-6</v>
      </c>
      <c r="J71">
        <f>Mult_op!I70*LCA_op_data!J71</f>
        <v>4.5475564303402726E-5</v>
      </c>
      <c r="K71">
        <f>Mult_op!J70*LCA_op_data!K71</f>
        <v>7.6519678170806386E-13</v>
      </c>
      <c r="L71">
        <f>Mult_op!K70*LCA_op_data!L71</f>
        <v>4.7191268171770706E-11</v>
      </c>
      <c r="M71">
        <f>Mult_op!L70*LCA_op_data!M71</f>
        <v>9.5843604121825687E-7</v>
      </c>
      <c r="N71">
        <f>Mult_op!M70*LCA_op_data!N71</f>
        <v>1.6210584229397963E-4</v>
      </c>
      <c r="O71">
        <f>Mult_op!N70*LCA_op_data!O71</f>
        <v>3.4791431372999677E-11</v>
      </c>
      <c r="P71">
        <f>Mult_op!O70*LCA_op_data!P71</f>
        <v>5.4353852091689692E-10</v>
      </c>
      <c r="Q71">
        <f>Mult_op!P70*LCA_op_data!Q71</f>
        <v>1.355552695642925E-5</v>
      </c>
      <c r="R71">
        <f>Mult_op!Q70*LCA_op_data!R71</f>
        <v>3.9946753444032423E-6</v>
      </c>
    </row>
    <row r="72" spans="4:18" x14ac:dyDescent="0.3">
      <c r="D72" t="s">
        <v>102</v>
      </c>
      <c r="E72">
        <f>Mult_op!D71*LCA_op_data!E72</f>
        <v>1.0087733954770766</v>
      </c>
      <c r="F72">
        <f>Mult_op!E71*LCA_op_data!F72</f>
        <v>3192.4307640000002</v>
      </c>
      <c r="G72">
        <f>Mult_op!F71*LCA_op_data!G72</f>
        <v>2.7987405718209271</v>
      </c>
      <c r="H72">
        <f>Mult_op!G71*LCA_op_data!H72</f>
        <v>0</v>
      </c>
      <c r="I72">
        <f>Mult_op!H71*LCA_op_data!I72</f>
        <v>0.5087509059210098</v>
      </c>
      <c r="J72">
        <f>Mult_op!I71*LCA_op_data!J72</f>
        <v>5.5714112689905173</v>
      </c>
      <c r="K72">
        <f>Mult_op!J71*LCA_op_data!K72</f>
        <v>1.5782985253406242E-7</v>
      </c>
      <c r="L72">
        <f>Mult_op!K71*LCA_op_data!L72</f>
        <v>1.1017188252788934E-6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3.6989040471855716E-6</v>
      </c>
      <c r="Q72">
        <f>Mult_op!P71*LCA_op_data!Q72</f>
        <v>1.4477903949191266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5.739326358992209E-7</v>
      </c>
      <c r="F73">
        <f>Mult_op!E72*LCA_op_data!F73</f>
        <v>4.3100000000000001E-4</v>
      </c>
      <c r="G73">
        <f>Mult_op!F72*LCA_op_data!G73</f>
        <v>1.5086546238408268E-4</v>
      </c>
      <c r="H73">
        <f>Mult_op!G72*LCA_op_data!H73</f>
        <v>0</v>
      </c>
      <c r="I73">
        <f>Mult_op!H72*LCA_op_data!I73</f>
        <v>1.1305055677071611E-7</v>
      </c>
      <c r="J73">
        <f>Mult_op!I72*LCA_op_data!J73</f>
        <v>1.2488922320905531E-6</v>
      </c>
      <c r="K73">
        <f>Mult_op!J72*LCA_op_data!K73</f>
        <v>1.3575448698454823E-13</v>
      </c>
      <c r="L73">
        <f>Mult_op!K72*LCA_op_data!L73</f>
        <v>6.2355398656818496E-13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2.791848435058681E-12</v>
      </c>
      <c r="Q73">
        <f>Mult_op!P72*LCA_op_data!Q73</f>
        <v>3.2033590789210738E-7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0.63354928867222227</v>
      </c>
      <c r="F74">
        <f>Mult_op!E73*LCA_op_data!F74</f>
        <v>3011.5176110000002</v>
      </c>
      <c r="G74">
        <f>Mult_op!F73*LCA_op_data!G74</f>
        <v>6565.4784084030462</v>
      </c>
      <c r="H74">
        <f>Mult_op!G73*LCA_op_data!H74</f>
        <v>5.0691488499319632E-3</v>
      </c>
      <c r="I74">
        <f>Mult_op!H73*LCA_op_data!I74</f>
        <v>0.37730262612900434</v>
      </c>
      <c r="J74">
        <f>Mult_op!I73*LCA_op_data!J74</f>
        <v>3.1741609702463376</v>
      </c>
      <c r="K74">
        <f>Mult_op!J73*LCA_op_data!K74</f>
        <v>1.543871067527175E-7</v>
      </c>
      <c r="L74">
        <f>Mult_op!K73*LCA_op_data!L74</f>
        <v>8.1570392645102799E-6</v>
      </c>
      <c r="M74">
        <f>Mult_op!L73*LCA_op_data!M74</f>
        <v>1.7034776304361818</v>
      </c>
      <c r="N74">
        <f>Mult_op!M73*LCA_op_data!N74</f>
        <v>105.04048524796268</v>
      </c>
      <c r="O74">
        <f>Mult_op!N73*LCA_op_data!O74</f>
        <v>1.979751963787016E-4</v>
      </c>
      <c r="P74">
        <f>Mult_op!O73*LCA_op_data!P74</f>
        <v>2.4101553642387245E-6</v>
      </c>
      <c r="Q74">
        <f>Mult_op!P73*LCA_op_data!Q74</f>
        <v>0.75402394711928222</v>
      </c>
      <c r="R74">
        <f>Mult_op!Q73*LCA_op_data!R74</f>
        <v>203.30305658009334</v>
      </c>
    </row>
    <row r="75" spans="4:18" x14ac:dyDescent="0.3">
      <c r="D75" t="s">
        <v>105</v>
      </c>
      <c r="E75">
        <f>Mult_op!D74*LCA_op_data!E75</f>
        <v>8.5737457852271667E-7</v>
      </c>
      <c r="F75">
        <f>Mult_op!E74*LCA_op_data!F75</f>
        <v>9.1E-4</v>
      </c>
      <c r="G75">
        <f>Mult_op!F74*LCA_op_data!G75</f>
        <v>1.246527073832605E-2</v>
      </c>
      <c r="H75">
        <f>Mult_op!G74*LCA_op_data!H75</f>
        <v>1.3031711657219005E-9</v>
      </c>
      <c r="I75">
        <f>Mult_op!H74*LCA_op_data!I75</f>
        <v>4.1271140080316627E-7</v>
      </c>
      <c r="J75">
        <f>Mult_op!I74*LCA_op_data!J75</f>
        <v>4.7092837684092511E-6</v>
      </c>
      <c r="K75">
        <f>Mult_op!J74*LCA_op_data!K75</f>
        <v>1.0114250579598669E-13</v>
      </c>
      <c r="L75">
        <f>Mult_op!K74*LCA_op_data!L75</f>
        <v>5.8091737649674238E-12</v>
      </c>
      <c r="M75">
        <f>Mult_op!L74*LCA_op_data!M75</f>
        <v>3.9761375022996807E-9</v>
      </c>
      <c r="N75">
        <f>Mult_op!M74*LCA_op_data!N75</f>
        <v>1.9341268107001175E-6</v>
      </c>
      <c r="O75">
        <f>Mult_op!N74*LCA_op_data!O75</f>
        <v>9.0385616612731477E-13</v>
      </c>
      <c r="P75">
        <f>Mult_op!O74*LCA_op_data!P75</f>
        <v>2.1242564256446805E-11</v>
      </c>
      <c r="Q75">
        <f>Mult_op!P74*LCA_op_data!Q75</f>
        <v>1.1183237266964483E-6</v>
      </c>
      <c r="R75">
        <f>Mult_op!Q74*LCA_op_data!R75</f>
        <v>3.0304664167826686E-5</v>
      </c>
    </row>
    <row r="76" spans="4:18" x14ac:dyDescent="0.3">
      <c r="D76" t="s">
        <v>106</v>
      </c>
      <c r="E76">
        <f>Mult_op!D75*LCA_op_data!E76</f>
        <v>17.627038924454254</v>
      </c>
      <c r="F76">
        <f>Mult_op!E75*LCA_op_data!F76</f>
        <v>20105.364342000001</v>
      </c>
      <c r="G76">
        <f>Mult_op!F75*LCA_op_data!G76</f>
        <v>835.94051918982007</v>
      </c>
      <c r="H76">
        <f>Mult_op!G75*LCA_op_data!H76</f>
        <v>3.5806272937252618E-3</v>
      </c>
      <c r="I76">
        <f>Mult_op!H75*LCA_op_data!I76</f>
        <v>9.1453189644681228</v>
      </c>
      <c r="J76">
        <f>Mult_op!I75*LCA_op_data!J76</f>
        <v>99.675106297318237</v>
      </c>
      <c r="K76">
        <f>Mult_op!J75*LCA_op_data!K76</f>
        <v>1.5353021045901985E-8</v>
      </c>
      <c r="L76">
        <f>Mult_op!K75*LCA_op_data!L76</f>
        <v>5.8534381420803333E-5</v>
      </c>
      <c r="M76">
        <f>Mult_op!L75*LCA_op_data!M76</f>
        <v>2.5889865410497639</v>
      </c>
      <c r="N76">
        <f>Mult_op!M75*LCA_op_data!N76</f>
        <v>1086.0091267904877</v>
      </c>
      <c r="O76">
        <f>Mult_op!N75*LCA_op_data!O76</f>
        <v>2.7506762871390737E-4</v>
      </c>
      <c r="P76">
        <f>Mult_op!O75*LCA_op_data!P76</f>
        <v>5.2016148636182285E-5</v>
      </c>
      <c r="Q76">
        <f>Mult_op!P75*LCA_op_data!Q76</f>
        <v>29.581769046064259</v>
      </c>
      <c r="R76">
        <f>Mult_op!Q75*LCA_op_data!R76</f>
        <v>47.23009996432674</v>
      </c>
    </row>
    <row r="77" spans="4:18" x14ac:dyDescent="0.3">
      <c r="D77" t="s">
        <v>107</v>
      </c>
      <c r="E77">
        <f>Mult_op!D76*LCA_op_data!E77</f>
        <v>8.8147301873328154E-8</v>
      </c>
      <c r="F77">
        <f>Mult_op!E76*LCA_op_data!F77</f>
        <v>4.1900000000000005E-4</v>
      </c>
      <c r="G77">
        <f>Mult_op!F76*LCA_op_data!G77</f>
        <v>9.1347148131317227E-4</v>
      </c>
      <c r="H77">
        <f>Mult_op!G76*LCA_op_data!H77</f>
        <v>7.0528339610679071E-10</v>
      </c>
      <c r="I77">
        <f>Mult_op!H76*LCA_op_data!I77</f>
        <v>5.2495060885783011E-8</v>
      </c>
      <c r="J77">
        <f>Mult_op!I76*LCA_op_data!J77</f>
        <v>4.4162897858385316E-7</v>
      </c>
      <c r="K77">
        <f>Mult_op!J76*LCA_op_data!K77</f>
        <v>2.1480265462538119E-14</v>
      </c>
      <c r="L77">
        <f>Mult_op!K76*LCA_op_data!L77</f>
        <v>1.1349093358597017E-12</v>
      </c>
      <c r="M77">
        <f>Mult_op!L76*LCA_op_data!M77</f>
        <v>2.3700911611662143E-7</v>
      </c>
      <c r="N77">
        <f>Mult_op!M76*LCA_op_data!N77</f>
        <v>1.4614546220196856E-5</v>
      </c>
      <c r="O77">
        <f>Mult_op!N76*LCA_op_data!O77</f>
        <v>2.7544785718563551E-11</v>
      </c>
      <c r="P77">
        <f>Mult_op!O76*LCA_op_data!P77</f>
        <v>3.3533096201310071E-13</v>
      </c>
      <c r="Q77">
        <f>Mult_op!P76*LCA_op_data!Q77</f>
        <v>1.0490924332933586E-7</v>
      </c>
      <c r="R77">
        <f>Mult_op!Q76*LCA_op_data!R77</f>
        <v>2.8286064274010017E-5</v>
      </c>
    </row>
    <row r="78" spans="4:18" x14ac:dyDescent="0.3">
      <c r="D78" t="s">
        <v>108</v>
      </c>
      <c r="E78">
        <f>Mult_op!D77*LCA_op_data!E78</f>
        <v>1.397277737382461E-6</v>
      </c>
      <c r="F78">
        <f>Mult_op!E77*LCA_op_data!F78</f>
        <v>1.1379999999999999E-3</v>
      </c>
      <c r="G78">
        <f>Mult_op!F77*LCA_op_data!G78</f>
        <v>1.836788755047564E-2</v>
      </c>
      <c r="H78">
        <f>Mult_op!G77*LCA_op_data!H78</f>
        <v>1.9711410900959298E-9</v>
      </c>
      <c r="I78">
        <f>Mult_op!H77*LCA_op_data!I78</f>
        <v>6.8399887017164833E-7</v>
      </c>
      <c r="J78">
        <f>Mult_op!I77*LCA_op_data!J78</f>
        <v>7.7386399210393059E-6</v>
      </c>
      <c r="K78">
        <f>Mult_op!J77*LCA_op_data!K78</f>
        <v>1.388366096650296E-13</v>
      </c>
      <c r="L78">
        <f>Mult_op!K77*LCA_op_data!L78</f>
        <v>8.6750903268925647E-12</v>
      </c>
      <c r="M78">
        <f>Mult_op!L77*LCA_op_data!M78</f>
        <v>2.5222894232994666E-8</v>
      </c>
      <c r="N78">
        <f>Mult_op!M77*LCA_op_data!N78</f>
        <v>8.3108971043211051E-6</v>
      </c>
      <c r="O78">
        <f>Mult_op!N77*LCA_op_data!O78</f>
        <v>5.7655092577811819E-12</v>
      </c>
      <c r="P78">
        <f>Mult_op!O77*LCA_op_data!P78</f>
        <v>1.3024737977948479E-10</v>
      </c>
      <c r="Q78">
        <f>Mult_op!P77*LCA_op_data!Q78</f>
        <v>1.8505843730549477E-6</v>
      </c>
      <c r="R78">
        <f>Mult_op!Q77*LCA_op_data!R78</f>
        <v>2.9579358682726132E-5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1.5191322713462895E-7</v>
      </c>
      <c r="F80">
        <f>Mult_op!E79*LCA_op_data!F80</f>
        <v>8.2000000000000001E-5</v>
      </c>
      <c r="G80">
        <f>Mult_op!F79*LCA_op_data!G80</f>
        <v>9.1327280494052154E-5</v>
      </c>
      <c r="H80">
        <f>Mult_op!G79*LCA_op_data!H80</f>
        <v>5.8318551808236262E-10</v>
      </c>
      <c r="I80">
        <f>Mult_op!H79*LCA_op_data!I80</f>
        <v>2.3481700447424725E-8</v>
      </c>
      <c r="J80">
        <f>Mult_op!I79*LCA_op_data!J80</f>
        <v>6.4017342663068176E-7</v>
      </c>
      <c r="K80">
        <f>Mult_op!J79*LCA_op_data!K80</f>
        <v>1.5623418143419192E-14</v>
      </c>
      <c r="L80">
        <f>Mult_op!K79*LCA_op_data!L80</f>
        <v>5.1618767353579436E-14</v>
      </c>
      <c r="M80">
        <f>Mult_op!L79*LCA_op_data!M80</f>
        <v>2.7523126167197652E-7</v>
      </c>
      <c r="N80">
        <f>Mult_op!M79*LCA_op_data!N80</f>
        <v>1.5262083964263765E-5</v>
      </c>
      <c r="O80">
        <f>Mult_op!N79*LCA_op_data!O80</f>
        <v>5.7168151235012921E-11</v>
      </c>
      <c r="P80">
        <f>Mult_op!O79*LCA_op_data!P80</f>
        <v>1.1260861898334134E-12</v>
      </c>
      <c r="Q80">
        <f>Mult_op!P79*LCA_op_data!Q80</f>
        <v>1.2276773124969357E-8</v>
      </c>
      <c r="R80">
        <f>Mult_op!Q79*LCA_op_data!R80</f>
        <v>2.9503978873266339E-6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1.5051251058625412</v>
      </c>
      <c r="F82">
        <f>Mult_op!E81*LCA_op_data!F82</f>
        <v>211.34204399999999</v>
      </c>
      <c r="G82">
        <f>Mult_op!F81*LCA_op_data!G82</f>
        <v>15817.811507655993</v>
      </c>
      <c r="H82">
        <f>Mult_op!G81*LCA_op_data!H82</f>
        <v>0.10400364076977878</v>
      </c>
      <c r="I82">
        <f>Mult_op!H81*LCA_op_data!I82</f>
        <v>0.4341447247242331</v>
      </c>
      <c r="J82">
        <f>Mult_op!I81*LCA_op_data!J82</f>
        <v>4.8094263388610505</v>
      </c>
      <c r="K82">
        <f>Mult_op!J81*LCA_op_data!K82</f>
        <v>1.3798549063328752E-7</v>
      </c>
      <c r="L82">
        <f>Mult_op!K81*LCA_op_data!L82</f>
        <v>4.6381462388278577E-6</v>
      </c>
      <c r="M82">
        <f>Mult_op!L81*LCA_op_data!M82</f>
        <v>1.3901734185030599</v>
      </c>
      <c r="N82">
        <f>Mult_op!M81*LCA_op_data!N82</f>
        <v>210.62539052432223</v>
      </c>
      <c r="O82">
        <f>Mult_op!N81*LCA_op_data!O82</f>
        <v>1.2987892625573507E-2</v>
      </c>
      <c r="P82">
        <f>Mult_op!O81*LCA_op_data!P82</f>
        <v>1.9945213458630575E-6</v>
      </c>
      <c r="Q82">
        <f>Mult_op!P81*LCA_op_data!Q82</f>
        <v>2.1039456032816433</v>
      </c>
      <c r="R82">
        <f>Mult_op!Q81*LCA_op_data!R82</f>
        <v>1023.3972546113599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410.1386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7.1690755958506772E-8</v>
      </c>
      <c r="F90">
        <f>Mult_op!E89*LCA_op_data!F90</f>
        <v>2.0000000000000001E-4</v>
      </c>
      <c r="G90">
        <f>Mult_op!F89*LCA_op_data!G90</f>
        <v>3.1689592302717152E-3</v>
      </c>
      <c r="H90">
        <f>Mult_op!G89*LCA_op_data!H90</f>
        <v>1.7577982976772776E-9</v>
      </c>
      <c r="I90">
        <f>Mult_op!H89*LCA_op_data!I90</f>
        <v>1.1527227826236943E-8</v>
      </c>
      <c r="J90">
        <f>Mult_op!I89*LCA_op_data!J90</f>
        <v>1.1523751380094994E-7</v>
      </c>
      <c r="K90">
        <f>Mult_op!J89*LCA_op_data!K90</f>
        <v>4.8686502848836524E-15</v>
      </c>
      <c r="L90">
        <f>Mult_op!K89*LCA_op_data!L90</f>
        <v>1.2831507364439525E-13</v>
      </c>
      <c r="M90">
        <f>Mult_op!L89*LCA_op_data!M90</f>
        <v>3.1083836185566856E-6</v>
      </c>
      <c r="N90">
        <f>Mult_op!M89*LCA_op_data!N90</f>
        <v>7.6704267942938009E-5</v>
      </c>
      <c r="O90">
        <f>Mult_op!N89*LCA_op_data!O90</f>
        <v>1.5485913445183182E-10</v>
      </c>
      <c r="P90">
        <f>Mult_op!O89*LCA_op_data!P90</f>
        <v>5.2496742959123727E-13</v>
      </c>
      <c r="Q90">
        <f>Mult_op!P89*LCA_op_data!Q90</f>
        <v>2.8027191595016675E-8</v>
      </c>
      <c r="R90">
        <f>Mult_op!Q89*LCA_op_data!R90</f>
        <v>2.5981784181599309E-5</v>
      </c>
    </row>
    <row r="91" spans="4:18" x14ac:dyDescent="0.3">
      <c r="D91" t="s">
        <v>121</v>
      </c>
      <c r="E91">
        <f>Mult_op!D90*LCA_op_data!E91</f>
        <v>0.39342342762494392</v>
      </c>
      <c r="F91">
        <f>Mult_op!E90*LCA_op_data!F91</f>
        <v>3384.6626620000002</v>
      </c>
      <c r="G91">
        <f>Mult_op!F90*LCA_op_data!G91</f>
        <v>5875.9256578358099</v>
      </c>
      <c r="H91">
        <f>Mult_op!G90*LCA_op_data!H91</f>
        <v>7.0937315234204448E-3</v>
      </c>
      <c r="I91">
        <f>Mult_op!H90*LCA_op_data!I91</f>
        <v>8.9655898265323997E-2</v>
      </c>
      <c r="J91">
        <f>Mult_op!I90*LCA_op_data!J91</f>
        <v>0.98572627580595062</v>
      </c>
      <c r="K91">
        <f>Mult_op!J90*LCA_op_data!K91</f>
        <v>5.5096408067761653E-8</v>
      </c>
      <c r="L91">
        <f>Mult_op!K90*LCA_op_data!L91</f>
        <v>1.1102015135028659E-6</v>
      </c>
      <c r="M91">
        <f>Mult_op!L90*LCA_op_data!M91</f>
        <v>0.66787887500587328</v>
      </c>
      <c r="N91">
        <f>Mult_op!M90*LCA_op_data!N91</f>
        <v>56.027373277334036</v>
      </c>
      <c r="O91">
        <f>Mult_op!N90*LCA_op_data!O91</f>
        <v>2.054397736309358E-3</v>
      </c>
      <c r="P91">
        <f>Mult_op!O90*LCA_op_data!P91</f>
        <v>1.5781995007416352E-6</v>
      </c>
      <c r="Q91">
        <f>Mult_op!P90*LCA_op_data!Q91</f>
        <v>0.26765766810183256</v>
      </c>
      <c r="R91">
        <f>Mult_op!Q90*LCA_op_data!R91</f>
        <v>159.57074234370685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2.6601296005209639E-8</v>
      </c>
      <c r="F93">
        <f>Mult_op!E92*LCA_op_data!F93</f>
        <v>3.0000000000000001E-6</v>
      </c>
      <c r="G93">
        <f>Mult_op!F92*LCA_op_data!G93</f>
        <v>1.8627720458984501E-3</v>
      </c>
      <c r="H93">
        <f>Mult_op!G92*LCA_op_data!H93</f>
        <v>4.7885150009158353E-9</v>
      </c>
      <c r="I93">
        <f>Mult_op!H92*LCA_op_data!I93</f>
        <v>9.6644760836466707E-8</v>
      </c>
      <c r="J93">
        <f>Mult_op!I92*LCA_op_data!J93</f>
        <v>7.6557764566961616E-8</v>
      </c>
      <c r="K93">
        <f>Mult_op!J92*LCA_op_data!K93</f>
        <v>2.3469274284591885E-14</v>
      </c>
      <c r="L93">
        <f>Mult_op!K92*LCA_op_data!L93</f>
        <v>5.4774963635747259E-13</v>
      </c>
      <c r="M93">
        <f>Mult_op!L92*LCA_op_data!M93</f>
        <v>3.9882840192418865E-7</v>
      </c>
      <c r="N93">
        <f>Mult_op!M92*LCA_op_data!N93</f>
        <v>4.7169459664443751E-5</v>
      </c>
      <c r="O93">
        <f>Mult_op!N92*LCA_op_data!O93</f>
        <v>6.7334981027904513E-11</v>
      </c>
      <c r="P93">
        <f>Mult_op!O92*LCA_op_data!P93</f>
        <v>5.0002222450901297E-13</v>
      </c>
      <c r="Q93">
        <f>Mult_op!P92*LCA_op_data!Q93</f>
        <v>1.1952646370818037E-8</v>
      </c>
      <c r="R93">
        <f>Mult_op!Q92*LCA_op_data!R93</f>
        <v>2.1388598968783899E-5</v>
      </c>
    </row>
    <row r="94" spans="4:18" x14ac:dyDescent="0.3">
      <c r="D94" t="s">
        <v>124</v>
      </c>
      <c r="E94">
        <f>Mult_op!D93*LCA_op_data!E94</f>
        <v>0.59713817737415431</v>
      </c>
      <c r="F94">
        <f>Mult_op!E93*LCA_op_data!F94</f>
        <v>48.205786000000003</v>
      </c>
      <c r="G94">
        <f>Mult_op!F93*LCA_op_data!G94</f>
        <v>29.161398785632954</v>
      </c>
      <c r="H94">
        <f>Mult_op!G93*LCA_op_data!H94</f>
        <v>0</v>
      </c>
      <c r="I94">
        <f>Mult_op!H93*LCA_op_data!I94</f>
        <v>0.30753059460521903</v>
      </c>
      <c r="J94">
        <f>Mult_op!I93*LCA_op_data!J94</f>
        <v>3.3713911711352247</v>
      </c>
      <c r="K94">
        <f>Mult_op!J93*LCA_op_data!K94</f>
        <v>4.5851204257928661E-10</v>
      </c>
      <c r="L94">
        <f>Mult_op!K93*LCA_op_data!L94</f>
        <v>2.5224161393557554E-7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3.3341960789441155E-5</v>
      </c>
      <c r="Q94">
        <f>Mult_op!P93*LCA_op_data!Q94</f>
        <v>0.87562550166009034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3.5947520000000002</v>
      </c>
      <c r="G95">
        <f>Mult_op!F94*LCA_op_data!G95</f>
        <v>63.410710652950435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1.9139941868692097E-15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2.8353376122690035E-5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3.5894787799259872E-8</v>
      </c>
      <c r="F97">
        <f>Mult_op!E96*LCA_op_data!F97</f>
        <v>1.8000000000000004E-5</v>
      </c>
      <c r="G97">
        <f>Mult_op!F96*LCA_op_data!G97</f>
        <v>5.7568560959629552E-5</v>
      </c>
      <c r="H97">
        <f>Mult_op!G96*LCA_op_data!H97</f>
        <v>5.3995841219335197E-14</v>
      </c>
      <c r="I97">
        <f>Mult_op!H96*LCA_op_data!I97</f>
        <v>1.7970095986582977E-8</v>
      </c>
      <c r="J97">
        <f>Mult_op!I96*LCA_op_data!J97</f>
        <v>2.0060195347943468E-7</v>
      </c>
      <c r="K97">
        <f>Mult_op!J96*LCA_op_data!K97</f>
        <v>1.218482504285063E-15</v>
      </c>
      <c r="L97">
        <f>Mult_op!K96*LCA_op_data!L97</f>
        <v>3.840780307954548E-13</v>
      </c>
      <c r="M97">
        <f>Mult_op!L96*LCA_op_data!M97</f>
        <v>2.9355623784448852E-11</v>
      </c>
      <c r="N97">
        <f>Mult_op!M96*LCA_op_data!N97</f>
        <v>1.8745494017931221E-9</v>
      </c>
      <c r="O97">
        <f>Mult_op!N96*LCA_op_data!O97</f>
        <v>1.8074329366582264E-14</v>
      </c>
      <c r="P97">
        <f>Mult_op!O96*LCA_op_data!P97</f>
        <v>2.3270881486775762E-12</v>
      </c>
      <c r="Q97">
        <f>Mult_op!P96*LCA_op_data!Q97</f>
        <v>4.7271810628755892E-8</v>
      </c>
      <c r="R97">
        <f>Mult_op!Q96*LCA_op_data!R97</f>
        <v>3.6079736836673178E-10</v>
      </c>
    </row>
    <row r="98" spans="4:18" x14ac:dyDescent="0.3">
      <c r="D98" t="s">
        <v>128</v>
      </c>
      <c r="E98">
        <f>Mult_op!D97*LCA_op_data!E98</f>
        <v>0.22385494738358508</v>
      </c>
      <c r="F98">
        <f>Mult_op!E97*LCA_op_data!F98</f>
        <v>13.022186</v>
      </c>
      <c r="G98">
        <f>Mult_op!F97*LCA_op_data!G98</f>
        <v>18480.973900727899</v>
      </c>
      <c r="H98">
        <f>Mult_op!G97*LCA_op_data!H98</f>
        <v>1.6297646303372745E-5</v>
      </c>
      <c r="I98">
        <f>Mult_op!H97*LCA_op_data!I98</f>
        <v>2.4216903934113632E-3</v>
      </c>
      <c r="J98">
        <f>Mult_op!I97*LCA_op_data!J98</f>
        <v>4.2762312452545401E-2</v>
      </c>
      <c r="K98">
        <f>Mult_op!J97*LCA_op_data!K98</f>
        <v>2.9413790115444817E-7</v>
      </c>
      <c r="L98">
        <f>Mult_op!K97*LCA_op_data!L98</f>
        <v>1.1839544882095999E-4</v>
      </c>
      <c r="M98">
        <f>Mult_op!L97*LCA_op_data!M98</f>
        <v>8.8604522616920599E-3</v>
      </c>
      <c r="N98">
        <f>Mult_op!M97*LCA_op_data!N98</f>
        <v>0.56579807701344687</v>
      </c>
      <c r="O98">
        <f>Mult_op!N97*LCA_op_data!O98</f>
        <v>5.4554021297799427E-6</v>
      </c>
      <c r="P98">
        <f>Mult_op!O97*LCA_op_data!P98</f>
        <v>6.9571782420047652E-4</v>
      </c>
      <c r="Q98">
        <f>Mult_op!P97*LCA_op_data!Q98</f>
        <v>1.4451715263399362E-2</v>
      </c>
      <c r="R98">
        <f>Mult_op!Q97*LCA_op_data!R98</f>
        <v>0.10890001459451432</v>
      </c>
    </row>
    <row r="99" spans="4:18" x14ac:dyDescent="0.3">
      <c r="D99" t="s">
        <v>129</v>
      </c>
      <c r="E99">
        <f>Mult_op!D98*LCA_op_data!E99</f>
        <v>1.318449150492869E-8</v>
      </c>
      <c r="F99">
        <f>Mult_op!E98*LCA_op_data!F99</f>
        <v>9.9999999999999995E-7</v>
      </c>
      <c r="G99">
        <f>Mult_op!F98*LCA_op_data!G99</f>
        <v>1.0977061695464562E-3</v>
      </c>
      <c r="H99">
        <f>Mult_op!G98*LCA_op_data!H99</f>
        <v>1.2515292212361844E-12</v>
      </c>
      <c r="I99">
        <f>Mult_op!H98*LCA_op_data!I99</f>
        <v>1.5134455821261258E-10</v>
      </c>
      <c r="J99">
        <f>Mult_op!I98*LCA_op_data!J99</f>
        <v>2.5642455648117053E-9</v>
      </c>
      <c r="K99">
        <f>Mult_op!J98*LCA_op_data!K99</f>
        <v>1.7388202538901969E-14</v>
      </c>
      <c r="L99">
        <f>Mult_op!K98*LCA_op_data!L99</f>
        <v>6.9888255595873534E-12</v>
      </c>
      <c r="M99">
        <f>Mult_op!L98*LCA_op_data!M99</f>
        <v>6.8041204922829846E-10</v>
      </c>
      <c r="N99">
        <f>Mult_op!M98*LCA_op_data!N99</f>
        <v>4.3448778646952737E-8</v>
      </c>
      <c r="O99">
        <f>Mult_op!N98*LCA_op_data!O99</f>
        <v>4.1893136296624415E-13</v>
      </c>
      <c r="P99">
        <f>Mult_op!O98*LCA_op_data!P99</f>
        <v>4.1248254103636341E-11</v>
      </c>
      <c r="Q99">
        <f>Mult_op!P98*LCA_op_data!Q99</f>
        <v>8.6178484446128991E-10</v>
      </c>
      <c r="R99">
        <f>Mult_op!Q98*LCA_op_data!R99</f>
        <v>8.36265236838994E-9</v>
      </c>
    </row>
    <row r="100" spans="4:18" x14ac:dyDescent="0.3">
      <c r="D100" t="s">
        <v>130</v>
      </c>
      <c r="E100">
        <f>Mult_op!D99*LCA_op_data!E100</f>
        <v>9.9478611580535648E-9</v>
      </c>
      <c r="F100">
        <f>Mult_op!E99*LCA_op_data!F100</f>
        <v>5.0000000000000004E-6</v>
      </c>
      <c r="G100">
        <f>Mult_op!F99*LCA_op_data!G100</f>
        <v>1.3916707208134499E-5</v>
      </c>
      <c r="H100">
        <f>Mult_op!G99*LCA_op_data!H100</f>
        <v>1.3051844979541602E-14</v>
      </c>
      <c r="I100">
        <f>Mult_op!H99*LCA_op_data!I100</f>
        <v>4.9930129647841937E-9</v>
      </c>
      <c r="J100">
        <f>Mult_op!I99*LCA_op_data!J100</f>
        <v>5.5735347681469522E-8</v>
      </c>
      <c r="K100">
        <f>Mult_op!J99*LCA_op_data!K100</f>
        <v>3.0488548316615885E-16</v>
      </c>
      <c r="L100">
        <f>Mult_op!K99*LCA_op_data!L100</f>
        <v>9.3117470349759834E-14</v>
      </c>
      <c r="M100">
        <f>Mult_op!L99*LCA_op_data!M100</f>
        <v>7.0958252017226025E-12</v>
      </c>
      <c r="N100">
        <f>Mult_op!M99*LCA_op_data!N100</f>
        <v>4.5311504823699652E-10</v>
      </c>
      <c r="O100">
        <f>Mult_op!N99*LCA_op_data!O100</f>
        <v>4.3689169327606319E-15</v>
      </c>
      <c r="P100">
        <f>Mult_op!O99*LCA_op_data!P100</f>
        <v>5.6785920978773749E-13</v>
      </c>
      <c r="Q100">
        <f>Mult_op!P99*LCA_op_data!Q100</f>
        <v>1.3133471832993795E-8</v>
      </c>
      <c r="R100">
        <f>Mult_op!Q99*LCA_op_data!R100</f>
        <v>8.72117410268792E-11</v>
      </c>
    </row>
    <row r="101" spans="4:18" x14ac:dyDescent="0.3">
      <c r="D101" t="s">
        <v>131</v>
      </c>
      <c r="E101">
        <f>Mult_op!D100*LCA_op_data!E101</f>
        <v>1.7841777957751066E-8</v>
      </c>
      <c r="F101">
        <f>Mult_op!E100*LCA_op_data!F101</f>
        <v>2.1999999999999999E-5</v>
      </c>
      <c r="G101">
        <f>Mult_op!F100*LCA_op_data!G101</f>
        <v>6.6397459852462473E-5</v>
      </c>
      <c r="H101">
        <f>Mult_op!G100*LCA_op_data!H101</f>
        <v>6.121788438504733E-14</v>
      </c>
      <c r="I101">
        <f>Mult_op!H100*LCA_op_data!I101</f>
        <v>4.5372416006432326E-9</v>
      </c>
      <c r="J101">
        <f>Mult_op!I100*LCA_op_data!J101</f>
        <v>8.6533444094612807E-8</v>
      </c>
      <c r="K101">
        <f>Mult_op!J100*LCA_op_data!K101</f>
        <v>1.1035322307658344E-15</v>
      </c>
      <c r="L101">
        <f>Mult_op!K100*LCA_op_data!L101</f>
        <v>4.4066604368536871E-13</v>
      </c>
      <c r="M101">
        <f>Mult_op!L100*LCA_op_data!M101</f>
        <v>3.3281992507301126E-11</v>
      </c>
      <c r="N101">
        <f>Mult_op!M100*LCA_op_data!N101</f>
        <v>2.1252738351993372E-9</v>
      </c>
      <c r="O101">
        <f>Mult_op!N100*LCA_op_data!O101</f>
        <v>2.049180419295858E-14</v>
      </c>
      <c r="P101">
        <f>Mult_op!O100*LCA_op_data!P101</f>
        <v>2.6085255703369626E-12</v>
      </c>
      <c r="Q101">
        <f>Mult_op!P100*LCA_op_data!Q101</f>
        <v>1.2407301757047113E-8</v>
      </c>
      <c r="R101">
        <f>Mult_op!Q100*LCA_op_data!R101</f>
        <v>4.0905468058889626E-10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1.7162111449081273E-2</v>
      </c>
      <c r="F115">
        <f>Mult_op!E114*LCA_op_data!F115</f>
        <v>3.0171649999999999</v>
      </c>
      <c r="G115">
        <f>Mult_op!F114*LCA_op_data!G115</f>
        <v>87.550537080492035</v>
      </c>
      <c r="H115">
        <f>Mult_op!G114*LCA_op_data!H115</f>
        <v>3.7913012081727533E-4</v>
      </c>
      <c r="I115">
        <f>Mult_op!H114*LCA_op_data!I115</f>
        <v>9.5963670049024098E-3</v>
      </c>
      <c r="J115">
        <f>Mult_op!I114*LCA_op_data!J115</f>
        <v>5.2525111345892474E-2</v>
      </c>
      <c r="K115">
        <f>Mult_op!J114*LCA_op_data!K115</f>
        <v>1.6714714613717396E-9</v>
      </c>
      <c r="L115">
        <f>Mult_op!K114*LCA_op_data!L115</f>
        <v>5.4044306400916982E-8</v>
      </c>
      <c r="M115">
        <f>Mult_op!L114*LCA_op_data!M115</f>
        <v>0.28520441282140674</v>
      </c>
      <c r="N115">
        <f>Mult_op!M114*LCA_op_data!N115</f>
        <v>119.71750134122145</v>
      </c>
      <c r="O115">
        <f>Mult_op!N114*LCA_op_data!O115</f>
        <v>3.03003944652927E-5</v>
      </c>
      <c r="P115">
        <f>Mult_op!O114*LCA_op_data!P115</f>
        <v>1.5270639158568647E-7</v>
      </c>
      <c r="Q115">
        <f>Mult_op!P114*LCA_op_data!Q115</f>
        <v>2.8494935614035648E-2</v>
      </c>
      <c r="R115">
        <f>Mult_op!Q114*LCA_op_data!R115</f>
        <v>5.2030400690023813</v>
      </c>
    </row>
    <row r="116" spans="4:18" x14ac:dyDescent="0.3">
      <c r="D116" t="s">
        <v>146</v>
      </c>
      <c r="E116">
        <f>Mult_op!D115*LCA_op_data!E116</f>
        <v>1.2099889667706587E-2</v>
      </c>
      <c r="F116">
        <f>Mult_op!E115*LCA_op_data!F116</f>
        <v>2.1272069999999998</v>
      </c>
      <c r="G116">
        <f>Mult_op!F115*LCA_op_data!G116</f>
        <v>61.726195064367658</v>
      </c>
      <c r="H116">
        <f>Mult_op!G115*LCA_op_data!H116</f>
        <v>2.6730001405735401E-4</v>
      </c>
      <c r="I116">
        <f>Mult_op!H115*LCA_op_data!I116</f>
        <v>6.7657748473807285E-3</v>
      </c>
      <c r="J116">
        <f>Mult_op!I115*LCA_op_data!J116</f>
        <v>3.7032043169916921E-2</v>
      </c>
      <c r="K116">
        <f>Mult_op!J115*LCA_op_data!K116</f>
        <v>1.178445922887944E-9</v>
      </c>
      <c r="L116">
        <f>Mult_op!K115*LCA_op_data!L116</f>
        <v>3.8103128892909689E-8</v>
      </c>
      <c r="M116">
        <f>Mult_op!L115*LCA_op_data!M116</f>
        <v>0.20107910020982889</v>
      </c>
      <c r="N116">
        <f>Mult_op!M115*LCA_op_data!N116</f>
        <v>84.405031503267551</v>
      </c>
      <c r="O116">
        <f>Mult_op!N115*LCA_op_data!O116</f>
        <v>2.1362839357254958E-5</v>
      </c>
      <c r="P116">
        <f>Mult_op!O115*LCA_op_data!P116</f>
        <v>1.0766335454833075E-7</v>
      </c>
      <c r="Q116">
        <f>Mult_op!P115*LCA_op_data!Q116</f>
        <v>2.0089927631642992E-2</v>
      </c>
      <c r="R116">
        <f>Mult_op!Q115*LCA_op_data!R116</f>
        <v>3.6683254830486187</v>
      </c>
    </row>
    <row r="118" spans="4:18" x14ac:dyDescent="0.3">
      <c r="E118">
        <f>SUM(E4:E116)</f>
        <v>38.563552656134213</v>
      </c>
      <c r="F118">
        <f>SUM(F4:F116)/1000</f>
        <v>51.085596618999986</v>
      </c>
      <c r="G118">
        <f t="shared" ref="G118:R118" si="0">SUM(G4:G116)</f>
        <v>332433.82640164503</v>
      </c>
      <c r="H118">
        <f t="shared" si="0"/>
        <v>0.32707572107562205</v>
      </c>
      <c r="I118">
        <f t="shared" si="0"/>
        <v>17.792123067516386</v>
      </c>
      <c r="J118">
        <f t="shared" si="0"/>
        <v>185.3008295132766</v>
      </c>
      <c r="K118">
        <f t="shared" si="0"/>
        <v>2.775481282618808E-6</v>
      </c>
      <c r="L118">
        <f t="shared" si="0"/>
        <v>3.1610330230804706E-4</v>
      </c>
      <c r="M118">
        <f t="shared" si="0"/>
        <v>103.33181904785208</v>
      </c>
      <c r="N118">
        <f t="shared" si="0"/>
        <v>19901.900942553682</v>
      </c>
      <c r="O118">
        <f t="shared" si="0"/>
        <v>5.6037007806224351E-2</v>
      </c>
      <c r="P118">
        <f t="shared" si="0"/>
        <v>1.0498816728996799E-3</v>
      </c>
      <c r="Q118">
        <f t="shared" si="0"/>
        <v>51.364919060164809</v>
      </c>
      <c r="R118">
        <f t="shared" si="0"/>
        <v>7087.0291695335363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tabSelected="1" zoomScale="72" zoomScaleNormal="100" workbookViewId="0">
      <selection activeCell="L3" sqref="L3:R11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5" max="15" width="19.6640625" customWidth="1"/>
  </cols>
  <sheetData>
    <row r="1" spans="1:20" x14ac:dyDescent="0.3">
      <c r="A1" s="5" t="s">
        <v>168</v>
      </c>
      <c r="C1" s="10" t="s">
        <v>173</v>
      </c>
      <c r="D1" s="11"/>
      <c r="E1" s="11"/>
      <c r="F1" s="11"/>
      <c r="G1" s="11"/>
      <c r="H1" s="11"/>
      <c r="I1" s="11"/>
    </row>
    <row r="2" spans="1:20" x14ac:dyDescent="0.3">
      <c r="D2" t="s">
        <v>148</v>
      </c>
      <c r="H2" t="s">
        <v>147</v>
      </c>
      <c r="I2" t="s">
        <v>149</v>
      </c>
      <c r="T2">
        <v>0</v>
      </c>
    </row>
    <row r="3" spans="1:20" x14ac:dyDescent="0.3">
      <c r="C3" t="s">
        <v>19</v>
      </c>
      <c r="D3">
        <v>2.673E-3</v>
      </c>
      <c r="G3" t="s">
        <v>144</v>
      </c>
      <c r="H3">
        <v>67.713269999999994</v>
      </c>
      <c r="I3">
        <v>347.647423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>
        <v>3.4E-5</v>
      </c>
      <c r="I4">
        <v>2.4899999999999998E-4</v>
      </c>
      <c r="T4">
        <v>0</v>
      </c>
    </row>
    <row r="5" spans="1:20" x14ac:dyDescent="0.3">
      <c r="C5" t="s">
        <v>21</v>
      </c>
      <c r="D5">
        <v>8.5000000000000006E-5</v>
      </c>
      <c r="G5" t="s">
        <v>34</v>
      </c>
      <c r="H5">
        <v>2.3970000000000002E-2</v>
      </c>
      <c r="I5">
        <v>0</v>
      </c>
      <c r="T5">
        <v>0</v>
      </c>
    </row>
    <row r="6" spans="1:20" x14ac:dyDescent="0.3">
      <c r="C6" t="s">
        <v>4</v>
      </c>
      <c r="D6">
        <v>-5.3000000000000001E-5</v>
      </c>
      <c r="G6" t="s">
        <v>35</v>
      </c>
      <c r="H6">
        <v>9.0000000000000002E-6</v>
      </c>
      <c r="I6">
        <v>0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>
        <v>5.0000000000000004E-6</v>
      </c>
      <c r="I7">
        <v>-4.9299999999999995E-4</v>
      </c>
      <c r="T7">
        <v>0</v>
      </c>
    </row>
    <row r="8" spans="1:20" x14ac:dyDescent="0.3">
      <c r="C8" t="s">
        <v>3</v>
      </c>
      <c r="D8">
        <v>-5.2899999999999996E-4</v>
      </c>
      <c r="G8" t="s">
        <v>37</v>
      </c>
      <c r="H8">
        <v>9.7E-5</v>
      </c>
      <c r="I8">
        <v>0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>
        <v>0</v>
      </c>
      <c r="I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>
        <v>13.334922000000001</v>
      </c>
      <c r="I10">
        <v>10124.544101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>
        <v>3.6999999999999998E-5</v>
      </c>
      <c r="I11">
        <v>9.7000000000000005E-4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>
        <v>3.57E-4</v>
      </c>
      <c r="I12">
        <v>1.8908999999999999E-2</v>
      </c>
      <c r="T12">
        <v>0</v>
      </c>
    </row>
    <row r="13" spans="1:20" x14ac:dyDescent="0.3">
      <c r="C13" t="s">
        <v>13</v>
      </c>
      <c r="D13">
        <v>5.6099999999999998E-4</v>
      </c>
      <c r="G13" t="s">
        <v>42</v>
      </c>
      <c r="H13">
        <v>9.0000000000000002E-6</v>
      </c>
      <c r="I13">
        <v>3.5E-4</v>
      </c>
      <c r="T13">
        <v>0</v>
      </c>
    </row>
    <row r="14" spans="1:20" x14ac:dyDescent="0.3">
      <c r="C14" t="s">
        <v>2</v>
      </c>
      <c r="D14">
        <v>4.8000000000000001E-5</v>
      </c>
      <c r="G14" t="s">
        <v>43</v>
      </c>
      <c r="H14">
        <v>9.9999999999999995E-7</v>
      </c>
      <c r="I14">
        <v>2.0999999999999999E-5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>
        <v>19.784956000000001</v>
      </c>
      <c r="I15">
        <v>844.68590300000005</v>
      </c>
      <c r="T15">
        <v>0</v>
      </c>
    </row>
    <row r="16" spans="1:20" x14ac:dyDescent="0.3">
      <c r="C16" t="s">
        <v>0</v>
      </c>
      <c r="D16">
        <v>1100.90726</v>
      </c>
      <c r="G16" t="s">
        <v>45</v>
      </c>
      <c r="H16">
        <v>103.222944</v>
      </c>
      <c r="I16">
        <v>1630.128586</v>
      </c>
      <c r="T16">
        <v>0</v>
      </c>
    </row>
    <row r="17" spans="3:20" x14ac:dyDescent="0.3">
      <c r="C17" t="s">
        <v>8</v>
      </c>
      <c r="D17">
        <v>13184.366391</v>
      </c>
      <c r="G17" t="s">
        <v>46</v>
      </c>
      <c r="H17">
        <v>6.0000000000000002E-6</v>
      </c>
      <c r="I17">
        <v>9.8999999999999994E-5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>
        <v>1.5E-5</v>
      </c>
      <c r="I18">
        <v>1.0000000000000001E-5</v>
      </c>
      <c r="T18">
        <v>0</v>
      </c>
    </row>
    <row r="19" spans="3:20" x14ac:dyDescent="0.3">
      <c r="C19" t="s">
        <v>9</v>
      </c>
      <c r="D19">
        <v>-3.4E-5</v>
      </c>
      <c r="G19" t="s">
        <v>47</v>
      </c>
      <c r="H19">
        <v>3.9999999999999998E-6</v>
      </c>
      <c r="I19">
        <v>5.0000000000000004E-6</v>
      </c>
      <c r="T19">
        <v>0</v>
      </c>
    </row>
    <row r="20" spans="3:20" x14ac:dyDescent="0.3">
      <c r="C20" t="s">
        <v>1</v>
      </c>
      <c r="D20">
        <v>0</v>
      </c>
      <c r="G20" t="s">
        <v>49</v>
      </c>
      <c r="H20">
        <v>3.9999999999999998E-6</v>
      </c>
      <c r="I20">
        <v>5.5000000000000002E-5</v>
      </c>
      <c r="T20">
        <v>0</v>
      </c>
    </row>
    <row r="21" spans="3:20" x14ac:dyDescent="0.3">
      <c r="C21" t="s">
        <v>16</v>
      </c>
      <c r="D21">
        <v>1.9999999999999999E-6</v>
      </c>
      <c r="G21" t="s">
        <v>50</v>
      </c>
      <c r="H21">
        <v>2866.916009</v>
      </c>
      <c r="I21">
        <v>455.30506400000002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>
        <v>3.0000000000000001E-6</v>
      </c>
      <c r="I22">
        <v>1.4E-5</v>
      </c>
      <c r="T22">
        <v>0</v>
      </c>
    </row>
    <row r="23" spans="3:20" x14ac:dyDescent="0.3">
      <c r="C23" t="s">
        <v>17</v>
      </c>
      <c r="D23">
        <v>0</v>
      </c>
      <c r="G23" t="s">
        <v>52</v>
      </c>
      <c r="H23">
        <v>5.0000000000000004E-6</v>
      </c>
      <c r="I23">
        <v>3.0000000000000001E-6</v>
      </c>
      <c r="T23">
        <v>0</v>
      </c>
    </row>
    <row r="24" spans="3:20" x14ac:dyDescent="0.3">
      <c r="C24" t="s">
        <v>6</v>
      </c>
      <c r="D24">
        <v>0</v>
      </c>
      <c r="G24" t="s">
        <v>53</v>
      </c>
      <c r="H24">
        <v>807.19249400000001</v>
      </c>
      <c r="I24">
        <v>3184.4094770000002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>
        <v>1.9999999999999999E-6</v>
      </c>
      <c r="I25">
        <v>7.9999999999999996E-6</v>
      </c>
      <c r="T25">
        <v>0</v>
      </c>
    </row>
    <row r="26" spans="3:20" x14ac:dyDescent="0.3">
      <c r="C26" t="s">
        <v>20</v>
      </c>
      <c r="D26">
        <v>2.3175129999999999</v>
      </c>
      <c r="G26" t="s">
        <v>55</v>
      </c>
      <c r="H26">
        <v>3.9999999999999998E-6</v>
      </c>
      <c r="I26">
        <v>1.4E-5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>
        <v>5.0000000000000004E-6</v>
      </c>
      <c r="I27">
        <v>1.5999999999999999E-5</v>
      </c>
      <c r="T27">
        <v>0</v>
      </c>
    </row>
    <row r="28" spans="3:20" x14ac:dyDescent="0.3">
      <c r="C28" t="s">
        <v>24</v>
      </c>
      <c r="D28">
        <v>-4.8000000000000001E-5</v>
      </c>
      <c r="G28" t="s">
        <v>57</v>
      </c>
      <c r="H28">
        <v>9.77E-4</v>
      </c>
      <c r="I28">
        <v>5.1400000000000003E-4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>
        <v>1.1E-5</v>
      </c>
      <c r="I29">
        <v>2.7799999999999999E-3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>
        <v>5.0000000000000004E-6</v>
      </c>
      <c r="I30">
        <v>9.9999999999999995E-7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>
        <v>5.62E-4</v>
      </c>
      <c r="I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T32">
        <v>0</v>
      </c>
    </row>
    <row r="33" spans="3:20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>
        <v>2.0000000000000002E-5</v>
      </c>
      <c r="I34">
        <v>1.106E-3</v>
      </c>
      <c r="T34">
        <v>0</v>
      </c>
    </row>
    <row r="35" spans="3:20" x14ac:dyDescent="0.3">
      <c r="C35" t="s">
        <v>12</v>
      </c>
      <c r="D35">
        <v>-16198.328292</v>
      </c>
      <c r="G35" t="s">
        <v>64</v>
      </c>
      <c r="H35">
        <v>1.2999999999999999E-5</v>
      </c>
      <c r="I35">
        <v>1.9999999999999999E-6</v>
      </c>
      <c r="T35">
        <v>0</v>
      </c>
    </row>
    <row r="36" spans="3:20" x14ac:dyDescent="0.3">
      <c r="C36" t="s">
        <v>11</v>
      </c>
      <c r="D36">
        <v>-7496.776441</v>
      </c>
      <c r="G36" t="s">
        <v>65</v>
      </c>
      <c r="H36">
        <v>1.2E-5</v>
      </c>
      <c r="I36">
        <v>4.46E-4</v>
      </c>
      <c r="T36">
        <v>0</v>
      </c>
    </row>
    <row r="37" spans="3:20" x14ac:dyDescent="0.3">
      <c r="C37" t="s">
        <v>181</v>
      </c>
      <c r="D37">
        <v>-2.715E-3</v>
      </c>
      <c r="G37" t="s">
        <v>66</v>
      </c>
      <c r="H37">
        <v>1.1E-5</v>
      </c>
      <c r="I37">
        <v>3.21E-4</v>
      </c>
      <c r="T37">
        <v>0</v>
      </c>
    </row>
    <row r="38" spans="3:20" x14ac:dyDescent="0.3">
      <c r="G38" t="s">
        <v>67</v>
      </c>
      <c r="H38">
        <v>3.3000000000000003E-5</v>
      </c>
      <c r="I38">
        <v>5.5599999999999996E-4</v>
      </c>
    </row>
    <row r="39" spans="3:20" x14ac:dyDescent="0.3">
      <c r="D39">
        <f>SUM(D3:D37)/1000</f>
        <v>-9.4075135789999997</v>
      </c>
      <c r="G39" t="s">
        <v>68</v>
      </c>
      <c r="H39">
        <v>3.6000000000000001E-5</v>
      </c>
      <c r="I39">
        <v>1.7440000000000001E-3</v>
      </c>
    </row>
    <row r="40" spans="3:20" x14ac:dyDescent="0.3">
      <c r="G40" t="s">
        <v>69</v>
      </c>
      <c r="H40">
        <v>1.9000000000000001E-5</v>
      </c>
      <c r="I40">
        <v>4.8000000000000001E-4</v>
      </c>
    </row>
    <row r="41" spans="3:20" x14ac:dyDescent="0.3">
      <c r="G41" t="s">
        <v>70</v>
      </c>
      <c r="H41">
        <v>1.9999999999999999E-6</v>
      </c>
      <c r="I41">
        <v>0</v>
      </c>
    </row>
    <row r="42" spans="3:20" x14ac:dyDescent="0.3">
      <c r="G42" t="s">
        <v>71</v>
      </c>
      <c r="H42">
        <v>126.062927</v>
      </c>
      <c r="I42">
        <v>1281.107045</v>
      </c>
    </row>
    <row r="43" spans="3:20" x14ac:dyDescent="0.3">
      <c r="G43" t="s">
        <v>72</v>
      </c>
      <c r="H43">
        <v>5.9100000000000005E-4</v>
      </c>
      <c r="I43">
        <v>0</v>
      </c>
    </row>
    <row r="44" spans="3:20" x14ac:dyDescent="0.3">
      <c r="G44" t="s">
        <v>73</v>
      </c>
      <c r="H44">
        <v>15.356843</v>
      </c>
      <c r="I44">
        <v>510.51423899999998</v>
      </c>
    </row>
    <row r="45" spans="3:20" x14ac:dyDescent="0.3">
      <c r="G45" t="s">
        <v>74</v>
      </c>
      <c r="H45">
        <v>0</v>
      </c>
      <c r="I45">
        <v>0</v>
      </c>
    </row>
    <row r="46" spans="3:20" x14ac:dyDescent="0.3">
      <c r="G46" t="s">
        <v>75</v>
      </c>
      <c r="H46">
        <v>9.9999999999999995E-7</v>
      </c>
      <c r="I46">
        <v>3.5100000000000002E-4</v>
      </c>
    </row>
    <row r="47" spans="3:20" x14ac:dyDescent="0.3">
      <c r="G47" t="s">
        <v>76</v>
      </c>
      <c r="H47">
        <v>9.9999999999999995E-7</v>
      </c>
      <c r="I47">
        <v>1.8000000000000001E-4</v>
      </c>
    </row>
    <row r="48" spans="3:20" x14ac:dyDescent="0.3">
      <c r="G48" t="s">
        <v>77</v>
      </c>
      <c r="H48">
        <v>6.0000000000000002E-6</v>
      </c>
      <c r="I48">
        <v>3.2899999999999997E-4</v>
      </c>
    </row>
    <row r="49" spans="7:9" x14ac:dyDescent="0.3">
      <c r="G49" t="s">
        <v>78</v>
      </c>
      <c r="H49">
        <v>9.9999999999999995E-7</v>
      </c>
      <c r="I49">
        <v>4.4000000000000002E-4</v>
      </c>
    </row>
    <row r="50" spans="7:9" x14ac:dyDescent="0.3">
      <c r="G50" t="s">
        <v>79</v>
      </c>
      <c r="H50">
        <v>5.1276609999999998</v>
      </c>
      <c r="I50">
        <v>1764.819921</v>
      </c>
    </row>
    <row r="51" spans="7:9" x14ac:dyDescent="0.3">
      <c r="G51" t="s">
        <v>80</v>
      </c>
      <c r="H51">
        <v>6.9999999999999999E-6</v>
      </c>
      <c r="I51">
        <v>3.4099999999999999E-4</v>
      </c>
    </row>
    <row r="52" spans="7:9" x14ac:dyDescent="0.3">
      <c r="G52" t="s">
        <v>81</v>
      </c>
      <c r="H52">
        <v>5.3999999999999998E-5</v>
      </c>
      <c r="I52">
        <v>2.166E-3</v>
      </c>
    </row>
    <row r="53" spans="7:9" x14ac:dyDescent="0.3">
      <c r="G53" t="s">
        <v>82</v>
      </c>
      <c r="H53">
        <v>9.9999999999999995E-7</v>
      </c>
      <c r="I53">
        <v>3.88E-4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34.469355</v>
      </c>
      <c r="I55">
        <v>543.75114399999995</v>
      </c>
    </row>
    <row r="56" spans="7:9" x14ac:dyDescent="0.3">
      <c r="G56" t="s">
        <v>85</v>
      </c>
      <c r="H56">
        <v>6.4999999999999994E-5</v>
      </c>
      <c r="I56">
        <v>0</v>
      </c>
    </row>
    <row r="57" spans="7:9" x14ac:dyDescent="0.3">
      <c r="G57" t="s">
        <v>86</v>
      </c>
      <c r="H57">
        <v>4.516E-3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4.9612999999999997E-2</v>
      </c>
      <c r="I59">
        <v>0</v>
      </c>
    </row>
    <row r="60" spans="7:9" x14ac:dyDescent="0.3">
      <c r="G60" t="s">
        <v>89</v>
      </c>
      <c r="H60">
        <v>5.0000000000000002E-5</v>
      </c>
      <c r="I60">
        <v>4.0200000000000001E-4</v>
      </c>
    </row>
    <row r="61" spans="7:9" x14ac:dyDescent="0.3">
      <c r="G61" t="s">
        <v>90</v>
      </c>
      <c r="H61">
        <v>9.9999999999999995E-7</v>
      </c>
      <c r="I61">
        <v>2.24E-4</v>
      </c>
    </row>
    <row r="62" spans="7:9" x14ac:dyDescent="0.3">
      <c r="G62" t="s">
        <v>91</v>
      </c>
      <c r="H62">
        <v>2.9472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22.714594999999999</v>
      </c>
      <c r="I64">
        <v>0</v>
      </c>
    </row>
    <row r="65" spans="7:9" x14ac:dyDescent="0.3">
      <c r="G65" t="s">
        <v>94</v>
      </c>
      <c r="H65">
        <v>1.9464950000000001</v>
      </c>
      <c r="I65">
        <v>1.2822309999999999</v>
      </c>
    </row>
    <row r="66" spans="7:9" x14ac:dyDescent="0.3">
      <c r="G66" t="s">
        <v>95</v>
      </c>
      <c r="H66">
        <v>3.6582110000000001</v>
      </c>
      <c r="I66">
        <v>6.9804000000000005E-2</v>
      </c>
    </row>
    <row r="67" spans="7:9" x14ac:dyDescent="0.3">
      <c r="G67" t="s">
        <v>96</v>
      </c>
      <c r="H67">
        <v>1.786E-3</v>
      </c>
      <c r="I67">
        <v>0</v>
      </c>
    </row>
    <row r="68" spans="7:9" x14ac:dyDescent="0.3">
      <c r="G68" t="s">
        <v>97</v>
      </c>
      <c r="H68">
        <v>122.98372000000001</v>
      </c>
      <c r="I68">
        <v>11.857792</v>
      </c>
    </row>
    <row r="69" spans="7:9" x14ac:dyDescent="0.3">
      <c r="G69" t="s">
        <v>98</v>
      </c>
      <c r="H69">
        <v>3.0512769999999998</v>
      </c>
      <c r="I69">
        <v>9.6080000000000002E-3</v>
      </c>
    </row>
    <row r="70" spans="7:9" x14ac:dyDescent="0.3">
      <c r="G70" t="s">
        <v>99</v>
      </c>
      <c r="H70">
        <v>3.3000000000000003E-5</v>
      </c>
      <c r="I70">
        <v>4.9319999999999998E-3</v>
      </c>
    </row>
    <row r="71" spans="7:9" x14ac:dyDescent="0.3">
      <c r="G71" t="s">
        <v>100</v>
      </c>
      <c r="H71">
        <v>5.9916130000000001</v>
      </c>
      <c r="I71">
        <v>3192.4307640000002</v>
      </c>
    </row>
    <row r="72" spans="7:9" x14ac:dyDescent="0.3">
      <c r="G72" t="s">
        <v>101</v>
      </c>
      <c r="H72">
        <v>6.0000000000000002E-6</v>
      </c>
      <c r="I72">
        <v>4.3100000000000001E-4</v>
      </c>
    </row>
    <row r="73" spans="7:9" x14ac:dyDescent="0.3">
      <c r="G73" t="s">
        <v>102</v>
      </c>
      <c r="H73">
        <v>6.6738520000000001</v>
      </c>
      <c r="I73">
        <v>3011.5176110000002</v>
      </c>
    </row>
    <row r="74" spans="7:9" x14ac:dyDescent="0.3">
      <c r="G74" t="s">
        <v>103</v>
      </c>
      <c r="H74">
        <v>2.0000000000000002E-5</v>
      </c>
      <c r="I74">
        <v>9.1E-4</v>
      </c>
    </row>
    <row r="75" spans="7:9" x14ac:dyDescent="0.3">
      <c r="G75" t="s">
        <v>104</v>
      </c>
      <c r="H75">
        <v>93.426389</v>
      </c>
      <c r="I75">
        <v>20105.364342000001</v>
      </c>
    </row>
    <row r="76" spans="7:9" x14ac:dyDescent="0.3">
      <c r="G76" t="s">
        <v>105</v>
      </c>
      <c r="H76">
        <v>6.9999999999999999E-6</v>
      </c>
      <c r="I76">
        <v>4.1899999999999999E-4</v>
      </c>
    </row>
    <row r="77" spans="7:9" x14ac:dyDescent="0.3">
      <c r="G77" t="s">
        <v>106</v>
      </c>
      <c r="H77">
        <v>5.0000000000000004E-6</v>
      </c>
      <c r="I77">
        <v>1.1379999999999999E-3</v>
      </c>
    </row>
    <row r="78" spans="7:9" x14ac:dyDescent="0.3">
      <c r="G78" t="s">
        <v>107</v>
      </c>
      <c r="H78">
        <v>1.9999999999999999E-6</v>
      </c>
      <c r="I78">
        <v>0</v>
      </c>
    </row>
    <row r="79" spans="7:9" x14ac:dyDescent="0.3">
      <c r="G79" t="s">
        <v>108</v>
      </c>
      <c r="H79">
        <v>0</v>
      </c>
      <c r="I79">
        <v>8.2000000000000001E-5</v>
      </c>
    </row>
    <row r="80" spans="7:9" x14ac:dyDescent="0.3">
      <c r="G80" t="s">
        <v>109</v>
      </c>
      <c r="H80">
        <v>1.8112820000000001</v>
      </c>
      <c r="I80">
        <v>0</v>
      </c>
    </row>
    <row r="81" spans="7:9" x14ac:dyDescent="0.3">
      <c r="G81" t="s">
        <v>110</v>
      </c>
      <c r="H81">
        <v>18.329124</v>
      </c>
      <c r="I81">
        <v>211.34204399999999</v>
      </c>
    </row>
    <row r="82" spans="7:9" x14ac:dyDescent="0.3">
      <c r="G82" t="s">
        <v>111</v>
      </c>
      <c r="H82">
        <v>2.1881000000000001E-2</v>
      </c>
      <c r="I82">
        <v>0</v>
      </c>
    </row>
    <row r="83" spans="7:9" x14ac:dyDescent="0.3">
      <c r="G83" t="s">
        <v>112</v>
      </c>
      <c r="H83">
        <v>199.45222999999999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20.798287999999999</v>
      </c>
      <c r="I85">
        <v>410.1386</v>
      </c>
    </row>
    <row r="86" spans="7:9" x14ac:dyDescent="0.3">
      <c r="G86" t="s">
        <v>115</v>
      </c>
      <c r="H86">
        <v>8.0099999999999995E-4</v>
      </c>
      <c r="I86">
        <v>0</v>
      </c>
    </row>
    <row r="87" spans="7:9" x14ac:dyDescent="0.3">
      <c r="G87" t="s">
        <v>116</v>
      </c>
      <c r="H87">
        <v>546.17582100000004</v>
      </c>
      <c r="I87">
        <v>0</v>
      </c>
    </row>
    <row r="88" spans="7:9" x14ac:dyDescent="0.3">
      <c r="G88" t="s">
        <v>117</v>
      </c>
      <c r="H88">
        <v>1002.6805900000001</v>
      </c>
      <c r="I88">
        <v>0</v>
      </c>
    </row>
    <row r="89" spans="7:9" x14ac:dyDescent="0.3">
      <c r="G89" t="s">
        <v>146</v>
      </c>
      <c r="H89">
        <v>6.0000000000000002E-6</v>
      </c>
      <c r="I89">
        <v>2.0000000000000001E-4</v>
      </c>
    </row>
    <row r="90" spans="7:9" x14ac:dyDescent="0.3">
      <c r="G90" t="s">
        <v>118</v>
      </c>
      <c r="H90">
        <v>0</v>
      </c>
      <c r="I90">
        <v>3384.6626620000002</v>
      </c>
    </row>
    <row r="91" spans="7:9" x14ac:dyDescent="0.3">
      <c r="G91" t="s">
        <v>119</v>
      </c>
      <c r="H91">
        <v>1.9999999999999999E-6</v>
      </c>
      <c r="I91">
        <v>0</v>
      </c>
    </row>
    <row r="92" spans="7:9" x14ac:dyDescent="0.3">
      <c r="G92" t="s">
        <v>120</v>
      </c>
      <c r="H92">
        <v>3.6000000000000001E-5</v>
      </c>
      <c r="I92">
        <v>3.0000000000000001E-6</v>
      </c>
    </row>
    <row r="93" spans="7:9" x14ac:dyDescent="0.3">
      <c r="G93" t="s">
        <v>121</v>
      </c>
      <c r="H93">
        <v>28.944182999999999</v>
      </c>
      <c r="I93">
        <v>48.205786000000003</v>
      </c>
    </row>
    <row r="94" spans="7:9" x14ac:dyDescent="0.3">
      <c r="G94" t="s">
        <v>122</v>
      </c>
      <c r="H94">
        <v>16.737043</v>
      </c>
      <c r="I94">
        <v>3.5947520000000002</v>
      </c>
    </row>
    <row r="95" spans="7:9" x14ac:dyDescent="0.3">
      <c r="G95" t="s">
        <v>123</v>
      </c>
      <c r="H95">
        <v>6.7776170000000002</v>
      </c>
      <c r="I95">
        <v>0</v>
      </c>
    </row>
    <row r="96" spans="7:9" x14ac:dyDescent="0.3">
      <c r="G96" t="s">
        <v>124</v>
      </c>
      <c r="H96">
        <v>9.9999999999999995E-7</v>
      </c>
      <c r="I96">
        <v>1.8E-5</v>
      </c>
    </row>
    <row r="97" spans="7:9" x14ac:dyDescent="0.3">
      <c r="G97" t="s">
        <v>125</v>
      </c>
      <c r="H97">
        <v>680.05131300000005</v>
      </c>
      <c r="I97">
        <v>13.022186</v>
      </c>
    </row>
    <row r="98" spans="7:9" x14ac:dyDescent="0.3">
      <c r="G98" t="s">
        <v>126</v>
      </c>
      <c r="H98">
        <v>6.6000000000000005E-5</v>
      </c>
      <c r="I98">
        <v>9.9999999999999995E-7</v>
      </c>
    </row>
    <row r="99" spans="7:9" x14ac:dyDescent="0.3">
      <c r="G99" t="s">
        <v>127</v>
      </c>
      <c r="H99">
        <v>0</v>
      </c>
      <c r="I99">
        <v>5.0000000000000004E-6</v>
      </c>
    </row>
    <row r="100" spans="7:9" x14ac:dyDescent="0.3">
      <c r="G100" t="s">
        <v>128</v>
      </c>
      <c r="H100">
        <v>1.9999999999999999E-6</v>
      </c>
      <c r="I100">
        <v>2.1999999999999999E-5</v>
      </c>
    </row>
    <row r="101" spans="7:9" x14ac:dyDescent="0.3">
      <c r="G101" t="s">
        <v>129</v>
      </c>
      <c r="H101">
        <v>4.1999999999999998E-5</v>
      </c>
      <c r="I101">
        <v>0</v>
      </c>
    </row>
    <row r="102" spans="7:9" x14ac:dyDescent="0.3">
      <c r="G102" t="s">
        <v>130</v>
      </c>
      <c r="H102">
        <v>4.3000000000000002E-5</v>
      </c>
      <c r="I102">
        <v>0</v>
      </c>
    </row>
    <row r="103" spans="7:9" x14ac:dyDescent="0.3">
      <c r="G103" t="s">
        <v>131</v>
      </c>
      <c r="H103">
        <v>4.3000000000000002E-5</v>
      </c>
      <c r="I103">
        <v>0</v>
      </c>
    </row>
    <row r="104" spans="7:9" x14ac:dyDescent="0.3">
      <c r="G104" t="s">
        <v>132</v>
      </c>
      <c r="H104">
        <v>4.3000000000000002E-5</v>
      </c>
      <c r="I104">
        <v>0</v>
      </c>
    </row>
    <row r="105" spans="7:9" x14ac:dyDescent="0.3">
      <c r="G105" t="s">
        <v>133</v>
      </c>
      <c r="H105">
        <v>4.3000000000000002E-5</v>
      </c>
      <c r="I105">
        <v>0</v>
      </c>
    </row>
    <row r="106" spans="7:9" x14ac:dyDescent="0.3">
      <c r="G106" t="s">
        <v>134</v>
      </c>
      <c r="H106">
        <v>4.3000000000000002E-5</v>
      </c>
      <c r="I106">
        <v>0</v>
      </c>
    </row>
    <row r="107" spans="7:9" x14ac:dyDescent="0.3">
      <c r="G107" t="s">
        <v>135</v>
      </c>
      <c r="H107">
        <v>4.3000000000000002E-5</v>
      </c>
      <c r="I107">
        <v>0</v>
      </c>
    </row>
    <row r="108" spans="7:9" x14ac:dyDescent="0.3">
      <c r="G108" t="s">
        <v>136</v>
      </c>
      <c r="H108">
        <v>4.3000000000000002E-5</v>
      </c>
      <c r="I108">
        <v>0</v>
      </c>
    </row>
    <row r="109" spans="7:9" x14ac:dyDescent="0.3">
      <c r="G109" t="s">
        <v>137</v>
      </c>
      <c r="H109">
        <v>16.935403000000001</v>
      </c>
      <c r="I109">
        <v>0</v>
      </c>
    </row>
    <row r="110" spans="7:9" x14ac:dyDescent="0.3">
      <c r="G110" t="s">
        <v>138</v>
      </c>
      <c r="H110">
        <v>0.91211500000000001</v>
      </c>
      <c r="I110">
        <v>0</v>
      </c>
    </row>
    <row r="111" spans="7:9" x14ac:dyDescent="0.3">
      <c r="G111" t="s">
        <v>139</v>
      </c>
      <c r="H111">
        <v>4.7899999999999999E-4</v>
      </c>
      <c r="I111">
        <v>0</v>
      </c>
    </row>
    <row r="112" spans="7:9" x14ac:dyDescent="0.3">
      <c r="G112" t="s">
        <v>140</v>
      </c>
      <c r="H112">
        <v>201.30673300000001</v>
      </c>
      <c r="I112">
        <v>0</v>
      </c>
    </row>
    <row r="113" spans="7:9" x14ac:dyDescent="0.3">
      <c r="G113" t="s">
        <v>141</v>
      </c>
      <c r="H113">
        <v>6.4519890000000002</v>
      </c>
      <c r="I113">
        <v>0</v>
      </c>
    </row>
    <row r="114" spans="7:9" x14ac:dyDescent="0.3">
      <c r="G114" t="s">
        <v>142</v>
      </c>
      <c r="H114">
        <v>118.263261</v>
      </c>
      <c r="I114">
        <v>3.0171649999999999</v>
      </c>
    </row>
    <row r="115" spans="7:9" x14ac:dyDescent="0.3">
      <c r="G115" t="s">
        <v>143</v>
      </c>
      <c r="H115">
        <v>133.60857999999999</v>
      </c>
      <c r="I115">
        <v>2.1272069999999998</v>
      </c>
    </row>
    <row r="117" spans="7:9" x14ac:dyDescent="0.3">
      <c r="H117">
        <f>SUM(H3:H115)/1000</f>
        <v>7.3219169559999999</v>
      </c>
      <c r="I117">
        <f>SUM(I3:I115)/1000</f>
        <v>51.085596618999986</v>
      </c>
    </row>
  </sheetData>
  <sortState xmlns:xlrd2="http://schemas.microsoft.com/office/spreadsheetml/2017/richdata2" ref="L4:N116">
    <sortCondition ref="L4:L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7" sqref="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3"/>
      <c r="G1" s="12" t="s">
        <v>171</v>
      </c>
      <c r="H1" s="14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0.49506418148604092</v>
      </c>
      <c r="G3" t="s">
        <v>144</v>
      </c>
      <c r="H3">
        <v>881.57216286498385</v>
      </c>
      <c r="I3">
        <v>3.1100972617190591E-2</v>
      </c>
    </row>
    <row r="4" spans="1:9" x14ac:dyDescent="0.3">
      <c r="C4" t="s">
        <v>22</v>
      </c>
      <c r="D4">
        <v>0</v>
      </c>
      <c r="G4" t="s">
        <v>145</v>
      </c>
      <c r="H4">
        <v>844.531314498391</v>
      </c>
      <c r="I4">
        <v>0.25590215175426873</v>
      </c>
    </row>
    <row r="5" spans="1:9" x14ac:dyDescent="0.3">
      <c r="C5" t="s">
        <v>21</v>
      </c>
      <c r="D5">
        <v>9.1117453537262832E-2</v>
      </c>
      <c r="G5" t="s">
        <v>34</v>
      </c>
      <c r="H5">
        <v>70.666639779207799</v>
      </c>
      <c r="I5">
        <v>0</v>
      </c>
    </row>
    <row r="6" spans="1:9" x14ac:dyDescent="0.3">
      <c r="C6" t="s">
        <v>4</v>
      </c>
      <c r="D6">
        <v>-9.8284259486567382E-2</v>
      </c>
      <c r="G6" t="s">
        <v>35</v>
      </c>
      <c r="H6">
        <v>452.63917693073819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1074.74200350416</v>
      </c>
      <c r="I7">
        <v>-0.9738325484736492</v>
      </c>
    </row>
    <row r="8" spans="1:9" x14ac:dyDescent="0.3">
      <c r="C8" t="s">
        <v>3</v>
      </c>
      <c r="D8">
        <v>-6.7357464372251624E-2</v>
      </c>
      <c r="G8" t="s">
        <v>37</v>
      </c>
      <c r="H8">
        <v>80.923608510323632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90.513989316530697</v>
      </c>
      <c r="I10">
        <v>0.6152992632071681</v>
      </c>
    </row>
    <row r="11" spans="1:9" x14ac:dyDescent="0.3">
      <c r="C11" t="s">
        <v>26</v>
      </c>
      <c r="D11">
        <v>0</v>
      </c>
      <c r="G11" t="s">
        <v>40</v>
      </c>
      <c r="H11">
        <v>2022.43026429612</v>
      </c>
      <c r="I11">
        <v>0.61634828816597675</v>
      </c>
    </row>
    <row r="12" spans="1:9" x14ac:dyDescent="0.3">
      <c r="C12" t="s">
        <v>32</v>
      </c>
      <c r="D12">
        <v>0</v>
      </c>
      <c r="G12" t="s">
        <v>41</v>
      </c>
      <c r="H12">
        <v>1863.858398306367</v>
      </c>
      <c r="I12">
        <v>0.84270923260201747</v>
      </c>
    </row>
    <row r="13" spans="1:9" x14ac:dyDescent="0.3">
      <c r="C13" t="s">
        <v>13</v>
      </c>
      <c r="D13">
        <v>3.7901159848683287E-2</v>
      </c>
      <c r="G13" t="s">
        <v>42</v>
      </c>
      <c r="H13">
        <v>31.145975765598571</v>
      </c>
      <c r="I13">
        <v>2.936457085488741E-2</v>
      </c>
    </row>
    <row r="14" spans="1:9" x14ac:dyDescent="0.3">
      <c r="C14" t="s">
        <v>2</v>
      </c>
      <c r="D14">
        <v>3.6879227370483103E-2</v>
      </c>
      <c r="G14" t="s">
        <v>43</v>
      </c>
      <c r="H14">
        <v>31.145975765598571</v>
      </c>
      <c r="I14">
        <v>3.3740680658737657E-2</v>
      </c>
    </row>
    <row r="15" spans="1:9" x14ac:dyDescent="0.3">
      <c r="C15" t="s">
        <v>25</v>
      </c>
      <c r="D15">
        <v>0</v>
      </c>
      <c r="G15" t="s">
        <v>44</v>
      </c>
      <c r="H15">
        <v>31.145975765598571</v>
      </c>
      <c r="I15">
        <v>3.3241763217706992E-2</v>
      </c>
    </row>
    <row r="16" spans="1:9" x14ac:dyDescent="0.3">
      <c r="C16" t="s">
        <v>0</v>
      </c>
      <c r="D16">
        <v>3.993541281756071E-2</v>
      </c>
      <c r="G16" t="s">
        <v>45</v>
      </c>
      <c r="H16">
        <v>181.92348686655669</v>
      </c>
      <c r="I16">
        <v>7.3667363590732837E-2</v>
      </c>
    </row>
    <row r="17" spans="3:9" x14ac:dyDescent="0.3">
      <c r="C17" t="s">
        <v>8</v>
      </c>
      <c r="D17">
        <v>5.7406233466459303E-2</v>
      </c>
      <c r="G17" t="s">
        <v>46</v>
      </c>
      <c r="H17">
        <v>179.02422754071341</v>
      </c>
      <c r="I17">
        <v>7.405066854084548E-2</v>
      </c>
    </row>
    <row r="18" spans="3:9" x14ac:dyDescent="0.3">
      <c r="C18" t="s">
        <v>10</v>
      </c>
      <c r="D18">
        <v>0</v>
      </c>
      <c r="G18" t="s">
        <v>48</v>
      </c>
      <c r="H18">
        <v>260.18343396854391</v>
      </c>
      <c r="I18">
        <v>3.0157963639027932E-3</v>
      </c>
    </row>
    <row r="19" spans="3:9" x14ac:dyDescent="0.3">
      <c r="C19" t="s">
        <v>9</v>
      </c>
      <c r="D19">
        <v>-0.1160523353462756</v>
      </c>
      <c r="G19" t="s">
        <v>47</v>
      </c>
      <c r="H19">
        <v>260.18343396854391</v>
      </c>
      <c r="I19">
        <v>3.0157963639027932E-3</v>
      </c>
    </row>
    <row r="20" spans="3:9" x14ac:dyDescent="0.3">
      <c r="C20" t="s">
        <v>1</v>
      </c>
      <c r="D20">
        <v>5.0111235902835463E-2</v>
      </c>
      <c r="G20" t="s">
        <v>49</v>
      </c>
      <c r="H20">
        <v>181.57004069305009</v>
      </c>
      <c r="I20">
        <v>5.5910689883230731E-2</v>
      </c>
    </row>
    <row r="21" spans="3:9" x14ac:dyDescent="0.3">
      <c r="C21" t="s">
        <v>16</v>
      </c>
      <c r="D21">
        <v>0.39463033755048899</v>
      </c>
      <c r="G21" t="s">
        <v>50</v>
      </c>
      <c r="H21">
        <v>242.95316288440929</v>
      </c>
      <c r="I21">
        <v>8.5742548553195911E-3</v>
      </c>
    </row>
    <row r="22" spans="3:9" x14ac:dyDescent="0.3">
      <c r="C22" t="s">
        <v>18</v>
      </c>
      <c r="D22">
        <v>0</v>
      </c>
      <c r="G22" t="s">
        <v>51</v>
      </c>
      <c r="H22">
        <v>164.09389832922409</v>
      </c>
      <c r="I22">
        <v>0.12568394663379551</v>
      </c>
    </row>
    <row r="23" spans="3:9" x14ac:dyDescent="0.3">
      <c r="C23" t="s">
        <v>17</v>
      </c>
      <c r="D23">
        <v>7.4861406240465916E-2</v>
      </c>
      <c r="G23" t="s">
        <v>52</v>
      </c>
      <c r="H23">
        <v>434.34674457943191</v>
      </c>
      <c r="I23">
        <v>8.1714508111265516E-3</v>
      </c>
    </row>
    <row r="24" spans="3:9" x14ac:dyDescent="0.3">
      <c r="C24" t="s">
        <v>6</v>
      </c>
      <c r="D24">
        <v>3.716584164919913E-2</v>
      </c>
      <c r="G24" t="s">
        <v>53</v>
      </c>
      <c r="H24">
        <v>161.4384987719518</v>
      </c>
      <c r="I24">
        <v>0.14152893352539789</v>
      </c>
    </row>
    <row r="25" spans="3:9" x14ac:dyDescent="0.3">
      <c r="C25" t="s">
        <v>7</v>
      </c>
      <c r="D25">
        <v>0</v>
      </c>
      <c r="G25" t="s">
        <v>54</v>
      </c>
      <c r="H25">
        <v>170.57378141104681</v>
      </c>
      <c r="I25">
        <v>9.9117292432779253E-2</v>
      </c>
    </row>
    <row r="26" spans="3:9" x14ac:dyDescent="0.3">
      <c r="C26" t="s">
        <v>20</v>
      </c>
      <c r="D26">
        <v>7.5281625370814537E-2</v>
      </c>
      <c r="G26" t="s">
        <v>55</v>
      </c>
      <c r="H26">
        <v>161.4384987719518</v>
      </c>
      <c r="I26">
        <v>0.13150642334681231</v>
      </c>
    </row>
    <row r="27" spans="3:9" x14ac:dyDescent="0.3">
      <c r="C27" t="s">
        <v>23</v>
      </c>
      <c r="D27">
        <v>0</v>
      </c>
      <c r="G27" t="s">
        <v>56</v>
      </c>
      <c r="H27">
        <v>165.84442950886901</v>
      </c>
      <c r="I27">
        <v>9.773069020221678E-2</v>
      </c>
    </row>
    <row r="28" spans="3:9" x14ac:dyDescent="0.3">
      <c r="C28" t="s">
        <v>24</v>
      </c>
      <c r="D28">
        <v>-8.3406128413203801E-2</v>
      </c>
      <c r="G28" t="s">
        <v>57</v>
      </c>
      <c r="H28">
        <v>195.74716329420201</v>
      </c>
      <c r="I28">
        <v>3.8558588289972363E-2</v>
      </c>
    </row>
    <row r="29" spans="3:9" x14ac:dyDescent="0.3">
      <c r="C29" t="s">
        <v>30</v>
      </c>
      <c r="D29">
        <v>0</v>
      </c>
      <c r="G29" t="s">
        <v>58</v>
      </c>
      <c r="H29">
        <v>127.5539788725093</v>
      </c>
      <c r="I29">
        <v>0.36448858009505769</v>
      </c>
    </row>
    <row r="30" spans="3:9" x14ac:dyDescent="0.3">
      <c r="C30" t="s">
        <v>29</v>
      </c>
      <c r="D30">
        <v>0</v>
      </c>
      <c r="G30" t="s">
        <v>59</v>
      </c>
      <c r="H30">
        <v>160.7180182451599</v>
      </c>
      <c r="I30">
        <v>3.2828585176195402E-3</v>
      </c>
    </row>
    <row r="31" spans="3:9" x14ac:dyDescent="0.3">
      <c r="C31" t="s">
        <v>28</v>
      </c>
      <c r="D31">
        <v>0</v>
      </c>
      <c r="G31" t="s">
        <v>60</v>
      </c>
      <c r="H31">
        <v>14.29409502589739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281.4976674739334</v>
      </c>
      <c r="I32">
        <v>0.59172180790642637</v>
      </c>
    </row>
    <row r="33" spans="3:9" x14ac:dyDescent="0.3">
      <c r="C33" t="s">
        <v>14</v>
      </c>
      <c r="D33">
        <v>9.0147128103573715E-4</v>
      </c>
      <c r="G33" t="s">
        <v>62</v>
      </c>
      <c r="H33">
        <v>215.3783030619654</v>
      </c>
      <c r="I33">
        <v>0.652153372933027</v>
      </c>
    </row>
    <row r="34" spans="3:9" x14ac:dyDescent="0.3">
      <c r="C34" t="s">
        <v>15</v>
      </c>
      <c r="D34">
        <v>0</v>
      </c>
      <c r="G34" t="s">
        <v>63</v>
      </c>
      <c r="H34">
        <v>1127.6017558932981</v>
      </c>
      <c r="I34">
        <v>0.93109401258588986</v>
      </c>
    </row>
    <row r="35" spans="3:9" x14ac:dyDescent="0.3">
      <c r="C35" t="s">
        <v>12</v>
      </c>
      <c r="D35">
        <v>-0.4164094664195116</v>
      </c>
      <c r="G35" t="s">
        <v>64</v>
      </c>
      <c r="H35">
        <v>1127.6017558932981</v>
      </c>
      <c r="I35">
        <v>5.4938358175366893E-3</v>
      </c>
    </row>
    <row r="36" spans="3:9" x14ac:dyDescent="0.3">
      <c r="C36" t="s">
        <v>11</v>
      </c>
      <c r="D36">
        <v>-0.32037506138009592</v>
      </c>
      <c r="G36" t="s">
        <v>65</v>
      </c>
      <c r="H36">
        <v>29.689323716431929</v>
      </c>
      <c r="I36">
        <v>0.20785295608603391</v>
      </c>
    </row>
    <row r="37" spans="3:9" x14ac:dyDescent="0.3">
      <c r="C37" t="s">
        <v>181</v>
      </c>
      <c r="D37">
        <v>-0.34107568063852611</v>
      </c>
      <c r="G37" t="s">
        <v>66</v>
      </c>
      <c r="H37">
        <v>29.689323716431929</v>
      </c>
      <c r="I37">
        <v>0.28724300947427872</v>
      </c>
    </row>
    <row r="38" spans="3:9" x14ac:dyDescent="0.3">
      <c r="G38" t="s">
        <v>67</v>
      </c>
      <c r="H38">
        <v>232.12461123835479</v>
      </c>
      <c r="I38">
        <v>0.44191462504568979</v>
      </c>
    </row>
    <row r="39" spans="3:9" x14ac:dyDescent="0.3">
      <c r="G39" t="s">
        <v>68</v>
      </c>
      <c r="H39">
        <v>531.216906851011</v>
      </c>
      <c r="I39">
        <v>0.39686793257639019</v>
      </c>
    </row>
    <row r="40" spans="3:9" x14ac:dyDescent="0.3">
      <c r="G40" t="s">
        <v>69</v>
      </c>
      <c r="H40">
        <v>531.216906851011</v>
      </c>
      <c r="I40">
        <v>0.60008375652306967</v>
      </c>
    </row>
    <row r="41" spans="3:9" x14ac:dyDescent="0.3">
      <c r="G41" t="s">
        <v>70</v>
      </c>
      <c r="H41">
        <v>1.0151434428209001</v>
      </c>
      <c r="I41">
        <v>0</v>
      </c>
    </row>
    <row r="42" spans="3:9" x14ac:dyDescent="0.3">
      <c r="G42" t="s">
        <v>71</v>
      </c>
      <c r="H42">
        <v>122.99018572555281</v>
      </c>
      <c r="I42">
        <v>1.763930739707318E-2</v>
      </c>
    </row>
    <row r="43" spans="3:9" x14ac:dyDescent="0.3">
      <c r="G43" t="s">
        <v>72</v>
      </c>
      <c r="H43">
        <v>1786.8038240389019</v>
      </c>
      <c r="I43">
        <v>0</v>
      </c>
    </row>
    <row r="44" spans="3:9" x14ac:dyDescent="0.3">
      <c r="G44" t="s">
        <v>73</v>
      </c>
      <c r="H44">
        <v>297.12371906052562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8.8352036240691785</v>
      </c>
      <c r="I46">
        <v>0.20301220284926419</v>
      </c>
    </row>
    <row r="47" spans="3:9" x14ac:dyDescent="0.3">
      <c r="G47" t="s">
        <v>76</v>
      </c>
      <c r="H47">
        <v>8.8352036240691785</v>
      </c>
      <c r="I47">
        <v>0.28119725218276859</v>
      </c>
    </row>
    <row r="48" spans="3:9" x14ac:dyDescent="0.3">
      <c r="G48" t="s">
        <v>77</v>
      </c>
      <c r="H48">
        <v>58.082755940919903</v>
      </c>
      <c r="I48">
        <v>0.43476050080016698</v>
      </c>
    </row>
    <row r="49" spans="7:9" x14ac:dyDescent="0.3">
      <c r="G49" t="s">
        <v>78</v>
      </c>
      <c r="H49">
        <v>281.79676811539213</v>
      </c>
      <c r="I49">
        <v>2.858064985405063</v>
      </c>
    </row>
    <row r="50" spans="7:9" x14ac:dyDescent="0.3">
      <c r="G50" t="s">
        <v>79</v>
      </c>
      <c r="H50">
        <v>159.44247359063669</v>
      </c>
      <c r="I50">
        <v>0.39686793257639019</v>
      </c>
    </row>
    <row r="51" spans="7:9" x14ac:dyDescent="0.3">
      <c r="G51" t="s">
        <v>80</v>
      </c>
      <c r="H51">
        <v>657.36333675308185</v>
      </c>
      <c r="I51">
        <v>1.3775137336985741</v>
      </c>
    </row>
    <row r="52" spans="7:9" x14ac:dyDescent="0.3">
      <c r="G52" t="s">
        <v>81</v>
      </c>
      <c r="H52">
        <v>3997.9395094033562</v>
      </c>
      <c r="I52">
        <v>2.228582162026937</v>
      </c>
    </row>
    <row r="53" spans="7:9" x14ac:dyDescent="0.3">
      <c r="G53" t="s">
        <v>82</v>
      </c>
      <c r="H53">
        <v>89.553368786050171</v>
      </c>
      <c r="I53">
        <v>0.65070260923438605</v>
      </c>
    </row>
    <row r="54" spans="7:9" x14ac:dyDescent="0.3">
      <c r="G54" t="s">
        <v>83</v>
      </c>
      <c r="H54">
        <v>614.44697584290941</v>
      </c>
      <c r="I54">
        <v>2.1031000923249079E-5</v>
      </c>
    </row>
    <row r="55" spans="7:9" x14ac:dyDescent="0.3">
      <c r="G55" t="s">
        <v>84</v>
      </c>
      <c r="H55">
        <v>122.99018572555281</v>
      </c>
      <c r="I55">
        <v>1.324287857655026E-2</v>
      </c>
    </row>
    <row r="56" spans="7:9" x14ac:dyDescent="0.3">
      <c r="G56" t="s">
        <v>85</v>
      </c>
      <c r="H56">
        <v>1786.8038240389019</v>
      </c>
      <c r="I56">
        <v>0</v>
      </c>
    </row>
    <row r="57" spans="7:9" x14ac:dyDescent="0.3">
      <c r="G57" t="s">
        <v>86</v>
      </c>
      <c r="H57">
        <v>2.7419544474267421E-2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28.158767771226369</v>
      </c>
      <c r="I59">
        <v>0</v>
      </c>
    </row>
    <row r="60" spans="7:9" x14ac:dyDescent="0.3">
      <c r="G60" t="s">
        <v>89</v>
      </c>
      <c r="H60">
        <v>844.531314498391</v>
      </c>
      <c r="I60">
        <v>0.29873016476631159</v>
      </c>
    </row>
    <row r="61" spans="7:9" x14ac:dyDescent="0.3">
      <c r="G61" t="s">
        <v>90</v>
      </c>
      <c r="H61">
        <v>90.513989316530697</v>
      </c>
      <c r="I61">
        <v>0.40042783863108189</v>
      </c>
    </row>
    <row r="62" spans="7:9" x14ac:dyDescent="0.3">
      <c r="G62" t="s">
        <v>91</v>
      </c>
      <c r="H62">
        <v>2.8368711741326672E-2</v>
      </c>
      <c r="I62">
        <v>0</v>
      </c>
    </row>
    <row r="63" spans="7:9" x14ac:dyDescent="0.3">
      <c r="G63" t="s">
        <v>92</v>
      </c>
      <c r="H63">
        <v>6692.0027596535074</v>
      </c>
      <c r="I63">
        <v>5.8419448556612122E-6</v>
      </c>
    </row>
    <row r="64" spans="7:9" x14ac:dyDescent="0.3">
      <c r="G64" t="s">
        <v>93</v>
      </c>
      <c r="H64">
        <v>1397.667557507933</v>
      </c>
      <c r="I64">
        <v>0</v>
      </c>
    </row>
    <row r="65" spans="7:9" x14ac:dyDescent="0.3">
      <c r="G65" t="s">
        <v>94</v>
      </c>
      <c r="H65">
        <v>90.513989316530697</v>
      </c>
      <c r="I65">
        <v>3.1658152717453783E-4</v>
      </c>
    </row>
    <row r="66" spans="7:9" x14ac:dyDescent="0.3">
      <c r="G66" t="s">
        <v>95</v>
      </c>
      <c r="H66">
        <v>153.0000253882391</v>
      </c>
      <c r="I66">
        <v>1.05859445414746E-4</v>
      </c>
    </row>
    <row r="67" spans="7:9" x14ac:dyDescent="0.3">
      <c r="G67" t="s">
        <v>96</v>
      </c>
      <c r="H67">
        <v>11.067502788696739</v>
      </c>
      <c r="I67">
        <v>0</v>
      </c>
    </row>
    <row r="68" spans="7:9" x14ac:dyDescent="0.3">
      <c r="G68" t="s">
        <v>97</v>
      </c>
      <c r="H68">
        <v>2112.810024742364</v>
      </c>
      <c r="I68">
        <v>1.162740532953668E-3</v>
      </c>
    </row>
    <row r="69" spans="7:9" x14ac:dyDescent="0.3">
      <c r="G69" t="s">
        <v>98</v>
      </c>
      <c r="H69">
        <v>1061.3136733253441</v>
      </c>
      <c r="I69">
        <v>2.0732644035970649E-5</v>
      </c>
    </row>
    <row r="70" spans="7:9" x14ac:dyDescent="0.3">
      <c r="G70" t="s">
        <v>99</v>
      </c>
      <c r="H70">
        <v>85.481769450081515</v>
      </c>
      <c r="I70">
        <v>0.40611779831589251</v>
      </c>
    </row>
    <row r="71" spans="7:9" x14ac:dyDescent="0.3">
      <c r="G71" t="s">
        <v>100</v>
      </c>
      <c r="H71">
        <v>8.8352036240691785</v>
      </c>
      <c r="I71">
        <v>0.20301220284926419</v>
      </c>
    </row>
    <row r="72" spans="7:9" x14ac:dyDescent="0.3">
      <c r="G72" t="s">
        <v>101</v>
      </c>
      <c r="H72">
        <v>8.8352036240691785</v>
      </c>
      <c r="I72">
        <v>0.28119725218276859</v>
      </c>
    </row>
    <row r="73" spans="7:9" x14ac:dyDescent="0.3">
      <c r="G73" t="s">
        <v>102</v>
      </c>
      <c r="H73">
        <v>65.600228917152307</v>
      </c>
      <c r="I73">
        <v>0.33601345839769059</v>
      </c>
    </row>
    <row r="74" spans="7:9" x14ac:dyDescent="0.3">
      <c r="G74" t="s">
        <v>103</v>
      </c>
      <c r="H74">
        <v>62.239306373009839</v>
      </c>
      <c r="I74">
        <v>0.43476050080016698</v>
      </c>
    </row>
    <row r="75" spans="7:9" x14ac:dyDescent="0.3">
      <c r="G75" t="s">
        <v>104</v>
      </c>
      <c r="H75">
        <v>343.29435830111862</v>
      </c>
      <c r="I75">
        <v>0.39686793257639019</v>
      </c>
    </row>
    <row r="76" spans="7:9" x14ac:dyDescent="0.3">
      <c r="G76" t="s">
        <v>105</v>
      </c>
      <c r="H76">
        <v>657.36333675308185</v>
      </c>
      <c r="I76">
        <v>1.3775137336985741</v>
      </c>
    </row>
    <row r="77" spans="7:9" x14ac:dyDescent="0.3">
      <c r="G77" t="s">
        <v>106</v>
      </c>
      <c r="H77">
        <v>166.02635353984849</v>
      </c>
      <c r="I77">
        <v>0.59180709336754533</v>
      </c>
    </row>
    <row r="78" spans="7:9" x14ac:dyDescent="0.3">
      <c r="G78" t="s">
        <v>107</v>
      </c>
      <c r="H78">
        <v>1.0151434428209001</v>
      </c>
      <c r="I78">
        <v>0</v>
      </c>
    </row>
    <row r="79" spans="7:9" x14ac:dyDescent="0.3">
      <c r="G79" t="s">
        <v>108</v>
      </c>
      <c r="H79">
        <v>0</v>
      </c>
      <c r="I79">
        <v>0.1848405148315678</v>
      </c>
    </row>
    <row r="80" spans="7:9" x14ac:dyDescent="0.3">
      <c r="G80" t="s">
        <v>109</v>
      </c>
      <c r="H80">
        <v>2.227885420827927E-2</v>
      </c>
      <c r="I80">
        <v>0</v>
      </c>
    </row>
    <row r="81" spans="7:9" x14ac:dyDescent="0.3">
      <c r="G81" t="s">
        <v>110</v>
      </c>
      <c r="H81">
        <v>66.705221546464514</v>
      </c>
      <c r="I81">
        <v>4.1318159083050324E-3</v>
      </c>
    </row>
    <row r="82" spans="7:9" x14ac:dyDescent="0.3">
      <c r="G82" t="s">
        <v>111</v>
      </c>
      <c r="H82">
        <v>2022.43026429612</v>
      </c>
      <c r="I82">
        <v>0</v>
      </c>
    </row>
    <row r="83" spans="7:9" x14ac:dyDescent="0.3">
      <c r="G83" t="s">
        <v>112</v>
      </c>
      <c r="H83">
        <v>844.531314498391</v>
      </c>
      <c r="I83">
        <v>0</v>
      </c>
    </row>
    <row r="84" spans="7:9" x14ac:dyDescent="0.3">
      <c r="G84" t="s">
        <v>113</v>
      </c>
      <c r="H84">
        <v>264.55567721114522</v>
      </c>
      <c r="I84">
        <v>9.3293530841988129E-4</v>
      </c>
    </row>
    <row r="85" spans="7:9" x14ac:dyDescent="0.3">
      <c r="G85" t="s">
        <v>114</v>
      </c>
      <c r="H85">
        <v>844.531314498391</v>
      </c>
      <c r="I85">
        <v>0.21272726356983179</v>
      </c>
    </row>
    <row r="86" spans="7:9" x14ac:dyDescent="0.3">
      <c r="G86" t="s">
        <v>115</v>
      </c>
      <c r="H86">
        <v>80.923608510323632</v>
      </c>
      <c r="I86">
        <v>0</v>
      </c>
    </row>
    <row r="87" spans="7:9" x14ac:dyDescent="0.3">
      <c r="G87" t="s">
        <v>116</v>
      </c>
      <c r="H87">
        <v>5461.7547752076762</v>
      </c>
      <c r="I87">
        <v>0</v>
      </c>
    </row>
    <row r="88" spans="7:9" x14ac:dyDescent="0.3">
      <c r="G88" t="s">
        <v>117</v>
      </c>
      <c r="H88">
        <v>555.3460213472307</v>
      </c>
      <c r="I88">
        <v>0</v>
      </c>
    </row>
    <row r="89" spans="7:9" x14ac:dyDescent="0.3">
      <c r="G89" t="s">
        <v>146</v>
      </c>
      <c r="H89">
        <v>1100.2518035980031</v>
      </c>
      <c r="I89">
        <v>0.93561390218185791</v>
      </c>
    </row>
    <row r="90" spans="7:9" x14ac:dyDescent="0.3">
      <c r="G90" t="s">
        <v>118</v>
      </c>
      <c r="H90">
        <v>0</v>
      </c>
      <c r="I90">
        <v>0.25762884270525349</v>
      </c>
    </row>
    <row r="91" spans="7:9" x14ac:dyDescent="0.3">
      <c r="G91" t="s">
        <v>119</v>
      </c>
      <c r="H91">
        <v>86.979907866902906</v>
      </c>
      <c r="I91">
        <v>4.6886441602858839E-5</v>
      </c>
    </row>
    <row r="92" spans="7:9" x14ac:dyDescent="0.3">
      <c r="G92" t="s">
        <v>120</v>
      </c>
      <c r="H92">
        <v>2022.43026429612</v>
      </c>
      <c r="I92">
        <v>6.1539516115972272E-3</v>
      </c>
    </row>
    <row r="93" spans="7:9" x14ac:dyDescent="0.3">
      <c r="G93" t="s">
        <v>121</v>
      </c>
      <c r="H93">
        <v>164.0279174474735</v>
      </c>
      <c r="I93">
        <v>2.2765074007720328E-3</v>
      </c>
    </row>
    <row r="94" spans="7:9" x14ac:dyDescent="0.3">
      <c r="G94" t="s">
        <v>122</v>
      </c>
      <c r="H94">
        <v>52.388611942391442</v>
      </c>
      <c r="I94">
        <v>1.167395685856276E-4</v>
      </c>
    </row>
    <row r="95" spans="7:9" x14ac:dyDescent="0.3">
      <c r="G95" t="s">
        <v>123</v>
      </c>
      <c r="H95">
        <v>26.895109910359029</v>
      </c>
      <c r="I95">
        <v>0</v>
      </c>
    </row>
    <row r="96" spans="7:9" x14ac:dyDescent="0.3">
      <c r="G96" t="s">
        <v>124</v>
      </c>
      <c r="H96">
        <v>148.8776538504782</v>
      </c>
      <c r="I96">
        <v>0.1425394342378403</v>
      </c>
    </row>
    <row r="97" spans="7:9" x14ac:dyDescent="0.3">
      <c r="G97" t="s">
        <v>125</v>
      </c>
      <c r="H97">
        <v>217.06942827352341</v>
      </c>
      <c r="I97">
        <v>3.4165032878728612E-4</v>
      </c>
    </row>
    <row r="98" spans="7:9" x14ac:dyDescent="0.3">
      <c r="G98" t="s">
        <v>126</v>
      </c>
      <c r="H98">
        <v>233.04722519676761</v>
      </c>
      <c r="I98">
        <v>3.4165032878728612E-4</v>
      </c>
    </row>
    <row r="99" spans="7:9" x14ac:dyDescent="0.3">
      <c r="G99" t="s">
        <v>127</v>
      </c>
      <c r="H99">
        <v>145.28097198753969</v>
      </c>
      <c r="I99">
        <v>0.16380265418125431</v>
      </c>
    </row>
    <row r="100" spans="7:9" x14ac:dyDescent="0.3">
      <c r="G100" t="s">
        <v>128</v>
      </c>
      <c r="H100">
        <v>147.61174169595691</v>
      </c>
      <c r="I100">
        <v>0.15366225463006869</v>
      </c>
    </row>
    <row r="101" spans="7:9" x14ac:dyDescent="0.3">
      <c r="G101" t="s">
        <v>129</v>
      </c>
      <c r="H101">
        <v>5.7723206431885261</v>
      </c>
      <c r="I101">
        <v>0</v>
      </c>
    </row>
    <row r="102" spans="7:9" x14ac:dyDescent="0.3">
      <c r="G102" t="s">
        <v>130</v>
      </c>
      <c r="H102">
        <v>5.7723206431885261</v>
      </c>
      <c r="I102">
        <v>0</v>
      </c>
    </row>
    <row r="103" spans="7:9" x14ac:dyDescent="0.3">
      <c r="G103" t="s">
        <v>131</v>
      </c>
      <c r="H103">
        <v>5.7723206431885261</v>
      </c>
      <c r="I103">
        <v>0</v>
      </c>
    </row>
    <row r="104" spans="7:9" x14ac:dyDescent="0.3">
      <c r="G104" t="s">
        <v>132</v>
      </c>
      <c r="H104">
        <v>5.7723206431885261</v>
      </c>
      <c r="I104">
        <v>0</v>
      </c>
    </row>
    <row r="105" spans="7:9" x14ac:dyDescent="0.3">
      <c r="G105" t="s">
        <v>133</v>
      </c>
      <c r="H105">
        <v>5.7723206431885261</v>
      </c>
      <c r="I105">
        <v>0</v>
      </c>
    </row>
    <row r="106" spans="7:9" x14ac:dyDescent="0.3">
      <c r="G106" t="s">
        <v>134</v>
      </c>
      <c r="H106">
        <v>5.7723206431885261</v>
      </c>
      <c r="I106">
        <v>0</v>
      </c>
    </row>
    <row r="107" spans="7:9" x14ac:dyDescent="0.3">
      <c r="G107" t="s">
        <v>135</v>
      </c>
      <c r="H107">
        <v>5.7723206431885261</v>
      </c>
      <c r="I107">
        <v>0</v>
      </c>
    </row>
    <row r="108" spans="7:9" x14ac:dyDescent="0.3">
      <c r="G108" t="s">
        <v>136</v>
      </c>
      <c r="H108">
        <v>5.7723206431885261</v>
      </c>
      <c r="I108">
        <v>0</v>
      </c>
    </row>
    <row r="109" spans="7:9" x14ac:dyDescent="0.3">
      <c r="G109" t="s">
        <v>137</v>
      </c>
      <c r="H109">
        <v>5.7723206431885261</v>
      </c>
      <c r="I109">
        <v>0</v>
      </c>
    </row>
    <row r="110" spans="7:9" x14ac:dyDescent="0.3">
      <c r="G110" t="s">
        <v>138</v>
      </c>
      <c r="H110">
        <v>5.7723206431885261</v>
      </c>
      <c r="I110">
        <v>0</v>
      </c>
    </row>
    <row r="111" spans="7:9" x14ac:dyDescent="0.3">
      <c r="G111" t="s">
        <v>139</v>
      </c>
      <c r="H111">
        <v>5.7723206431885261</v>
      </c>
      <c r="I111">
        <v>0</v>
      </c>
    </row>
    <row r="112" spans="7:9" x14ac:dyDescent="0.3">
      <c r="G112" t="s">
        <v>140</v>
      </c>
      <c r="H112">
        <v>5.7723206431885261</v>
      </c>
      <c r="I112">
        <v>0</v>
      </c>
    </row>
    <row r="113" spans="7:9" x14ac:dyDescent="0.3">
      <c r="G113" t="s">
        <v>141</v>
      </c>
      <c r="H113">
        <v>5.7723206431885261</v>
      </c>
      <c r="I113">
        <v>0</v>
      </c>
    </row>
    <row r="114" spans="7:9" x14ac:dyDescent="0.3">
      <c r="G114" t="s">
        <v>142</v>
      </c>
      <c r="H114">
        <v>591.31630315842449</v>
      </c>
      <c r="I114">
        <v>1.5768876257119151E-4</v>
      </c>
    </row>
    <row r="115" spans="7:9" x14ac:dyDescent="0.3">
      <c r="G115" t="s">
        <v>143</v>
      </c>
      <c r="H115">
        <v>400.82573998954808</v>
      </c>
      <c r="I115">
        <v>1.090732520613962E-4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5.3992999291049889E-3</v>
      </c>
      <c r="G3" t="s">
        <v>144</v>
      </c>
      <c r="H3">
        <f>IF(Data_split!H3=0,0,Results_split!H3/Data_split!H3)</f>
        <v>7.680967350414232E-2</v>
      </c>
      <c r="I3">
        <f>IF(Data_split!I3=0,0,Results_split!I3/Data_split!I3)</f>
        <v>11178.024149889228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4.0259016351802517E-8</v>
      </c>
      <c r="I4">
        <f>IF(Data_split!I4=0,0,Results_split!I4/Data_split!I4)</f>
        <v>9.7302816054123463E-4</v>
      </c>
    </row>
    <row r="5" spans="1:9" x14ac:dyDescent="0.3">
      <c r="C5" t="s">
        <v>21</v>
      </c>
      <c r="D5">
        <f>IF(Data_split!D5=0,0,Results_split!D5/Data_split!D5)</f>
        <v>9.3286189089161634E-4</v>
      </c>
      <c r="G5" t="s">
        <v>34</v>
      </c>
      <c r="H5">
        <f>IF(Data_split!H5=0,0,Results_split!H5/Data_split!H5)</f>
        <v>3.3919824226668097E-4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5.392521679144723E-4</v>
      </c>
      <c r="G6" t="s">
        <v>35</v>
      </c>
      <c r="H6">
        <f>IF(Data_split!H6=0,0,Results_split!H6/Data_split!H6)</f>
        <v>1.988338716287733E-8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4.6522793225701323E-9</v>
      </c>
      <c r="I7">
        <f>IF(Data_split!I7=0,0,Results_split!I7/Data_split!I7)</f>
        <v>5.0624719904126311E-4</v>
      </c>
    </row>
    <row r="8" spans="1:9" x14ac:dyDescent="0.3">
      <c r="C8" t="s">
        <v>3</v>
      </c>
      <c r="D8">
        <f>IF(Data_split!D8=0,0,Results_split!D8/Data_split!D8)</f>
        <v>7.8536210489824378E-3</v>
      </c>
      <c r="G8" t="s">
        <v>37</v>
      </c>
      <c r="H8">
        <f>IF(Data_split!H8=0,0,Results_split!H8/Data_split!H8)</f>
        <v>1.1986613274620034E-6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0.14732443129169012</v>
      </c>
      <c r="I10">
        <f>IF(Data_split!I10=0,0,Results_split!I10/Data_split!I10)</f>
        <v>16454.666381732881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1.8294821163031477E-8</v>
      </c>
      <c r="I11">
        <f>IF(Data_split!I11=0,0,Results_split!I11/Data_split!I11)</f>
        <v>1.5737855018407843E-3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1.9153815564765829E-7</v>
      </c>
      <c r="I12">
        <f>IF(Data_split!I12=0,0,Results_split!I12/Data_split!I12)</f>
        <v>2.2438344411648409E-2</v>
      </c>
    </row>
    <row r="13" spans="1:9" x14ac:dyDescent="0.3">
      <c r="C13" t="s">
        <v>13</v>
      </c>
      <c r="D13">
        <f>IF(Data_split!D13=0,0,Results_split!D13/Data_split!D13)</f>
        <v>1.4801657844766182E-2</v>
      </c>
      <c r="G13" t="s">
        <v>42</v>
      </c>
      <c r="H13">
        <f>IF(Data_split!H13=0,0,Results_split!H13/Data_split!H13)</f>
        <v>2.8896188925763893E-7</v>
      </c>
      <c r="I13">
        <f>IF(Data_split!I13=0,0,Results_split!I13/Data_split!I13)</f>
        <v>1.191912532042832E-2</v>
      </c>
    </row>
    <row r="14" spans="1:9" x14ac:dyDescent="0.3">
      <c r="C14" t="s">
        <v>2</v>
      </c>
      <c r="D14">
        <f>IF(Data_split!D14=0,0,Results_split!D14/Data_split!D14)</f>
        <v>1.3015457053316033E-3</v>
      </c>
      <c r="G14" t="s">
        <v>43</v>
      </c>
      <c r="H14">
        <f>IF(Data_split!H14=0,0,Results_split!H14/Data_split!H14)</f>
        <v>3.2106876584182104E-8</v>
      </c>
      <c r="I14">
        <f>IF(Data_split!I14=0,0,Results_split!I14/Data_split!I14)</f>
        <v>6.2239408304769141E-4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0.63523314051547319</v>
      </c>
      <c r="I15">
        <f>IF(Data_split!I15=0,0,Results_split!I15/Data_split!I15)</f>
        <v>25410.382038641641</v>
      </c>
    </row>
    <row r="16" spans="1:9" x14ac:dyDescent="0.3">
      <c r="C16" t="s">
        <v>0</v>
      </c>
      <c r="D16">
        <f>IF(Data_split!D16=0,0,Results_split!D16/Data_split!D16)</f>
        <v>27567.193684195507</v>
      </c>
      <c r="G16" t="s">
        <v>45</v>
      </c>
      <c r="H16">
        <f>IF(Data_split!H16=0,0,Results_split!H16/Data_split!H16)</f>
        <v>0.56739756794412921</v>
      </c>
      <c r="I16">
        <f>IF(Data_split!I16=0,0,Results_split!I16/Data_split!I16)</f>
        <v>22128.232999573043</v>
      </c>
    </row>
    <row r="17" spans="3:9" x14ac:dyDescent="0.3">
      <c r="C17" t="s">
        <v>8</v>
      </c>
      <c r="D17">
        <f>IF(Data_split!D17=0,0,Results_split!D17/Data_split!D17)</f>
        <v>229667.85303382113</v>
      </c>
      <c r="G17" t="s">
        <v>46</v>
      </c>
      <c r="H17">
        <f>IF(Data_split!H17=0,0,Results_split!H17/Data_split!H17)</f>
        <v>3.3515016835559249E-8</v>
      </c>
      <c r="I17">
        <f>IF(Data_split!I17=0,0,Results_split!I17/Data_split!I17)</f>
        <v>1.3369224336630095E-3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5.7651633584840362E-8</v>
      </c>
      <c r="I18">
        <f>IF(Data_split!I18=0,0,Results_split!I18/Data_split!I18)</f>
        <v>3.3158737505269856E-3</v>
      </c>
    </row>
    <row r="19" spans="3:9" x14ac:dyDescent="0.3">
      <c r="C19" t="s">
        <v>9</v>
      </c>
      <c r="D19">
        <f>IF(Data_split!D19=0,0,Results_split!D19/Data_split!D19)</f>
        <v>2.9297126937214319E-4</v>
      </c>
      <c r="G19" t="s">
        <v>47</v>
      </c>
      <c r="H19">
        <f>IF(Data_split!H19=0,0,Results_split!H19/Data_split!H19)</f>
        <v>1.5373768955957428E-8</v>
      </c>
      <c r="I19">
        <f>IF(Data_split!I19=0,0,Results_split!I19/Data_split!I19)</f>
        <v>1.6579368752634928E-3</v>
      </c>
    </row>
    <row r="20" spans="3:9" x14ac:dyDescent="0.3">
      <c r="C20" t="s">
        <v>1</v>
      </c>
      <c r="D20">
        <f>IF(Data_split!D20=0,0,Results_split!D20/Data_split!D20)</f>
        <v>0</v>
      </c>
      <c r="G20" t="s">
        <v>49</v>
      </c>
      <c r="H20">
        <f>IF(Data_split!H20=0,0,Results_split!H20/Data_split!H20)</f>
        <v>2.2030066109651463E-8</v>
      </c>
      <c r="I20">
        <f>IF(Data_split!I20=0,0,Results_split!I20/Data_split!I20)</f>
        <v>9.83711703698654E-4</v>
      </c>
    </row>
    <row r="21" spans="3:9" x14ac:dyDescent="0.3">
      <c r="C21" t="s">
        <v>16</v>
      </c>
      <c r="D21">
        <f>IF(Data_split!D21=0,0,Results_split!D21/Data_split!D21)</f>
        <v>5.0680340807404851E-6</v>
      </c>
      <c r="G21" t="s">
        <v>50</v>
      </c>
      <c r="H21">
        <f>IF(Data_split!H21=0,0,Results_split!H21/Data_split!H21)</f>
        <v>11.800282716895532</v>
      </c>
      <c r="I21">
        <f>IF(Data_split!I21=0,0,Results_split!I21/Data_split!I21)</f>
        <v>53101.414838109486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1.8282215429979329E-8</v>
      </c>
      <c r="I22">
        <f>IF(Data_split!I22=0,0,Results_split!I22/Data_split!I22)</f>
        <v>1.1139051863792684E-4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1.1511540174754588E-8</v>
      </c>
      <c r="I23">
        <f>IF(Data_split!I23=0,0,Results_split!I23/Data_split!I23)</f>
        <v>3.6713186793159035E-4</v>
      </c>
    </row>
    <row r="24" spans="3:9" x14ac:dyDescent="0.3">
      <c r="C24" t="s">
        <v>6</v>
      </c>
      <c r="D24">
        <f>IF(Data_split!D24=0,0,Results_split!D24/Data_split!D24)</f>
        <v>0</v>
      </c>
      <c r="G24" t="s">
        <v>53</v>
      </c>
      <c r="H24">
        <f>IF(Data_split!H24=0,0,Results_split!H24/Data_split!H24)</f>
        <v>5.0000000008686962</v>
      </c>
      <c r="I24">
        <f>IF(Data_split!I24=0,0,Results_split!I24/Data_split!I24)</f>
        <v>22500.059865345811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1.1725131397423981E-8</v>
      </c>
      <c r="I25">
        <f>IF(Data_split!I25=0,0,Results_split!I25/Data_split!I25)</f>
        <v>8.0712454947511313E-5</v>
      </c>
    </row>
    <row r="26" spans="3:9" x14ac:dyDescent="0.3">
      <c r="C26" t="s">
        <v>20</v>
      </c>
      <c r="D26">
        <f>IF(Data_split!D26=0,0,Results_split!D26/Data_split!D26)</f>
        <v>30.784577094139919</v>
      </c>
      <c r="G26" t="s">
        <v>55</v>
      </c>
      <c r="H26">
        <f>IF(Data_split!H26=0,0,Results_split!H26/Data_split!H26)</f>
        <v>2.477723734070647E-8</v>
      </c>
      <c r="I26">
        <f>IF(Data_split!I26=0,0,Results_split!I26/Data_split!I26)</f>
        <v>1.0645867816721636E-4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3.0148736468309359E-8</v>
      </c>
      <c r="I27">
        <f>IF(Data_split!I27=0,0,Results_split!I27/Data_split!I27)</f>
        <v>1.6371520519188024E-4</v>
      </c>
    </row>
    <row r="28" spans="3:9" x14ac:dyDescent="0.3">
      <c r="C28" t="s">
        <v>24</v>
      </c>
      <c r="D28">
        <f>IF(Data_split!D28=0,0,Results_split!D28/Data_split!D28)</f>
        <v>5.754972795548348E-4</v>
      </c>
      <c r="G28" t="s">
        <v>57</v>
      </c>
      <c r="H28">
        <f>IF(Data_split!H28=0,0,Results_split!H28/Data_split!H28)</f>
        <v>4.9911323544014722E-6</v>
      </c>
      <c r="I28">
        <f>IF(Data_split!I28=0,0,Results_split!I28/Data_split!I28)</f>
        <v>1.333036355310944E-2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8.6237999764746983E-8</v>
      </c>
      <c r="I29">
        <f>IF(Data_split!I29=0,0,Results_split!I29/Data_split!I29)</f>
        <v>7.6271251057440075E-3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3.1110388583643317E-8</v>
      </c>
      <c r="I30">
        <f>IF(Data_split!I30=0,0,Results_split!I30/Data_split!I30)</f>
        <v>3.0461257913884084E-4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3.9316934649013737E-5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1.7736758474764691E-8</v>
      </c>
      <c r="I34">
        <f>IF(Data_split!I34=0,0,Results_split!I34/Data_split!I34)</f>
        <v>1.1878499754588163E-3</v>
      </c>
    </row>
    <row r="35" spans="3:9" x14ac:dyDescent="0.3">
      <c r="C35" t="s">
        <v>12</v>
      </c>
      <c r="D35">
        <f>IF(Data_split!D35=0,0,Results_split!D35/Data_split!D35)</f>
        <v>38900.000115945972</v>
      </c>
      <c r="G35" t="s">
        <v>64</v>
      </c>
      <c r="H35">
        <f>IF(Data_split!H35=0,0,Results_split!H35/Data_split!H35)</f>
        <v>1.1528893008597048E-8</v>
      </c>
      <c r="I35">
        <f>IF(Data_split!I35=0,0,Results_split!I35/Data_split!I35)</f>
        <v>3.6404437016771907E-4</v>
      </c>
    </row>
    <row r="36" spans="3:9" x14ac:dyDescent="0.3">
      <c r="C36" t="s">
        <v>11</v>
      </c>
      <c r="D36">
        <f>IF(Data_split!D36=0,0,Results_split!D36/Data_split!D36)</f>
        <v>23400.00001468827</v>
      </c>
      <c r="G36" t="s">
        <v>65</v>
      </c>
      <c r="H36">
        <f>IF(Data_split!H36=0,0,Results_split!H36/Data_split!H36)</f>
        <v>4.041856970072528E-7</v>
      </c>
      <c r="I36">
        <f>IF(Data_split!I36=0,0,Results_split!I36/Data_split!I36)</f>
        <v>2.1457476881656325E-3</v>
      </c>
    </row>
    <row r="37" spans="3:9" x14ac:dyDescent="0.3">
      <c r="C37" t="s">
        <v>181</v>
      </c>
      <c r="D37">
        <f>IF(Data_split!D37=0,0,Results_split!D37/Data_split!D37)</f>
        <v>7.9601101870331592E-3</v>
      </c>
      <c r="G37" t="s">
        <v>66</v>
      </c>
      <c r="H37">
        <f>IF(Data_split!H37=0,0,Results_split!H37/Data_split!H37)</f>
        <v>3.7050355558998171E-7</v>
      </c>
      <c r="I37">
        <f>IF(Data_split!I37=0,0,Results_split!I37/Data_split!I37)</f>
        <v>1.1175206686056672E-3</v>
      </c>
    </row>
    <row r="38" spans="3:9" x14ac:dyDescent="0.3">
      <c r="G38" t="s">
        <v>67</v>
      </c>
      <c r="H38">
        <f>IF(Data_split!H38=0,0,Results_split!H38/Data_split!H38)</f>
        <v>1.4216502000347688E-7</v>
      </c>
      <c r="I38">
        <f>IF(Data_split!I38=0,0,Results_split!I38/Data_split!I38)</f>
        <v>1.258161573499666E-3</v>
      </c>
    </row>
    <row r="39" spans="3:9" x14ac:dyDescent="0.3">
      <c r="G39" t="s">
        <v>68</v>
      </c>
      <c r="H39">
        <f>IF(Data_split!H39=0,0,Results_split!H39/Data_split!H39)</f>
        <v>6.7768927411221925E-8</v>
      </c>
      <c r="I39">
        <f>IF(Data_split!I39=0,0,Results_split!I39/Data_split!I39)</f>
        <v>4.39440896289677E-3</v>
      </c>
    </row>
    <row r="40" spans="3:9" x14ac:dyDescent="0.3">
      <c r="G40" t="s">
        <v>69</v>
      </c>
      <c r="H40">
        <f>IF(Data_split!H40=0,0,Results_split!H40/Data_split!H40)</f>
        <v>3.5766933911478238E-8</v>
      </c>
      <c r="I40">
        <f>IF(Data_split!I40=0,0,Results_split!I40/Data_split!I40)</f>
        <v>7.9988834022296494E-4</v>
      </c>
    </row>
    <row r="41" spans="3:9" x14ac:dyDescent="0.3">
      <c r="G41" t="s">
        <v>70</v>
      </c>
      <c r="H41">
        <f>IF(Data_split!H41=0,0,Results_split!H41/Data_split!H41)</f>
        <v>1.9701649201834585E-6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1.0249836298426598</v>
      </c>
      <c r="I42">
        <f>IF(Data_split!I42=0,0,Results_split!I42/Data_split!I42)</f>
        <v>72627.967536444718</v>
      </c>
    </row>
    <row r="43" spans="3:9" x14ac:dyDescent="0.3">
      <c r="G43" t="s">
        <v>72</v>
      </c>
      <c r="H43">
        <f>IF(Data_split!H43=0,0,Results_split!H43/Data_split!H43)</f>
        <v>3.3075819071402038E-7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5.1685012050053575E-2</v>
      </c>
      <c r="I44">
        <f>IF(Data_split!I44=0,0,Results_split!I44/Data_split!I44)</f>
        <v>4065.1860964910265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1.1318358269364207E-7</v>
      </c>
      <c r="I46">
        <f>IF(Data_split!I46=0,0,Results_split!I46/Data_split!I46)</f>
        <v>1.7289601071942273E-3</v>
      </c>
    </row>
    <row r="47" spans="3:9" x14ac:dyDescent="0.3">
      <c r="G47" t="s">
        <v>76</v>
      </c>
      <c r="H47">
        <f>IF(Data_split!H47=0,0,Results_split!H47/Data_split!H47)</f>
        <v>1.1318358269364207E-7</v>
      </c>
      <c r="I47">
        <f>IF(Data_split!I47=0,0,Results_split!I47/Data_split!I47)</f>
        <v>6.4012005310423931E-4</v>
      </c>
    </row>
    <row r="48" spans="3:9" x14ac:dyDescent="0.3">
      <c r="G48" t="s">
        <v>77</v>
      </c>
      <c r="H48">
        <f>IF(Data_split!H48=0,0,Results_split!H48/Data_split!H48)</f>
        <v>1.0330088341715441E-7</v>
      </c>
      <c r="I48">
        <f>IF(Data_split!I48=0,0,Results_split!I48/Data_split!I48)</f>
        <v>7.567384787589554E-4</v>
      </c>
    </row>
    <row r="49" spans="7:9" x14ac:dyDescent="0.3">
      <c r="G49" t="s">
        <v>78</v>
      </c>
      <c r="H49">
        <f>IF(Data_split!H49=0,0,Results_split!H49/Data_split!H49)</f>
        <v>3.5486567382863415E-9</v>
      </c>
      <c r="I49">
        <f>IF(Data_split!I49=0,0,Results_split!I49/Data_split!I49)</f>
        <v>1.5395031332278837E-4</v>
      </c>
    </row>
    <row r="50" spans="7:9" x14ac:dyDescent="0.3">
      <c r="G50" t="s">
        <v>79</v>
      </c>
      <c r="H50">
        <f>IF(Data_split!H50=0,0,Results_split!H50/Data_split!H50)</f>
        <v>3.2159943862669245E-2</v>
      </c>
      <c r="I50">
        <f>IF(Data_split!I50=0,0,Results_split!I50/Data_split!I50)</f>
        <v>4446.8695405625967</v>
      </c>
    </row>
    <row r="51" spans="7:9" x14ac:dyDescent="0.3">
      <c r="G51" t="s">
        <v>80</v>
      </c>
      <c r="H51">
        <f>IF(Data_split!H51=0,0,Results_split!H51/Data_split!H51)</f>
        <v>1.0648601174770616E-8</v>
      </c>
      <c r="I51">
        <f>IF(Data_split!I51=0,0,Results_split!I51/Data_split!I51)</f>
        <v>2.4754744120367313E-4</v>
      </c>
    </row>
    <row r="52" spans="7:9" x14ac:dyDescent="0.3">
      <c r="G52" t="s">
        <v>81</v>
      </c>
      <c r="H52">
        <f>IF(Data_split!H52=0,0,Results_split!H52/Data_split!H52)</f>
        <v>1.3506957739853059E-8</v>
      </c>
      <c r="I52">
        <f>IF(Data_split!I52=0,0,Results_split!I52/Data_split!I52)</f>
        <v>9.7191839587820381E-4</v>
      </c>
    </row>
    <row r="53" spans="7:9" x14ac:dyDescent="0.3">
      <c r="G53" t="s">
        <v>82</v>
      </c>
      <c r="H53">
        <f>IF(Data_split!H53=0,0,Results_split!H53/Data_split!H53)</f>
        <v>1.1166525766206252E-8</v>
      </c>
      <c r="I53">
        <f>IF(Data_split!I53=0,0,Results_split!I53/Data_split!I53)</f>
        <v>5.9627853722074228E-4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0.28026102080142273</v>
      </c>
      <c r="I55">
        <f>IF(Data_split!I55=0,0,Results_split!I55/Data_split!I55)</f>
        <v>41059.890480521637</v>
      </c>
    </row>
    <row r="56" spans="7:9" x14ac:dyDescent="0.3">
      <c r="G56" t="s">
        <v>85</v>
      </c>
      <c r="H56">
        <f>IF(Data_split!H56=0,0,Results_split!H56/Data_split!H56)</f>
        <v>3.6377804393250968E-8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0.16470003738530947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1.7619023816339125E-3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5.9204435811474294E-8</v>
      </c>
      <c r="I60">
        <f>IF(Data_split!I60=0,0,Results_split!I60/Data_split!I60)</f>
        <v>1.3456960408215674E-3</v>
      </c>
    </row>
    <row r="61" spans="7:9" x14ac:dyDescent="0.3">
      <c r="G61" t="s">
        <v>90</v>
      </c>
      <c r="H61">
        <f>IF(Data_split!H61=0,0,Results_split!H61/Data_split!H61)</f>
        <v>1.1048015975773246E-8</v>
      </c>
      <c r="I61">
        <f>IF(Data_split!I61=0,0,Results_split!I61/Data_split!I61)</f>
        <v>5.5940166589259893E-4</v>
      </c>
    </row>
    <row r="62" spans="7:9" x14ac:dyDescent="0.3">
      <c r="G62" t="s">
        <v>91</v>
      </c>
      <c r="H62">
        <f>IF(Data_split!H62=0,0,Results_split!H62/Data_split!H62)</f>
        <v>103.88910243346049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1.6251786684167258E-2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2.1504907856762744E-2</v>
      </c>
      <c r="I65">
        <f>IF(Data_split!I65=0,0,Results_split!I65/Data_split!I65)</f>
        <v>4050.239479996822</v>
      </c>
    </row>
    <row r="66" spans="7:9" x14ac:dyDescent="0.3">
      <c r="G66" t="s">
        <v>95</v>
      </c>
      <c r="H66">
        <f>IF(Data_split!H66=0,0,Results_split!H66/Data_split!H66)</f>
        <v>2.390987184948011E-2</v>
      </c>
      <c r="I66">
        <f>IF(Data_split!I66=0,0,Results_split!I66/Data_split!I66)</f>
        <v>659.40266101447435</v>
      </c>
    </row>
    <row r="67" spans="7:9" x14ac:dyDescent="0.3">
      <c r="G67" t="s">
        <v>96</v>
      </c>
      <c r="H67">
        <f>IF(Data_split!H67=0,0,Results_split!H67/Data_split!H67)</f>
        <v>1.6137334989642336E-4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5.8208603026198076E-2</v>
      </c>
      <c r="I68">
        <f>IF(Data_split!I68=0,0,Results_split!I68/Data_split!I68)</f>
        <v>10198.141084733734</v>
      </c>
    </row>
    <row r="69" spans="7:9" x14ac:dyDescent="0.3">
      <c r="G69" t="s">
        <v>98</v>
      </c>
      <c r="H69">
        <f>IF(Data_split!H69=0,0,Results_split!H69/Data_split!H69)</f>
        <v>2.8750001782598682E-3</v>
      </c>
      <c r="I69">
        <f>IF(Data_split!I69=0,0,Results_split!I69/Data_split!I69)</f>
        <v>463.4237670472877</v>
      </c>
    </row>
    <row r="70" spans="7:9" x14ac:dyDescent="0.3">
      <c r="G70" t="s">
        <v>99</v>
      </c>
      <c r="H70">
        <f>IF(Data_split!H70=0,0,Results_split!H70/Data_split!H70)</f>
        <v>3.8604722635357817E-7</v>
      </c>
      <c r="I70">
        <f>IF(Data_split!I70=0,0,Results_split!I70/Data_split!I70)</f>
        <v>1.2144259671583561E-2</v>
      </c>
    </row>
    <row r="71" spans="7:9" x14ac:dyDescent="0.3">
      <c r="G71" t="s">
        <v>100</v>
      </c>
      <c r="H71">
        <f>IF(Data_split!H71=0,0,Results_split!H71/Data_split!H71)</f>
        <v>0.67815222545380083</v>
      </c>
      <c r="I71">
        <f>IF(Data_split!I71=0,0,Results_split!I71/Data_split!I71)</f>
        <v>15725.314632295125</v>
      </c>
    </row>
    <row r="72" spans="7:9" x14ac:dyDescent="0.3">
      <c r="G72" t="s">
        <v>101</v>
      </c>
      <c r="H72">
        <f>IF(Data_split!H72=0,0,Results_split!H72/Data_split!H72)</f>
        <v>6.7910149616185245E-7</v>
      </c>
      <c r="I72">
        <f>IF(Data_split!I72=0,0,Results_split!I72/Data_split!I72)</f>
        <v>1.5327319049329286E-3</v>
      </c>
    </row>
    <row r="73" spans="7:9" x14ac:dyDescent="0.3">
      <c r="G73" t="s">
        <v>102</v>
      </c>
      <c r="H73">
        <f>IF(Data_split!H73=0,0,Results_split!H73/Data_split!H73)</f>
        <v>0.10173519376629807</v>
      </c>
      <c r="I73">
        <f>IF(Data_split!I73=0,0,Results_split!I73/Data_split!I73)</f>
        <v>8962.4910423549227</v>
      </c>
    </row>
    <row r="74" spans="7:9" x14ac:dyDescent="0.3">
      <c r="G74" t="s">
        <v>103</v>
      </c>
      <c r="H74">
        <f>IF(Data_split!H74=0,0,Results_split!H74/Data_split!H74)</f>
        <v>3.2134034206835298E-7</v>
      </c>
      <c r="I74">
        <f>IF(Data_split!I74=0,0,Results_split!I74/Data_split!I74)</f>
        <v>2.0931064306098767E-3</v>
      </c>
    </row>
    <row r="75" spans="7:9" x14ac:dyDescent="0.3">
      <c r="G75" t="s">
        <v>104</v>
      </c>
      <c r="H75">
        <f>IF(Data_split!H75=0,0,Results_split!H75/Data_split!H75)</f>
        <v>0.27214659006441227</v>
      </c>
      <c r="I75">
        <f>IF(Data_split!I75=0,0,Results_split!I75/Data_split!I75)</f>
        <v>50660.087882333668</v>
      </c>
    </row>
    <row r="76" spans="7:9" x14ac:dyDescent="0.3">
      <c r="G76" t="s">
        <v>105</v>
      </c>
      <c r="H76">
        <f>IF(Data_split!H76=0,0,Results_split!H76/Data_split!H76)</f>
        <v>1.0648601174770616E-8</v>
      </c>
      <c r="I76">
        <f>IF(Data_split!I76=0,0,Results_split!I76/Data_split!I76)</f>
        <v>3.041711960831057E-4</v>
      </c>
    </row>
    <row r="77" spans="7:9" x14ac:dyDescent="0.3">
      <c r="G77" t="s">
        <v>106</v>
      </c>
      <c r="H77">
        <f>IF(Data_split!H77=0,0,Results_split!H77/Data_split!H77)</f>
        <v>3.0115700871548298E-8</v>
      </c>
      <c r="I77">
        <f>IF(Data_split!I77=0,0,Results_split!I77/Data_split!I77)</f>
        <v>1.9229238931971337E-3</v>
      </c>
    </row>
    <row r="78" spans="7:9" x14ac:dyDescent="0.3">
      <c r="G78" t="s">
        <v>107</v>
      </c>
      <c r="H78">
        <f>IF(Data_split!H78=0,0,Results_split!H78/Data_split!H78)</f>
        <v>1.9701649201834585E-6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4.43625684957223E-4</v>
      </c>
    </row>
    <row r="80" spans="7:9" x14ac:dyDescent="0.3">
      <c r="G80" t="s">
        <v>109</v>
      </c>
      <c r="H80">
        <f>IF(Data_split!H80=0,0,Results_split!H80/Data_split!H80)</f>
        <v>81.300500603253255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0.27477794953776707</v>
      </c>
      <c r="I81">
        <f>IF(Data_split!I81=0,0,Results_split!I81/Data_split!I81)</f>
        <v>51149.917781960772</v>
      </c>
    </row>
    <row r="82" spans="7:9" x14ac:dyDescent="0.3">
      <c r="G82" t="s">
        <v>111</v>
      </c>
      <c r="H82">
        <f>IF(Data_split!H82=0,0,Results_split!H82/Data_split!H82)</f>
        <v>1.0819161672115995E-5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0.23616913496980813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2.4627018137691119E-2</v>
      </c>
      <c r="I85">
        <f>IF(Data_split!I85=0,0,Results_split!I85/Data_split!I85)</f>
        <v>1928.0020488082109</v>
      </c>
    </row>
    <row r="86" spans="7:9" x14ac:dyDescent="0.3">
      <c r="G86" t="s">
        <v>115</v>
      </c>
      <c r="H86">
        <f>IF(Data_split!H86=0,0,Results_split!H86/Data_split!H86)</f>
        <v>9.8982239515161307E-6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0.10000006288807289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1.8055060294977299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5.4532971274203049E-9</v>
      </c>
      <c r="I89">
        <f>IF(Data_split!I89=0,0,Results_split!I89/Data_split!I89)</f>
        <v>2.1376339057553405E-4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13137.747413911669</v>
      </c>
    </row>
    <row r="91" spans="7:9" x14ac:dyDescent="0.3">
      <c r="G91" t="s">
        <v>119</v>
      </c>
      <c r="H91">
        <f>IF(Data_split!H91=0,0,Results_split!H91/Data_split!H91)</f>
        <v>2.2993816032323351E-8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1.78003665370036E-8</v>
      </c>
      <c r="I92">
        <f>IF(Data_split!I92=0,0,Results_split!I92/Data_split!I92)</f>
        <v>4.8749164591194518E-4</v>
      </c>
    </row>
    <row r="93" spans="7:9" x14ac:dyDescent="0.3">
      <c r="G93" t="s">
        <v>121</v>
      </c>
      <c r="H93">
        <f>IF(Data_split!H93=0,0,Results_split!H93/Data_split!H93)</f>
        <v>0.17645888242938138</v>
      </c>
      <c r="I93">
        <f>IF(Data_split!I93=0,0,Results_split!I93/Data_split!I93)</f>
        <v>21175.325845043139</v>
      </c>
    </row>
    <row r="94" spans="7:9" x14ac:dyDescent="0.3">
      <c r="G94" t="s">
        <v>122</v>
      </c>
      <c r="H94">
        <f>IF(Data_split!H94=0,0,Results_split!H94/Data_split!H94)</f>
        <v>0.31947864964249684</v>
      </c>
      <c r="I94">
        <f>IF(Data_split!I94=0,0,Results_split!I94/Data_split!I94)</f>
        <v>30792.918318550033</v>
      </c>
    </row>
    <row r="95" spans="7:9" x14ac:dyDescent="0.3">
      <c r="G95" t="s">
        <v>123</v>
      </c>
      <c r="H95">
        <f>IF(Data_split!H95=0,0,Results_split!H95/Data_split!H95)</f>
        <v>0.25200183314326247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6.7169247643056402E-9</v>
      </c>
      <c r="I96">
        <f>IF(Data_split!I96=0,0,Results_split!I96/Data_split!I96)</f>
        <v>1.2628084358722323E-4</v>
      </c>
    </row>
    <row r="97" spans="7:9" x14ac:dyDescent="0.3">
      <c r="G97" t="s">
        <v>125</v>
      </c>
      <c r="H97">
        <f>IF(Data_split!H97=0,0,Results_split!H97/Data_split!H97)</f>
        <v>3.1328746678370822</v>
      </c>
      <c r="I97">
        <f>IF(Data_split!I97=0,0,Results_split!I97/Data_split!I97)</f>
        <v>38115.537737730978</v>
      </c>
    </row>
    <row r="98" spans="7:9" x14ac:dyDescent="0.3">
      <c r="G98" t="s">
        <v>126</v>
      </c>
      <c r="H98">
        <f>IF(Data_split!H98=0,0,Results_split!H98/Data_split!H98)</f>
        <v>2.8320440178712514E-7</v>
      </c>
      <c r="I98">
        <f>IF(Data_split!I98=0,0,Results_split!I98/Data_split!I98)</f>
        <v>2.9269692306446073E-3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3.0524535911776478E-5</v>
      </c>
    </row>
    <row r="100" spans="7:9" x14ac:dyDescent="0.3">
      <c r="G100" t="s">
        <v>128</v>
      </c>
      <c r="H100">
        <f>IF(Data_split!H100=0,0,Results_split!H100/Data_split!H100)</f>
        <v>1.3549057663173551E-8</v>
      </c>
      <c r="I100">
        <f>IF(Data_split!I100=0,0,Results_split!I100/Data_split!I100)</f>
        <v>1.4317113889135289E-4</v>
      </c>
    </row>
    <row r="101" spans="7:9" x14ac:dyDescent="0.3">
      <c r="G101" t="s">
        <v>129</v>
      </c>
      <c r="H101">
        <f>IF(Data_split!H101=0,0,Results_split!H101/Data_split!H101)</f>
        <v>7.2761030781547081E-6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7.4493436276345826E-6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7.4493436276345826E-6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7.4493436276345826E-6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7.4493436276345826E-6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7.4493436276345826E-6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7.4493436276345826E-6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7.4493436276345826E-6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2.933898521383107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0.15801530378883527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8.298222320085965E-5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34.874489038918284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1.1177461195981029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0.20000000062287324</v>
      </c>
      <c r="I114">
        <f>IF(Data_split!I114=0,0,Results_split!I114/Data_split!I114)</f>
        <v>19133.67161238167</v>
      </c>
    </row>
    <row r="115" spans="7:9" x14ac:dyDescent="0.3">
      <c r="G115" t="s">
        <v>143</v>
      </c>
      <c r="H115">
        <f>IF(Data_split!H115=0,0,Results_split!H115/Data_split!H115)</f>
        <v>0.33333333334202531</v>
      </c>
      <c r="I115">
        <f>IF(Data_split!I115=0,0,Results_split!I115/Data_split!I115)</f>
        <v>19502.554107423304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D37" sqref="C37:S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  <col min="23" max="23" width="21.7773437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7.6720265337098983E-4</v>
      </c>
      <c r="E3">
        <v>0.49506418148604092</v>
      </c>
      <c r="F3">
        <v>3.84091930095081</v>
      </c>
      <c r="G3">
        <v>1.376846824687976E-5</v>
      </c>
      <c r="H3">
        <v>1.9251875521178189E-4</v>
      </c>
      <c r="I3">
        <v>1.764039616791278E-3</v>
      </c>
      <c r="J3">
        <v>1.351534540236955E-10</v>
      </c>
      <c r="K3">
        <v>2.2817114240307619E-9</v>
      </c>
      <c r="L3">
        <v>4.2569739347141283E-2</v>
      </c>
      <c r="M3">
        <v>0.67780248153806333</v>
      </c>
      <c r="N3">
        <v>2.942778357172703E-6</v>
      </c>
      <c r="O3">
        <v>5.0464605314089293E-9</v>
      </c>
      <c r="P3">
        <v>1.0088054664888621E-3</v>
      </c>
      <c r="Q3">
        <v>0.47000177640428281</v>
      </c>
      <c r="R3">
        <v>9.2663960389638209</v>
      </c>
      <c r="S3">
        <v>6.725864666010791E-8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2.8001339677183662E-3</v>
      </c>
      <c r="E5">
        <v>9.1117453537262832E-2</v>
      </c>
      <c r="F5">
        <v>3.125543668166173</v>
      </c>
      <c r="G5">
        <v>1.356330511008936E-5</v>
      </c>
      <c r="H5">
        <v>3.1456425684423282E-4</v>
      </c>
      <c r="I5">
        <v>1.027126994526182E-2</v>
      </c>
      <c r="J5">
        <v>1.194282219123045E-10</v>
      </c>
      <c r="K5">
        <v>2.155043551942799E-9</v>
      </c>
      <c r="L5">
        <v>3.1490488656220797E-2</v>
      </c>
      <c r="M5">
        <v>4.6680712690401762</v>
      </c>
      <c r="N5">
        <v>2.9905213555816999E-6</v>
      </c>
      <c r="O5">
        <v>1.5089983051204011E-8</v>
      </c>
      <c r="P5">
        <v>7.6118898491890066E-4</v>
      </c>
      <c r="Q5">
        <v>0.92244832742728289</v>
      </c>
      <c r="R5">
        <v>0.93980602878336228</v>
      </c>
      <c r="S5">
        <v>8.321630407670012E-9</v>
      </c>
    </row>
    <row r="6" spans="1:19" x14ac:dyDescent="0.3">
      <c r="C6" t="s">
        <v>4</v>
      </c>
      <c r="D6">
        <v>3.1876385485332939E-3</v>
      </c>
      <c r="E6">
        <v>-9.8284259486567382E-2</v>
      </c>
      <c r="F6">
        <v>17.557854045311451</v>
      </c>
      <c r="G6">
        <v>3.2997113964448761E-5</v>
      </c>
      <c r="H6">
        <v>2.7250843558797311E-3</v>
      </c>
      <c r="I6">
        <v>1.3067699095132879E-2</v>
      </c>
      <c r="J6">
        <v>1.8453051289180761E-10</v>
      </c>
      <c r="K6">
        <v>8.9941923939872335E-9</v>
      </c>
      <c r="L6">
        <v>1.02914626185256E-2</v>
      </c>
      <c r="M6">
        <v>33.651825901253368</v>
      </c>
      <c r="N6">
        <v>2.0795903139518841E-6</v>
      </c>
      <c r="O6">
        <v>2.4460267264820941E-8</v>
      </c>
      <c r="P6">
        <v>5.1254152414658295E-4</v>
      </c>
      <c r="Q6">
        <v>1.5293406294506691</v>
      </c>
      <c r="R6">
        <v>1.769955794461366</v>
      </c>
      <c r="S6">
        <v>2.5161890418062619E-8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3.0009831184145612E-3</v>
      </c>
      <c r="E8">
        <v>-6.7357464372251624E-2</v>
      </c>
      <c r="F8">
        <v>11.853445100781711</v>
      </c>
      <c r="G8">
        <v>3.5132958850973957E-5</v>
      </c>
      <c r="H8">
        <v>2.7774464035472588E-3</v>
      </c>
      <c r="I8">
        <v>1.2041646360890969E-2</v>
      </c>
      <c r="J8">
        <v>1.5783916232395269E-10</v>
      </c>
      <c r="K8">
        <v>9.5599183358675089E-9</v>
      </c>
      <c r="L8">
        <v>1.4943856052440269E-2</v>
      </c>
      <c r="M8">
        <v>31.371771181806469</v>
      </c>
      <c r="N8">
        <v>2.0349972425470511E-6</v>
      </c>
      <c r="O8">
        <v>2.5220120630084399E-8</v>
      </c>
      <c r="P8">
        <v>5.7990318362964675E-4</v>
      </c>
      <c r="Q8">
        <v>1.572569679562718</v>
      </c>
      <c r="R8">
        <v>2.3843658615164398</v>
      </c>
      <c r="S8">
        <v>2.5145980700460231E-8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3.699856110478946E-4</v>
      </c>
      <c r="E13">
        <v>3.7901159848683287E-2</v>
      </c>
      <c r="F13">
        <v>6.383364876454146</v>
      </c>
      <c r="G13">
        <v>1.7447910018173751E-4</v>
      </c>
      <c r="H13">
        <v>1.4514862770177199E-4</v>
      </c>
      <c r="I13">
        <v>1.291130251316252E-3</v>
      </c>
      <c r="J13">
        <v>4.5217782704521592E-11</v>
      </c>
      <c r="K13">
        <v>2.363327155315187E-9</v>
      </c>
      <c r="L13">
        <v>2.0013704453655141E-3</v>
      </c>
      <c r="M13">
        <v>0.64577926330976942</v>
      </c>
      <c r="N13">
        <v>1.204506287274014E-7</v>
      </c>
      <c r="O13">
        <v>2.199172226315258E-9</v>
      </c>
      <c r="P13">
        <v>3.0626239957538771E-4</v>
      </c>
      <c r="Q13">
        <v>9.9068287067667089E-3</v>
      </c>
      <c r="R13">
        <v>3.6562216297315362</v>
      </c>
      <c r="S13">
        <v>2.9329706173980012E-9</v>
      </c>
    </row>
    <row r="14" spans="1:19" x14ac:dyDescent="0.3">
      <c r="C14" t="s">
        <v>2</v>
      </c>
      <c r="D14">
        <v>4.856683588256817E-4</v>
      </c>
      <c r="E14">
        <v>3.6879227370483103E-2</v>
      </c>
      <c r="F14">
        <v>2.2390001890050359</v>
      </c>
      <c r="G14">
        <v>1.282090194097794E-6</v>
      </c>
      <c r="H14">
        <v>6.3311742871897654E-5</v>
      </c>
      <c r="I14">
        <v>6.5512341496409723E-4</v>
      </c>
      <c r="J14">
        <v>1.7451019344094991E-11</v>
      </c>
      <c r="K14">
        <v>4.9946322989886194E-10</v>
      </c>
      <c r="L14">
        <v>1.8862665553046391E-2</v>
      </c>
      <c r="M14">
        <v>0.61286223954770502</v>
      </c>
      <c r="N14">
        <v>7.4007576148042904E-8</v>
      </c>
      <c r="O14">
        <v>2.6044931528061818E-9</v>
      </c>
      <c r="P14">
        <v>2.6922196514861981E-4</v>
      </c>
      <c r="Q14">
        <v>8.720483438289189E-3</v>
      </c>
      <c r="R14">
        <v>4.0851152958605468</v>
      </c>
      <c r="S14">
        <v>6.9239412967255458E-8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2.210631312225858E-4</v>
      </c>
      <c r="E16">
        <v>3.993541281756071E-2</v>
      </c>
      <c r="F16">
        <v>1.9305719194688129</v>
      </c>
      <c r="G16">
        <v>7.1891276780352113E-6</v>
      </c>
      <c r="H16">
        <v>6.9879542873557359E-5</v>
      </c>
      <c r="I16">
        <v>7.062956475582502E-4</v>
      </c>
      <c r="J16">
        <v>7.2423569107359493E-11</v>
      </c>
      <c r="K16">
        <v>1.3195791588794051E-9</v>
      </c>
      <c r="L16">
        <v>9.126665699954177E-2</v>
      </c>
      <c r="M16">
        <v>1.54722081038946</v>
      </c>
      <c r="N16">
        <v>1.364074288895689E-6</v>
      </c>
      <c r="O16">
        <v>3.24171366756341E-9</v>
      </c>
      <c r="P16">
        <v>1.8594869201525349E-4</v>
      </c>
      <c r="Q16">
        <v>7.4759161977259014E-2</v>
      </c>
      <c r="R16">
        <v>2.123135278349189</v>
      </c>
      <c r="S16">
        <v>4.563230068865661E-9</v>
      </c>
    </row>
    <row r="17" spans="3:19" x14ac:dyDescent="0.3">
      <c r="C17" t="s">
        <v>8</v>
      </c>
      <c r="D17">
        <v>1.12530887171728E-4</v>
      </c>
      <c r="E17">
        <v>5.7406233466459303E-2</v>
      </c>
      <c r="F17">
        <v>0.9363074327471641</v>
      </c>
      <c r="G17">
        <v>1.7752488803105549E-6</v>
      </c>
      <c r="H17">
        <v>4.1905684042189861E-5</v>
      </c>
      <c r="I17">
        <v>4.3973314098197971E-4</v>
      </c>
      <c r="J17">
        <v>2.6614279387697179E-11</v>
      </c>
      <c r="K17">
        <v>2.9877637042348229E-10</v>
      </c>
      <c r="L17">
        <v>2.628428792978435E-2</v>
      </c>
      <c r="M17">
        <v>8.7927189633246652E-2</v>
      </c>
      <c r="N17">
        <v>8.0847582989932173E-8</v>
      </c>
      <c r="O17">
        <v>9.9081430908377069E-10</v>
      </c>
      <c r="P17">
        <v>3.3586433360005731E-4</v>
      </c>
      <c r="Q17">
        <v>6.1129578207782947E-3</v>
      </c>
      <c r="R17">
        <v>4.2305009686480846</v>
      </c>
      <c r="S17">
        <v>5.220912910070863E-8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8.4763123422716973E-4</v>
      </c>
      <c r="E19">
        <v>-0.1160523353462756</v>
      </c>
      <c r="F19">
        <v>6.4397334954411409</v>
      </c>
      <c r="G19">
        <v>2.6128674914311709E-5</v>
      </c>
      <c r="H19">
        <v>1.3597255309159961E-4</v>
      </c>
      <c r="I19">
        <v>1.4529866961120871E-3</v>
      </c>
      <c r="J19">
        <v>2.1506089398406079E-10</v>
      </c>
      <c r="K19">
        <v>4.282972906160549E-9</v>
      </c>
      <c r="L19">
        <v>2.9382565958235921E-2</v>
      </c>
      <c r="M19">
        <v>4.4282373295375166</v>
      </c>
      <c r="N19">
        <v>6.8121206485678847E-6</v>
      </c>
      <c r="O19">
        <v>4.9160823022847603E-9</v>
      </c>
      <c r="P19">
        <v>4.1221945926037161E-4</v>
      </c>
      <c r="Q19">
        <v>0.85628656685771454</v>
      </c>
      <c r="R19">
        <v>0.77178235205014323</v>
      </c>
      <c r="S19">
        <v>8.1453781852921274E-9</v>
      </c>
    </row>
    <row r="20" spans="3:19" x14ac:dyDescent="0.3">
      <c r="C20" t="s">
        <v>1</v>
      </c>
      <c r="D20">
        <v>6.2288339174087972E-4</v>
      </c>
      <c r="E20">
        <v>5.0111235902835463E-2</v>
      </c>
      <c r="F20">
        <v>2.4216950169714151</v>
      </c>
      <c r="G20">
        <v>1.831880750304026E-6</v>
      </c>
      <c r="H20">
        <v>7.2477782032108251E-5</v>
      </c>
      <c r="I20">
        <v>7.551729005390044E-4</v>
      </c>
      <c r="J20">
        <v>2.3861005511242549E-11</v>
      </c>
      <c r="K20">
        <v>6.0067362278203314E-10</v>
      </c>
      <c r="L20">
        <v>1.9306854138496751E-2</v>
      </c>
      <c r="M20">
        <v>0.63293375346976277</v>
      </c>
      <c r="N20">
        <v>9.235529211276397E-8</v>
      </c>
      <c r="O20">
        <v>4.0156757954678264E-9</v>
      </c>
      <c r="P20">
        <v>3.0768549921892708E-4</v>
      </c>
      <c r="Q20">
        <v>9.6394685281833425E-3</v>
      </c>
      <c r="R20">
        <v>4.183958822979827</v>
      </c>
      <c r="S20">
        <v>7.0679454308683528E-8</v>
      </c>
    </row>
    <row r="21" spans="3:19" x14ac:dyDescent="0.3">
      <c r="C21" t="s">
        <v>16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  <c r="R21">
        <v>6.5826181400004078</v>
      </c>
      <c r="S21">
        <v>3.7309880412032357E-8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  <c r="R23">
        <v>0.61111055179532192</v>
      </c>
      <c r="S23">
        <v>5.8436817206037542E-9</v>
      </c>
    </row>
    <row r="24" spans="3:19" x14ac:dyDescent="0.3">
      <c r="C24" t="s">
        <v>6</v>
      </c>
      <c r="D24">
        <v>4.9568474021390659E-4</v>
      </c>
      <c r="E24">
        <v>3.716584164919913E-2</v>
      </c>
      <c r="F24">
        <v>2.250279367397364</v>
      </c>
      <c r="G24">
        <v>1.329174823072801E-6</v>
      </c>
      <c r="H24">
        <v>6.5673065752961838E-5</v>
      </c>
      <c r="I24">
        <v>6.8073375548606877E-4</v>
      </c>
      <c r="J24">
        <v>1.7744790878976059E-11</v>
      </c>
      <c r="K24">
        <v>5.1382497710540195E-10</v>
      </c>
      <c r="L24">
        <v>1.8875123885845481E-2</v>
      </c>
      <c r="M24">
        <v>0.60188756488331685</v>
      </c>
      <c r="N24">
        <v>9.1414115436015326E-8</v>
      </c>
      <c r="O24">
        <v>2.7284888134371822E-9</v>
      </c>
      <c r="P24">
        <v>2.7624357984840352E-4</v>
      </c>
      <c r="Q24">
        <v>8.7197849390243352E-3</v>
      </c>
      <c r="R24">
        <v>4.0865851187067017</v>
      </c>
      <c r="S24">
        <v>6.9265060830443752E-8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2.9832972924743551E-4</v>
      </c>
      <c r="E26">
        <v>7.5281625370814537E-2</v>
      </c>
      <c r="F26">
        <v>2.063039816916612</v>
      </c>
      <c r="G26">
        <v>5.6168449741292081E-6</v>
      </c>
      <c r="H26">
        <v>6.3955869123044672E-5</v>
      </c>
      <c r="I26">
        <v>6.4994602839505387E-4</v>
      </c>
      <c r="J26">
        <v>3.3050126526713937E-11</v>
      </c>
      <c r="K26">
        <v>7.7265112543209233E-10</v>
      </c>
      <c r="L26">
        <v>1.4640691336482541E-2</v>
      </c>
      <c r="M26">
        <v>0.29943425709363691</v>
      </c>
      <c r="N26">
        <v>5.20900651467858E-7</v>
      </c>
      <c r="O26">
        <v>2.140185824910857E-9</v>
      </c>
      <c r="P26">
        <v>4.0930245824228109E-4</v>
      </c>
      <c r="Q26">
        <v>3.0310338265253839E-2</v>
      </c>
      <c r="R26">
        <v>4.7515985929759532</v>
      </c>
      <c r="S26">
        <v>2.9492003319790051E-8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1.3058580680054041E-3</v>
      </c>
      <c r="E28">
        <v>-8.3406128413203801E-2</v>
      </c>
      <c r="F28">
        <v>10.299795425084881</v>
      </c>
      <c r="G28">
        <v>3.7442793795857433E-5</v>
      </c>
      <c r="H28">
        <v>4.3166201030234782E-4</v>
      </c>
      <c r="I28">
        <v>2.697418913421882E-3</v>
      </c>
      <c r="J28">
        <v>2.3997384733580049E-10</v>
      </c>
      <c r="K28">
        <v>5.139427748898851E-9</v>
      </c>
      <c r="L28">
        <v>2.274269046612706E-2</v>
      </c>
      <c r="M28">
        <v>3.1199880966525759</v>
      </c>
      <c r="N28">
        <v>6.1098845905813957E-6</v>
      </c>
      <c r="O28">
        <v>7.9908556496265243E-9</v>
      </c>
      <c r="P28">
        <v>7.2884076281210203E-4</v>
      </c>
      <c r="Q28">
        <v>0.58385081146295315</v>
      </c>
      <c r="R28">
        <v>1.5335477308640439</v>
      </c>
      <c r="S28">
        <v>1.5275289402119699E-8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1.073245464329623E-5</v>
      </c>
      <c r="E33">
        <v>9.0147128103573715E-4</v>
      </c>
      <c r="F33">
        <v>0.67148804140796614</v>
      </c>
      <c r="G33">
        <v>5.4734476288786194E-7</v>
      </c>
      <c r="H33">
        <v>1.616362071622983E-5</v>
      </c>
      <c r="I33">
        <v>3.4353496427556012E-5</v>
      </c>
      <c r="J33">
        <v>2.0944335718601989E-12</v>
      </c>
      <c r="K33">
        <v>8.1499786927564145E-11</v>
      </c>
      <c r="L33">
        <v>0.18395756561621729</v>
      </c>
      <c r="M33">
        <v>9.0386215510747797E-3</v>
      </c>
      <c r="N33">
        <v>2.1457877307521049E-8</v>
      </c>
      <c r="O33">
        <v>1.0466583059981971E-9</v>
      </c>
      <c r="P33">
        <v>9.5775736822644772E-6</v>
      </c>
      <c r="Q33">
        <v>1.778462302608314E-3</v>
      </c>
      <c r="R33">
        <v>4.3458940242366966</v>
      </c>
      <c r="S33">
        <v>1.3243813795952841E-10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2.5189537956660241E-4</v>
      </c>
      <c r="E35">
        <v>-0.4164094664195116</v>
      </c>
      <c r="F35">
        <v>0.83291030578248837</v>
      </c>
      <c r="G35">
        <v>3.4661179122080782E-6</v>
      </c>
      <c r="H35">
        <v>2.5408989219971579E-4</v>
      </c>
      <c r="I35">
        <v>1.074954273721026E-3</v>
      </c>
      <c r="J35">
        <v>-3.9971660591854446E-12</v>
      </c>
      <c r="K35">
        <v>-1.2611842067848581E-9</v>
      </c>
      <c r="L35">
        <v>9.2099897593648508E-4</v>
      </c>
      <c r="M35">
        <v>2.3166436909062358</v>
      </c>
      <c r="N35">
        <v>1.974638027239778E-7</v>
      </c>
      <c r="O35">
        <v>2.272806261656636E-9</v>
      </c>
      <c r="P35">
        <v>7.3778731247159176E-5</v>
      </c>
      <c r="Q35">
        <v>4.1840467758501587E-2</v>
      </c>
      <c r="R35">
        <v>0.1438267113943546</v>
      </c>
      <c r="S35">
        <v>1.558973851521143E-9</v>
      </c>
    </row>
    <row r="36" spans="3:19" x14ac:dyDescent="0.3">
      <c r="C36" t="s">
        <v>11</v>
      </c>
      <c r="D36">
        <v>1.6566617934219609E-4</v>
      </c>
      <c r="E36">
        <v>-0.32037506138009592</v>
      </c>
      <c r="F36">
        <v>1.9940618605635441</v>
      </c>
      <c r="G36">
        <v>3.672403606195407E-6</v>
      </c>
      <c r="H36">
        <v>2.0944706338819839E-4</v>
      </c>
      <c r="I36">
        <v>6.6623044321622563E-4</v>
      </c>
      <c r="J36">
        <v>1.8622739355697891E-11</v>
      </c>
      <c r="K36">
        <v>8.1888729615049025E-10</v>
      </c>
      <c r="L36">
        <v>7.538360228599221E-4</v>
      </c>
      <c r="M36">
        <v>4.0688667700321188</v>
      </c>
      <c r="N36">
        <v>1.918147225774091E-7</v>
      </c>
      <c r="O36">
        <v>1.4939541515351079E-9</v>
      </c>
      <c r="P36">
        <v>5.4639259556902809E-5</v>
      </c>
      <c r="Q36">
        <v>5.6015811853255139E-2</v>
      </c>
      <c r="R36">
        <v>0.12288054952157999</v>
      </c>
      <c r="S36">
        <v>1.372621046838608E-9</v>
      </c>
    </row>
    <row r="37" spans="3:19" x14ac:dyDescent="0.3">
      <c r="C37" t="s">
        <v>181</v>
      </c>
      <c r="D37">
        <v>9.3955709195646441E-5</v>
      </c>
      <c r="E37">
        <v>-0.34107568063852611</v>
      </c>
      <c r="F37">
        <v>1.1618672974115301</v>
      </c>
      <c r="G37">
        <v>1.1134135535032981E-5</v>
      </c>
      <c r="H37">
        <v>2.3363762008870971E-4</v>
      </c>
      <c r="I37">
        <v>3.639727866295053E-4</v>
      </c>
      <c r="J37">
        <v>4.3126171077172788E-11</v>
      </c>
      <c r="K37">
        <v>-1.748299093582542E-10</v>
      </c>
      <c r="L37">
        <v>6.3567599229887083E-4</v>
      </c>
      <c r="M37">
        <v>9.5238070281463134</v>
      </c>
      <c r="N37">
        <v>1.7827512226791011E-7</v>
      </c>
      <c r="O37">
        <v>1.0126198580206659E-9</v>
      </c>
      <c r="P37">
        <v>6.6343385481870299E-5</v>
      </c>
      <c r="Q37">
        <v>5.3153551534698114E-3</v>
      </c>
      <c r="R37">
        <v>0.1135713317858604</v>
      </c>
      <c r="S37">
        <v>1.3278787481643919E-9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5.3992999291049889E-3</v>
      </c>
      <c r="E3">
        <f>D3</f>
        <v>5.3992999291049889E-3</v>
      </c>
      <c r="F3">
        <f t="shared" ref="F3:S3" si="0">E3</f>
        <v>5.3992999291049889E-3</v>
      </c>
      <c r="G3">
        <f t="shared" si="0"/>
        <v>5.3992999291049889E-3</v>
      </c>
      <c r="H3">
        <f t="shared" si="0"/>
        <v>5.3992999291049889E-3</v>
      </c>
      <c r="I3">
        <f t="shared" si="0"/>
        <v>5.3992999291049889E-3</v>
      </c>
      <c r="J3">
        <f t="shared" si="0"/>
        <v>5.3992999291049889E-3</v>
      </c>
      <c r="K3">
        <f t="shared" si="0"/>
        <v>5.3992999291049889E-3</v>
      </c>
      <c r="L3">
        <f t="shared" si="0"/>
        <v>5.3992999291049889E-3</v>
      </c>
      <c r="M3">
        <f t="shared" si="0"/>
        <v>5.3992999291049889E-3</v>
      </c>
      <c r="N3">
        <f t="shared" si="0"/>
        <v>5.3992999291049889E-3</v>
      </c>
      <c r="O3">
        <f t="shared" si="0"/>
        <v>5.3992999291049889E-3</v>
      </c>
      <c r="P3">
        <f t="shared" si="0"/>
        <v>5.3992999291049889E-3</v>
      </c>
      <c r="Q3">
        <f t="shared" si="0"/>
        <v>5.3992999291049889E-3</v>
      </c>
      <c r="R3">
        <f t="shared" si="0"/>
        <v>5.3992999291049889E-3</v>
      </c>
      <c r="S3">
        <f t="shared" si="0"/>
        <v>5.3992999291049889E-3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9.3286189089161634E-4</v>
      </c>
      <c r="E5">
        <f t="shared" si="1"/>
        <v>9.3286189089161634E-4</v>
      </c>
      <c r="F5">
        <f t="shared" ref="F5:S5" si="3">E5</f>
        <v>9.3286189089161634E-4</v>
      </c>
      <c r="G5">
        <f t="shared" si="3"/>
        <v>9.3286189089161634E-4</v>
      </c>
      <c r="H5">
        <f t="shared" si="3"/>
        <v>9.3286189089161634E-4</v>
      </c>
      <c r="I5">
        <f t="shared" si="3"/>
        <v>9.3286189089161634E-4</v>
      </c>
      <c r="J5">
        <f t="shared" si="3"/>
        <v>9.3286189089161634E-4</v>
      </c>
      <c r="K5">
        <f t="shared" si="3"/>
        <v>9.3286189089161634E-4</v>
      </c>
      <c r="L5">
        <f t="shared" si="3"/>
        <v>9.3286189089161634E-4</v>
      </c>
      <c r="M5">
        <f t="shared" si="3"/>
        <v>9.3286189089161634E-4</v>
      </c>
      <c r="N5">
        <f t="shared" si="3"/>
        <v>9.3286189089161634E-4</v>
      </c>
      <c r="O5">
        <f t="shared" si="3"/>
        <v>9.3286189089161634E-4</v>
      </c>
      <c r="P5">
        <f t="shared" si="3"/>
        <v>9.3286189089161634E-4</v>
      </c>
      <c r="Q5">
        <f t="shared" si="3"/>
        <v>9.3286189089161634E-4</v>
      </c>
      <c r="R5">
        <f t="shared" si="3"/>
        <v>9.3286189089161634E-4</v>
      </c>
      <c r="S5">
        <f t="shared" si="3"/>
        <v>9.3286189089161634E-4</v>
      </c>
    </row>
    <row r="6" spans="1:19" x14ac:dyDescent="0.3">
      <c r="C6" t="s">
        <v>4</v>
      </c>
      <c r="D6">
        <f>Mult_split!D6</f>
        <v>5.392521679144723E-4</v>
      </c>
      <c r="E6">
        <f t="shared" si="1"/>
        <v>5.392521679144723E-4</v>
      </c>
      <c r="F6">
        <f t="shared" ref="F6:S6" si="4">E6</f>
        <v>5.392521679144723E-4</v>
      </c>
      <c r="G6">
        <f t="shared" si="4"/>
        <v>5.392521679144723E-4</v>
      </c>
      <c r="H6">
        <f t="shared" si="4"/>
        <v>5.392521679144723E-4</v>
      </c>
      <c r="I6">
        <f t="shared" si="4"/>
        <v>5.392521679144723E-4</v>
      </c>
      <c r="J6">
        <f t="shared" si="4"/>
        <v>5.392521679144723E-4</v>
      </c>
      <c r="K6">
        <f t="shared" si="4"/>
        <v>5.392521679144723E-4</v>
      </c>
      <c r="L6">
        <f t="shared" si="4"/>
        <v>5.392521679144723E-4</v>
      </c>
      <c r="M6">
        <f t="shared" si="4"/>
        <v>5.392521679144723E-4</v>
      </c>
      <c r="N6">
        <f t="shared" si="4"/>
        <v>5.392521679144723E-4</v>
      </c>
      <c r="O6">
        <f t="shared" si="4"/>
        <v>5.392521679144723E-4</v>
      </c>
      <c r="P6">
        <f t="shared" si="4"/>
        <v>5.392521679144723E-4</v>
      </c>
      <c r="Q6">
        <f t="shared" si="4"/>
        <v>5.392521679144723E-4</v>
      </c>
      <c r="R6">
        <f t="shared" si="4"/>
        <v>5.392521679144723E-4</v>
      </c>
      <c r="S6">
        <f t="shared" si="4"/>
        <v>5.392521679144723E-4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7.8536210489824378E-3</v>
      </c>
      <c r="E8">
        <f t="shared" si="1"/>
        <v>7.8536210489824378E-3</v>
      </c>
      <c r="F8">
        <f t="shared" ref="F8:S8" si="6">E8</f>
        <v>7.8536210489824378E-3</v>
      </c>
      <c r="G8">
        <f t="shared" si="6"/>
        <v>7.8536210489824378E-3</v>
      </c>
      <c r="H8">
        <f t="shared" si="6"/>
        <v>7.8536210489824378E-3</v>
      </c>
      <c r="I8">
        <f t="shared" si="6"/>
        <v>7.8536210489824378E-3</v>
      </c>
      <c r="J8">
        <f t="shared" si="6"/>
        <v>7.8536210489824378E-3</v>
      </c>
      <c r="K8">
        <f t="shared" si="6"/>
        <v>7.8536210489824378E-3</v>
      </c>
      <c r="L8">
        <f t="shared" si="6"/>
        <v>7.8536210489824378E-3</v>
      </c>
      <c r="M8">
        <f t="shared" si="6"/>
        <v>7.8536210489824378E-3</v>
      </c>
      <c r="N8">
        <f t="shared" si="6"/>
        <v>7.8536210489824378E-3</v>
      </c>
      <c r="O8">
        <f t="shared" si="6"/>
        <v>7.8536210489824378E-3</v>
      </c>
      <c r="P8">
        <f t="shared" si="6"/>
        <v>7.8536210489824378E-3</v>
      </c>
      <c r="Q8">
        <f t="shared" si="6"/>
        <v>7.8536210489824378E-3</v>
      </c>
      <c r="R8">
        <f t="shared" si="6"/>
        <v>7.8536210489824378E-3</v>
      </c>
      <c r="S8">
        <f t="shared" si="6"/>
        <v>7.8536210489824378E-3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1.4801657844766182E-2</v>
      </c>
      <c r="E13">
        <f t="shared" si="1"/>
        <v>1.4801657844766182E-2</v>
      </c>
      <c r="F13">
        <f t="shared" ref="F13:S13" si="11">E13</f>
        <v>1.4801657844766182E-2</v>
      </c>
      <c r="G13">
        <f t="shared" si="11"/>
        <v>1.4801657844766182E-2</v>
      </c>
      <c r="H13">
        <f t="shared" si="11"/>
        <v>1.4801657844766182E-2</v>
      </c>
      <c r="I13">
        <f t="shared" si="11"/>
        <v>1.4801657844766182E-2</v>
      </c>
      <c r="J13">
        <f t="shared" si="11"/>
        <v>1.4801657844766182E-2</v>
      </c>
      <c r="K13">
        <f t="shared" si="11"/>
        <v>1.4801657844766182E-2</v>
      </c>
      <c r="L13">
        <f t="shared" si="11"/>
        <v>1.4801657844766182E-2</v>
      </c>
      <c r="M13">
        <f t="shared" si="11"/>
        <v>1.4801657844766182E-2</v>
      </c>
      <c r="N13">
        <f t="shared" si="11"/>
        <v>1.4801657844766182E-2</v>
      </c>
      <c r="O13">
        <f t="shared" si="11"/>
        <v>1.4801657844766182E-2</v>
      </c>
      <c r="P13">
        <f t="shared" si="11"/>
        <v>1.4801657844766182E-2</v>
      </c>
      <c r="Q13">
        <f t="shared" si="11"/>
        <v>1.4801657844766182E-2</v>
      </c>
      <c r="R13">
        <f t="shared" si="11"/>
        <v>1.4801657844766182E-2</v>
      </c>
      <c r="S13">
        <f t="shared" si="11"/>
        <v>1.4801657844766182E-2</v>
      </c>
    </row>
    <row r="14" spans="1:19" x14ac:dyDescent="0.3">
      <c r="C14" t="s">
        <v>2</v>
      </c>
      <c r="D14">
        <f>Mult_split!D14</f>
        <v>1.3015457053316033E-3</v>
      </c>
      <c r="E14">
        <f t="shared" si="1"/>
        <v>1.3015457053316033E-3</v>
      </c>
      <c r="F14">
        <f t="shared" ref="F14:S14" si="12">E14</f>
        <v>1.3015457053316033E-3</v>
      </c>
      <c r="G14">
        <f t="shared" si="12"/>
        <v>1.3015457053316033E-3</v>
      </c>
      <c r="H14">
        <f t="shared" si="12"/>
        <v>1.3015457053316033E-3</v>
      </c>
      <c r="I14">
        <f t="shared" si="12"/>
        <v>1.3015457053316033E-3</v>
      </c>
      <c r="J14">
        <f t="shared" si="12"/>
        <v>1.3015457053316033E-3</v>
      </c>
      <c r="K14">
        <f t="shared" si="12"/>
        <v>1.3015457053316033E-3</v>
      </c>
      <c r="L14">
        <f t="shared" si="12"/>
        <v>1.3015457053316033E-3</v>
      </c>
      <c r="M14">
        <f t="shared" si="12"/>
        <v>1.3015457053316033E-3</v>
      </c>
      <c r="N14">
        <f t="shared" si="12"/>
        <v>1.3015457053316033E-3</v>
      </c>
      <c r="O14">
        <f t="shared" si="12"/>
        <v>1.3015457053316033E-3</v>
      </c>
      <c r="P14">
        <f t="shared" si="12"/>
        <v>1.3015457053316033E-3</v>
      </c>
      <c r="Q14">
        <f t="shared" si="12"/>
        <v>1.3015457053316033E-3</v>
      </c>
      <c r="R14">
        <f t="shared" si="12"/>
        <v>1.3015457053316033E-3</v>
      </c>
      <c r="S14">
        <f t="shared" si="12"/>
        <v>1.3015457053316033E-3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27567.193684195507</v>
      </c>
      <c r="E16">
        <f t="shared" si="1"/>
        <v>27567.193684195507</v>
      </c>
      <c r="F16">
        <f t="shared" ref="F16:S16" si="14">E16</f>
        <v>27567.193684195507</v>
      </c>
      <c r="G16">
        <f t="shared" si="14"/>
        <v>27567.193684195507</v>
      </c>
      <c r="H16">
        <f t="shared" si="14"/>
        <v>27567.193684195507</v>
      </c>
      <c r="I16">
        <f t="shared" si="14"/>
        <v>27567.193684195507</v>
      </c>
      <c r="J16">
        <f t="shared" si="14"/>
        <v>27567.193684195507</v>
      </c>
      <c r="K16">
        <f t="shared" si="14"/>
        <v>27567.193684195507</v>
      </c>
      <c r="L16">
        <f t="shared" si="14"/>
        <v>27567.193684195507</v>
      </c>
      <c r="M16">
        <f t="shared" si="14"/>
        <v>27567.193684195507</v>
      </c>
      <c r="N16">
        <f t="shared" si="14"/>
        <v>27567.193684195507</v>
      </c>
      <c r="O16">
        <f t="shared" si="14"/>
        <v>27567.193684195507</v>
      </c>
      <c r="P16">
        <f t="shared" si="14"/>
        <v>27567.193684195507</v>
      </c>
      <c r="Q16">
        <f t="shared" si="14"/>
        <v>27567.193684195507</v>
      </c>
      <c r="R16">
        <f t="shared" si="14"/>
        <v>27567.193684195507</v>
      </c>
      <c r="S16">
        <f t="shared" si="14"/>
        <v>27567.193684195507</v>
      </c>
    </row>
    <row r="17" spans="3:19" x14ac:dyDescent="0.3">
      <c r="C17" t="s">
        <v>8</v>
      </c>
      <c r="D17">
        <f>Mult_split!D17</f>
        <v>229667.85303382113</v>
      </c>
      <c r="E17">
        <f t="shared" si="1"/>
        <v>229667.85303382113</v>
      </c>
      <c r="F17">
        <f t="shared" ref="F17:S17" si="15">E17</f>
        <v>229667.85303382113</v>
      </c>
      <c r="G17">
        <f t="shared" si="15"/>
        <v>229667.85303382113</v>
      </c>
      <c r="H17">
        <f t="shared" si="15"/>
        <v>229667.85303382113</v>
      </c>
      <c r="I17">
        <f t="shared" si="15"/>
        <v>229667.85303382113</v>
      </c>
      <c r="J17">
        <f t="shared" si="15"/>
        <v>229667.85303382113</v>
      </c>
      <c r="K17">
        <f t="shared" si="15"/>
        <v>229667.85303382113</v>
      </c>
      <c r="L17">
        <f t="shared" si="15"/>
        <v>229667.85303382113</v>
      </c>
      <c r="M17">
        <f t="shared" si="15"/>
        <v>229667.85303382113</v>
      </c>
      <c r="N17">
        <f t="shared" si="15"/>
        <v>229667.85303382113</v>
      </c>
      <c r="O17">
        <f t="shared" si="15"/>
        <v>229667.85303382113</v>
      </c>
      <c r="P17">
        <f t="shared" si="15"/>
        <v>229667.85303382113</v>
      </c>
      <c r="Q17">
        <f t="shared" si="15"/>
        <v>229667.85303382113</v>
      </c>
      <c r="R17">
        <f t="shared" si="15"/>
        <v>229667.85303382113</v>
      </c>
      <c r="S17">
        <f t="shared" si="15"/>
        <v>229667.85303382113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2.9297126937214319E-4</v>
      </c>
      <c r="E19">
        <f t="shared" si="1"/>
        <v>2.9297126937214319E-4</v>
      </c>
      <c r="F19">
        <f t="shared" ref="F19:S19" si="17">E19</f>
        <v>2.9297126937214319E-4</v>
      </c>
      <c r="G19">
        <f t="shared" si="17"/>
        <v>2.9297126937214319E-4</v>
      </c>
      <c r="H19">
        <f t="shared" si="17"/>
        <v>2.9297126937214319E-4</v>
      </c>
      <c r="I19">
        <f t="shared" si="17"/>
        <v>2.9297126937214319E-4</v>
      </c>
      <c r="J19">
        <f t="shared" si="17"/>
        <v>2.9297126937214319E-4</v>
      </c>
      <c r="K19">
        <f t="shared" si="17"/>
        <v>2.9297126937214319E-4</v>
      </c>
      <c r="L19">
        <f t="shared" si="17"/>
        <v>2.9297126937214319E-4</v>
      </c>
      <c r="M19">
        <f t="shared" si="17"/>
        <v>2.9297126937214319E-4</v>
      </c>
      <c r="N19">
        <f t="shared" si="17"/>
        <v>2.9297126937214319E-4</v>
      </c>
      <c r="O19">
        <f t="shared" si="17"/>
        <v>2.9297126937214319E-4</v>
      </c>
      <c r="P19">
        <f t="shared" si="17"/>
        <v>2.9297126937214319E-4</v>
      </c>
      <c r="Q19">
        <f t="shared" si="17"/>
        <v>2.9297126937214319E-4</v>
      </c>
      <c r="R19">
        <f t="shared" si="17"/>
        <v>2.9297126937214319E-4</v>
      </c>
      <c r="S19">
        <f t="shared" si="17"/>
        <v>2.9297126937214319E-4</v>
      </c>
    </row>
    <row r="20" spans="3:19" x14ac:dyDescent="0.3">
      <c r="C20" t="s">
        <v>1</v>
      </c>
      <c r="D20">
        <f>Mult_split!D20</f>
        <v>0</v>
      </c>
      <c r="E20">
        <f t="shared" si="1"/>
        <v>0</v>
      </c>
      <c r="F20">
        <f t="shared" ref="F20:S20" si="18">E20</f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</row>
    <row r="21" spans="3:19" x14ac:dyDescent="0.3">
      <c r="C21" t="s">
        <v>16</v>
      </c>
      <c r="D21">
        <f>Mult_split!D21</f>
        <v>5.0680340807404851E-6</v>
      </c>
      <c r="E21">
        <f t="shared" si="1"/>
        <v>5.0680340807404851E-6</v>
      </c>
      <c r="F21">
        <f t="shared" ref="F21:S21" si="19">E21</f>
        <v>5.0680340807404851E-6</v>
      </c>
      <c r="G21">
        <f t="shared" si="19"/>
        <v>5.0680340807404851E-6</v>
      </c>
      <c r="H21">
        <f t="shared" si="19"/>
        <v>5.0680340807404851E-6</v>
      </c>
      <c r="I21">
        <f t="shared" si="19"/>
        <v>5.0680340807404851E-6</v>
      </c>
      <c r="J21">
        <f t="shared" si="19"/>
        <v>5.0680340807404851E-6</v>
      </c>
      <c r="K21">
        <f t="shared" si="19"/>
        <v>5.0680340807404851E-6</v>
      </c>
      <c r="L21">
        <f t="shared" si="19"/>
        <v>5.0680340807404851E-6</v>
      </c>
      <c r="M21">
        <f t="shared" si="19"/>
        <v>5.0680340807404851E-6</v>
      </c>
      <c r="N21">
        <f t="shared" si="19"/>
        <v>5.0680340807404851E-6</v>
      </c>
      <c r="O21">
        <f t="shared" si="19"/>
        <v>5.0680340807404851E-6</v>
      </c>
      <c r="P21">
        <f t="shared" si="19"/>
        <v>5.0680340807404851E-6</v>
      </c>
      <c r="Q21">
        <f t="shared" si="19"/>
        <v>5.0680340807404851E-6</v>
      </c>
      <c r="R21">
        <f t="shared" si="19"/>
        <v>5.0680340807404851E-6</v>
      </c>
      <c r="S21">
        <f t="shared" si="19"/>
        <v>5.0680340807404851E-6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0</v>
      </c>
      <c r="E24">
        <f t="shared" si="1"/>
        <v>0</v>
      </c>
      <c r="F24">
        <f t="shared" ref="F24:S24" si="22">E24</f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30.784577094139919</v>
      </c>
      <c r="E26">
        <f t="shared" si="1"/>
        <v>30.784577094139919</v>
      </c>
      <c r="F26">
        <f t="shared" ref="F26:S26" si="24">E26</f>
        <v>30.784577094139919</v>
      </c>
      <c r="G26">
        <f t="shared" si="24"/>
        <v>30.784577094139919</v>
      </c>
      <c r="H26">
        <f t="shared" si="24"/>
        <v>30.784577094139919</v>
      </c>
      <c r="I26">
        <f t="shared" si="24"/>
        <v>30.784577094139919</v>
      </c>
      <c r="J26">
        <f t="shared" si="24"/>
        <v>30.784577094139919</v>
      </c>
      <c r="K26">
        <f t="shared" si="24"/>
        <v>30.784577094139919</v>
      </c>
      <c r="L26">
        <f t="shared" si="24"/>
        <v>30.784577094139919</v>
      </c>
      <c r="M26">
        <f t="shared" si="24"/>
        <v>30.784577094139919</v>
      </c>
      <c r="N26">
        <f t="shared" si="24"/>
        <v>30.784577094139919</v>
      </c>
      <c r="O26">
        <f t="shared" si="24"/>
        <v>30.784577094139919</v>
      </c>
      <c r="P26">
        <f t="shared" si="24"/>
        <v>30.784577094139919</v>
      </c>
      <c r="Q26">
        <f t="shared" si="24"/>
        <v>30.784577094139919</v>
      </c>
      <c r="R26">
        <f t="shared" si="24"/>
        <v>30.784577094139919</v>
      </c>
      <c r="S26">
        <f t="shared" si="24"/>
        <v>30.784577094139919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5.754972795548348E-4</v>
      </c>
      <c r="E28">
        <f t="shared" si="1"/>
        <v>5.754972795548348E-4</v>
      </c>
      <c r="F28">
        <f t="shared" ref="F28:S28" si="26">E28</f>
        <v>5.754972795548348E-4</v>
      </c>
      <c r="G28">
        <f t="shared" si="26"/>
        <v>5.754972795548348E-4</v>
      </c>
      <c r="H28">
        <f t="shared" si="26"/>
        <v>5.754972795548348E-4</v>
      </c>
      <c r="I28">
        <f t="shared" si="26"/>
        <v>5.754972795548348E-4</v>
      </c>
      <c r="J28">
        <f t="shared" si="26"/>
        <v>5.754972795548348E-4</v>
      </c>
      <c r="K28">
        <f t="shared" si="26"/>
        <v>5.754972795548348E-4</v>
      </c>
      <c r="L28">
        <f t="shared" si="26"/>
        <v>5.754972795548348E-4</v>
      </c>
      <c r="M28">
        <f t="shared" si="26"/>
        <v>5.754972795548348E-4</v>
      </c>
      <c r="N28">
        <f t="shared" si="26"/>
        <v>5.754972795548348E-4</v>
      </c>
      <c r="O28">
        <f t="shared" si="26"/>
        <v>5.754972795548348E-4</v>
      </c>
      <c r="P28">
        <f t="shared" si="26"/>
        <v>5.754972795548348E-4</v>
      </c>
      <c r="Q28">
        <f t="shared" si="26"/>
        <v>5.754972795548348E-4</v>
      </c>
      <c r="R28">
        <f t="shared" si="26"/>
        <v>5.754972795548348E-4</v>
      </c>
      <c r="S28">
        <f t="shared" si="26"/>
        <v>5.754972795548348E-4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38900.000115945972</v>
      </c>
      <c r="E35">
        <f t="shared" si="1"/>
        <v>38900.000115945972</v>
      </c>
      <c r="F35">
        <f t="shared" ref="F35:S35" si="33">E35</f>
        <v>38900.000115945972</v>
      </c>
      <c r="G35">
        <f t="shared" si="33"/>
        <v>38900.000115945972</v>
      </c>
      <c r="H35">
        <f t="shared" si="33"/>
        <v>38900.000115945972</v>
      </c>
      <c r="I35">
        <f t="shared" si="33"/>
        <v>38900.000115945972</v>
      </c>
      <c r="J35">
        <f t="shared" si="33"/>
        <v>38900.000115945972</v>
      </c>
      <c r="K35">
        <f t="shared" si="33"/>
        <v>38900.000115945972</v>
      </c>
      <c r="L35">
        <f t="shared" si="33"/>
        <v>38900.000115945972</v>
      </c>
      <c r="M35">
        <f t="shared" si="33"/>
        <v>38900.000115945972</v>
      </c>
      <c r="N35">
        <f t="shared" si="33"/>
        <v>38900.000115945972</v>
      </c>
      <c r="O35">
        <f t="shared" si="33"/>
        <v>38900.000115945972</v>
      </c>
      <c r="P35">
        <f t="shared" si="33"/>
        <v>38900.000115945972</v>
      </c>
      <c r="Q35">
        <f t="shared" si="33"/>
        <v>38900.000115945972</v>
      </c>
      <c r="R35">
        <f t="shared" si="33"/>
        <v>38900.000115945972</v>
      </c>
      <c r="S35">
        <f t="shared" si="33"/>
        <v>38900.000115945972</v>
      </c>
    </row>
    <row r="36" spans="3:19" x14ac:dyDescent="0.3">
      <c r="C36" t="s">
        <v>11</v>
      </c>
      <c r="D36">
        <f>Mult_split!D36</f>
        <v>23400.00001468827</v>
      </c>
      <c r="E36">
        <f t="shared" si="1"/>
        <v>23400.00001468827</v>
      </c>
      <c r="F36">
        <f t="shared" ref="F36:S36" si="34">E36</f>
        <v>23400.00001468827</v>
      </c>
      <c r="G36">
        <f t="shared" si="34"/>
        <v>23400.00001468827</v>
      </c>
      <c r="H36">
        <f t="shared" si="34"/>
        <v>23400.00001468827</v>
      </c>
      <c r="I36">
        <f t="shared" si="34"/>
        <v>23400.00001468827</v>
      </c>
      <c r="J36">
        <f t="shared" si="34"/>
        <v>23400.00001468827</v>
      </c>
      <c r="K36">
        <f t="shared" si="34"/>
        <v>23400.00001468827</v>
      </c>
      <c r="L36">
        <f t="shared" si="34"/>
        <v>23400.00001468827</v>
      </c>
      <c r="M36">
        <f t="shared" si="34"/>
        <v>23400.00001468827</v>
      </c>
      <c r="N36">
        <f t="shared" si="34"/>
        <v>23400.00001468827</v>
      </c>
      <c r="O36">
        <f t="shared" si="34"/>
        <v>23400.00001468827</v>
      </c>
      <c r="P36">
        <f t="shared" si="34"/>
        <v>23400.00001468827</v>
      </c>
      <c r="Q36">
        <f t="shared" si="34"/>
        <v>23400.00001468827</v>
      </c>
      <c r="R36">
        <f t="shared" si="34"/>
        <v>23400.00001468827</v>
      </c>
      <c r="S36">
        <f t="shared" si="34"/>
        <v>23400.00001468827</v>
      </c>
    </row>
    <row r="37" spans="3:19" x14ac:dyDescent="0.3">
      <c r="C37" t="s">
        <v>181</v>
      </c>
      <c r="D37">
        <f>Mult_split!D37</f>
        <v>7.9601101870331592E-3</v>
      </c>
      <c r="E37">
        <f t="shared" ref="E37" si="35">D37</f>
        <v>7.9601101870331592E-3</v>
      </c>
      <c r="F37">
        <f t="shared" ref="F37" si="36">E37</f>
        <v>7.9601101870331592E-3</v>
      </c>
      <c r="G37">
        <f t="shared" ref="G37" si="37">F37</f>
        <v>7.9601101870331592E-3</v>
      </c>
      <c r="H37">
        <f t="shared" ref="H37" si="38">G37</f>
        <v>7.9601101870331592E-3</v>
      </c>
      <c r="I37">
        <f t="shared" ref="I37" si="39">H37</f>
        <v>7.9601101870331592E-3</v>
      </c>
      <c r="J37">
        <f t="shared" ref="J37" si="40">I37</f>
        <v>7.9601101870331592E-3</v>
      </c>
      <c r="K37">
        <f t="shared" ref="K37" si="41">J37</f>
        <v>7.9601101870331592E-3</v>
      </c>
      <c r="L37">
        <f t="shared" ref="L37" si="42">K37</f>
        <v>7.9601101870331592E-3</v>
      </c>
      <c r="M37">
        <f t="shared" ref="M37" si="43">L37</f>
        <v>7.9601101870331592E-3</v>
      </c>
      <c r="N37">
        <f t="shared" ref="N37" si="44">M37</f>
        <v>7.9601101870331592E-3</v>
      </c>
      <c r="O37">
        <f t="shared" ref="O37" si="45">N37</f>
        <v>7.9601101870331592E-3</v>
      </c>
      <c r="P37">
        <f t="shared" ref="P37" si="46">O37</f>
        <v>7.9601101870331592E-3</v>
      </c>
      <c r="Q37">
        <f t="shared" ref="Q37" si="47">P37</f>
        <v>7.9601101870331592E-3</v>
      </c>
      <c r="R37">
        <f t="shared" ref="R37" si="48">Q37</f>
        <v>7.9601101870331592E-3</v>
      </c>
      <c r="S37">
        <f t="shared" ref="S37" si="49">R37</f>
        <v>7.9601101870331592E-3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topLeftCell="C1" zoomScale="71" workbookViewId="0">
      <selection activeCell="P47" sqref="P47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4.1423572319551447E-6</v>
      </c>
      <c r="E3">
        <f>LCA_res_data!E3*Mult_res!E3</f>
        <v>2.673E-3</v>
      </c>
      <c r="F3">
        <f>LCA_res_data!F3*Mult_res!F3</f>
        <v>2.0738275309321694E-2</v>
      </c>
      <c r="G3">
        <f>LCA_res_data!G3*Mult_res!G3</f>
        <v>7.4340089629262174E-8</v>
      </c>
      <c r="H3">
        <f>LCA_res_data!H3*Mult_res!H3</f>
        <v>1.0394665013663548E-6</v>
      </c>
      <c r="I3">
        <f>LCA_res_data!I3*Mult_res!I3</f>
        <v>9.5245789778795392E-6</v>
      </c>
      <c r="J3">
        <f>LCA_res_data!J3*Mult_res!J3</f>
        <v>7.2973403472843348E-13</v>
      </c>
      <c r="K3">
        <f>LCA_res_data!K3*Mult_res!K3</f>
        <v>1.2319644330007336E-11</v>
      </c>
      <c r="L3">
        <f>LCA_res_data!L3*Mult_res!L3</f>
        <v>2.298467906390378E-4</v>
      </c>
      <c r="M3">
        <f>LCA_res_data!M3*Mult_res!M3</f>
        <v>3.6596588905156509E-3</v>
      </c>
      <c r="N3">
        <f>LCA_res_data!N3*Mult_res!N3</f>
        <v>1.5888942975254272E-8</v>
      </c>
      <c r="O3">
        <f>LCA_res_data!O3*Mult_res!O3</f>
        <v>2.7247353989467358E-11</v>
      </c>
      <c r="P3">
        <f>LCA_res_data!P3*Mult_res!P3</f>
        <v>5.4468432836940381E-6</v>
      </c>
      <c r="Q3">
        <f>LCA_res_data!Q3*Mult_res!Q3</f>
        <v>2.5376805580188629E-3</v>
      </c>
      <c r="R3">
        <f>LCA_res_data!R3*Mult_res!R3</f>
        <v>5.0032051476236107E-2</v>
      </c>
      <c r="S3">
        <f>LCA_res_data!S3*Mult_res!S3</f>
        <v>3.6314960614361812E-10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2.6121382678755991E-6</v>
      </c>
      <c r="E5">
        <f>LCA_res_data!E5*Mult_res!E5</f>
        <v>8.5000000000000006E-5</v>
      </c>
      <c r="F5">
        <f>LCA_res_data!F5*Mult_res!F5</f>
        <v>2.9157005763498149E-3</v>
      </c>
      <c r="G5">
        <f>LCA_res_data!G5*Mult_res!G5</f>
        <v>1.2652690451737882E-8</v>
      </c>
      <c r="H5">
        <f>LCA_res_data!H5*Mult_res!H5</f>
        <v>2.934450074466271E-7</v>
      </c>
      <c r="I5">
        <f>LCA_res_data!I5*Mult_res!I5</f>
        <v>9.5816763029951704E-6</v>
      </c>
      <c r="J5">
        <f>LCA_res_data!J5*Mult_res!J5</f>
        <v>1.1141003691893595E-13</v>
      </c>
      <c r="K5">
        <f>LCA_res_data!K5*Mult_res!K5</f>
        <v>2.0103580028191446E-12</v>
      </c>
      <c r="L5">
        <f>LCA_res_data!L5*Mult_res!L5</f>
        <v>2.9376276792943127E-5</v>
      </c>
      <c r="M5">
        <f>LCA_res_data!M5*Mult_res!M5</f>
        <v>4.3546657908536462E-3</v>
      </c>
      <c r="N5">
        <f>LCA_res_data!N5*Mult_res!N5</f>
        <v>2.7897434065197042E-9</v>
      </c>
      <c r="O5">
        <f>LCA_res_data!O5*Mult_res!O5</f>
        <v>1.4076870122668616E-11</v>
      </c>
      <c r="P5">
        <f>LCA_res_data!P5*Mult_res!P5</f>
        <v>7.1008419579731565E-7</v>
      </c>
      <c r="Q5">
        <f>LCA_res_data!Q5*Mult_res!Q5</f>
        <v>8.6051689097362395E-4</v>
      </c>
      <c r="R5">
        <f>LCA_res_data!R5*Mult_res!R5</f>
        <v>8.7670922908218815E-4</v>
      </c>
      <c r="S5">
        <f>LCA_res_data!S5*Mult_res!S5</f>
        <v>7.762931877400219E-12</v>
      </c>
    </row>
    <row r="6" spans="1:19" x14ac:dyDescent="0.3">
      <c r="C6" t="s">
        <v>4</v>
      </c>
      <c r="D6">
        <f>LCA_res_data!D6*Mult_res!D6</f>
        <v>1.7189409978243205E-6</v>
      </c>
      <c r="E6">
        <f>LCA_res_data!E6*Mult_res!E6</f>
        <v>-5.3000000000000001E-5</v>
      </c>
      <c r="F6">
        <f>LCA_res_data!F6*Mult_res!F6</f>
        <v>9.4681108578600869E-3</v>
      </c>
      <c r="G6">
        <f>LCA_res_data!G6*Mult_res!G6</f>
        <v>1.7793765240249902E-8</v>
      </c>
      <c r="H6">
        <f>LCA_res_data!H6*Mult_res!H6</f>
        <v>1.4695076466579583E-6</v>
      </c>
      <c r="I6">
        <f>LCA_res_data!I6*Mult_res!I6</f>
        <v>7.0467850667043933E-6</v>
      </c>
      <c r="J6">
        <f>LCA_res_data!J6*Mult_res!J6</f>
        <v>9.9508479123276732E-14</v>
      </c>
      <c r="K6">
        <f>LCA_res_data!K6*Mult_res!K6</f>
        <v>4.8501377470974734E-12</v>
      </c>
      <c r="L6">
        <f>LCA_res_data!L6*Mult_res!L6</f>
        <v>5.549693528050682E-6</v>
      </c>
      <c r="M6">
        <f>LCA_res_data!M6*Mult_res!M6</f>
        <v>1.8146820071531268E-2</v>
      </c>
      <c r="N6">
        <f>LCA_res_data!N6*Mult_res!N6</f>
        <v>1.1214235851724915E-9</v>
      </c>
      <c r="O6">
        <f>LCA_res_data!O6*Mult_res!O6</f>
        <v>1.3190252150322092E-11</v>
      </c>
      <c r="P6">
        <f>LCA_res_data!P6*Mult_res!P6</f>
        <v>2.7638912804223271E-7</v>
      </c>
      <c r="Q6">
        <f>LCA_res_data!Q6*Mult_res!Q6</f>
        <v>8.2470024991095699E-4</v>
      </c>
      <c r="R6">
        <f>LCA_res_data!R6*Mult_res!R6</f>
        <v>9.5445249927607377E-4</v>
      </c>
      <c r="S6">
        <f>LCA_res_data!S6*Mult_res!S6</f>
        <v>1.3568603956766656E-11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2.3568584186421553E-5</v>
      </c>
      <c r="E8">
        <f>LCA_res_data!E8*Mult_res!E8</f>
        <v>-5.2899999999999996E-4</v>
      </c>
      <c r="F8">
        <f>LCA_res_data!F8*Mult_res!F8</f>
        <v>9.3092465946456995E-2</v>
      </c>
      <c r="G8">
        <f>LCA_res_data!G8*Mult_res!G8</f>
        <v>2.7592094514504289E-7</v>
      </c>
      <c r="H8">
        <f>LCA_res_data!H8*Mult_res!H8</f>
        <v>2.181301153731932E-5</v>
      </c>
      <c r="I8">
        <f>LCA_res_data!I8*Mult_res!I8</f>
        <v>9.4570527324296084E-5</v>
      </c>
      <c r="J8">
        <f>LCA_res_data!J8*Mult_res!J8</f>
        <v>1.2396089675811506E-12</v>
      </c>
      <c r="K8">
        <f>LCA_res_data!K8*Mult_res!K8</f>
        <v>7.507997586912223E-11</v>
      </c>
      <c r="L8">
        <f>LCA_res_data!L8*Mult_res!L8</f>
        <v>1.1736338244640849E-4</v>
      </c>
      <c r="M8">
        <f>LCA_res_data!M8*Mult_res!M8</f>
        <v>0.24638200249729594</v>
      </c>
      <c r="N8">
        <f>LCA_res_data!N8*Mult_res!N8</f>
        <v>1.5982097178688739E-8</v>
      </c>
      <c r="O8">
        <f>LCA_res_data!O8*Mult_res!O8</f>
        <v>1.9806927023830706E-10</v>
      </c>
      <c r="P8">
        <f>LCA_res_data!P8*Mult_res!P8</f>
        <v>4.5543398493257212E-6</v>
      </c>
      <c r="Q8">
        <f>LCA_res_data!Q8*Mult_res!Q8</f>
        <v>1.2350366336405329E-2</v>
      </c>
      <c r="R8">
        <f>LCA_res_data!R8*Mult_res!R8</f>
        <v>1.8725905918480657E-2</v>
      </c>
      <c r="S8">
        <f>LCA_res_data!S8*Mult_res!S8</f>
        <v>1.9748700332644062E-10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5.4764004222176788E-6</v>
      </c>
      <c r="E13">
        <f>LCA_res_data!E13*Mult_res!E13</f>
        <v>5.6099999999999998E-4</v>
      </c>
      <c r="F13">
        <f>LCA_res_data!F13*Mult_res!F13</f>
        <v>9.4484382799572414E-2</v>
      </c>
      <c r="G13">
        <f>LCA_res_data!G13*Mult_res!G13</f>
        <v>2.5825799419527596E-6</v>
      </c>
      <c r="H13">
        <f>LCA_res_data!H13*Mult_res!H13</f>
        <v>2.1484403238789791E-6</v>
      </c>
      <c r="I13">
        <f>LCA_res_data!I13*Mult_res!I13</f>
        <v>1.9110868213010134E-5</v>
      </c>
      <c r="J13">
        <f>LCA_res_data!J13*Mult_res!J13</f>
        <v>6.6929814809131459E-13</v>
      </c>
      <c r="K13">
        <f>LCA_res_data!K13*Mult_res!K13</f>
        <v>3.4981159928219983E-11</v>
      </c>
      <c r="L13">
        <f>LCA_res_data!L13*Mult_res!L13</f>
        <v>2.962360055292765E-5</v>
      </c>
      <c r="M13">
        <f>LCA_res_data!M13*Mult_res!M13</f>
        <v>9.5586036987563745E-3</v>
      </c>
      <c r="N13">
        <f>LCA_res_data!N13*Mult_res!N13</f>
        <v>1.7828689936099598E-9</v>
      </c>
      <c r="O13">
        <f>LCA_res_data!O13*Mult_res!O13</f>
        <v>3.2551394835631145E-11</v>
      </c>
      <c r="P13">
        <f>LCA_res_data!P13*Mult_res!P13</f>
        <v>4.5331912492319523E-6</v>
      </c>
      <c r="Q13">
        <f>LCA_res_data!Q13*Mult_res!Q13</f>
        <v>1.4663748884426826E-4</v>
      </c>
      <c r="R13">
        <f>LCA_res_data!R13*Mult_res!R13</f>
        <v>5.4118141567919588E-2</v>
      </c>
      <c r="S13">
        <f>LCA_res_data!S13*Mult_res!S13</f>
        <v>4.3412827547477837E-11</v>
      </c>
    </row>
    <row r="14" spans="1:19" x14ac:dyDescent="0.3">
      <c r="C14" t="s">
        <v>2</v>
      </c>
      <c r="D14">
        <f>LCA_res_data!D14*Mult_res!D14</f>
        <v>6.3211956664501409E-7</v>
      </c>
      <c r="E14">
        <f>LCA_res_data!E14*Mult_res!E14</f>
        <v>4.8000000000000001E-5</v>
      </c>
      <c r="F14">
        <f>LCA_res_data!F14*Mult_res!F14</f>
        <v>2.9141610802361525E-3</v>
      </c>
      <c r="G14">
        <f>LCA_res_data!G14*Mult_res!G14</f>
        <v>1.6686989859757455E-9</v>
      </c>
      <c r="H14">
        <f>LCA_res_data!H14*Mult_res!H14</f>
        <v>8.2403127031977146E-8</v>
      </c>
      <c r="I14">
        <f>LCA_res_data!I14*Mult_res!I14</f>
        <v>8.5267306720869455E-7</v>
      </c>
      <c r="J14">
        <f>LCA_res_data!J14*Mult_res!J14</f>
        <v>2.271329928096557E-14</v>
      </c>
      <c r="K14">
        <f>LCA_res_data!K14*Mult_res!K14</f>
        <v>6.5007422184591498E-13</v>
      </c>
      <c r="L14">
        <f>LCA_res_data!L14*Mult_res!L14</f>
        <v>2.4550621341673903E-5</v>
      </c>
      <c r="M14">
        <f>LCA_res_data!M14*Mult_res!M14</f>
        <v>7.9766821584322379E-4</v>
      </c>
      <c r="N14">
        <f>LCA_res_data!N14*Mult_res!N14</f>
        <v>9.6324242897486844E-11</v>
      </c>
      <c r="O14">
        <f>LCA_res_data!O14*Mult_res!O14</f>
        <v>3.3898668776004533E-12</v>
      </c>
      <c r="P14">
        <f>LCA_res_data!P14*Mult_res!P14</f>
        <v>3.5040469252012073E-7</v>
      </c>
      <c r="Q14">
        <f>LCA_res_data!Q14*Mult_res!Q14</f>
        <v>1.1350107767520668E-5</v>
      </c>
      <c r="R14">
        <f>LCA_res_data!R14*Mult_res!R14</f>
        <v>5.3169642691117368E-3</v>
      </c>
      <c r="S14">
        <f>LCA_res_data!S14*Mult_res!S14</f>
        <v>9.0118260587212672E-11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6.0940901548477493</v>
      </c>
      <c r="E16">
        <f>LCA_res_data!E16*Mult_res!E16</f>
        <v>1100.90726</v>
      </c>
      <c r="F16">
        <f>LCA_res_data!F16*Mult_res!F16</f>
        <v>53220.450025265854</v>
      </c>
      <c r="G16">
        <f>LCA_res_data!G16*Mult_res!G16</f>
        <v>0.19818407512080738</v>
      </c>
      <c r="H16">
        <f>LCA_res_data!H16*Mult_res!H16</f>
        <v>1.9263828929583995</v>
      </c>
      <c r="I16">
        <f>LCA_res_data!I16*Mult_res!I16</f>
        <v>19.470588914542571</v>
      </c>
      <c r="J16">
        <f>LCA_res_data!J16*Mult_res!J16</f>
        <v>1.9965145568832975E-6</v>
      </c>
      <c r="K16">
        <f>LCA_res_data!K16*Mult_res!K16</f>
        <v>3.6377094254456352E-5</v>
      </c>
      <c r="L16">
        <f>LCA_res_data!L16*Mult_res!L16</f>
        <v>2515.9656104154055</v>
      </c>
      <c r="M16">
        <f>LCA_res_data!M16*Mult_res!M16</f>
        <v>42652.535752224176</v>
      </c>
      <c r="N16">
        <f>LCA_res_data!N16*Mult_res!N16</f>
        <v>3.7603700121618712E-2</v>
      </c>
      <c r="O16">
        <f>LCA_res_data!O16*Mult_res!O16</f>
        <v>8.9364948542424287E-5</v>
      </c>
      <c r="P16">
        <f>LCA_res_data!P16*Mult_res!P16</f>
        <v>5.1260836081073116</v>
      </c>
      <c r="Q16">
        <f>LCA_res_data!Q16*Mult_res!Q16</f>
        <v>2060.9002978952435</v>
      </c>
      <c r="R16">
        <f>LCA_res_data!R16*Mult_res!R16</f>
        <v>58528.881436000433</v>
      </c>
      <c r="S16">
        <f>LCA_res_data!S16*Mult_res!S16</f>
        <v>1.2579544713396448E-4</v>
      </c>
    </row>
    <row r="17" spans="3:19" x14ac:dyDescent="0.3">
      <c r="C17" t="s">
        <v>8</v>
      </c>
      <c r="D17">
        <f>LCA_res_data!D17*Mult_res!D17</f>
        <v>25.844727256721935</v>
      </c>
      <c r="E17">
        <f>LCA_res_data!E17*Mult_res!E17</f>
        <v>13184.366391</v>
      </c>
      <c r="F17">
        <f>LCA_res_data!F17*Mult_res!F17</f>
        <v>215039.71785865005</v>
      </c>
      <c r="G17">
        <f>LCA_res_data!G17*Mult_res!G17</f>
        <v>0.40771759894162002</v>
      </c>
      <c r="H17">
        <f>LCA_res_data!H17*Mult_res!H17</f>
        <v>9.6243884838834042</v>
      </c>
      <c r="I17">
        <f>LCA_res_data!I17*Mult_res!I17</f>
        <v>100.99256639714986</v>
      </c>
      <c r="J17">
        <f>LCA_res_data!J17*Mult_res!J17</f>
        <v>6.1124444070146909E-6</v>
      </c>
      <c r="K17">
        <f>LCA_res_data!K17*Mult_res!K17</f>
        <v>6.8619327532398828E-5</v>
      </c>
      <c r="L17">
        <f>LCA_res_data!L17*Mult_res!L17</f>
        <v>6036.6559773563504</v>
      </c>
      <c r="M17">
        <f>LCA_res_data!M17*Mult_res!M17</f>
        <v>20194.048866365414</v>
      </c>
      <c r="N17">
        <f>LCA_res_data!N17*Mult_res!N17</f>
        <v>1.85680908082714E-2</v>
      </c>
      <c r="O17">
        <f>LCA_res_data!O17*Mult_res!O17</f>
        <v>2.2755819512245847E-4</v>
      </c>
      <c r="P17">
        <f>LCA_res_data!P17*Mult_res!P17</f>
        <v>77.137240408560231</v>
      </c>
      <c r="Q17">
        <f>LCA_res_data!Q17*Mult_res!Q17</f>
        <v>1403.9498983844569</v>
      </c>
      <c r="R17">
        <f>LCA_res_data!R17*Mult_res!R17</f>
        <v>971610.07472690626</v>
      </c>
      <c r="S17">
        <f>LCA_res_data!S17*Mult_res!S17</f>
        <v>1.1990758589325343E-2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2.4833159865101033E-7</v>
      </c>
      <c r="E19">
        <f>LCA_res_data!E19*Mult_res!E19</f>
        <v>-3.4E-5</v>
      </c>
      <c r="F19">
        <f>LCA_res_data!F19*Mult_res!F19</f>
        <v>1.8866568965776997E-3</v>
      </c>
      <c r="G19">
        <f>LCA_res_data!G19*Mult_res!G19</f>
        <v>7.6549510566579766E-9</v>
      </c>
      <c r="H19">
        <f>LCA_res_data!H19*Mult_res!H19</f>
        <v>3.983605147901707E-8</v>
      </c>
      <c r="I19">
        <f>LCA_res_data!I19*Mult_res!I19</f>
        <v>4.2568335674079462E-7</v>
      </c>
      <c r="J19">
        <f>LCA_res_data!J19*Mult_res!J19</f>
        <v>6.3006663102818202E-14</v>
      </c>
      <c r="K19">
        <f>LCA_res_data!K19*Mult_res!K19</f>
        <v>1.2547880090043531E-12</v>
      </c>
      <c r="L19">
        <f>LCA_res_data!L19*Mult_res!L19</f>
        <v>8.6082476461950999E-6</v>
      </c>
      <c r="M19">
        <f>LCA_res_data!M19*Mult_res!M19</f>
        <v>1.2973463115157158E-3</v>
      </c>
      <c r="N19">
        <f>LCA_res_data!N19*Mult_res!N19</f>
        <v>1.9957556335271204E-9</v>
      </c>
      <c r="O19">
        <f>LCA_res_data!O19*Mult_res!O19</f>
        <v>1.4402708724382943E-12</v>
      </c>
      <c r="P19">
        <f>LCA_res_data!P19*Mult_res!P19</f>
        <v>1.2076845823940953E-7</v>
      </c>
      <c r="Q19">
        <f>LCA_res_data!Q19*Mult_res!Q19</f>
        <v>2.5086736243861921E-4</v>
      </c>
      <c r="R19">
        <f>LCA_res_data!R19*Mult_res!R19</f>
        <v>2.2611005535914876E-4</v>
      </c>
      <c r="S19">
        <f>LCA_res_data!S19*Mult_res!S19</f>
        <v>2.3863617864611986E-12</v>
      </c>
    </row>
    <row r="20" spans="3:19" x14ac:dyDescent="0.3">
      <c r="C20" t="s">
        <v>1</v>
      </c>
      <c r="D20">
        <f>LCA_res_data!D20*Mult_res!D20</f>
        <v>0</v>
      </c>
      <c r="E20">
        <f>LCA_res_data!E20*Mult_res!E20</f>
        <v>0</v>
      </c>
      <c r="F20">
        <f>LCA_res_data!F20*Mult_res!F20</f>
        <v>0</v>
      </c>
      <c r="G20">
        <f>LCA_res_data!G20*Mult_res!G20</f>
        <v>0</v>
      </c>
      <c r="H20">
        <f>LCA_res_data!H20*Mult_res!H20</f>
        <v>0</v>
      </c>
      <c r="I20">
        <f>LCA_res_data!I20*Mult_res!I20</f>
        <v>0</v>
      </c>
      <c r="J20">
        <f>LCA_res_data!J20*Mult_res!J20</f>
        <v>0</v>
      </c>
      <c r="K20">
        <f>LCA_res_data!K20*Mult_res!K20</f>
        <v>0</v>
      </c>
      <c r="L20">
        <f>LCA_res_data!L20*Mult_res!L20</f>
        <v>0</v>
      </c>
      <c r="M20">
        <f>LCA_res_data!M20*Mult_res!M20</f>
        <v>0</v>
      </c>
      <c r="N20">
        <f>LCA_res_data!N20*Mult_res!N20</f>
        <v>0</v>
      </c>
      <c r="O20">
        <f>LCA_res_data!O20*Mult_res!O20</f>
        <v>0</v>
      </c>
      <c r="P20">
        <f>LCA_res_data!P20*Mult_res!P20</f>
        <v>0</v>
      </c>
      <c r="Q20">
        <f>LCA_res_data!Q20*Mult_res!Q20</f>
        <v>0</v>
      </c>
      <c r="R20">
        <f>LCA_res_data!R20*Mult_res!R20</f>
        <v>0</v>
      </c>
      <c r="S20">
        <f>LCA_res_data!S20*Mult_res!S20</f>
        <v>0</v>
      </c>
    </row>
    <row r="21" spans="3:19" x14ac:dyDescent="0.3">
      <c r="C21" t="s">
        <v>16</v>
      </c>
      <c r="D21">
        <f>LCA_res_data!D21*Mult_res!D21</f>
        <v>1.4761815035967191E-9</v>
      </c>
      <c r="E21">
        <f>LCA_res_data!E21*Mult_res!E21</f>
        <v>1.9999999999999999E-6</v>
      </c>
      <c r="F21">
        <f>LCA_res_data!F21*Mult_res!F21</f>
        <v>1.426344728393971E-5</v>
      </c>
      <c r="G21">
        <f>LCA_res_data!G21*Mult_res!G21</f>
        <v>3.9966000282041508E-11</v>
      </c>
      <c r="H21">
        <f>LCA_res_data!H21*Mult_res!H21</f>
        <v>3.6465299990587062E-10</v>
      </c>
      <c r="I21">
        <f>LCA_res_data!I21*Mult_res!I21</f>
        <v>3.8195561732788464E-9</v>
      </c>
      <c r="J21">
        <f>LCA_res_data!J21*Mult_res!J21</f>
        <v>4.1864026516873107E-16</v>
      </c>
      <c r="K21">
        <f>LCA_res_data!K21*Mult_res!K21</f>
        <v>7.5031524521215688E-15</v>
      </c>
      <c r="L21">
        <f>LCA_res_data!L21*Mult_res!L21</f>
        <v>2.456058218287981E-7</v>
      </c>
      <c r="M21">
        <f>LCA_res_data!M21*Mult_res!M21</f>
        <v>2.3516740433658105E-6</v>
      </c>
      <c r="N21">
        <f>LCA_res_data!N21*Mult_res!N21</f>
        <v>8.2716411501322115E-12</v>
      </c>
      <c r="O21">
        <f>LCA_res_data!O21*Mult_res!O21</f>
        <v>1.2553257212415632E-14</v>
      </c>
      <c r="P21">
        <f>LCA_res_data!P21*Mult_res!P21</f>
        <v>2.9355627786894677E-9</v>
      </c>
      <c r="Q21">
        <f>LCA_res_data!Q21*Mult_res!Q21</f>
        <v>1.8371668574523017E-7</v>
      </c>
      <c r="R21">
        <f>LCA_res_data!R21*Mult_res!R21</f>
        <v>3.3360933074022607E-5</v>
      </c>
      <c r="S21">
        <f>LCA_res_data!S21*Mult_res!S21</f>
        <v>1.8908774547653184E-13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0</v>
      </c>
      <c r="E24">
        <f>LCA_res_data!E24*Mult_res!E24</f>
        <v>0</v>
      </c>
      <c r="F24">
        <f>LCA_res_data!F24*Mult_res!F24</f>
        <v>0</v>
      </c>
      <c r="G24">
        <f>LCA_res_data!G24*Mult_res!G24</f>
        <v>0</v>
      </c>
      <c r="H24">
        <f>LCA_res_data!H24*Mult_res!H24</f>
        <v>0</v>
      </c>
      <c r="I24">
        <f>LCA_res_data!I24*Mult_res!I24</f>
        <v>0</v>
      </c>
      <c r="J24">
        <f>LCA_res_data!J24*Mult_res!J24</f>
        <v>0</v>
      </c>
      <c r="K24">
        <f>LCA_res_data!K24*Mult_res!K24</f>
        <v>0</v>
      </c>
      <c r="L24">
        <f>LCA_res_data!L24*Mult_res!L24</f>
        <v>0</v>
      </c>
      <c r="M24">
        <f>LCA_res_data!M24*Mult_res!M24</f>
        <v>0</v>
      </c>
      <c r="N24">
        <f>LCA_res_data!N24*Mult_res!N24</f>
        <v>0</v>
      </c>
      <c r="O24">
        <f>LCA_res_data!O24*Mult_res!O24</f>
        <v>0</v>
      </c>
      <c r="P24">
        <f>LCA_res_data!P24*Mult_res!P24</f>
        <v>0</v>
      </c>
      <c r="Q24">
        <f>LCA_res_data!Q24*Mult_res!Q24</f>
        <v>0</v>
      </c>
      <c r="R24">
        <f>LCA_res_data!R24*Mult_res!R24</f>
        <v>0</v>
      </c>
      <c r="S24">
        <f>LCA_res_data!S24*Mult_res!S24</f>
        <v>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9.1839545494915662E-3</v>
      </c>
      <c r="E26">
        <f>LCA_res_data!E26*Mult_res!E26</f>
        <v>2.3175129999999999</v>
      </c>
      <c r="F26">
        <f>LCA_res_data!F26*Mult_res!F26</f>
        <v>63.509808292149749</v>
      </c>
      <c r="G26">
        <f>LCA_res_data!G26*Mult_res!G26</f>
        <v>1.7291219713191295E-4</v>
      </c>
      <c r="H26">
        <f>LCA_res_data!H26*Mult_res!H26</f>
        <v>1.9688543836410915E-3</v>
      </c>
      <c r="I26">
        <f>LCA_res_data!I26*Mult_res!I26</f>
        <v>2.0008313618157591E-2</v>
      </c>
      <c r="J26">
        <f>LCA_res_data!J26*Mult_res!J26</f>
        <v>1.017434168032704E-9</v>
      </c>
      <c r="K26">
        <f>LCA_res_data!K26*Mult_res!K26</f>
        <v>2.3785738137738219E-8</v>
      </c>
      <c r="L26">
        <f>LCA_res_data!L26*Mult_res!L26</f>
        <v>0.45070749115945319</v>
      </c>
      <c r="M26">
        <f>LCA_res_data!M26*Mult_res!M26</f>
        <v>9.2179569721255792</v>
      </c>
      <c r="N26">
        <f>LCA_res_data!N26*Mult_res!N26</f>
        <v>1.6035706263499982E-5</v>
      </c>
      <c r="O26">
        <f>LCA_res_data!O26*Mult_res!O26</f>
        <v>6.5884715522753711E-8</v>
      </c>
      <c r="P26">
        <f>LCA_res_data!P26*Mult_res!P26</f>
        <v>1.2600203080580488E-2</v>
      </c>
      <c r="Q26">
        <f>LCA_res_data!Q26*Mult_res!Q26</f>
        <v>0.93309094507616608</v>
      </c>
      <c r="R26">
        <f>LCA_res_data!R26*Mult_res!R26</f>
        <v>146.275953205875</v>
      </c>
      <c r="S26">
        <f>LCA_res_data!S26*Mult_res!S26</f>
        <v>9.0789884985870726E-7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7.5151776562184245E-7</v>
      </c>
      <c r="E28">
        <f>LCA_res_data!E28*Mult_res!E28</f>
        <v>-4.7999999999999994E-5</v>
      </c>
      <c r="F28">
        <f>LCA_res_data!F28*Mult_res!F28</f>
        <v>5.9275042471076825E-3</v>
      </c>
      <c r="G28">
        <f>LCA_res_data!G28*Mult_res!G28</f>
        <v>2.15482259684486E-8</v>
      </c>
      <c r="H28">
        <f>LCA_res_data!H28*Mult_res!H28</f>
        <v>2.4842031261617223E-7</v>
      </c>
      <c r="I28">
        <f>LCA_res_data!I28*Mult_res!I28</f>
        <v>1.5523572464940515E-6</v>
      </c>
      <c r="J28">
        <f>LCA_res_data!J28*Mult_res!J28</f>
        <v>1.3810429630606043E-13</v>
      </c>
      <c r="K28">
        <f>LCA_res_data!K28*Mult_res!K28</f>
        <v>2.9577266879599175E-12</v>
      </c>
      <c r="L28">
        <f>LCA_res_data!L28*Mult_res!L28</f>
        <v>1.30883564930138E-5</v>
      </c>
      <c r="M28">
        <f>LCA_res_data!M28*Mult_res!M28</f>
        <v>1.7955446618670243E-3</v>
      </c>
      <c r="N28">
        <f>LCA_res_data!N28*Mult_res!N28</f>
        <v>3.5162219602735988E-9</v>
      </c>
      <c r="O28">
        <f>LCA_res_data!O28*Mult_res!O28</f>
        <v>4.5987156876754467E-12</v>
      </c>
      <c r="P28">
        <f>LCA_res_data!P28*Mult_res!P28</f>
        <v>4.1944587622703531E-7</v>
      </c>
      <c r="Q28">
        <f>LCA_res_data!Q28*Mult_res!Q28</f>
        <v>3.3600455366281231E-4</v>
      </c>
      <c r="R28">
        <f>LCA_res_data!R28*Mult_res!R28</f>
        <v>8.8255254717974725E-4</v>
      </c>
      <c r="S28">
        <f>LCA_res_data!S28*Mult_res!S28</f>
        <v>8.7908874953326864E-12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9.798730294347088</v>
      </c>
      <c r="E35">
        <f>LCA_res_data!E35*Mult_res!E35</f>
        <v>-16198.328292000002</v>
      </c>
      <c r="F35">
        <f>LCA_res_data!F35*Mult_res!F35</f>
        <v>32400.210991511391</v>
      </c>
      <c r="G35">
        <f>LCA_res_data!G35*Mult_res!G35</f>
        <v>0.13483198718677666</v>
      </c>
      <c r="H35">
        <f>LCA_res_data!H35*Mult_res!H35</f>
        <v>9.8840968360296433</v>
      </c>
      <c r="I35">
        <f>LCA_res_data!I35*Mult_res!I35</f>
        <v>41.81572137238453</v>
      </c>
      <c r="J35">
        <f>LCA_res_data!J35*Mult_res!J35</f>
        <v>-1.5548976016576909E-7</v>
      </c>
      <c r="K35">
        <f>LCA_res_data!K35*Mult_res!K35</f>
        <v>-4.9060065790160207E-5</v>
      </c>
      <c r="L35">
        <f>LCA_res_data!L35*Mult_res!L35</f>
        <v>35.826860270715393</v>
      </c>
      <c r="M35">
        <f>LCA_res_data!M35*Mult_res!M35</f>
        <v>90117.439844858076</v>
      </c>
      <c r="N35">
        <f>LCA_res_data!N35*Mult_res!N35</f>
        <v>7.6813419488578685E-3</v>
      </c>
      <c r="O35">
        <f>LCA_res_data!O35*Mult_res!O35</f>
        <v>8.8412163841965866E-5</v>
      </c>
      <c r="P35">
        <f>LCA_res_data!P35*Mult_res!P35</f>
        <v>2.8699926540688385</v>
      </c>
      <c r="Q35">
        <f>LCA_res_data!Q35*Mult_res!Q35</f>
        <v>1627.5942006569455</v>
      </c>
      <c r="R35">
        <f>LCA_res_data!R35*Mult_res!R35</f>
        <v>5594.859089916522</v>
      </c>
      <c r="S35">
        <f>LCA_res_data!S35*Mult_res!S35</f>
        <v>6.0644083004929201E-5</v>
      </c>
    </row>
    <row r="36" spans="3:19" x14ac:dyDescent="0.3">
      <c r="C36" t="s">
        <v>11</v>
      </c>
      <c r="D36">
        <f>LCA_res_data!D36*Mult_res!D36</f>
        <v>3.8765885990407383</v>
      </c>
      <c r="E36">
        <f>LCA_res_data!E36*Mult_res!E36</f>
        <v>-7496.776441</v>
      </c>
      <c r="F36">
        <f>LCA_res_data!F36*Mult_res!F36</f>
        <v>46661.047566476249</v>
      </c>
      <c r="G36">
        <f>LCA_res_data!G36*Mult_res!G36</f>
        <v>8.5934244438913787E-2</v>
      </c>
      <c r="H36">
        <f>LCA_res_data!H36*Mult_res!H36</f>
        <v>4.9010612863602576</v>
      </c>
      <c r="I36">
        <f>LCA_res_data!I36*Mult_res!I36</f>
        <v>15.589792381045452</v>
      </c>
      <c r="J36">
        <f>LCA_res_data!J36*Mult_res!J36</f>
        <v>4.3577210119686649E-7</v>
      </c>
      <c r="K36">
        <f>LCA_res_data!K36*Mult_res!K36</f>
        <v>1.9161962741949511E-5</v>
      </c>
      <c r="L36">
        <f>LCA_res_data!L36*Mult_res!L36</f>
        <v>17.639762945994725</v>
      </c>
      <c r="M36">
        <f>LCA_res_data!M36*Mult_res!M36</f>
        <v>95211.482478516191</v>
      </c>
      <c r="N36">
        <f>LCA_res_data!N36*Mult_res!N36</f>
        <v>4.4884645111287992E-3</v>
      </c>
      <c r="O36">
        <f>LCA_res_data!O36*Mult_res!O36</f>
        <v>3.4958527167865126E-5</v>
      </c>
      <c r="P36">
        <f>LCA_res_data!P36*Mult_res!P36</f>
        <v>1.278558674434082</v>
      </c>
      <c r="Q36">
        <f>LCA_res_data!Q36*Mult_res!Q36</f>
        <v>1310.7699981889457</v>
      </c>
      <c r="R36">
        <f>LCA_res_data!R36*Mult_res!R36</f>
        <v>2875.4048606098745</v>
      </c>
      <c r="S36">
        <f>LCA_res_data!S36*Mult_res!S36</f>
        <v>3.2119332516184856E-5</v>
      </c>
    </row>
    <row r="37" spans="3:19" x14ac:dyDescent="0.3">
      <c r="C37" t="s">
        <v>181</v>
      </c>
      <c r="D37">
        <f>LCA_res_data!D37*Mult_res!D37</f>
        <v>7.4789779789819027E-7</v>
      </c>
      <c r="E37">
        <f>LCA_res_data!E37*Mult_res!E37</f>
        <v>-2.715E-3</v>
      </c>
      <c r="F37">
        <f>LCA_res_data!F37*Mult_res!F37</f>
        <v>9.2485917101062052E-3</v>
      </c>
      <c r="G37">
        <f>LCA_res_data!G37*Mult_res!G37</f>
        <v>8.8628945696223924E-8</v>
      </c>
      <c r="H37">
        <f>LCA_res_data!H37*Mult_res!H37</f>
        <v>1.8597811997423213E-6</v>
      </c>
      <c r="I37">
        <f>LCA_res_data!I37*Mult_res!I37</f>
        <v>2.8972634866523717E-6</v>
      </c>
      <c r="J37">
        <f>LCA_res_data!J37*Mult_res!J37</f>
        <v>3.432890737191379E-13</v>
      </c>
      <c r="K37">
        <f>LCA_res_data!K37*Mult_res!K37</f>
        <v>-1.3916653424807231E-12</v>
      </c>
      <c r="L37">
        <f>LCA_res_data!L37*Mult_res!L37</f>
        <v>5.0600509419506537E-6</v>
      </c>
      <c r="M37">
        <f>LCA_res_data!M37*Mult_res!M37</f>
        <v>7.5810553344085471E-2</v>
      </c>
      <c r="N37">
        <f>LCA_res_data!N37*Mult_res!N37</f>
        <v>1.4190896168593733E-9</v>
      </c>
      <c r="O37">
        <f>LCA_res_data!O37*Mult_res!O37</f>
        <v>8.0605656474223737E-12</v>
      </c>
      <c r="P37">
        <f>LCA_res_data!P37*Mult_res!P37</f>
        <v>5.2810065861650354E-7</v>
      </c>
      <c r="Q37">
        <f>LCA_res_data!Q37*Mult_res!Q37</f>
        <v>4.231081270483425E-5</v>
      </c>
      <c r="R37">
        <f>LCA_res_data!R37*Mult_res!R37</f>
        <v>9.0404031510355018E-4</v>
      </c>
      <c r="S37">
        <f>LCA_res_data!S37*Mult_res!S37</f>
        <v>1.0570061150408215E-11</v>
      </c>
    </row>
    <row r="39" spans="3:19" x14ac:dyDescent="0.3">
      <c r="D39">
        <f>SUM(D3:D37)</f>
        <v>45.623360159271023</v>
      </c>
      <c r="E39">
        <f>SUM(E3:E37)</f>
        <v>-9407.5135790000022</v>
      </c>
      <c r="F39">
        <f t="shared" ref="F39:P39" si="0">SUM(F3:F37)</f>
        <v>347385.17694030865</v>
      </c>
      <c r="G39">
        <f t="shared" si="0"/>
        <v>0.82684390071347003</v>
      </c>
      <c r="H39">
        <f>SUM(H3:H37)</f>
        <v>26.337927348291704</v>
      </c>
      <c r="I39">
        <f t="shared" si="0"/>
        <v>177.88882294497319</v>
      </c>
      <c r="J39">
        <f t="shared" si="0"/>
        <v>8.3902621561887599E-6</v>
      </c>
      <c r="K39">
        <f t="shared" si="0"/>
        <v>7.5122237196484842E-5</v>
      </c>
      <c r="L39">
        <f t="shared" si="0"/>
        <v>8606.5393817922504</v>
      </c>
      <c r="M39">
        <f t="shared" si="0"/>
        <v>248185.08670415112</v>
      </c>
      <c r="N39">
        <f t="shared" si="0"/>
        <v>6.8357677696879518E-2</v>
      </c>
      <c r="O39">
        <f t="shared" si="0"/>
        <v>4.4036002202735015E-4</v>
      </c>
      <c r="P39">
        <f t="shared" si="0"/>
        <v>86.424492490754005</v>
      </c>
      <c r="Q39">
        <f>SUM(Q3:Q37)</f>
        <v>6404.1648466887445</v>
      </c>
      <c r="R39">
        <f>SUM(R3:R37)</f>
        <v>1038755.628136928</v>
      </c>
      <c r="S39">
        <f>SUM(S3:S37)</f>
        <v>1.2210226088265913E-2</v>
      </c>
    </row>
    <row r="40" spans="3:19" x14ac:dyDescent="0.3">
      <c r="D40">
        <f>D39</f>
        <v>45.623360159271023</v>
      </c>
      <c r="E40">
        <f>E39/1000</f>
        <v>-9.4075135790000015</v>
      </c>
      <c r="F40">
        <f t="shared" ref="F40:Q40" si="1">F39</f>
        <v>347385.17694030865</v>
      </c>
      <c r="G40">
        <f t="shared" si="1"/>
        <v>0.82684390071347003</v>
      </c>
      <c r="H40">
        <f t="shared" si="1"/>
        <v>26.337927348291704</v>
      </c>
      <c r="I40">
        <f t="shared" si="1"/>
        <v>177.88882294497319</v>
      </c>
      <c r="J40">
        <f t="shared" si="1"/>
        <v>8.3902621561887599E-6</v>
      </c>
      <c r="K40">
        <f t="shared" si="1"/>
        <v>7.5122237196484842E-5</v>
      </c>
      <c r="L40">
        <f t="shared" si="1"/>
        <v>8606.5393817922504</v>
      </c>
      <c r="M40">
        <f t="shared" si="1"/>
        <v>248185.08670415112</v>
      </c>
      <c r="N40">
        <f t="shared" si="1"/>
        <v>6.8357677696879518E-2</v>
      </c>
      <c r="O40">
        <f t="shared" si="1"/>
        <v>4.4036002202735015E-4</v>
      </c>
      <c r="P40">
        <f t="shared" si="1"/>
        <v>86.424492490754005</v>
      </c>
      <c r="Q40">
        <f t="shared" si="1"/>
        <v>6404.1648466887445</v>
      </c>
      <c r="R40">
        <f t="shared" ref="R40:S40" si="2">R39</f>
        <v>1038755.628136928</v>
      </c>
      <c r="S40">
        <f t="shared" si="2"/>
        <v>1.2210226088265913E-2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C3" sqref="C3:C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16.58041157234987</v>
      </c>
      <c r="E3">
        <v>881.57216286498385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8.6795794519432652E-6</v>
      </c>
      <c r="K3">
        <v>1.865536633711557E-4</v>
      </c>
      <c r="L3">
        <v>144.09904778190281</v>
      </c>
      <c r="M3">
        <v>30108.149145945921</v>
      </c>
      <c r="N3">
        <v>0.37118965747618982</v>
      </c>
      <c r="O3">
        <v>1.327323702763797E-4</v>
      </c>
      <c r="P3">
        <v>5.3955739095990092</v>
      </c>
      <c r="Q3">
        <v>664.78458598940881</v>
      </c>
      <c r="R3">
        <v>11493.06249427671</v>
      </c>
      <c r="S3">
        <v>7.7002799015330779E-5</v>
      </c>
    </row>
    <row r="4" spans="1:19" x14ac:dyDescent="0.3">
      <c r="C4" t="s">
        <v>145</v>
      </c>
      <c r="D4">
        <v>15.88375560159963</v>
      </c>
      <c r="E4">
        <v>844.531314498391</v>
      </c>
      <c r="F4">
        <v>143324.95518350429</v>
      </c>
      <c r="G4">
        <v>1.2135384658273229</v>
      </c>
      <c r="H4">
        <v>1.558975346915731</v>
      </c>
      <c r="I4">
        <v>18.247581367573531</v>
      </c>
      <c r="J4">
        <v>8.3148912279863439E-6</v>
      </c>
      <c r="K4">
        <v>1.7871527390262831E-4</v>
      </c>
      <c r="L4">
        <v>138.0444657482397</v>
      </c>
      <c r="M4">
        <v>28843.100821950102</v>
      </c>
      <c r="N4">
        <v>0.35559345288059552</v>
      </c>
      <c r="O4">
        <v>1.2715537974985509E-4</v>
      </c>
      <c r="P4">
        <v>5.1688691162140907</v>
      </c>
      <c r="Q4">
        <v>636.85245963226828</v>
      </c>
      <c r="R4">
        <v>11010.16069332287</v>
      </c>
      <c r="S4">
        <v>7.3767387188282467E-5</v>
      </c>
    </row>
    <row r="5" spans="1:19" x14ac:dyDescent="0.3">
      <c r="C5" t="s">
        <v>34</v>
      </c>
      <c r="D5">
        <v>0.52485651939484135</v>
      </c>
      <c r="E5">
        <v>70.666639779207799</v>
      </c>
      <c r="F5">
        <v>1785.6119390617</v>
      </c>
      <c r="G5">
        <v>9.2412615129651484E-3</v>
      </c>
      <c r="H5">
        <v>0.14754777105819031</v>
      </c>
      <c r="I5">
        <v>1.802697612689562</v>
      </c>
      <c r="J5">
        <v>6.929004893149482E-8</v>
      </c>
      <c r="K5">
        <v>8.3008392982072457E-7</v>
      </c>
      <c r="L5">
        <v>10.42625524286556</v>
      </c>
      <c r="M5">
        <v>266.98278626234242</v>
      </c>
      <c r="N5">
        <v>1.0779120548851621E-3</v>
      </c>
      <c r="O5">
        <v>3.8962391924826232E-6</v>
      </c>
      <c r="P5">
        <v>0.30800697331846871</v>
      </c>
      <c r="Q5">
        <v>38.19816971925605</v>
      </c>
      <c r="R5">
        <v>1334.444767231121</v>
      </c>
      <c r="S5">
        <v>7.1068760651579788E-6</v>
      </c>
    </row>
    <row r="6" spans="1:19" x14ac:dyDescent="0.3">
      <c r="C6" t="s">
        <v>35</v>
      </c>
      <c r="D6">
        <v>8.5131361485953931</v>
      </c>
      <c r="E6">
        <v>452.63917693073819</v>
      </c>
      <c r="F6">
        <v>76817.151281629354</v>
      </c>
      <c r="G6">
        <v>0.65041407336342816</v>
      </c>
      <c r="H6">
        <v>0.83555613127545125</v>
      </c>
      <c r="I6">
        <v>9.7800638879813526</v>
      </c>
      <c r="J6">
        <v>4.4564901941378286E-6</v>
      </c>
      <c r="K6">
        <v>9.5785121398714505E-5</v>
      </c>
      <c r="L6">
        <v>73.986994068111244</v>
      </c>
      <c r="M6">
        <v>15458.890857033641</v>
      </c>
      <c r="N6">
        <v>0.1905856243228011</v>
      </c>
      <c r="O6">
        <v>6.8150825723347895E-5</v>
      </c>
      <c r="P6">
        <v>2.770332635700405</v>
      </c>
      <c r="Q6">
        <v>341.33059154293232</v>
      </c>
      <c r="R6">
        <v>5901.0601366047003</v>
      </c>
      <c r="S6">
        <v>3.9536733390480733E-5</v>
      </c>
    </row>
    <row r="7" spans="1:19" x14ac:dyDescent="0.3">
      <c r="C7" t="s">
        <v>36</v>
      </c>
      <c r="D7">
        <v>4.6225304274975638</v>
      </c>
      <c r="E7">
        <v>1074.74200350416</v>
      </c>
      <c r="F7">
        <v>25616.89707430785</v>
      </c>
      <c r="G7">
        <v>0.16987256608982079</v>
      </c>
      <c r="H7">
        <v>1.3650532367668511</v>
      </c>
      <c r="I7">
        <v>13.26825566714159</v>
      </c>
      <c r="J7">
        <v>2.652381274023145E-6</v>
      </c>
      <c r="K7">
        <v>2.2572290869720901E-5</v>
      </c>
      <c r="L7">
        <v>57.550772081976767</v>
      </c>
      <c r="M7">
        <v>13380.47127459114</v>
      </c>
      <c r="N7">
        <v>1.9598549562084511E-2</v>
      </c>
      <c r="O7">
        <v>8.7113232730663616E-5</v>
      </c>
      <c r="P7">
        <v>3.7874972024953322</v>
      </c>
      <c r="Q7">
        <v>493.54195828525098</v>
      </c>
      <c r="R7">
        <v>12533.448569943481</v>
      </c>
      <c r="S7">
        <v>2.135006861585227E-4</v>
      </c>
    </row>
    <row r="8" spans="1:19" x14ac:dyDescent="0.3">
      <c r="C8" t="s">
        <v>37</v>
      </c>
      <c r="D8">
        <v>1.35567816525975</v>
      </c>
      <c r="E8">
        <v>80.923608510323632</v>
      </c>
      <c r="F8">
        <v>8994.4735755694601</v>
      </c>
      <c r="G8">
        <v>7.3575335014020249E-2</v>
      </c>
      <c r="H8">
        <v>0.14028801717063991</v>
      </c>
      <c r="I8">
        <v>1.3561656789583949</v>
      </c>
      <c r="J8">
        <v>9.3670101354622596E-7</v>
      </c>
      <c r="K8">
        <v>1.240306549228297E-5</v>
      </c>
      <c r="L8">
        <v>22.103742469932829</v>
      </c>
      <c r="M8">
        <v>948.56812015081834</v>
      </c>
      <c r="N8">
        <v>2.74895807503103E-2</v>
      </c>
      <c r="O8">
        <v>1.0118895479870309E-5</v>
      </c>
      <c r="P8">
        <v>0.38531293835025832</v>
      </c>
      <c r="Q8">
        <v>336.05052827077378</v>
      </c>
      <c r="R8">
        <v>1327.4975896176991</v>
      </c>
      <c r="S8">
        <v>1.165440954842534E-5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0.81461593204134619</v>
      </c>
      <c r="E10">
        <v>90.513989316530697</v>
      </c>
      <c r="F10">
        <v>4230.063208882676</v>
      </c>
      <c r="G10">
        <v>3.491956644152306E-2</v>
      </c>
      <c r="H10">
        <v>0.19848218156837141</v>
      </c>
      <c r="I10">
        <v>2.028345834075159</v>
      </c>
      <c r="J10">
        <v>3.0223888259696448E-7</v>
      </c>
      <c r="K10">
        <v>4.8640340559629442E-6</v>
      </c>
      <c r="L10">
        <v>4.9228731089175319</v>
      </c>
      <c r="M10">
        <v>10616.52658898255</v>
      </c>
      <c r="N10">
        <v>5.4775509559890903E-3</v>
      </c>
      <c r="O10">
        <v>1.5630157069160098E-5</v>
      </c>
      <c r="P10">
        <v>0.59592079747086713</v>
      </c>
      <c r="Q10">
        <v>34.020685567687032</v>
      </c>
      <c r="R10">
        <v>924.62690856061317</v>
      </c>
      <c r="S10">
        <v>8.0297722130460427E-6</v>
      </c>
    </row>
    <row r="11" spans="1:19" x14ac:dyDescent="0.3">
      <c r="C11" t="s">
        <v>40</v>
      </c>
      <c r="D11">
        <v>38.037414939951567</v>
      </c>
      <c r="E11">
        <v>2022.43026429612</v>
      </c>
      <c r="F11">
        <v>343225.55246417213</v>
      </c>
      <c r="G11">
        <v>2.90610528945796</v>
      </c>
      <c r="H11">
        <v>3.7333357197851051</v>
      </c>
      <c r="I11">
        <v>43.698155621270267</v>
      </c>
      <c r="J11">
        <v>1.9911976471584529E-5</v>
      </c>
      <c r="K11">
        <v>4.2797605302194821E-4</v>
      </c>
      <c r="L11">
        <v>330.58016979944762</v>
      </c>
      <c r="M11">
        <v>69071.636559862833</v>
      </c>
      <c r="N11">
        <v>0.85155274712154028</v>
      </c>
      <c r="O11">
        <v>3.045036742384316E-4</v>
      </c>
      <c r="P11">
        <v>12.378081372892449</v>
      </c>
      <c r="Q11">
        <v>1525.0940564787979</v>
      </c>
      <c r="R11">
        <v>26366.43759523036</v>
      </c>
      <c r="S11">
        <v>1.7665348082000149E-4</v>
      </c>
    </row>
    <row r="12" spans="1:19" x14ac:dyDescent="0.3">
      <c r="C12" t="s">
        <v>41</v>
      </c>
      <c r="D12">
        <v>11.40559749524577</v>
      </c>
      <c r="E12">
        <v>1863.858398306367</v>
      </c>
      <c r="F12">
        <v>78235.570036800171</v>
      </c>
      <c r="G12">
        <v>0.64578503542758237</v>
      </c>
      <c r="H12">
        <v>2.8271018383873958</v>
      </c>
      <c r="I12">
        <v>27.42799081611458</v>
      </c>
      <c r="J12">
        <v>1.3064318444608191E-5</v>
      </c>
      <c r="K12">
        <v>1.8329997544111481E-4</v>
      </c>
      <c r="L12">
        <v>92.970583963107302</v>
      </c>
      <c r="M12">
        <v>60940.681056869536</v>
      </c>
      <c r="N12">
        <v>9.472223341376354E-2</v>
      </c>
      <c r="O12">
        <v>2.964810282716987E-4</v>
      </c>
      <c r="P12">
        <v>8.9143336553097932</v>
      </c>
      <c r="Q12">
        <v>809.64187060134782</v>
      </c>
      <c r="R12">
        <v>18904.277841051979</v>
      </c>
      <c r="S12">
        <v>1.7041447552496429E-4</v>
      </c>
    </row>
    <row r="13" spans="1:19" x14ac:dyDescent="0.3">
      <c r="C13" t="s">
        <v>42</v>
      </c>
      <c r="D13">
        <v>0.2420871805454273</v>
      </c>
      <c r="E13">
        <v>31.145975765598571</v>
      </c>
      <c r="F13">
        <v>1452.704518609718</v>
      </c>
      <c r="G13">
        <v>1.3481489924381409E-2</v>
      </c>
      <c r="H13">
        <v>4.1372331718623923E-2</v>
      </c>
      <c r="I13">
        <v>0.35505245962334908</v>
      </c>
      <c r="J13">
        <v>1.5052273185602651E-7</v>
      </c>
      <c r="K13">
        <v>1.5703288557423761E-6</v>
      </c>
      <c r="L13">
        <v>1.528656049477235</v>
      </c>
      <c r="M13">
        <v>330.67169121677108</v>
      </c>
      <c r="N13">
        <v>1.2671346045895E-3</v>
      </c>
      <c r="O13">
        <v>3.539036885331866E-6</v>
      </c>
      <c r="P13">
        <v>0.60440360114637737</v>
      </c>
      <c r="Q13">
        <v>15.578118758043489</v>
      </c>
      <c r="R13">
        <v>323.66851388067153</v>
      </c>
      <c r="S13">
        <v>1.8039826253479069E-6</v>
      </c>
    </row>
    <row r="14" spans="1:19" x14ac:dyDescent="0.3">
      <c r="C14" t="s">
        <v>43</v>
      </c>
      <c r="D14">
        <v>0.2420871805454273</v>
      </c>
      <c r="E14">
        <v>31.145975765598571</v>
      </c>
      <c r="F14">
        <v>1452.704518609718</v>
      </c>
      <c r="G14">
        <v>1.3481489924381409E-2</v>
      </c>
      <c r="H14">
        <v>4.1372331718623923E-2</v>
      </c>
      <c r="I14">
        <v>0.35505245962334908</v>
      </c>
      <c r="J14">
        <v>1.5052273185602651E-7</v>
      </c>
      <c r="K14">
        <v>1.5703288557423761E-6</v>
      </c>
      <c r="L14">
        <v>1.528656049477235</v>
      </c>
      <c r="M14">
        <v>330.67169121677108</v>
      </c>
      <c r="N14">
        <v>1.2671346045895E-3</v>
      </c>
      <c r="O14">
        <v>3.539036885331866E-6</v>
      </c>
      <c r="P14">
        <v>0.60440360114637737</v>
      </c>
      <c r="Q14">
        <v>15.578118758043489</v>
      </c>
      <c r="R14">
        <v>323.66851388067153</v>
      </c>
      <c r="S14">
        <v>1.8039826253479069E-6</v>
      </c>
    </row>
    <row r="15" spans="1:19" x14ac:dyDescent="0.3">
      <c r="C15" t="s">
        <v>44</v>
      </c>
      <c r="D15">
        <v>0.2420871805454273</v>
      </c>
      <c r="E15">
        <v>31.145975765598571</v>
      </c>
      <c r="F15">
        <v>1452.704518609718</v>
      </c>
      <c r="G15">
        <v>1.3481489924381409E-2</v>
      </c>
      <c r="H15">
        <v>4.1372331718623923E-2</v>
      </c>
      <c r="I15">
        <v>0.35505245962334908</v>
      </c>
      <c r="J15">
        <v>1.5052273185602651E-7</v>
      </c>
      <c r="K15">
        <v>1.5703288557423761E-6</v>
      </c>
      <c r="L15">
        <v>1.528656049477235</v>
      </c>
      <c r="M15">
        <v>330.67169121677108</v>
      </c>
      <c r="N15">
        <v>1.2671346045895E-3</v>
      </c>
      <c r="O15">
        <v>3.539036885331866E-6</v>
      </c>
      <c r="P15">
        <v>0.60440360114637737</v>
      </c>
      <c r="Q15">
        <v>15.578118758043489</v>
      </c>
      <c r="R15">
        <v>323.66851388067153</v>
      </c>
      <c r="S15">
        <v>1.8039826253479069E-6</v>
      </c>
    </row>
    <row r="16" spans="1:19" x14ac:dyDescent="0.3">
      <c r="C16" t="s">
        <v>45</v>
      </c>
      <c r="D16">
        <v>1.6546376804232801</v>
      </c>
      <c r="E16">
        <v>181.92348686655669</v>
      </c>
      <c r="F16">
        <v>17061.217148804892</v>
      </c>
      <c r="G16">
        <v>0.1152061710118505</v>
      </c>
      <c r="H16">
        <v>0.28285902735799012</v>
      </c>
      <c r="I16">
        <v>2.5433781065010401</v>
      </c>
      <c r="J16">
        <v>8.1494546749097047E-7</v>
      </c>
      <c r="K16">
        <v>1.273593003777686E-5</v>
      </c>
      <c r="L16">
        <v>17.647792924978539</v>
      </c>
      <c r="M16">
        <v>4100.1199538144519</v>
      </c>
      <c r="N16">
        <v>3.2521132886227752E-2</v>
      </c>
      <c r="O16">
        <v>1.55556636043827E-5</v>
      </c>
      <c r="P16">
        <v>0.84038525079358717</v>
      </c>
      <c r="Q16">
        <v>235.31441830412709</v>
      </c>
      <c r="R16">
        <v>2180.1000123891758</v>
      </c>
      <c r="S16">
        <v>1.419143257111724E-5</v>
      </c>
    </row>
    <row r="17" spans="3:19" x14ac:dyDescent="0.3">
      <c r="C17" t="s">
        <v>46</v>
      </c>
      <c r="D17">
        <v>1.638684636784725</v>
      </c>
      <c r="E17">
        <v>179.02422754071341</v>
      </c>
      <c r="F17">
        <v>17014.62313307737</v>
      </c>
      <c r="G17">
        <v>0.1149726541664358</v>
      </c>
      <c r="H17">
        <v>0.2797382394183594</v>
      </c>
      <c r="I17">
        <v>2.5134323403251342</v>
      </c>
      <c r="J17">
        <v>7.5352383154462081E-7</v>
      </c>
      <c r="K17">
        <v>1.2604059117050231E-5</v>
      </c>
      <c r="L17">
        <v>17.451386026603721</v>
      </c>
      <c r="M17">
        <v>4040.3449412197101</v>
      </c>
      <c r="N17">
        <v>3.2550257894953832E-2</v>
      </c>
      <c r="O17">
        <v>1.5371818024443951E-5</v>
      </c>
      <c r="P17">
        <v>0.82895653636305078</v>
      </c>
      <c r="Q17">
        <v>234.1947975636144</v>
      </c>
      <c r="R17">
        <v>2145.9956728502661</v>
      </c>
      <c r="S17">
        <v>1.4021655630838891E-5</v>
      </c>
    </row>
    <row r="18" spans="3:19" x14ac:dyDescent="0.3">
      <c r="C18" t="s">
        <v>48</v>
      </c>
      <c r="D18">
        <v>6.5268221164619931</v>
      </c>
      <c r="E18">
        <v>260.18343396854391</v>
      </c>
      <c r="F18">
        <v>85807.783354550658</v>
      </c>
      <c r="G18">
        <v>0.20211896392769271</v>
      </c>
      <c r="H18">
        <v>0.67546039078351072</v>
      </c>
      <c r="I18">
        <v>8.4408862805285008</v>
      </c>
      <c r="J18">
        <v>1.122692166325482E-6</v>
      </c>
      <c r="K18">
        <v>1.7023469282022211E-5</v>
      </c>
      <c r="L18">
        <v>27.50518102855284</v>
      </c>
      <c r="M18">
        <v>5069.065957411869</v>
      </c>
      <c r="N18">
        <v>4.3542759311846542E-2</v>
      </c>
      <c r="O18">
        <v>3.4748115198652612E-5</v>
      </c>
      <c r="P18">
        <v>2.2712715949181992</v>
      </c>
      <c r="Q18">
        <v>307.10990260925092</v>
      </c>
      <c r="R18">
        <v>3321.4438397648441</v>
      </c>
      <c r="S18">
        <v>3.8727681138662909E-4</v>
      </c>
    </row>
    <row r="19" spans="3:19" x14ac:dyDescent="0.3">
      <c r="C19" t="s">
        <v>47</v>
      </c>
      <c r="D19">
        <v>6.5268221164619931</v>
      </c>
      <c r="E19">
        <v>260.18343396854391</v>
      </c>
      <c r="F19">
        <v>85807.783354550658</v>
      </c>
      <c r="G19">
        <v>0.20211896392769271</v>
      </c>
      <c r="H19">
        <v>0.67546039078351072</v>
      </c>
      <c r="I19">
        <v>8.4408862805285008</v>
      </c>
      <c r="J19">
        <v>1.122692166325482E-6</v>
      </c>
      <c r="K19">
        <v>1.7023469282022211E-5</v>
      </c>
      <c r="L19">
        <v>27.50518102855284</v>
      </c>
      <c r="M19">
        <v>5069.065957411869</v>
      </c>
      <c r="N19">
        <v>4.3542759311846542E-2</v>
      </c>
      <c r="O19">
        <v>3.4748115198652612E-5</v>
      </c>
      <c r="P19">
        <v>2.2712715949181992</v>
      </c>
      <c r="Q19">
        <v>307.10990260925092</v>
      </c>
      <c r="R19">
        <v>3321.4438397648441</v>
      </c>
      <c r="S19">
        <v>3.8727681138662909E-4</v>
      </c>
    </row>
    <row r="20" spans="3:19" x14ac:dyDescent="0.3">
      <c r="C20" t="s">
        <v>49</v>
      </c>
      <c r="D20">
        <v>1.6923862124051039</v>
      </c>
      <c r="E20">
        <v>181.57004069305009</v>
      </c>
      <c r="F20">
        <v>17819.62676851459</v>
      </c>
      <c r="G20">
        <v>0.12240077247127371</v>
      </c>
      <c r="H20">
        <v>0.28554581917298011</v>
      </c>
      <c r="I20">
        <v>2.5770694652990951</v>
      </c>
      <c r="J20">
        <v>7.6452936798601693E-7</v>
      </c>
      <c r="K20">
        <v>1.312920649617828E-5</v>
      </c>
      <c r="L20">
        <v>18.096077263241799</v>
      </c>
      <c r="M20">
        <v>4072.4089740839408</v>
      </c>
      <c r="N20">
        <v>3.4020738138301171E-2</v>
      </c>
      <c r="O20">
        <v>1.570690991523759E-5</v>
      </c>
      <c r="P20">
        <v>0.84629823651615377</v>
      </c>
      <c r="Q20">
        <v>238.41067223546671</v>
      </c>
      <c r="R20">
        <v>2184.089053002514</v>
      </c>
      <c r="S20">
        <v>1.448840158858126E-5</v>
      </c>
    </row>
    <row r="21" spans="3:19" x14ac:dyDescent="0.3">
      <c r="C21" t="s">
        <v>50</v>
      </c>
      <c r="D21">
        <v>2.5115523538810258</v>
      </c>
      <c r="E21">
        <v>242.95316288440929</v>
      </c>
      <c r="F21">
        <v>23750.679221670791</v>
      </c>
      <c r="G21">
        <v>0.19081521063677681</v>
      </c>
      <c r="H21">
        <v>0.3653973251985807</v>
      </c>
      <c r="I21">
        <v>3.328867355008116</v>
      </c>
      <c r="J21">
        <v>1.219399553213363E-6</v>
      </c>
      <c r="K21">
        <v>2.405858826111853E-5</v>
      </c>
      <c r="L21">
        <v>30.970378774560881</v>
      </c>
      <c r="M21">
        <v>2457.0104476195852</v>
      </c>
      <c r="N21">
        <v>5.8463860033709437E-2</v>
      </c>
      <c r="O21">
        <v>2.873748484132732E-5</v>
      </c>
      <c r="P21">
        <v>1.186191382460821</v>
      </c>
      <c r="Q21">
        <v>265.47160928359978</v>
      </c>
      <c r="R21">
        <v>3036.4901049159748</v>
      </c>
      <c r="S21">
        <v>2.350795928814604E-5</v>
      </c>
    </row>
    <row r="22" spans="3:19" x14ac:dyDescent="0.3">
      <c r="C22" t="s">
        <v>51</v>
      </c>
      <c r="D22">
        <v>1.173637195300874</v>
      </c>
      <c r="E22">
        <v>164.09389832922409</v>
      </c>
      <c r="F22">
        <v>12663.59185981556</v>
      </c>
      <c r="G22">
        <v>8.7635244910468854E-2</v>
      </c>
      <c r="H22">
        <v>0.20766531341016961</v>
      </c>
      <c r="I22">
        <v>1.8943899019243129</v>
      </c>
      <c r="J22">
        <v>6.422697078704588E-7</v>
      </c>
      <c r="K22">
        <v>9.0820125758454067E-6</v>
      </c>
      <c r="L22">
        <v>14.67198857049627</v>
      </c>
      <c r="M22">
        <v>1255.6702834093469</v>
      </c>
      <c r="N22">
        <v>2.2400221887850191E-2</v>
      </c>
      <c r="O22">
        <v>1.7415448158830889E-5</v>
      </c>
      <c r="P22">
        <v>0.80219153892467521</v>
      </c>
      <c r="Q22">
        <v>97.478041033036121</v>
      </c>
      <c r="R22">
        <v>1925.9027694865249</v>
      </c>
      <c r="S22">
        <v>1.249248798261482E-5</v>
      </c>
    </row>
    <row r="23" spans="3:19" x14ac:dyDescent="0.3">
      <c r="C23" t="s">
        <v>52</v>
      </c>
      <c r="D23">
        <v>16.772037996182998</v>
      </c>
      <c r="E23">
        <v>434.34674457943191</v>
      </c>
      <c r="F23">
        <v>230263.21311623149</v>
      </c>
      <c r="G23">
        <v>0.32419712555399582</v>
      </c>
      <c r="H23">
        <v>1.555244852221463</v>
      </c>
      <c r="I23">
        <v>21.602200502491879</v>
      </c>
      <c r="J23">
        <v>1.655698180077468E-6</v>
      </c>
      <c r="K23">
        <v>1.8400582993334039E-5</v>
      </c>
      <c r="L23">
        <v>47.741307312784713</v>
      </c>
      <c r="M23">
        <v>4695.0464632957419</v>
      </c>
      <c r="N23">
        <v>4.4815701288665147E-2</v>
      </c>
      <c r="O23">
        <v>7.7226565787122688E-5</v>
      </c>
      <c r="P23">
        <v>5.483043294495892</v>
      </c>
      <c r="Q23">
        <v>293.39669696431469</v>
      </c>
      <c r="R23">
        <v>5981.8221142146167</v>
      </c>
      <c r="S23">
        <v>1.1767161963253409E-3</v>
      </c>
    </row>
    <row r="24" spans="3:19" x14ac:dyDescent="0.3">
      <c r="C24" t="s">
        <v>53</v>
      </c>
      <c r="D24">
        <v>1.147062026187279</v>
      </c>
      <c r="E24">
        <v>161.4384987719518</v>
      </c>
      <c r="F24">
        <v>12352.06391972551</v>
      </c>
      <c r="G24">
        <v>8.6620117803518693E-2</v>
      </c>
      <c r="H24">
        <v>0.20431241853117191</v>
      </c>
      <c r="I24">
        <v>1.858866749027752</v>
      </c>
      <c r="J24">
        <v>6.3261376782433549E-7</v>
      </c>
      <c r="K24">
        <v>8.9432518631011543E-6</v>
      </c>
      <c r="L24">
        <v>14.48078486814356</v>
      </c>
      <c r="M24">
        <v>1238.336342338881</v>
      </c>
      <c r="N24">
        <v>2.2263885481476991E-2</v>
      </c>
      <c r="O24">
        <v>1.713700713095243E-5</v>
      </c>
      <c r="P24">
        <v>0.78857118052230946</v>
      </c>
      <c r="Q24">
        <v>96.120568599441938</v>
      </c>
      <c r="R24">
        <v>1896.299936909335</v>
      </c>
      <c r="S24">
        <v>1.2275827704550449E-5</v>
      </c>
    </row>
    <row r="25" spans="3:19" x14ac:dyDescent="0.3">
      <c r="C25" t="s">
        <v>54</v>
      </c>
      <c r="D25">
        <v>1.28543868281964</v>
      </c>
      <c r="E25">
        <v>170.57378141104681</v>
      </c>
      <c r="F25">
        <v>14095.39240513207</v>
      </c>
      <c r="G25">
        <v>0.1028935835802212</v>
      </c>
      <c r="H25">
        <v>0.2256258090472181</v>
      </c>
      <c r="I25">
        <v>2.0243165058317221</v>
      </c>
      <c r="J25">
        <v>6.7790971675541023E-7</v>
      </c>
      <c r="K25">
        <v>1.049971364988624E-5</v>
      </c>
      <c r="L25">
        <v>16.072990936356209</v>
      </c>
      <c r="M25">
        <v>1364.8883485405611</v>
      </c>
      <c r="N25">
        <v>2.7748650554365251E-2</v>
      </c>
      <c r="O25">
        <v>1.8138001656194081E-5</v>
      </c>
      <c r="P25">
        <v>0.84023488371800836</v>
      </c>
      <c r="Q25">
        <v>105.70202887835801</v>
      </c>
      <c r="R25">
        <v>2002.7740877814119</v>
      </c>
      <c r="S25">
        <v>1.336926180032468E-5</v>
      </c>
    </row>
    <row r="26" spans="3:19" x14ac:dyDescent="0.3">
      <c r="C26" t="s">
        <v>55</v>
      </c>
      <c r="D26">
        <v>1.147062026187279</v>
      </c>
      <c r="E26">
        <v>161.4384987719518</v>
      </c>
      <c r="F26">
        <v>12352.06391972551</v>
      </c>
      <c r="G26">
        <v>8.6620117803518693E-2</v>
      </c>
      <c r="H26">
        <v>0.20431241853117191</v>
      </c>
      <c r="I26">
        <v>1.858866749027752</v>
      </c>
      <c r="J26">
        <v>6.3261376782433549E-7</v>
      </c>
      <c r="K26">
        <v>8.9432518631011543E-6</v>
      </c>
      <c r="L26">
        <v>14.48078486814356</v>
      </c>
      <c r="M26">
        <v>1238.336342338881</v>
      </c>
      <c r="N26">
        <v>2.2263885481476991E-2</v>
      </c>
      <c r="O26">
        <v>1.713700713095243E-5</v>
      </c>
      <c r="P26">
        <v>0.78857118052230946</v>
      </c>
      <c r="Q26">
        <v>96.120568599441938</v>
      </c>
      <c r="R26">
        <v>1896.299936909335</v>
      </c>
      <c r="S26">
        <v>1.2275827704550449E-5</v>
      </c>
    </row>
    <row r="27" spans="3:19" x14ac:dyDescent="0.3">
      <c r="C27" t="s">
        <v>56</v>
      </c>
      <c r="D27">
        <v>1.173899328573575</v>
      </c>
      <c r="E27">
        <v>165.84442950886901</v>
      </c>
      <c r="F27">
        <v>12580.268264134231</v>
      </c>
      <c r="G27">
        <v>8.7864820257487181E-2</v>
      </c>
      <c r="H27">
        <v>0.20963842253406689</v>
      </c>
      <c r="I27">
        <v>1.9092659727940591</v>
      </c>
      <c r="J27">
        <v>7.9702771510682865E-7</v>
      </c>
      <c r="K27">
        <v>9.1325699976614835E-6</v>
      </c>
      <c r="L27">
        <v>15.13450458717335</v>
      </c>
      <c r="M27">
        <v>1290.779511045879</v>
      </c>
      <c r="N27">
        <v>2.2497823199464279E-2</v>
      </c>
      <c r="O27">
        <v>1.7653641641585559E-5</v>
      </c>
      <c r="P27">
        <v>0.80361800536778072</v>
      </c>
      <c r="Q27">
        <v>98.185501645011939</v>
      </c>
      <c r="R27">
        <v>1913.8175998847571</v>
      </c>
      <c r="S27">
        <v>1.270237818548111E-5</v>
      </c>
    </row>
    <row r="28" spans="3:19" x14ac:dyDescent="0.3">
      <c r="C28" t="s">
        <v>57</v>
      </c>
      <c r="D28">
        <v>1.692699260700482</v>
      </c>
      <c r="E28">
        <v>195.74716329420201</v>
      </c>
      <c r="F28">
        <v>17743.313703049109</v>
      </c>
      <c r="G28">
        <v>0.13293902408230229</v>
      </c>
      <c r="H28">
        <v>0.27750783747626329</v>
      </c>
      <c r="I28">
        <v>2.4655750157429162</v>
      </c>
      <c r="J28">
        <v>8.4030391299682694E-7</v>
      </c>
      <c r="K28">
        <v>1.475806864261147E-5</v>
      </c>
      <c r="L28">
        <v>20.50701879777565</v>
      </c>
      <c r="M28">
        <v>1725.3525298497079</v>
      </c>
      <c r="N28">
        <v>3.7695994516819813E-2</v>
      </c>
      <c r="O28">
        <v>2.1429406632020239E-5</v>
      </c>
      <c r="P28">
        <v>0.96169409495458769</v>
      </c>
      <c r="Q28">
        <v>148.60067577508681</v>
      </c>
      <c r="R28">
        <v>2349.8865477783652</v>
      </c>
      <c r="S28">
        <v>1.649601194589971E-5</v>
      </c>
    </row>
    <row r="29" spans="3:19" x14ac:dyDescent="0.3">
      <c r="C29" t="s">
        <v>58</v>
      </c>
      <c r="D29">
        <v>1.9732937046059571</v>
      </c>
      <c r="E29">
        <v>127.5539788725093</v>
      </c>
      <c r="F29">
        <v>8015.750200113117</v>
      </c>
      <c r="G29">
        <v>6.0296729169527247E-2</v>
      </c>
      <c r="H29">
        <v>0.28697903412146741</v>
      </c>
      <c r="I29">
        <v>3.054297599278637</v>
      </c>
      <c r="J29">
        <v>9.8754142157939561E-7</v>
      </c>
      <c r="K29">
        <v>1.531729997825891E-5</v>
      </c>
      <c r="L29">
        <v>9.3116579391355945</v>
      </c>
      <c r="M29">
        <v>1875.983396107584</v>
      </c>
      <c r="N29">
        <v>2.422075482675053E-2</v>
      </c>
      <c r="O29">
        <v>2.2708516503844679E-5</v>
      </c>
      <c r="P29">
        <v>0.97073671079753032</v>
      </c>
      <c r="Q29">
        <v>58.027540726224373</v>
      </c>
      <c r="R29">
        <v>1716.264758271212</v>
      </c>
      <c r="S29">
        <v>1.7293781470096081E-5</v>
      </c>
    </row>
    <row r="30" spans="3:19" x14ac:dyDescent="0.3">
      <c r="C30" t="s">
        <v>59</v>
      </c>
      <c r="D30">
        <v>2.4863501430786878</v>
      </c>
      <c r="E30">
        <v>160.7180182451599</v>
      </c>
      <c r="F30">
        <v>10099.84555791915</v>
      </c>
      <c r="G30">
        <v>7.5973881053742046E-2</v>
      </c>
      <c r="H30">
        <v>0.361593593940431</v>
      </c>
      <c r="I30">
        <v>3.848415091603294</v>
      </c>
      <c r="J30">
        <v>1.2443022288617689E-6</v>
      </c>
      <c r="K30">
        <v>1.9299798556916579E-5</v>
      </c>
      <c r="L30">
        <v>11.732689358522419</v>
      </c>
      <c r="M30">
        <v>2363.7391506586491</v>
      </c>
      <c r="N30">
        <v>3.0518152005654178E-2</v>
      </c>
      <c r="O30">
        <v>2.8612731661105481E-5</v>
      </c>
      <c r="P30">
        <v>1.223128292635556</v>
      </c>
      <c r="Q30">
        <v>73.11470352861771</v>
      </c>
      <c r="R30">
        <v>2162.4936608920329</v>
      </c>
      <c r="S30">
        <v>2.1790165312026502E-5</v>
      </c>
    </row>
    <row r="31" spans="3:19" x14ac:dyDescent="0.3">
      <c r="C31" t="s">
        <v>60</v>
      </c>
      <c r="D31">
        <v>0.106165355910966</v>
      </c>
      <c r="E31">
        <v>14.29409502589739</v>
      </c>
      <c r="F31">
        <v>361.18466671220739</v>
      </c>
      <c r="G31">
        <v>1.8692762332865021E-3</v>
      </c>
      <c r="H31">
        <v>2.984522636076541E-2</v>
      </c>
      <c r="I31">
        <v>0.36464067145760348</v>
      </c>
      <c r="J31">
        <v>1.401564510312656E-8</v>
      </c>
      <c r="K31">
        <v>1.679052323614029E-7</v>
      </c>
      <c r="L31">
        <v>2.1089708477921829</v>
      </c>
      <c r="M31">
        <v>54.003944846343423</v>
      </c>
      <c r="N31">
        <v>2.1803466798802249E-4</v>
      </c>
      <c r="O31">
        <v>7.8811180827306392E-7</v>
      </c>
      <c r="P31">
        <v>6.2302112552812157E-2</v>
      </c>
      <c r="Q31">
        <v>7.7265350310749223</v>
      </c>
      <c r="R31">
        <v>269.9248240642321</v>
      </c>
      <c r="S31">
        <v>1.437543402800632E-6</v>
      </c>
    </row>
    <row r="32" spans="3:19" x14ac:dyDescent="0.3">
      <c r="C32" t="s">
        <v>61</v>
      </c>
      <c r="D32">
        <v>3.5755657470924689</v>
      </c>
      <c r="E32">
        <v>281.4976674739334</v>
      </c>
      <c r="F32">
        <v>22218.20415346188</v>
      </c>
      <c r="G32">
        <v>0.17968543416601701</v>
      </c>
      <c r="H32">
        <v>0.35645073994622312</v>
      </c>
      <c r="I32">
        <v>3.8854576058303838</v>
      </c>
      <c r="J32">
        <v>2.3544567410877841E-6</v>
      </c>
      <c r="K32">
        <v>4.2155849550147128E-5</v>
      </c>
      <c r="L32">
        <v>20.179230169976879</v>
      </c>
      <c r="M32">
        <v>5090.5058318055017</v>
      </c>
      <c r="N32">
        <v>6.7832067492788181E-2</v>
      </c>
      <c r="O32">
        <v>3.1504734805047641E-5</v>
      </c>
      <c r="P32">
        <v>1.4026410926756041</v>
      </c>
      <c r="Q32">
        <v>126.9126577259517</v>
      </c>
      <c r="R32">
        <v>3024.6677662306752</v>
      </c>
      <c r="S32">
        <v>2.593177549448194E-5</v>
      </c>
    </row>
    <row r="33" spans="3:19" x14ac:dyDescent="0.3">
      <c r="C33" t="s">
        <v>62</v>
      </c>
      <c r="D33">
        <v>1.8167649122977469</v>
      </c>
      <c r="E33">
        <v>215.3783030619654</v>
      </c>
      <c r="F33">
        <v>13107.05497444229</v>
      </c>
      <c r="G33">
        <v>0.12651985010190511</v>
      </c>
      <c r="H33">
        <v>0.35410058786813159</v>
      </c>
      <c r="I33">
        <v>3.5146251847439971</v>
      </c>
      <c r="J33">
        <v>1.396448500648375E-6</v>
      </c>
      <c r="K33">
        <v>1.5819262198641808E-5</v>
      </c>
      <c r="L33">
        <v>11.62174424029336</v>
      </c>
      <c r="M33">
        <v>3856.7111968621589</v>
      </c>
      <c r="N33">
        <v>1.950698874873676E-2</v>
      </c>
      <c r="O33">
        <v>2.883123273145372E-5</v>
      </c>
      <c r="P33">
        <v>1.2588221511489801</v>
      </c>
      <c r="Q33">
        <v>127.5032244160044</v>
      </c>
      <c r="R33">
        <v>2307.970146799591</v>
      </c>
      <c r="S33">
        <v>1.6095088331880362E-5</v>
      </c>
    </row>
    <row r="34" spans="3:19" x14ac:dyDescent="0.3">
      <c r="C34" t="s">
        <v>63</v>
      </c>
      <c r="D34">
        <v>13.8442428267777</v>
      </c>
      <c r="E34">
        <v>1127.6017558932981</v>
      </c>
      <c r="F34">
        <v>122758.98306662979</v>
      </c>
      <c r="G34">
        <v>0.70195070417952121</v>
      </c>
      <c r="H34">
        <v>11.16400785531243</v>
      </c>
      <c r="I34">
        <v>18.80454879910906</v>
      </c>
      <c r="J34">
        <v>1.014689963996639E-5</v>
      </c>
      <c r="K34">
        <v>9.5427847980936344E-5</v>
      </c>
      <c r="L34">
        <v>301.94833263553801</v>
      </c>
      <c r="M34">
        <v>20776.805509855589</v>
      </c>
      <c r="N34">
        <v>0.13884240106804091</v>
      </c>
      <c r="O34">
        <v>1.2795079369623761E-4</v>
      </c>
      <c r="P34">
        <v>6.2654952967144819</v>
      </c>
      <c r="Q34">
        <v>963.06218253483655</v>
      </c>
      <c r="R34">
        <v>14214.01269468717</v>
      </c>
      <c r="S34">
        <v>1.0513517814484201E-4</v>
      </c>
    </row>
    <row r="35" spans="3:19" x14ac:dyDescent="0.3">
      <c r="C35" t="s">
        <v>64</v>
      </c>
      <c r="D35">
        <v>13.8442428267777</v>
      </c>
      <c r="E35">
        <v>1127.6017558932981</v>
      </c>
      <c r="F35">
        <v>122758.98306662979</v>
      </c>
      <c r="G35">
        <v>0.70195070417952121</v>
      </c>
      <c r="H35">
        <v>11.16400785531243</v>
      </c>
      <c r="I35">
        <v>18.80454879910906</v>
      </c>
      <c r="J35">
        <v>1.014689963996639E-5</v>
      </c>
      <c r="K35">
        <v>9.5427847980936344E-5</v>
      </c>
      <c r="L35">
        <v>301.94833263553801</v>
      </c>
      <c r="M35">
        <v>20776.805509855589</v>
      </c>
      <c r="N35">
        <v>0.13884240106804091</v>
      </c>
      <c r="O35">
        <v>1.2795079369623761E-4</v>
      </c>
      <c r="P35">
        <v>6.2654952967144819</v>
      </c>
      <c r="Q35">
        <v>963.06218253483655</v>
      </c>
      <c r="R35">
        <v>14214.01269468717</v>
      </c>
      <c r="S35">
        <v>1.0513517814484201E-4</v>
      </c>
    </row>
    <row r="36" spans="3:19" x14ac:dyDescent="0.3">
      <c r="C36" t="s">
        <v>65</v>
      </c>
      <c r="D36">
        <v>0.44320361392502289</v>
      </c>
      <c r="E36">
        <v>29.689323716431929</v>
      </c>
      <c r="F36">
        <v>3846.9037422654251</v>
      </c>
      <c r="G36">
        <v>3.3484177233169599E-2</v>
      </c>
      <c r="H36">
        <v>4.7058652168619597E-2</v>
      </c>
      <c r="I36">
        <v>0.47751245661219599</v>
      </c>
      <c r="J36">
        <v>3.0761886233341483E-7</v>
      </c>
      <c r="K36">
        <v>5.2783399061850882E-6</v>
      </c>
      <c r="L36">
        <v>2.5743050821147748</v>
      </c>
      <c r="M36">
        <v>332.19260969286529</v>
      </c>
      <c r="N36">
        <v>8.0875188008916049E-3</v>
      </c>
      <c r="O36">
        <v>3.545796257317193E-6</v>
      </c>
      <c r="P36">
        <v>0.1673060230527591</v>
      </c>
      <c r="Q36">
        <v>21.668845209529429</v>
      </c>
      <c r="R36">
        <v>349.14813133544709</v>
      </c>
      <c r="S36">
        <v>1.98505396374567E-6</v>
      </c>
    </row>
    <row r="37" spans="3:19" x14ac:dyDescent="0.3">
      <c r="C37" t="s">
        <v>66</v>
      </c>
      <c r="D37">
        <v>0.44320361392502289</v>
      </c>
      <c r="E37">
        <v>29.689323716431929</v>
      </c>
      <c r="F37">
        <v>3846.9037422654251</v>
      </c>
      <c r="G37">
        <v>3.3484177233169599E-2</v>
      </c>
      <c r="H37">
        <v>4.7058652168619597E-2</v>
      </c>
      <c r="I37">
        <v>0.47751245661219599</v>
      </c>
      <c r="J37">
        <v>3.0761886233341483E-7</v>
      </c>
      <c r="K37">
        <v>5.2783399061850882E-6</v>
      </c>
      <c r="L37">
        <v>2.5743050821147748</v>
      </c>
      <c r="M37">
        <v>332.19260969286529</v>
      </c>
      <c r="N37">
        <v>8.0875188008916049E-3</v>
      </c>
      <c r="O37">
        <v>3.545796257317193E-6</v>
      </c>
      <c r="P37">
        <v>0.1673060230527591</v>
      </c>
      <c r="Q37">
        <v>21.668845209529429</v>
      </c>
      <c r="R37">
        <v>349.14813133544709</v>
      </c>
      <c r="S37">
        <v>1.98505396374567E-6</v>
      </c>
    </row>
    <row r="38" spans="3:19" x14ac:dyDescent="0.3">
      <c r="C38" t="s">
        <v>67</v>
      </c>
      <c r="D38">
        <v>1.1200824732885379</v>
      </c>
      <c r="E38">
        <v>232.12461123835479</v>
      </c>
      <c r="F38">
        <v>6160.1763600679305</v>
      </c>
      <c r="G38">
        <v>3.6497661036517998E-2</v>
      </c>
      <c r="H38">
        <v>0.35792842679629733</v>
      </c>
      <c r="I38">
        <v>3.419512318594077</v>
      </c>
      <c r="J38">
        <v>3.2355265051020351E-7</v>
      </c>
      <c r="K38">
        <v>5.9165420926191284E-6</v>
      </c>
      <c r="L38">
        <v>11.450165122384639</v>
      </c>
      <c r="M38">
        <v>12006.744944941989</v>
      </c>
      <c r="N38">
        <v>5.1634023692901524E-3</v>
      </c>
      <c r="O38">
        <v>2.159395158989227E-5</v>
      </c>
      <c r="P38">
        <v>0.89671411969064541</v>
      </c>
      <c r="Q38">
        <v>90.979894964737241</v>
      </c>
      <c r="R38">
        <v>1915.346140767962</v>
      </c>
      <c r="S38">
        <v>2.1153440399727671E-5</v>
      </c>
    </row>
    <row r="39" spans="3:19" x14ac:dyDescent="0.3">
      <c r="C39" t="s">
        <v>68</v>
      </c>
      <c r="D39">
        <v>4.3177613221899733</v>
      </c>
      <c r="E39">
        <v>531.216906851011</v>
      </c>
      <c r="F39">
        <v>26564.748886295791</v>
      </c>
      <c r="G39">
        <v>0.23711557316529261</v>
      </c>
      <c r="H39">
        <v>0.62680906618417531</v>
      </c>
      <c r="I39">
        <v>6.4572162203191628</v>
      </c>
      <c r="J39">
        <v>1.891107982488411E-6</v>
      </c>
      <c r="K39">
        <v>2.6702542260357689E-5</v>
      </c>
      <c r="L39">
        <v>50.76160249313272</v>
      </c>
      <c r="M39">
        <v>3816.464193714678</v>
      </c>
      <c r="N39">
        <v>2.845761298268934E-2</v>
      </c>
      <c r="O39">
        <v>4.939787612778021E-5</v>
      </c>
      <c r="P39">
        <v>2.1642840601537738</v>
      </c>
      <c r="Q39">
        <v>202.1500261323059</v>
      </c>
      <c r="R39">
        <v>6289.8331584485504</v>
      </c>
      <c r="S39">
        <v>3.7133444257530718E-5</v>
      </c>
    </row>
    <row r="40" spans="3:19" x14ac:dyDescent="0.3">
      <c r="C40" t="s">
        <v>69</v>
      </c>
      <c r="D40">
        <v>4.3177613221899733</v>
      </c>
      <c r="E40">
        <v>531.216906851011</v>
      </c>
      <c r="F40">
        <v>26564.748886295791</v>
      </c>
      <c r="G40">
        <v>0.23711557316529261</v>
      </c>
      <c r="H40">
        <v>0.62680906618417531</v>
      </c>
      <c r="I40">
        <v>6.4572162203191628</v>
      </c>
      <c r="J40">
        <v>1.891107982488411E-6</v>
      </c>
      <c r="K40">
        <v>2.6702542260357689E-5</v>
      </c>
      <c r="L40">
        <v>50.76160249313272</v>
      </c>
      <c r="M40">
        <v>3816.464193714678</v>
      </c>
      <c r="N40">
        <v>2.845761298268934E-2</v>
      </c>
      <c r="O40">
        <v>4.939787612778021E-5</v>
      </c>
      <c r="P40">
        <v>2.1642840601537738</v>
      </c>
      <c r="Q40">
        <v>202.1500261323059</v>
      </c>
      <c r="R40">
        <v>6289.8331584485504</v>
      </c>
      <c r="S40">
        <v>3.7133444257530718E-5</v>
      </c>
    </row>
    <row r="41" spans="3:19" x14ac:dyDescent="0.3">
      <c r="C41" t="s">
        <v>70</v>
      </c>
      <c r="D41">
        <v>7.127934643228185E-3</v>
      </c>
      <c r="E41">
        <v>1.0151434428209001</v>
      </c>
      <c r="F41">
        <v>56.624253304922732</v>
      </c>
      <c r="G41">
        <v>3.87726422965652E-4</v>
      </c>
      <c r="H41">
        <v>1.0481745248608709E-3</v>
      </c>
      <c r="I41">
        <v>1.1562021427891081E-2</v>
      </c>
      <c r="J41">
        <v>2.7124724636226829E-8</v>
      </c>
      <c r="K41">
        <v>8.1121301195196594E-8</v>
      </c>
      <c r="L41">
        <v>0.1086479837489068</v>
      </c>
      <c r="M41">
        <v>11.20902297665406</v>
      </c>
      <c r="N41">
        <v>8.7030746372645355E-5</v>
      </c>
      <c r="O41">
        <v>1.0713465041890059E-7</v>
      </c>
      <c r="P41">
        <v>3.80687080665042E-3</v>
      </c>
      <c r="Q41">
        <v>0.49464832963044419</v>
      </c>
      <c r="R41">
        <v>10.443871889754851</v>
      </c>
      <c r="S41">
        <v>5.6839191419448123E-8</v>
      </c>
    </row>
    <row r="42" spans="3:19" x14ac:dyDescent="0.3">
      <c r="C42" t="s">
        <v>71</v>
      </c>
      <c r="D42">
        <v>1.2960941529639189</v>
      </c>
      <c r="E42">
        <v>122.99018572555281</v>
      </c>
      <c r="F42">
        <v>11548.59637363545</v>
      </c>
      <c r="G42">
        <v>9.9336901729848104E-2</v>
      </c>
      <c r="H42">
        <v>7.8725953046018468E-2</v>
      </c>
      <c r="I42">
        <v>0.97083705554626298</v>
      </c>
      <c r="J42">
        <v>3.6028093739345771E-7</v>
      </c>
      <c r="K42">
        <v>1.7075867857791241E-5</v>
      </c>
      <c r="L42">
        <v>4.0676799732689997</v>
      </c>
      <c r="M42">
        <v>600.16299676194865</v>
      </c>
      <c r="N42">
        <v>2.9981304994487638E-2</v>
      </c>
      <c r="O42">
        <v>5.1450124309347884E-6</v>
      </c>
      <c r="P42">
        <v>0.31700717736754902</v>
      </c>
      <c r="Q42">
        <v>30.523626856889319</v>
      </c>
      <c r="R42">
        <v>475.81068939070781</v>
      </c>
      <c r="S42">
        <v>2.4537832249844107E-4</v>
      </c>
    </row>
    <row r="43" spans="3:19" x14ac:dyDescent="0.3">
      <c r="C43" t="s">
        <v>72</v>
      </c>
      <c r="D43">
        <v>41.887486140315467</v>
      </c>
      <c r="E43">
        <v>1786.8038240389019</v>
      </c>
      <c r="F43">
        <v>342130.73740406038</v>
      </c>
      <c r="G43">
        <v>2.8600623974499828</v>
      </c>
      <c r="H43">
        <v>3.104136447172352</v>
      </c>
      <c r="I43">
        <v>36.876735634702342</v>
      </c>
      <c r="J43">
        <v>1.7159440871718289E-5</v>
      </c>
      <c r="K43">
        <v>4.7569316060043271E-4</v>
      </c>
      <c r="L43">
        <v>135.5952928314467</v>
      </c>
      <c r="M43">
        <v>23568.20494946665</v>
      </c>
      <c r="N43">
        <v>0.82900133227457395</v>
      </c>
      <c r="O43">
        <v>2.1793691317982929E-4</v>
      </c>
      <c r="P43">
        <v>10.759630495955671</v>
      </c>
      <c r="Q43">
        <v>1097.3473151508599</v>
      </c>
      <c r="R43">
        <v>20089.11359675297</v>
      </c>
      <c r="S43">
        <v>1.4500949746030131E-4</v>
      </c>
    </row>
    <row r="44" spans="3:19" x14ac:dyDescent="0.3">
      <c r="C44" t="s">
        <v>73</v>
      </c>
      <c r="D44">
        <v>3.7986881949299192</v>
      </c>
      <c r="E44">
        <v>297.12371906052562</v>
      </c>
      <c r="F44">
        <v>19752.888530338081</v>
      </c>
      <c r="G44">
        <v>0.1631879141367174</v>
      </c>
      <c r="H44">
        <v>0.55441675143252189</v>
      </c>
      <c r="I44">
        <v>10.864609164707719</v>
      </c>
      <c r="J44">
        <v>1.928899117910936E-6</v>
      </c>
      <c r="K44">
        <v>2.0445067781224381E-5</v>
      </c>
      <c r="L44">
        <v>23.72811387390583</v>
      </c>
      <c r="M44">
        <v>2708.5829126314579</v>
      </c>
      <c r="N44">
        <v>3.7400693286984428E-2</v>
      </c>
      <c r="O44">
        <v>4.7531904526708277E-5</v>
      </c>
      <c r="P44">
        <v>1.7447680862179691</v>
      </c>
      <c r="Q44">
        <v>166.5615682000101</v>
      </c>
      <c r="R44">
        <v>3859.905421106585</v>
      </c>
      <c r="S44">
        <v>2.7684175251336539E-5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4.0755568394046419E-2</v>
      </c>
      <c r="E46">
        <v>8.8352036240691785</v>
      </c>
      <c r="F46">
        <v>294.51102696236092</v>
      </c>
      <c r="G46">
        <v>2.6845178059487608E-3</v>
      </c>
      <c r="H46">
        <v>9.022178636546441E-3</v>
      </c>
      <c r="I46">
        <v>8.964867909301677E-2</v>
      </c>
      <c r="J46">
        <v>1.3385121422947571E-7</v>
      </c>
      <c r="K46">
        <v>1.442841261726896E-6</v>
      </c>
      <c r="L46">
        <v>0.62546475240231048</v>
      </c>
      <c r="M46">
        <v>58.470828420748937</v>
      </c>
      <c r="N46">
        <v>8.3353490231321872E-5</v>
      </c>
      <c r="O46">
        <v>9.8868423220664103E-7</v>
      </c>
      <c r="P46">
        <v>3.9265460440109062E-2</v>
      </c>
      <c r="Q46">
        <v>2.8251795903766359</v>
      </c>
      <c r="R46">
        <v>102.45085546125431</v>
      </c>
      <c r="S46">
        <v>5.2097541882507536E-7</v>
      </c>
    </row>
    <row r="47" spans="3:19" x14ac:dyDescent="0.3">
      <c r="C47" t="s">
        <v>76</v>
      </c>
      <c r="D47">
        <v>4.0755568394046419E-2</v>
      </c>
      <c r="E47">
        <v>8.8352036240691785</v>
      </c>
      <c r="F47">
        <v>294.51102696236092</v>
      </c>
      <c r="G47">
        <v>2.6845178059487608E-3</v>
      </c>
      <c r="H47">
        <v>9.022178636546441E-3</v>
      </c>
      <c r="I47">
        <v>8.964867909301677E-2</v>
      </c>
      <c r="J47">
        <v>1.3385121422947571E-7</v>
      </c>
      <c r="K47">
        <v>1.442841261726896E-6</v>
      </c>
      <c r="L47">
        <v>0.62546475240231048</v>
      </c>
      <c r="M47">
        <v>58.470828420748937</v>
      </c>
      <c r="N47">
        <v>8.3353490231321872E-5</v>
      </c>
      <c r="O47">
        <v>9.8868423220664103E-7</v>
      </c>
      <c r="P47">
        <v>3.9265460440109062E-2</v>
      </c>
      <c r="Q47">
        <v>2.8251795903766359</v>
      </c>
      <c r="R47">
        <v>102.45085546125431</v>
      </c>
      <c r="S47">
        <v>5.2097541882507536E-7</v>
      </c>
    </row>
    <row r="48" spans="3:19" x14ac:dyDescent="0.3">
      <c r="C48" t="s">
        <v>77</v>
      </c>
      <c r="D48">
        <v>0.49366499111581741</v>
      </c>
      <c r="E48">
        <v>58.082755940919903</v>
      </c>
      <c r="F48">
        <v>2280.6900814156388</v>
      </c>
      <c r="G48">
        <v>2.0671133694983562E-2</v>
      </c>
      <c r="H48">
        <v>8.9708540239526957E-2</v>
      </c>
      <c r="I48">
        <v>0.79873125315961258</v>
      </c>
      <c r="J48">
        <v>4.8097647610697342E-7</v>
      </c>
      <c r="K48">
        <v>2.8664791834591482E-6</v>
      </c>
      <c r="L48">
        <v>4.4218988807627007</v>
      </c>
      <c r="M48">
        <v>1297.1673576241751</v>
      </c>
      <c r="N48">
        <v>1.583482776847843E-3</v>
      </c>
      <c r="O48">
        <v>6.733748692581132E-6</v>
      </c>
      <c r="P48">
        <v>0.30431899532563789</v>
      </c>
      <c r="Q48">
        <v>44.967345257018771</v>
      </c>
      <c r="R48">
        <v>695.30186051347209</v>
      </c>
      <c r="S48">
        <v>5.0511759522354066E-6</v>
      </c>
    </row>
    <row r="49" spans="3:19" x14ac:dyDescent="0.3">
      <c r="C49" t="s">
        <v>78</v>
      </c>
      <c r="D49">
        <v>2.9688326316039002</v>
      </c>
      <c r="E49">
        <v>281.79676811539213</v>
      </c>
      <c r="F49">
        <v>16611.535437320661</v>
      </c>
      <c r="G49">
        <v>0.13981784593556659</v>
      </c>
      <c r="H49">
        <v>0.60973824067428994</v>
      </c>
      <c r="I49">
        <v>6.3679249822033528</v>
      </c>
      <c r="J49">
        <v>1.520566242138492E-6</v>
      </c>
      <c r="K49">
        <v>1.9121325779432279E-5</v>
      </c>
      <c r="L49">
        <v>15.380651262189479</v>
      </c>
      <c r="M49">
        <v>14214.417221510559</v>
      </c>
      <c r="N49">
        <v>2.6295638907636368E-2</v>
      </c>
      <c r="O49">
        <v>4.63990733752251E-5</v>
      </c>
      <c r="P49">
        <v>1.916257606787358</v>
      </c>
      <c r="Q49">
        <v>113.2072146571039</v>
      </c>
      <c r="R49">
        <v>3149.7609986505158</v>
      </c>
      <c r="S49">
        <v>2.3470601070996721E-5</v>
      </c>
    </row>
    <row r="50" spans="3:19" x14ac:dyDescent="0.3">
      <c r="C50" t="s">
        <v>79</v>
      </c>
      <c r="D50">
        <v>2.4666171307574478</v>
      </c>
      <c r="E50">
        <v>159.44247359063669</v>
      </c>
      <c r="F50">
        <v>10019.6877501414</v>
      </c>
      <c r="G50">
        <v>7.5370911461909065E-2</v>
      </c>
      <c r="H50">
        <v>0.35872379265183452</v>
      </c>
      <c r="I50">
        <v>3.8178719990982981</v>
      </c>
      <c r="J50">
        <v>1.2344267769741909E-6</v>
      </c>
      <c r="K50">
        <v>1.9146624972817299E-5</v>
      </c>
      <c r="L50">
        <v>11.6395724239195</v>
      </c>
      <c r="M50">
        <v>2344.979245134482</v>
      </c>
      <c r="N50">
        <v>3.027594353343813E-2</v>
      </c>
      <c r="O50">
        <v>2.838564562980586E-5</v>
      </c>
      <c r="P50">
        <v>1.213420888496914</v>
      </c>
      <c r="Q50">
        <v>72.534425907780687</v>
      </c>
      <c r="R50">
        <v>2145.330947839017</v>
      </c>
      <c r="S50">
        <v>2.1617226837620139E-5</v>
      </c>
    </row>
    <row r="51" spans="3:19" x14ac:dyDescent="0.3">
      <c r="C51" t="s">
        <v>80</v>
      </c>
      <c r="D51">
        <v>2.7045716294473441</v>
      </c>
      <c r="E51">
        <v>657.36333675308185</v>
      </c>
      <c r="F51">
        <v>16666.584404381429</v>
      </c>
      <c r="G51">
        <v>0.1593481881238086</v>
      </c>
      <c r="H51">
        <v>0.80066592794652391</v>
      </c>
      <c r="I51">
        <v>7.5832082712732669</v>
      </c>
      <c r="J51">
        <v>2.9948083653185821E-6</v>
      </c>
      <c r="K51">
        <v>1.502600616261668E-5</v>
      </c>
      <c r="L51">
        <v>34.408603810259862</v>
      </c>
      <c r="M51">
        <v>7147.9144323079954</v>
      </c>
      <c r="N51">
        <v>6.1305579675696694E-3</v>
      </c>
      <c r="O51">
        <v>7.4537510356972932E-5</v>
      </c>
      <c r="P51">
        <v>2.7005460157015539</v>
      </c>
      <c r="Q51">
        <v>293.24274626959323</v>
      </c>
      <c r="R51">
        <v>6963.1056077420571</v>
      </c>
      <c r="S51">
        <v>7.1553142329953905E-5</v>
      </c>
    </row>
    <row r="52" spans="3:19" x14ac:dyDescent="0.3">
      <c r="C52" t="s">
        <v>81</v>
      </c>
      <c r="D52">
        <v>25.83767311068106</v>
      </c>
      <c r="E52">
        <v>3997.9395094033562</v>
      </c>
      <c r="F52">
        <v>175218.1163075061</v>
      </c>
      <c r="G52">
        <v>1.4653319026403759</v>
      </c>
      <c r="H52">
        <v>5.9031577539240043</v>
      </c>
      <c r="I52">
        <v>57.70914657781789</v>
      </c>
      <c r="J52">
        <v>2.6434009240371782E-5</v>
      </c>
      <c r="K52">
        <v>3.7493458907716172E-4</v>
      </c>
      <c r="L52">
        <v>222.5517903487046</v>
      </c>
      <c r="M52">
        <v>117692.4253717261</v>
      </c>
      <c r="N52">
        <v>0.21398083477105961</v>
      </c>
      <c r="O52">
        <v>6.0265646581654281E-4</v>
      </c>
      <c r="P52">
        <v>18.817932646752471</v>
      </c>
      <c r="Q52">
        <v>1711.0004450632109</v>
      </c>
      <c r="R52">
        <v>41420.014153093973</v>
      </c>
      <c r="S52">
        <v>3.544178067154813E-4</v>
      </c>
    </row>
    <row r="53" spans="3:19" x14ac:dyDescent="0.3">
      <c r="C53" t="s">
        <v>82</v>
      </c>
      <c r="D53">
        <v>0.57952936073838746</v>
      </c>
      <c r="E53">
        <v>89.553368786050171</v>
      </c>
      <c r="F53">
        <v>3602.7866036041032</v>
      </c>
      <c r="G53">
        <v>3.3842299688010002E-2</v>
      </c>
      <c r="H53">
        <v>0.12404109433226181</v>
      </c>
      <c r="I53">
        <v>1.089919264106797</v>
      </c>
      <c r="J53">
        <v>1.052643900154238E-6</v>
      </c>
      <c r="K53">
        <v>4.5218253200972817E-6</v>
      </c>
      <c r="L53">
        <v>6.8477369593859576</v>
      </c>
      <c r="M53">
        <v>1607.8880850173509</v>
      </c>
      <c r="N53">
        <v>2.647160518441289E-3</v>
      </c>
      <c r="O53">
        <v>1.003467574704358E-5</v>
      </c>
      <c r="P53">
        <v>0.43842552288331488</v>
      </c>
      <c r="Q53">
        <v>66.421473169096529</v>
      </c>
      <c r="R53">
        <v>1040.5765441427111</v>
      </c>
      <c r="S53">
        <v>3.2626648275302069E-4</v>
      </c>
    </row>
    <row r="54" spans="3:19" x14ac:dyDescent="0.3">
      <c r="C54" t="s">
        <v>83</v>
      </c>
      <c r="D54">
        <v>2.605880450737128</v>
      </c>
      <c r="E54">
        <v>614.44697584290941</v>
      </c>
      <c r="F54">
        <v>624149.64198749384</v>
      </c>
      <c r="G54">
        <v>0.2149511718542492</v>
      </c>
      <c r="H54">
        <v>0.72663803635779867</v>
      </c>
      <c r="I54">
        <v>6.7785579911697944</v>
      </c>
      <c r="J54">
        <v>3.577430451729634E-6</v>
      </c>
      <c r="K54">
        <v>2.6946006764230031E-5</v>
      </c>
      <c r="L54">
        <v>203.10573967385281</v>
      </c>
      <c r="M54">
        <v>8319.1817104382371</v>
      </c>
      <c r="N54">
        <v>8.6840210678500625E-3</v>
      </c>
      <c r="O54">
        <v>4.8550376272878633E-5</v>
      </c>
      <c r="P54">
        <v>2.6562067208889841</v>
      </c>
      <c r="Q54">
        <v>3919.9681524585681</v>
      </c>
      <c r="R54">
        <v>8628.3200633840734</v>
      </c>
      <c r="S54">
        <v>4.2629513310346859E-5</v>
      </c>
    </row>
    <row r="55" spans="3:19" x14ac:dyDescent="0.3">
      <c r="C55" t="s">
        <v>84</v>
      </c>
      <c r="D55">
        <v>1.2960941529639189</v>
      </c>
      <c r="E55">
        <v>122.99018572555281</v>
      </c>
      <c r="F55">
        <v>11548.59637363545</v>
      </c>
      <c r="G55">
        <v>9.9336901729848104E-2</v>
      </c>
      <c r="H55">
        <v>7.8725953046018468E-2</v>
      </c>
      <c r="I55">
        <v>0.97083705554626298</v>
      </c>
      <c r="J55">
        <v>3.6028093739345771E-7</v>
      </c>
      <c r="K55">
        <v>1.7075867857791241E-5</v>
      </c>
      <c r="L55">
        <v>4.0676799732689997</v>
      </c>
      <c r="M55">
        <v>600.16299676194865</v>
      </c>
      <c r="N55">
        <v>2.9981304994487638E-2</v>
      </c>
      <c r="O55">
        <v>5.1450124309347884E-6</v>
      </c>
      <c r="P55">
        <v>0.31700717736754902</v>
      </c>
      <c r="Q55">
        <v>30.523626856889319</v>
      </c>
      <c r="R55">
        <v>475.81068939070781</v>
      </c>
      <c r="S55">
        <v>2.4537832249844107E-4</v>
      </c>
    </row>
    <row r="56" spans="3:19" x14ac:dyDescent="0.3">
      <c r="C56" t="s">
        <v>85</v>
      </c>
      <c r="D56">
        <v>41.887486140315467</v>
      </c>
      <c r="E56">
        <v>1786.8038240389019</v>
      </c>
      <c r="F56">
        <v>342130.73740406038</v>
      </c>
      <c r="G56">
        <v>2.8600623974499828</v>
      </c>
      <c r="H56">
        <v>3.104136447172352</v>
      </c>
      <c r="I56">
        <v>36.876735634702342</v>
      </c>
      <c r="J56">
        <v>1.7159440871718289E-5</v>
      </c>
      <c r="K56">
        <v>4.7569316060043271E-4</v>
      </c>
      <c r="L56">
        <v>135.5952928314467</v>
      </c>
      <c r="M56">
        <v>23568.20494946665</v>
      </c>
      <c r="N56">
        <v>0.82900133227457395</v>
      </c>
      <c r="O56">
        <v>2.1793691317982929E-4</v>
      </c>
      <c r="P56">
        <v>10.759630495955671</v>
      </c>
      <c r="Q56">
        <v>1097.3473151508599</v>
      </c>
      <c r="R56">
        <v>20089.11359675297</v>
      </c>
      <c r="S56">
        <v>1.4500949746030131E-4</v>
      </c>
    </row>
    <row r="57" spans="3:19" x14ac:dyDescent="0.3">
      <c r="C57" t="s">
        <v>86</v>
      </c>
      <c r="D57">
        <v>5.2855828848341428E-4</v>
      </c>
      <c r="E57">
        <v>2.7419544474267421E-2</v>
      </c>
      <c r="F57">
        <v>4.7190664679679548</v>
      </c>
      <c r="G57">
        <v>4.2405850951399282E-5</v>
      </c>
      <c r="H57">
        <v>5.3176412905326731E-5</v>
      </c>
      <c r="I57">
        <v>5.3642288321800811E-4</v>
      </c>
      <c r="J57">
        <v>3.3896936138811491E-10</v>
      </c>
      <c r="K57">
        <v>7.0192320271046996E-9</v>
      </c>
      <c r="L57">
        <v>2.121996274400571E-3</v>
      </c>
      <c r="M57">
        <v>0.38248992310102359</v>
      </c>
      <c r="N57">
        <v>1.0688871304185311E-5</v>
      </c>
      <c r="O57">
        <v>3.722331079765176E-9</v>
      </c>
      <c r="P57">
        <v>1.9225482173746881E-4</v>
      </c>
      <c r="Q57">
        <v>2.4970822906035708E-2</v>
      </c>
      <c r="R57">
        <v>0.31045038109287693</v>
      </c>
      <c r="S57">
        <v>1.97896102778852E-9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0.20914129904903209</v>
      </c>
      <c r="E59">
        <v>28.158767771226369</v>
      </c>
      <c r="F59">
        <v>711.51864696928442</v>
      </c>
      <c r="G59">
        <v>3.682395790571094E-3</v>
      </c>
      <c r="H59">
        <v>5.8793844356699071E-2</v>
      </c>
      <c r="I59">
        <v>0.71832683138848252</v>
      </c>
      <c r="J59">
        <v>2.7610233100300141E-8</v>
      </c>
      <c r="K59">
        <v>3.3076626656480061E-7</v>
      </c>
      <c r="L59">
        <v>4.1545841294376338</v>
      </c>
      <c r="M59">
        <v>106.3855066657386</v>
      </c>
      <c r="N59">
        <v>4.2951915254710711E-4</v>
      </c>
      <c r="O59">
        <v>1.5525472124479039E-6</v>
      </c>
      <c r="P59">
        <v>0.1227325490598037</v>
      </c>
      <c r="Q59">
        <v>15.22094999523242</v>
      </c>
      <c r="R59">
        <v>531.74058397843112</v>
      </c>
      <c r="S59">
        <v>2.8319002194380541E-6</v>
      </c>
    </row>
    <row r="60" spans="3:19" x14ac:dyDescent="0.3">
      <c r="C60" t="s">
        <v>89</v>
      </c>
      <c r="D60">
        <v>15.88375560159963</v>
      </c>
      <c r="E60">
        <v>844.531314498391</v>
      </c>
      <c r="F60">
        <v>143324.95518350429</v>
      </c>
      <c r="G60">
        <v>1.2135384658273229</v>
      </c>
      <c r="H60">
        <v>1.558975346915731</v>
      </c>
      <c r="I60">
        <v>18.247581367573531</v>
      </c>
      <c r="J60">
        <v>8.3148912279863439E-6</v>
      </c>
      <c r="K60">
        <v>1.7871527390262831E-4</v>
      </c>
      <c r="L60">
        <v>138.0444657482397</v>
      </c>
      <c r="M60">
        <v>28843.100821950102</v>
      </c>
      <c r="N60">
        <v>0.35559345288059552</v>
      </c>
      <c r="O60">
        <v>1.2715537974985509E-4</v>
      </c>
      <c r="P60">
        <v>5.1688691162140907</v>
      </c>
      <c r="Q60">
        <v>636.85245963226828</v>
      </c>
      <c r="R60">
        <v>11010.16069332287</v>
      </c>
      <c r="S60">
        <v>7.3767387188282467E-5</v>
      </c>
    </row>
    <row r="61" spans="3:19" x14ac:dyDescent="0.3">
      <c r="C61" t="s">
        <v>90</v>
      </c>
      <c r="D61">
        <v>0.81461593204134619</v>
      </c>
      <c r="E61">
        <v>90.513989316530697</v>
      </c>
      <c r="F61">
        <v>4230.063208882676</v>
      </c>
      <c r="G61">
        <v>3.491956644152306E-2</v>
      </c>
      <c r="H61">
        <v>0.19848218156837141</v>
      </c>
      <c r="I61">
        <v>2.028345834075159</v>
      </c>
      <c r="J61">
        <v>3.0223888259696448E-7</v>
      </c>
      <c r="K61">
        <v>4.8640340559629442E-6</v>
      </c>
      <c r="L61">
        <v>4.9228731089175319</v>
      </c>
      <c r="M61">
        <v>10616.52658898255</v>
      </c>
      <c r="N61">
        <v>5.4775509559890903E-3</v>
      </c>
      <c r="O61">
        <v>1.5630157069160098E-5</v>
      </c>
      <c r="P61">
        <v>0.59592079747086713</v>
      </c>
      <c r="Q61">
        <v>34.020685567687032</v>
      </c>
      <c r="R61">
        <v>924.62690856061317</v>
      </c>
      <c r="S61">
        <v>8.0297722130460427E-6</v>
      </c>
    </row>
    <row r="62" spans="3:19" x14ac:dyDescent="0.3">
      <c r="C62" t="s">
        <v>91</v>
      </c>
      <c r="D62">
        <v>5.4685509960046845E-4</v>
      </c>
      <c r="E62">
        <v>2.8368711741326672E-2</v>
      </c>
      <c r="F62">
        <v>4.8824237924003739</v>
      </c>
      <c r="G62">
        <v>4.3873790934597627E-5</v>
      </c>
      <c r="H62">
        <v>5.5017191498739553E-5</v>
      </c>
      <c r="I62">
        <v>5.5499193867879193E-4</v>
      </c>
      <c r="J62">
        <v>3.5070327705063352E-10</v>
      </c>
      <c r="K62">
        <v>7.2622129156564288E-9</v>
      </c>
      <c r="L62">
        <v>2.195452250533685E-3</v>
      </c>
      <c r="M62">
        <v>0.39573036607512918</v>
      </c>
      <c r="N62">
        <v>1.105888207417686E-5</v>
      </c>
      <c r="O62">
        <v>3.8511849643140646E-9</v>
      </c>
      <c r="P62">
        <v>1.989100009983338E-4</v>
      </c>
      <c r="Q62">
        <v>2.5835224127441339E-2</v>
      </c>
      <c r="R62">
        <v>0.32119707092413802</v>
      </c>
      <c r="S62">
        <v>2.047465631580374E-9</v>
      </c>
    </row>
    <row r="63" spans="3:19" x14ac:dyDescent="0.3">
      <c r="C63" t="s">
        <v>92</v>
      </c>
      <c r="D63">
        <v>30.11265901286238</v>
      </c>
      <c r="E63">
        <v>6692.0027596535074</v>
      </c>
      <c r="F63">
        <v>5072669.1416815501</v>
      </c>
      <c r="G63">
        <v>2.4077520340734049</v>
      </c>
      <c r="H63">
        <v>7.2917720401251591</v>
      </c>
      <c r="I63">
        <v>70.080907301891173</v>
      </c>
      <c r="J63">
        <v>3.1029537609440883E-5</v>
      </c>
      <c r="K63">
        <v>2.5189804881925562E-4</v>
      </c>
      <c r="L63">
        <v>1853.32322455492</v>
      </c>
      <c r="M63">
        <v>114182.06868531959</v>
      </c>
      <c r="N63">
        <v>0.1029391384406432</v>
      </c>
      <c r="O63">
        <v>4.6815004635362219E-4</v>
      </c>
      <c r="P63">
        <v>25.715860990514539</v>
      </c>
      <c r="Q63">
        <v>6588.6640824089227</v>
      </c>
      <c r="R63">
        <v>97702.736574187482</v>
      </c>
      <c r="S63">
        <v>4.2289524450831849E-4</v>
      </c>
    </row>
    <row r="64" spans="3:19" x14ac:dyDescent="0.3">
      <c r="C64" t="s">
        <v>93</v>
      </c>
      <c r="D64">
        <v>106.76468978450831</v>
      </c>
      <c r="E64">
        <v>1397.667557507933</v>
      </c>
      <c r="F64">
        <v>993776.60416086146</v>
      </c>
      <c r="G64">
        <v>8.3263802224884742</v>
      </c>
      <c r="H64">
        <v>5.1424641204124546</v>
      </c>
      <c r="I64">
        <v>71.330610788153948</v>
      </c>
      <c r="J64">
        <v>4.3919972606045057E-5</v>
      </c>
      <c r="K64">
        <v>1.474722256042203E-3</v>
      </c>
      <c r="L64">
        <v>158.6815142039174</v>
      </c>
      <c r="M64">
        <v>52574.724909762488</v>
      </c>
      <c r="N64">
        <v>2.6464827069370389</v>
      </c>
      <c r="O64">
        <v>2.7029711421499523E-4</v>
      </c>
      <c r="P64">
        <v>20.67052650431328</v>
      </c>
      <c r="Q64">
        <v>1683.6505217775621</v>
      </c>
      <c r="R64">
        <v>17169.80994037577</v>
      </c>
      <c r="S64">
        <v>1.782104212882195E-4</v>
      </c>
    </row>
    <row r="65" spans="3:19" x14ac:dyDescent="0.3">
      <c r="C65" t="s">
        <v>94</v>
      </c>
      <c r="D65">
        <v>0.81461593204134619</v>
      </c>
      <c r="E65">
        <v>90.513989316530697</v>
      </c>
      <c r="F65">
        <v>4230.063208882676</v>
      </c>
      <c r="G65">
        <v>3.491956644152306E-2</v>
      </c>
      <c r="H65">
        <v>0.19848218156837141</v>
      </c>
      <c r="I65">
        <v>2.028345834075159</v>
      </c>
      <c r="J65">
        <v>3.0223888259696448E-7</v>
      </c>
      <c r="K65">
        <v>4.8640340559629442E-6</v>
      </c>
      <c r="L65">
        <v>4.9228731089175319</v>
      </c>
      <c r="M65">
        <v>10616.52658898255</v>
      </c>
      <c r="N65">
        <v>5.4775509559890903E-3</v>
      </c>
      <c r="O65">
        <v>1.5630157069160098E-5</v>
      </c>
      <c r="P65">
        <v>0.59592079747086713</v>
      </c>
      <c r="Q65">
        <v>34.020685567687032</v>
      </c>
      <c r="R65">
        <v>924.62690856061317</v>
      </c>
      <c r="S65">
        <v>8.0297722130460427E-6</v>
      </c>
    </row>
    <row r="66" spans="3:19" x14ac:dyDescent="0.3">
      <c r="C66" t="s">
        <v>95</v>
      </c>
      <c r="D66">
        <v>1.460227422341638</v>
      </c>
      <c r="E66">
        <v>153.0000253882391</v>
      </c>
      <c r="F66">
        <v>9924.1508313187987</v>
      </c>
      <c r="G66">
        <v>7.2246293345977528E-2</v>
      </c>
      <c r="H66">
        <v>0.2902989383903144</v>
      </c>
      <c r="I66">
        <v>2.012180504283235</v>
      </c>
      <c r="J66">
        <v>3.749698845697783E-6</v>
      </c>
      <c r="K66">
        <v>1.062923846886982E-5</v>
      </c>
      <c r="L66">
        <v>37.753188509400267</v>
      </c>
      <c r="M66">
        <v>1822.350271034383</v>
      </c>
      <c r="N66">
        <v>1.3974971959840359E-2</v>
      </c>
      <c r="O66">
        <v>1.7425995786408839E-5</v>
      </c>
      <c r="P66">
        <v>0.73110716846381973</v>
      </c>
      <c r="Q66">
        <v>124.000071342702</v>
      </c>
      <c r="R66">
        <v>2233.86007746422</v>
      </c>
      <c r="S66">
        <v>1.107302141659392E-5</v>
      </c>
    </row>
    <row r="67" spans="3:19" x14ac:dyDescent="0.3">
      <c r="C67" t="s">
        <v>96</v>
      </c>
      <c r="D67">
        <v>8.2200752861850537E-2</v>
      </c>
      <c r="E67">
        <v>11.067502788696739</v>
      </c>
      <c r="F67">
        <v>279.65480142880949</v>
      </c>
      <c r="G67">
        <v>1.447326318123744E-3</v>
      </c>
      <c r="H67">
        <v>2.310829229682692E-2</v>
      </c>
      <c r="I67">
        <v>0.28233068556754792</v>
      </c>
      <c r="J67">
        <v>1.085190709752538E-8</v>
      </c>
      <c r="K67">
        <v>1.300041467494087E-7</v>
      </c>
      <c r="L67">
        <v>1.632914899259583</v>
      </c>
      <c r="M67">
        <v>41.813686638060233</v>
      </c>
      <c r="N67">
        <v>1.6881791338437921E-4</v>
      </c>
      <c r="O67">
        <v>6.1021209248042939E-7</v>
      </c>
      <c r="P67">
        <v>4.8238716978632822E-2</v>
      </c>
      <c r="Q67">
        <v>5.9824317558023319</v>
      </c>
      <c r="R67">
        <v>208.99495474578441</v>
      </c>
      <c r="S67">
        <v>1.113048121657314E-6</v>
      </c>
    </row>
    <row r="68" spans="3:19" x14ac:dyDescent="0.3">
      <c r="C68" t="s">
        <v>97</v>
      </c>
      <c r="D68">
        <v>39.737257209402422</v>
      </c>
      <c r="E68">
        <v>2112.810024742364</v>
      </c>
      <c r="F68">
        <v>358563.85300208331</v>
      </c>
      <c r="G68">
        <v>3.0359753297405052</v>
      </c>
      <c r="H68">
        <v>3.9001736048664029</v>
      </c>
      <c r="I68">
        <v>45.650968979889363</v>
      </c>
      <c r="J68">
        <v>2.0801816628393091E-5</v>
      </c>
      <c r="K68">
        <v>4.4710174246203471E-4</v>
      </c>
      <c r="L68">
        <v>345.35336474327988</v>
      </c>
      <c r="M68">
        <v>72158.357558909556</v>
      </c>
      <c r="N68">
        <v>0.8896075244114624</v>
      </c>
      <c r="O68">
        <v>3.1811154473885108E-4</v>
      </c>
      <c r="P68">
        <v>12.931241622230131</v>
      </c>
      <c r="Q68">
        <v>1593.2485129838849</v>
      </c>
      <c r="R68">
        <v>27544.7191685172</v>
      </c>
      <c r="S68">
        <v>1.845478935769542E-4</v>
      </c>
    </row>
    <row r="69" spans="3:19" x14ac:dyDescent="0.3">
      <c r="C69" t="s">
        <v>98</v>
      </c>
      <c r="D69">
        <v>5.8584067804189219</v>
      </c>
      <c r="E69">
        <v>1061.3136733253441</v>
      </c>
      <c r="F69">
        <v>25633.173596510209</v>
      </c>
      <c r="G69">
        <v>0.19918161818734381</v>
      </c>
      <c r="H69">
        <v>2.107279044898307</v>
      </c>
      <c r="I69">
        <v>20.775656695781439</v>
      </c>
      <c r="J69">
        <v>4.3169614940369601E-6</v>
      </c>
      <c r="K69">
        <v>2.5671956284479191E-5</v>
      </c>
      <c r="L69">
        <v>64.605305666199243</v>
      </c>
      <c r="M69">
        <v>12603.42907745308</v>
      </c>
      <c r="N69">
        <v>1.4488733460221011E-2</v>
      </c>
      <c r="O69">
        <v>1.7910682541258231E-4</v>
      </c>
      <c r="P69">
        <v>5.9737012211114617</v>
      </c>
      <c r="Q69">
        <v>449.94595576393198</v>
      </c>
      <c r="R69">
        <v>9853.9542998798024</v>
      </c>
      <c r="S69">
        <v>1.006223790779208E-4</v>
      </c>
    </row>
    <row r="70" spans="3:19" x14ac:dyDescent="0.3">
      <c r="C70" t="s">
        <v>99</v>
      </c>
      <c r="D70">
        <v>0.81468408216367649</v>
      </c>
      <c r="E70">
        <v>85.481769450081515</v>
      </c>
      <c r="F70">
        <v>4250.712717472652</v>
      </c>
      <c r="G70">
        <v>3.6053740338626912E-2</v>
      </c>
      <c r="H70">
        <v>0.2048745019597798</v>
      </c>
      <c r="I70">
        <v>2.027455481607165</v>
      </c>
      <c r="J70">
        <v>2.6863870570837499E-7</v>
      </c>
      <c r="K70">
        <v>4.5849464831163748E-6</v>
      </c>
      <c r="L70">
        <v>4.6955576059401363</v>
      </c>
      <c r="M70">
        <v>3199.3870163549218</v>
      </c>
      <c r="N70">
        <v>5.8635007908681008E-3</v>
      </c>
      <c r="O70">
        <v>1.273018811273607E-5</v>
      </c>
      <c r="P70">
        <v>0.57539689243725534</v>
      </c>
      <c r="Q70">
        <v>41.413848011282973</v>
      </c>
      <c r="R70">
        <v>866.92774872510245</v>
      </c>
      <c r="S70">
        <v>7.6260513884830214E-6</v>
      </c>
    </row>
    <row r="71" spans="3:19" x14ac:dyDescent="0.3">
      <c r="C71" t="s">
        <v>100</v>
      </c>
      <c r="D71">
        <v>4.0755568394046419E-2</v>
      </c>
      <c r="E71">
        <v>8.8352036240691785</v>
      </c>
      <c r="F71">
        <v>294.51102696236092</v>
      </c>
      <c r="G71">
        <v>2.6845178059487608E-3</v>
      </c>
      <c r="H71">
        <v>9.022178636546441E-3</v>
      </c>
      <c r="I71">
        <v>8.964867909301677E-2</v>
      </c>
      <c r="J71">
        <v>1.3385121422947571E-7</v>
      </c>
      <c r="K71">
        <v>1.442841261726896E-6</v>
      </c>
      <c r="L71">
        <v>0.62546475240231048</v>
      </c>
      <c r="M71">
        <v>58.470828420748937</v>
      </c>
      <c r="N71">
        <v>8.3353490231321872E-5</v>
      </c>
      <c r="O71">
        <v>9.8868423220664103E-7</v>
      </c>
      <c r="P71">
        <v>3.9265460440109062E-2</v>
      </c>
      <c r="Q71">
        <v>2.8251795903766359</v>
      </c>
      <c r="R71">
        <v>102.45085546125431</v>
      </c>
      <c r="S71">
        <v>5.2097541882507536E-7</v>
      </c>
    </row>
    <row r="72" spans="3:19" x14ac:dyDescent="0.3">
      <c r="C72" t="s">
        <v>101</v>
      </c>
      <c r="D72">
        <v>4.0755568394046419E-2</v>
      </c>
      <c r="E72">
        <v>8.8352036240691785</v>
      </c>
      <c r="F72">
        <v>294.51102696236092</v>
      </c>
      <c r="G72">
        <v>2.6845178059487608E-3</v>
      </c>
      <c r="H72">
        <v>9.022178636546441E-3</v>
      </c>
      <c r="I72">
        <v>8.964867909301677E-2</v>
      </c>
      <c r="J72">
        <v>1.3385121422947571E-7</v>
      </c>
      <c r="K72">
        <v>1.442841261726896E-6</v>
      </c>
      <c r="L72">
        <v>0.62546475240231048</v>
      </c>
      <c r="M72">
        <v>58.470828420748937</v>
      </c>
      <c r="N72">
        <v>8.3353490231321872E-5</v>
      </c>
      <c r="O72">
        <v>9.8868423220664103E-7</v>
      </c>
      <c r="P72">
        <v>3.9265460440109062E-2</v>
      </c>
      <c r="Q72">
        <v>2.8251795903766359</v>
      </c>
      <c r="R72">
        <v>102.45085546125431</v>
      </c>
      <c r="S72">
        <v>5.2097541882507536E-7</v>
      </c>
    </row>
    <row r="73" spans="3:19" x14ac:dyDescent="0.3">
      <c r="C73" t="s">
        <v>102</v>
      </c>
      <c r="D73">
        <v>0.56584519242201303</v>
      </c>
      <c r="E73">
        <v>65.600228917152307</v>
      </c>
      <c r="F73">
        <v>2782.9835349034288</v>
      </c>
      <c r="G73">
        <v>2.487267729146735E-2</v>
      </c>
      <c r="H73">
        <v>0.1003390186506315</v>
      </c>
      <c r="I73">
        <v>0.90318481481184321</v>
      </c>
      <c r="J73">
        <v>6.2144802289194964E-7</v>
      </c>
      <c r="K73">
        <v>3.4880169765709062E-6</v>
      </c>
      <c r="L73">
        <v>5.105011313994015</v>
      </c>
      <c r="M73">
        <v>1411.812986214527</v>
      </c>
      <c r="N73">
        <v>2.4088143854804748E-3</v>
      </c>
      <c r="O73">
        <v>7.6998190133763331E-6</v>
      </c>
      <c r="P73">
        <v>0.34181449769091771</v>
      </c>
      <c r="Q73">
        <v>50.561219752079097</v>
      </c>
      <c r="R73">
        <v>785.49102638813326</v>
      </c>
      <c r="S73">
        <v>5.6199832955251897E-6</v>
      </c>
    </row>
    <row r="74" spans="3:19" x14ac:dyDescent="0.3">
      <c r="C74" t="s">
        <v>103</v>
      </c>
      <c r="D74">
        <v>0.53685502127325813</v>
      </c>
      <c r="E74">
        <v>62.239306373009839</v>
      </c>
      <c r="F74">
        <v>2640.4018357717509</v>
      </c>
      <c r="G74">
        <v>2.3598365551676829E-2</v>
      </c>
      <c r="H74">
        <v>9.5198309915209861E-2</v>
      </c>
      <c r="I74">
        <v>0.85691158900554498</v>
      </c>
      <c r="J74">
        <v>5.8960912987849536E-7</v>
      </c>
      <c r="K74">
        <v>3.3093140195152192E-6</v>
      </c>
      <c r="L74">
        <v>4.8434642447761096</v>
      </c>
      <c r="M74">
        <v>1339.4810115887351</v>
      </c>
      <c r="N74">
        <v>2.285402642770845E-3</v>
      </c>
      <c r="O74">
        <v>7.3053311322356234E-6</v>
      </c>
      <c r="P74">
        <v>0.3243021799724079</v>
      </c>
      <c r="Q74">
        <v>47.970796728727898</v>
      </c>
      <c r="R74">
        <v>745.24765311967133</v>
      </c>
      <c r="S74">
        <v>5.3320524625475974E-6</v>
      </c>
    </row>
    <row r="75" spans="3:19" x14ac:dyDescent="0.3">
      <c r="C75" t="s">
        <v>104</v>
      </c>
      <c r="D75">
        <v>3.017595880802133</v>
      </c>
      <c r="E75">
        <v>343.29435830111862</v>
      </c>
      <c r="F75">
        <v>19354.657890125069</v>
      </c>
      <c r="G75">
        <v>0.17246084396758149</v>
      </c>
      <c r="H75">
        <v>0.4132419464122894</v>
      </c>
      <c r="I75">
        <v>4.301609616828447</v>
      </c>
      <c r="J75">
        <v>1.345269360462688E-6</v>
      </c>
      <c r="K75">
        <v>2.157968075536995E-5</v>
      </c>
      <c r="L75">
        <v>32.571829299338589</v>
      </c>
      <c r="M75">
        <v>2526.4361896949708</v>
      </c>
      <c r="N75">
        <v>2.466130593790922E-2</v>
      </c>
      <c r="O75">
        <v>3.2375564989245372E-5</v>
      </c>
      <c r="P75">
        <v>1.4394404093891171</v>
      </c>
      <c r="Q75">
        <v>131.98358331499671</v>
      </c>
      <c r="R75">
        <v>4063.3674455088822</v>
      </c>
      <c r="S75">
        <v>2.3962895507831041E-5</v>
      </c>
    </row>
    <row r="76" spans="3:19" x14ac:dyDescent="0.3">
      <c r="C76" t="s">
        <v>105</v>
      </c>
      <c r="D76">
        <v>2.7045716294473441</v>
      </c>
      <c r="E76">
        <v>657.36333675308185</v>
      </c>
      <c r="F76">
        <v>16666.584404381429</v>
      </c>
      <c r="G76">
        <v>0.1593481881238086</v>
      </c>
      <c r="H76">
        <v>0.80066592794652391</v>
      </c>
      <c r="I76">
        <v>7.5832082712732669</v>
      </c>
      <c r="J76">
        <v>2.9948083653185821E-6</v>
      </c>
      <c r="K76">
        <v>1.502600616261668E-5</v>
      </c>
      <c r="L76">
        <v>34.408603810259862</v>
      </c>
      <c r="M76">
        <v>7147.9144323079954</v>
      </c>
      <c r="N76">
        <v>6.1305579675696694E-3</v>
      </c>
      <c r="O76">
        <v>7.4537510356972932E-5</v>
      </c>
      <c r="P76">
        <v>2.7005460157015539</v>
      </c>
      <c r="Q76">
        <v>293.24274626959323</v>
      </c>
      <c r="R76">
        <v>6963.1056077420571</v>
      </c>
      <c r="S76">
        <v>7.1553142329953905E-5</v>
      </c>
    </row>
    <row r="77" spans="3:19" x14ac:dyDescent="0.3">
      <c r="C77" t="s">
        <v>106</v>
      </c>
      <c r="D77">
        <v>1.176085777527005</v>
      </c>
      <c r="E77">
        <v>166.02635353984849</v>
      </c>
      <c r="F77">
        <v>6632.8437405938248</v>
      </c>
      <c r="G77">
        <v>6.1884969021504553E-2</v>
      </c>
      <c r="H77">
        <v>0.22942114619443671</v>
      </c>
      <c r="I77">
        <v>2.0152294200723819</v>
      </c>
      <c r="J77">
        <v>1.584693464596713E-6</v>
      </c>
      <c r="K77">
        <v>8.3396305581368253E-6</v>
      </c>
      <c r="L77">
        <v>12.265753595408061</v>
      </c>
      <c r="M77">
        <v>2683.0827345757211</v>
      </c>
      <c r="N77">
        <v>5.1544203815358227E-3</v>
      </c>
      <c r="O77">
        <v>1.813907242635852E-5</v>
      </c>
      <c r="P77">
        <v>0.80838459999278245</v>
      </c>
      <c r="Q77">
        <v>124.3449881830402</v>
      </c>
      <c r="R77">
        <v>1869.769182037574</v>
      </c>
      <c r="S77">
        <v>8.112691332955791E-4</v>
      </c>
    </row>
    <row r="78" spans="3:19" x14ac:dyDescent="0.3">
      <c r="C78" t="s">
        <v>107</v>
      </c>
      <c r="D78">
        <v>7.127934643228185E-3</v>
      </c>
      <c r="E78">
        <v>1.0151434428209001</v>
      </c>
      <c r="F78">
        <v>56.624253304922732</v>
      </c>
      <c r="G78">
        <v>3.87726422965652E-4</v>
      </c>
      <c r="H78">
        <v>1.0481745248608709E-3</v>
      </c>
      <c r="I78">
        <v>1.1562021427891081E-2</v>
      </c>
      <c r="J78">
        <v>2.7124724636226829E-8</v>
      </c>
      <c r="K78">
        <v>8.1121301195196594E-8</v>
      </c>
      <c r="L78">
        <v>0.1086479837489068</v>
      </c>
      <c r="M78">
        <v>11.20902297665406</v>
      </c>
      <c r="N78">
        <v>8.7030746372645355E-5</v>
      </c>
      <c r="O78">
        <v>1.0713465041890059E-7</v>
      </c>
      <c r="P78">
        <v>3.80687080665042E-3</v>
      </c>
      <c r="Q78">
        <v>0.49464832963044419</v>
      </c>
      <c r="R78">
        <v>10.443871889754851</v>
      </c>
      <c r="S78">
        <v>5.6839191419448123E-8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4.2946275277296378E-4</v>
      </c>
      <c r="E80">
        <v>2.227885420827927E-2</v>
      </c>
      <c r="F80">
        <v>3.8343231390187511</v>
      </c>
      <c r="G80">
        <v>3.4455487464821791E-5</v>
      </c>
      <c r="H80">
        <v>4.3206755369289748E-5</v>
      </c>
      <c r="I80">
        <v>4.3585287204221901E-4</v>
      </c>
      <c r="J80">
        <v>2.7541846986285891E-10</v>
      </c>
      <c r="K80">
        <v>5.7032474457301823E-9</v>
      </c>
      <c r="L80">
        <v>1.7241586807632439E-3</v>
      </c>
      <c r="M80">
        <v>0.31077967910447252</v>
      </c>
      <c r="N80">
        <v>8.6848928384090628E-6</v>
      </c>
      <c r="O80">
        <v>3.0244583938607061E-9</v>
      </c>
      <c r="P80">
        <v>1.5621036842342409E-4</v>
      </c>
      <c r="Q80">
        <v>2.028922557434984E-2</v>
      </c>
      <c r="R80">
        <v>0.25224630503121159</v>
      </c>
      <c r="S80">
        <v>1.6079400685647149E-9</v>
      </c>
    </row>
    <row r="81" spans="3:19" x14ac:dyDescent="0.3">
      <c r="C81" t="s">
        <v>180</v>
      </c>
      <c r="D81">
        <v>0.49543420368829211</v>
      </c>
      <c r="E81">
        <v>66.705221546464514</v>
      </c>
      <c r="F81">
        <v>1685.514414768712</v>
      </c>
      <c r="G81">
        <v>8.7232164783435616E-3</v>
      </c>
      <c r="H81">
        <v>0.1392765637063654</v>
      </c>
      <c r="I81">
        <v>1.701642302668547</v>
      </c>
      <c r="J81">
        <v>6.5405799389670502E-8</v>
      </c>
      <c r="K81">
        <v>7.8355122889506787E-7</v>
      </c>
      <c r="L81">
        <v>9.8417820353184933</v>
      </c>
      <c r="M81">
        <v>252.0163115490565</v>
      </c>
      <c r="N81">
        <v>1.0174866479200509E-3</v>
      </c>
      <c r="O81">
        <v>3.677824491791458E-6</v>
      </c>
      <c r="P81">
        <v>0.29074077184450547</v>
      </c>
      <c r="Q81">
        <v>36.056863348158252</v>
      </c>
      <c r="R81">
        <v>1259.638693983333</v>
      </c>
      <c r="S81">
        <v>6.7084800396799933E-6</v>
      </c>
    </row>
    <row r="82" spans="3:19" x14ac:dyDescent="0.3">
      <c r="C82" t="s">
        <v>110</v>
      </c>
      <c r="D82">
        <v>38.037414939951567</v>
      </c>
      <c r="E82">
        <v>2022.43026429612</v>
      </c>
      <c r="F82">
        <v>343225.55246417213</v>
      </c>
      <c r="G82">
        <v>2.90610528945796</v>
      </c>
      <c r="H82">
        <v>3.7333357197851051</v>
      </c>
      <c r="I82">
        <v>43.698155621270267</v>
      </c>
      <c r="J82">
        <v>1.9911976471584529E-5</v>
      </c>
      <c r="K82">
        <v>4.2797605302194821E-4</v>
      </c>
      <c r="L82">
        <v>330.58016979944762</v>
      </c>
      <c r="M82">
        <v>69071.636559862833</v>
      </c>
      <c r="N82">
        <v>0.85155274712154028</v>
      </c>
      <c r="O82">
        <v>3.045036742384316E-4</v>
      </c>
      <c r="P82">
        <v>12.378081372892449</v>
      </c>
      <c r="Q82">
        <v>1525.0940564787979</v>
      </c>
      <c r="R82">
        <v>26366.43759523036</v>
      </c>
      <c r="S82">
        <v>1.7665348082000149E-4</v>
      </c>
    </row>
    <row r="83" spans="3:19" x14ac:dyDescent="0.3">
      <c r="C83" t="s">
        <v>112</v>
      </c>
      <c r="D83">
        <v>15.88375560159963</v>
      </c>
      <c r="E83">
        <v>844.531314498391</v>
      </c>
      <c r="F83">
        <v>143324.95518350429</v>
      </c>
      <c r="G83">
        <v>1.2135384658273229</v>
      </c>
      <c r="H83">
        <v>1.558975346915731</v>
      </c>
      <c r="I83">
        <v>18.247581367573531</v>
      </c>
      <c r="J83">
        <v>8.3148912279863439E-6</v>
      </c>
      <c r="K83">
        <v>1.7871527390262831E-4</v>
      </c>
      <c r="L83">
        <v>138.0444657482397</v>
      </c>
      <c r="M83">
        <v>28843.100821950102</v>
      </c>
      <c r="N83">
        <v>0.35559345288059552</v>
      </c>
      <c r="O83">
        <v>1.2715537974985509E-4</v>
      </c>
      <c r="P83">
        <v>5.1688691162140907</v>
      </c>
      <c r="Q83">
        <v>636.85245963226828</v>
      </c>
      <c r="R83">
        <v>11010.16069332287</v>
      </c>
      <c r="S83">
        <v>7.3767387188282467E-5</v>
      </c>
    </row>
    <row r="84" spans="3:19" x14ac:dyDescent="0.3">
      <c r="C84" t="s">
        <v>113</v>
      </c>
      <c r="D84">
        <v>2.4166962158649059</v>
      </c>
      <c r="E84">
        <v>264.55567721114522</v>
      </c>
      <c r="F84">
        <v>16248.38420142971</v>
      </c>
      <c r="G84">
        <v>0.13545603431670791</v>
      </c>
      <c r="H84">
        <v>0.43039625380839619</v>
      </c>
      <c r="I84">
        <v>4.3701170952006168</v>
      </c>
      <c r="J84">
        <v>3.26634404755606E-6</v>
      </c>
      <c r="K84">
        <v>1.8031491363197459E-5</v>
      </c>
      <c r="L84">
        <v>53.251812592986226</v>
      </c>
      <c r="M84">
        <v>5967.2143209497863</v>
      </c>
      <c r="N84">
        <v>2.5432019293658192E-2</v>
      </c>
      <c r="O84">
        <v>2.89191991832652E-5</v>
      </c>
      <c r="P84">
        <v>1.3886195491140501</v>
      </c>
      <c r="Q84">
        <v>232.8464101141833</v>
      </c>
      <c r="R84">
        <v>3669.168016876687</v>
      </c>
      <c r="S84">
        <v>2.3296127847307951E-5</v>
      </c>
    </row>
    <row r="85" spans="3:19" x14ac:dyDescent="0.3">
      <c r="C85" t="s">
        <v>114</v>
      </c>
      <c r="D85">
        <v>15.88375560159963</v>
      </c>
      <c r="E85">
        <v>844.531314498391</v>
      </c>
      <c r="F85">
        <v>143324.95518350429</v>
      </c>
      <c r="G85">
        <v>1.2135384658273229</v>
      </c>
      <c r="H85">
        <v>1.558975346915731</v>
      </c>
      <c r="I85">
        <v>18.247581367573531</v>
      </c>
      <c r="J85">
        <v>8.3148912279863439E-6</v>
      </c>
      <c r="K85">
        <v>1.7871527390262831E-4</v>
      </c>
      <c r="L85">
        <v>138.0444657482397</v>
      </c>
      <c r="M85">
        <v>28843.100821950102</v>
      </c>
      <c r="N85">
        <v>0.35559345288059552</v>
      </c>
      <c r="O85">
        <v>1.2715537974985509E-4</v>
      </c>
      <c r="P85">
        <v>5.1688691162140907</v>
      </c>
      <c r="Q85">
        <v>636.85245963226828</v>
      </c>
      <c r="R85">
        <v>11010.16069332287</v>
      </c>
      <c r="S85">
        <v>7.3767387188282467E-5</v>
      </c>
    </row>
    <row r="86" spans="3:19" x14ac:dyDescent="0.3">
      <c r="C86" t="s">
        <v>115</v>
      </c>
      <c r="D86">
        <v>1.35567816525975</v>
      </c>
      <c r="E86">
        <v>80.923608510323632</v>
      </c>
      <c r="F86">
        <v>8994.4735755694601</v>
      </c>
      <c r="G86">
        <v>7.3575335014020249E-2</v>
      </c>
      <c r="H86">
        <v>0.14028801717063991</v>
      </c>
      <c r="I86">
        <v>1.3561656789583949</v>
      </c>
      <c r="J86">
        <v>9.3670101354622596E-7</v>
      </c>
      <c r="K86">
        <v>1.240306549228297E-5</v>
      </c>
      <c r="L86">
        <v>22.103742469932829</v>
      </c>
      <c r="M86">
        <v>948.56812015081834</v>
      </c>
      <c r="N86">
        <v>2.74895807503103E-2</v>
      </c>
      <c r="O86">
        <v>1.0118895479870309E-5</v>
      </c>
      <c r="P86">
        <v>0.38531293835025832</v>
      </c>
      <c r="Q86">
        <v>336.05052827077378</v>
      </c>
      <c r="R86">
        <v>1327.4975896176991</v>
      </c>
      <c r="S86">
        <v>1.165440954842534E-5</v>
      </c>
    </row>
    <row r="87" spans="3:19" x14ac:dyDescent="0.3">
      <c r="C87" t="s">
        <v>116</v>
      </c>
      <c r="D87">
        <v>26.156237605365749</v>
      </c>
      <c r="E87">
        <v>5461.7547752076762</v>
      </c>
      <c r="F87">
        <v>117590.6001703287</v>
      </c>
      <c r="G87">
        <v>0.78817690254367823</v>
      </c>
      <c r="H87">
        <v>9.1522163634808908</v>
      </c>
      <c r="I87">
        <v>89.375280472787523</v>
      </c>
      <c r="J87">
        <v>1.970288966392044E-5</v>
      </c>
      <c r="K87">
        <v>1.087313846850837E-4</v>
      </c>
      <c r="L87">
        <v>362.33998625487192</v>
      </c>
      <c r="M87">
        <v>60167.000236817003</v>
      </c>
      <c r="N87">
        <v>7.0373591561421547E-2</v>
      </c>
      <c r="O87">
        <v>8.4383779440207727E-4</v>
      </c>
      <c r="P87">
        <v>23.802294206082038</v>
      </c>
      <c r="Q87">
        <v>2171.0665685756539</v>
      </c>
      <c r="R87">
        <v>45665.078328577649</v>
      </c>
      <c r="S87">
        <v>4.621640446138373E-4</v>
      </c>
    </row>
    <row r="88" spans="3:19" x14ac:dyDescent="0.3">
      <c r="C88" t="s">
        <v>117</v>
      </c>
      <c r="D88">
        <v>4.627056350878985</v>
      </c>
      <c r="E88">
        <v>555.3460213472307</v>
      </c>
      <c r="F88">
        <v>31986.944165591809</v>
      </c>
      <c r="G88">
        <v>0.25302372543498808</v>
      </c>
      <c r="H88">
        <v>0.93073277926926146</v>
      </c>
      <c r="I88">
        <v>7.7225001173920456</v>
      </c>
      <c r="J88">
        <v>1.15611111382002E-6</v>
      </c>
      <c r="K88">
        <v>3.4721072498515067E-5</v>
      </c>
      <c r="L88">
        <v>67.071428899962456</v>
      </c>
      <c r="M88">
        <v>6009.696321212713</v>
      </c>
      <c r="N88">
        <v>5.3809797012972553E-2</v>
      </c>
      <c r="O88">
        <v>5.5613555241238869E-5</v>
      </c>
      <c r="P88">
        <v>2.5187299360726421</v>
      </c>
      <c r="Q88">
        <v>687.32413520112357</v>
      </c>
      <c r="R88">
        <v>7089.1252271720696</v>
      </c>
      <c r="S88">
        <v>8.6443906757893122E-5</v>
      </c>
    </row>
    <row r="89" spans="3:19" x14ac:dyDescent="0.3">
      <c r="C89" t="s">
        <v>146</v>
      </c>
      <c r="D89">
        <v>18.98449418330172</v>
      </c>
      <c r="E89">
        <v>1100.2518035980031</v>
      </c>
      <c r="F89">
        <v>165297.13855383161</v>
      </c>
      <c r="G89">
        <v>1.3978518081750759</v>
      </c>
      <c r="H89">
        <v>2.0914720274184839</v>
      </c>
      <c r="I89">
        <v>23.912789656534621</v>
      </c>
      <c r="J89">
        <v>9.6988815997792147E-6</v>
      </c>
      <c r="K89">
        <v>2.053215594631491E-4</v>
      </c>
      <c r="L89">
        <v>160.84045612582631</v>
      </c>
      <c r="M89">
        <v>52062.963314199282</v>
      </c>
      <c r="N89">
        <v>0.40044931712856208</v>
      </c>
      <c r="O89">
        <v>1.6951182685967501E-4</v>
      </c>
      <c r="P89">
        <v>6.8147281051938036</v>
      </c>
      <c r="Q89">
        <v>763.79015353145223</v>
      </c>
      <c r="R89">
        <v>13852.34937431785</v>
      </c>
      <c r="S89">
        <v>9.6342086222846998E-5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0.79831370468372775</v>
      </c>
      <c r="E91">
        <v>86.979907866902906</v>
      </c>
      <c r="F91">
        <v>4112.2587980977323</v>
      </c>
      <c r="G91">
        <v>3.3845759319143548E-2</v>
      </c>
      <c r="H91">
        <v>0.19487331011375281</v>
      </c>
      <c r="I91">
        <v>1.992486362437951</v>
      </c>
      <c r="J91">
        <v>2.486983969051771E-7</v>
      </c>
      <c r="K91">
        <v>4.2868975512725596E-6</v>
      </c>
      <c r="L91">
        <v>4.6726872079566091</v>
      </c>
      <c r="M91">
        <v>10593.138257614261</v>
      </c>
      <c r="N91">
        <v>5.4442095598965659E-3</v>
      </c>
      <c r="O91">
        <v>1.523468337627744E-5</v>
      </c>
      <c r="P91">
        <v>0.58021461329482382</v>
      </c>
      <c r="Q91">
        <v>32.890613731536327</v>
      </c>
      <c r="R91">
        <v>883.64656637611108</v>
      </c>
      <c r="S91">
        <v>7.821382045516005E-6</v>
      </c>
    </row>
    <row r="92" spans="3:19" x14ac:dyDescent="0.3">
      <c r="C92" t="s">
        <v>120</v>
      </c>
      <c r="D92">
        <v>38.037414939951567</v>
      </c>
      <c r="E92">
        <v>2022.43026429612</v>
      </c>
      <c r="F92">
        <v>343225.55246417213</v>
      </c>
      <c r="G92">
        <v>2.90610528945796</v>
      </c>
      <c r="H92">
        <v>3.7333357197851051</v>
      </c>
      <c r="I92">
        <v>43.698155621270267</v>
      </c>
      <c r="J92">
        <v>1.9911976471584529E-5</v>
      </c>
      <c r="K92">
        <v>4.2797605302194821E-4</v>
      </c>
      <c r="L92">
        <v>330.58016979944762</v>
      </c>
      <c r="M92">
        <v>69071.636559862833</v>
      </c>
      <c r="N92">
        <v>0.85155274712154028</v>
      </c>
      <c r="O92">
        <v>3.045036742384316E-4</v>
      </c>
      <c r="P92">
        <v>12.378081372892449</v>
      </c>
      <c r="Q92">
        <v>1525.0940564787979</v>
      </c>
      <c r="R92">
        <v>26366.43759523036</v>
      </c>
      <c r="S92">
        <v>1.7665348082000149E-4</v>
      </c>
    </row>
    <row r="93" spans="3:19" x14ac:dyDescent="0.3">
      <c r="C93" t="s">
        <v>121</v>
      </c>
      <c r="D93">
        <v>1.093228226261715</v>
      </c>
      <c r="E93">
        <v>164.0279174474735</v>
      </c>
      <c r="F93">
        <v>6405.8462605846926</v>
      </c>
      <c r="G93">
        <v>6.0922781994916617E-2</v>
      </c>
      <c r="H93">
        <v>0.17929908424692659</v>
      </c>
      <c r="I93">
        <v>1.68501763120867</v>
      </c>
      <c r="J93">
        <v>8.1087929591924918E-7</v>
      </c>
      <c r="K93">
        <v>7.5625513410662759E-6</v>
      </c>
      <c r="L93">
        <v>8.9032720829782175</v>
      </c>
      <c r="M93">
        <v>1401.69969721389</v>
      </c>
      <c r="N93">
        <v>3.6566584683680641E-3</v>
      </c>
      <c r="O93">
        <v>1.8293555482348191E-5</v>
      </c>
      <c r="P93">
        <v>0.61331721766644531</v>
      </c>
      <c r="Q93">
        <v>63.140124059450422</v>
      </c>
      <c r="R93">
        <v>1655.565171126432</v>
      </c>
      <c r="S93">
        <v>7.8652021943999086E-6</v>
      </c>
    </row>
    <row r="94" spans="3:19" x14ac:dyDescent="0.3">
      <c r="C94" t="s">
        <v>122</v>
      </c>
      <c r="D94">
        <v>0.84652233353542994</v>
      </c>
      <c r="E94">
        <v>52.388611942391442</v>
      </c>
      <c r="F94">
        <v>7070.5915848201575</v>
      </c>
      <c r="G94">
        <v>6.2741745635245552E-2</v>
      </c>
      <c r="H94">
        <v>9.056571950857191E-2</v>
      </c>
      <c r="I94">
        <v>0.92663987367694589</v>
      </c>
      <c r="J94">
        <v>3.6747848878604798E-7</v>
      </c>
      <c r="K94">
        <v>9.7367316668583084E-6</v>
      </c>
      <c r="L94">
        <v>3.4534896796842749</v>
      </c>
      <c r="M94">
        <v>1081.938296079888</v>
      </c>
      <c r="N94">
        <v>1.5053835889268469E-2</v>
      </c>
      <c r="O94">
        <v>7.7166504972116977E-6</v>
      </c>
      <c r="P94">
        <v>0.34048424472396971</v>
      </c>
      <c r="Q94">
        <v>53.497378430094358</v>
      </c>
      <c r="R94">
        <v>718.95921610073117</v>
      </c>
      <c r="S94">
        <v>3.730841713271668E-6</v>
      </c>
    </row>
    <row r="95" spans="3:19" x14ac:dyDescent="0.3">
      <c r="C95" t="s">
        <v>123</v>
      </c>
      <c r="D95">
        <v>0.34419696917212111</v>
      </c>
      <c r="E95">
        <v>26.895109910359029</v>
      </c>
      <c r="F95">
        <v>2719.5251541806829</v>
      </c>
      <c r="G95">
        <v>2.27928678984908E-2</v>
      </c>
      <c r="H95">
        <v>4.0332121302578162E-2</v>
      </c>
      <c r="I95">
        <v>0.37280238761934698</v>
      </c>
      <c r="J95">
        <v>9.9252492892628472E-8</v>
      </c>
      <c r="K95">
        <v>3.249504938134477E-6</v>
      </c>
      <c r="L95">
        <v>4.8096682417016448</v>
      </c>
      <c r="M95">
        <v>311.85259425350051</v>
      </c>
      <c r="N95">
        <v>5.1544801082994826E-3</v>
      </c>
      <c r="O95">
        <v>3.0696302356207772E-6</v>
      </c>
      <c r="P95">
        <v>0.1976111471104666</v>
      </c>
      <c r="Q95">
        <v>16.803113134041649</v>
      </c>
      <c r="R95">
        <v>356.17073512342381</v>
      </c>
      <c r="S95">
        <v>1.4330488758854599E-6</v>
      </c>
    </row>
    <row r="96" spans="3:19" x14ac:dyDescent="0.3">
      <c r="C96" t="s">
        <v>124</v>
      </c>
      <c r="D96">
        <v>1.7153433768634521</v>
      </c>
      <c r="E96">
        <v>148.8776538504782</v>
      </c>
      <c r="F96">
        <v>18335.752845482661</v>
      </c>
      <c r="G96">
        <v>0.1010052151631223</v>
      </c>
      <c r="H96">
        <v>0.2379884749934422</v>
      </c>
      <c r="I96">
        <v>2.50892927116502</v>
      </c>
      <c r="J96">
        <v>6.0725287822332728E-7</v>
      </c>
      <c r="K96">
        <v>1.085831909674812E-5</v>
      </c>
      <c r="L96">
        <v>14.023726174727219</v>
      </c>
      <c r="M96">
        <v>2853.1587092361351</v>
      </c>
      <c r="N96">
        <v>2.8992316007792469E-2</v>
      </c>
      <c r="O96">
        <v>1.441579407463092E-5</v>
      </c>
      <c r="P96">
        <v>0.79846302766901911</v>
      </c>
      <c r="Q96">
        <v>102.75440595756859</v>
      </c>
      <c r="R96">
        <v>2087.9740101975858</v>
      </c>
      <c r="S96">
        <v>1.402962069750494E-5</v>
      </c>
    </row>
    <row r="97" spans="3:19" x14ac:dyDescent="0.3">
      <c r="C97" t="s">
        <v>125</v>
      </c>
      <c r="D97">
        <v>2.519040853841044</v>
      </c>
      <c r="E97">
        <v>217.06942827352341</v>
      </c>
      <c r="F97">
        <v>22340.76097792952</v>
      </c>
      <c r="G97">
        <v>0.1805965328473999</v>
      </c>
      <c r="H97">
        <v>0.33299975066597992</v>
      </c>
      <c r="I97">
        <v>3.295671527793151</v>
      </c>
      <c r="J97">
        <v>1.1260937957198721E-6</v>
      </c>
      <c r="K97">
        <v>2.385305600248365E-5</v>
      </c>
      <c r="L97">
        <v>26.778323207034141</v>
      </c>
      <c r="M97">
        <v>3674.8247459119211</v>
      </c>
      <c r="N97">
        <v>5.7835695929428083E-2</v>
      </c>
      <c r="O97">
        <v>2.3934370748843011E-5</v>
      </c>
      <c r="P97">
        <v>1.035237276517109</v>
      </c>
      <c r="Q97">
        <v>257.59583926738338</v>
      </c>
      <c r="R97">
        <v>3065.8659548338278</v>
      </c>
      <c r="S97">
        <v>2.4096373072341711E-5</v>
      </c>
    </row>
    <row r="98" spans="3:19" x14ac:dyDescent="0.3">
      <c r="C98" t="s">
        <v>126</v>
      </c>
      <c r="D98">
        <v>6.989102650973706</v>
      </c>
      <c r="E98">
        <v>233.04722519676761</v>
      </c>
      <c r="F98">
        <v>92746.046401112326</v>
      </c>
      <c r="G98">
        <v>0.18450059032262731</v>
      </c>
      <c r="H98">
        <v>0.66721147901505429</v>
      </c>
      <c r="I98">
        <v>8.9214635544630863</v>
      </c>
      <c r="J98">
        <v>9.8205716342752762E-7</v>
      </c>
      <c r="K98">
        <v>1.4529720294948381E-5</v>
      </c>
      <c r="L98">
        <v>23.952402024844911</v>
      </c>
      <c r="M98">
        <v>3886.717820998605</v>
      </c>
      <c r="N98">
        <v>3.8007554717217798E-2</v>
      </c>
      <c r="O98">
        <v>3.4955494829188082E-5</v>
      </c>
      <c r="P98">
        <v>2.3525483624909</v>
      </c>
      <c r="Q98">
        <v>172.55618147876399</v>
      </c>
      <c r="R98">
        <v>3307.513190569945</v>
      </c>
      <c r="S98">
        <v>4.415863156763613E-4</v>
      </c>
    </row>
    <row r="99" spans="3:19" x14ac:dyDescent="0.3">
      <c r="C99" t="s">
        <v>127</v>
      </c>
      <c r="D99">
        <v>1.6879328801326421</v>
      </c>
      <c r="E99">
        <v>145.28097198753969</v>
      </c>
      <c r="F99">
        <v>18120.930028854549</v>
      </c>
      <c r="G99">
        <v>9.8951649323621813E-2</v>
      </c>
      <c r="H99">
        <v>0.23526547898841421</v>
      </c>
      <c r="I99">
        <v>2.463663536364062</v>
      </c>
      <c r="J99">
        <v>5.9404467366013354E-7</v>
      </c>
      <c r="K99">
        <v>1.0734728731288781E-5</v>
      </c>
      <c r="L99">
        <v>13.740506837526169</v>
      </c>
      <c r="M99">
        <v>2796.628050506491</v>
      </c>
      <c r="N99">
        <v>3.0223779381102329E-2</v>
      </c>
      <c r="O99">
        <v>1.414313952733615E-5</v>
      </c>
      <c r="P99">
        <v>0.78366098724449107</v>
      </c>
      <c r="Q99">
        <v>100.1059778460114</v>
      </c>
      <c r="R99">
        <v>2048.0153534106198</v>
      </c>
      <c r="S99">
        <v>1.379411111242108E-5</v>
      </c>
    </row>
    <row r="100" spans="3:19" x14ac:dyDescent="0.3">
      <c r="C100" t="s">
        <v>128</v>
      </c>
      <c r="D100">
        <v>1.701174408719869</v>
      </c>
      <c r="E100">
        <v>147.61174169595691</v>
      </c>
      <c r="F100">
        <v>18169.013484244399</v>
      </c>
      <c r="G100">
        <v>9.9216126763192108E-2</v>
      </c>
      <c r="H100">
        <v>0.23785496645732451</v>
      </c>
      <c r="I100">
        <v>2.4880661971831182</v>
      </c>
      <c r="J100">
        <v>6.4290194196305822E-7</v>
      </c>
      <c r="K100">
        <v>1.084409696696643E-5</v>
      </c>
      <c r="L100">
        <v>13.91030251869485</v>
      </c>
      <c r="M100">
        <v>2842.3035533535572</v>
      </c>
      <c r="N100">
        <v>3.0252527462146829E-2</v>
      </c>
      <c r="O100">
        <v>1.429803945101132E-5</v>
      </c>
      <c r="P100">
        <v>0.79281711221811368</v>
      </c>
      <c r="Q100">
        <v>101.033078278527</v>
      </c>
      <c r="R100">
        <v>2075.5229884272239</v>
      </c>
      <c r="S100">
        <v>1.39337769486029E-5</v>
      </c>
    </row>
    <row r="101" spans="3:19" x14ac:dyDescent="0.3">
      <c r="C101" t="s">
        <v>129</v>
      </c>
      <c r="D101">
        <v>3.5256771597757523E-2</v>
      </c>
      <c r="E101">
        <v>5.7723206431885261</v>
      </c>
      <c r="F101">
        <v>261.45265753271008</v>
      </c>
      <c r="G101">
        <v>2.5235820648679061E-3</v>
      </c>
      <c r="H101">
        <v>8.8796943185987243E-3</v>
      </c>
      <c r="I101">
        <v>8.124848367785191E-2</v>
      </c>
      <c r="J101">
        <v>9.7789348044967703E-8</v>
      </c>
      <c r="K101">
        <v>3.1132934799119222E-7</v>
      </c>
      <c r="L101">
        <v>0.57950877470775208</v>
      </c>
      <c r="M101">
        <v>144.3020811690325</v>
      </c>
      <c r="N101">
        <v>1.5159105921384459E-4</v>
      </c>
      <c r="O101">
        <v>7.7938282833385472E-7</v>
      </c>
      <c r="P101">
        <v>3.030376231679642E-2</v>
      </c>
      <c r="Q101">
        <v>5.0478240649889301</v>
      </c>
      <c r="R101">
        <v>76.881509375124125</v>
      </c>
      <c r="S101">
        <v>4.4379516073341879E-7</v>
      </c>
    </row>
    <row r="102" spans="3:19" x14ac:dyDescent="0.3">
      <c r="C102" t="s">
        <v>130</v>
      </c>
      <c r="D102">
        <v>3.5256771597757523E-2</v>
      </c>
      <c r="E102">
        <v>5.7723206431885261</v>
      </c>
      <c r="F102">
        <v>261.45265753271008</v>
      </c>
      <c r="G102">
        <v>2.5235820648679061E-3</v>
      </c>
      <c r="H102">
        <v>8.8796943185987243E-3</v>
      </c>
      <c r="I102">
        <v>8.124848367785191E-2</v>
      </c>
      <c r="J102">
        <v>9.7789348044967703E-8</v>
      </c>
      <c r="K102">
        <v>3.1132934799119222E-7</v>
      </c>
      <c r="L102">
        <v>0.57950877470775208</v>
      </c>
      <c r="M102">
        <v>144.3020811690325</v>
      </c>
      <c r="N102">
        <v>1.5159105921384459E-4</v>
      </c>
      <c r="O102">
        <v>7.7938282833385472E-7</v>
      </c>
      <c r="P102">
        <v>3.030376231679642E-2</v>
      </c>
      <c r="Q102">
        <v>5.0478240649889301</v>
      </c>
      <c r="R102">
        <v>76.881509375124125</v>
      </c>
      <c r="S102">
        <v>4.4379516073341879E-7</v>
      </c>
    </row>
    <row r="103" spans="3:19" x14ac:dyDescent="0.3">
      <c r="C103" t="s">
        <v>131</v>
      </c>
      <c r="D103">
        <v>3.5256771597757523E-2</v>
      </c>
      <c r="E103">
        <v>5.7723206431885261</v>
      </c>
      <c r="F103">
        <v>261.45265753271008</v>
      </c>
      <c r="G103">
        <v>2.5235820648679061E-3</v>
      </c>
      <c r="H103">
        <v>8.8796943185987243E-3</v>
      </c>
      <c r="I103">
        <v>8.124848367785191E-2</v>
      </c>
      <c r="J103">
        <v>9.7789348044967703E-8</v>
      </c>
      <c r="K103">
        <v>3.1132934799119222E-7</v>
      </c>
      <c r="L103">
        <v>0.57950877470775208</v>
      </c>
      <c r="M103">
        <v>144.3020811690325</v>
      </c>
      <c r="N103">
        <v>1.5159105921384459E-4</v>
      </c>
      <c r="O103">
        <v>7.7938282833385472E-7</v>
      </c>
      <c r="P103">
        <v>3.030376231679642E-2</v>
      </c>
      <c r="Q103">
        <v>5.0478240649889301</v>
      </c>
      <c r="R103">
        <v>76.881509375124125</v>
      </c>
      <c r="S103">
        <v>4.4379516073341879E-7</v>
      </c>
    </row>
    <row r="104" spans="3:19" x14ac:dyDescent="0.3">
      <c r="C104" t="s">
        <v>132</v>
      </c>
      <c r="D104">
        <v>3.5256771597757523E-2</v>
      </c>
      <c r="E104">
        <v>5.7723206431885261</v>
      </c>
      <c r="F104">
        <v>261.45265753271008</v>
      </c>
      <c r="G104">
        <v>2.5235820648679061E-3</v>
      </c>
      <c r="H104">
        <v>8.8796943185987243E-3</v>
      </c>
      <c r="I104">
        <v>8.124848367785191E-2</v>
      </c>
      <c r="J104">
        <v>9.7789348044967703E-8</v>
      </c>
      <c r="K104">
        <v>3.1132934799119222E-7</v>
      </c>
      <c r="L104">
        <v>0.57950877470775208</v>
      </c>
      <c r="M104">
        <v>144.3020811690325</v>
      </c>
      <c r="N104">
        <v>1.5159105921384459E-4</v>
      </c>
      <c r="O104">
        <v>7.7938282833385472E-7</v>
      </c>
      <c r="P104">
        <v>3.030376231679642E-2</v>
      </c>
      <c r="Q104">
        <v>5.0478240649889301</v>
      </c>
      <c r="R104">
        <v>76.881509375124125</v>
      </c>
      <c r="S104">
        <v>4.4379516073341879E-7</v>
      </c>
    </row>
    <row r="105" spans="3:19" x14ac:dyDescent="0.3">
      <c r="C105" t="s">
        <v>133</v>
      </c>
      <c r="D105">
        <v>3.5256771597757523E-2</v>
      </c>
      <c r="E105">
        <v>5.7723206431885261</v>
      </c>
      <c r="F105">
        <v>261.45265753271008</v>
      </c>
      <c r="G105">
        <v>2.5235820648679061E-3</v>
      </c>
      <c r="H105">
        <v>8.8796943185987243E-3</v>
      </c>
      <c r="I105">
        <v>8.124848367785191E-2</v>
      </c>
      <c r="J105">
        <v>9.7789348044967703E-8</v>
      </c>
      <c r="K105">
        <v>3.1132934799119222E-7</v>
      </c>
      <c r="L105">
        <v>0.57950877470775208</v>
      </c>
      <c r="M105">
        <v>144.3020811690325</v>
      </c>
      <c r="N105">
        <v>1.5159105921384459E-4</v>
      </c>
      <c r="O105">
        <v>7.7938282833385472E-7</v>
      </c>
      <c r="P105">
        <v>3.030376231679642E-2</v>
      </c>
      <c r="Q105">
        <v>5.0478240649889301</v>
      </c>
      <c r="R105">
        <v>76.881509375124125</v>
      </c>
      <c r="S105">
        <v>4.4379516073341879E-7</v>
      </c>
    </row>
    <row r="106" spans="3:19" x14ac:dyDescent="0.3">
      <c r="C106" t="s">
        <v>134</v>
      </c>
      <c r="D106">
        <v>3.5256771597757523E-2</v>
      </c>
      <c r="E106">
        <v>5.7723206431885261</v>
      </c>
      <c r="F106">
        <v>261.45265753271008</v>
      </c>
      <c r="G106">
        <v>2.5235820648679061E-3</v>
      </c>
      <c r="H106">
        <v>8.8796943185987243E-3</v>
      </c>
      <c r="I106">
        <v>8.124848367785191E-2</v>
      </c>
      <c r="J106">
        <v>9.7789348044967703E-8</v>
      </c>
      <c r="K106">
        <v>3.1132934799119222E-7</v>
      </c>
      <c r="L106">
        <v>0.57950877470775208</v>
      </c>
      <c r="M106">
        <v>144.3020811690325</v>
      </c>
      <c r="N106">
        <v>1.5159105921384459E-4</v>
      </c>
      <c r="O106">
        <v>7.7938282833385472E-7</v>
      </c>
      <c r="P106">
        <v>3.030376231679642E-2</v>
      </c>
      <c r="Q106">
        <v>5.0478240649889301</v>
      </c>
      <c r="R106">
        <v>76.881509375124125</v>
      </c>
      <c r="S106">
        <v>4.4379516073341879E-7</v>
      </c>
    </row>
    <row r="107" spans="3:19" x14ac:dyDescent="0.3">
      <c r="C107" t="s">
        <v>135</v>
      </c>
      <c r="D107">
        <v>3.5256771597757523E-2</v>
      </c>
      <c r="E107">
        <v>5.7723206431885261</v>
      </c>
      <c r="F107">
        <v>261.45265753271008</v>
      </c>
      <c r="G107">
        <v>2.5235820648679061E-3</v>
      </c>
      <c r="H107">
        <v>8.8796943185987243E-3</v>
      </c>
      <c r="I107">
        <v>8.124848367785191E-2</v>
      </c>
      <c r="J107">
        <v>9.7789348044967703E-8</v>
      </c>
      <c r="K107">
        <v>3.1132934799119222E-7</v>
      </c>
      <c r="L107">
        <v>0.57950877470775208</v>
      </c>
      <c r="M107">
        <v>144.3020811690325</v>
      </c>
      <c r="N107">
        <v>1.5159105921384459E-4</v>
      </c>
      <c r="O107">
        <v>7.7938282833385472E-7</v>
      </c>
      <c r="P107">
        <v>3.030376231679642E-2</v>
      </c>
      <c r="Q107">
        <v>5.0478240649889301</v>
      </c>
      <c r="R107">
        <v>76.881509375124125</v>
      </c>
      <c r="S107">
        <v>4.4379516073341879E-7</v>
      </c>
    </row>
    <row r="108" spans="3:19" x14ac:dyDescent="0.3">
      <c r="C108" t="s">
        <v>136</v>
      </c>
      <c r="D108">
        <v>3.5256771597757523E-2</v>
      </c>
      <c r="E108">
        <v>5.7723206431885261</v>
      </c>
      <c r="F108">
        <v>261.45265753271008</v>
      </c>
      <c r="G108">
        <v>2.5235820648679061E-3</v>
      </c>
      <c r="H108">
        <v>8.8796943185987243E-3</v>
      </c>
      <c r="I108">
        <v>8.124848367785191E-2</v>
      </c>
      <c r="J108">
        <v>9.7789348044967703E-8</v>
      </c>
      <c r="K108">
        <v>3.1132934799119222E-7</v>
      </c>
      <c r="L108">
        <v>0.57950877470775208</v>
      </c>
      <c r="M108">
        <v>144.3020811690325</v>
      </c>
      <c r="N108">
        <v>1.5159105921384459E-4</v>
      </c>
      <c r="O108">
        <v>7.7938282833385472E-7</v>
      </c>
      <c r="P108">
        <v>3.030376231679642E-2</v>
      </c>
      <c r="Q108">
        <v>5.0478240649889301</v>
      </c>
      <c r="R108">
        <v>76.881509375124125</v>
      </c>
      <c r="S108">
        <v>4.4379516073341879E-7</v>
      </c>
    </row>
    <row r="109" spans="3:19" x14ac:dyDescent="0.3">
      <c r="C109" t="s">
        <v>137</v>
      </c>
      <c r="D109">
        <v>3.5256771597757523E-2</v>
      </c>
      <c r="E109">
        <v>5.7723206431885261</v>
      </c>
      <c r="F109">
        <v>261.45265753271008</v>
      </c>
      <c r="G109">
        <v>2.5235820648679061E-3</v>
      </c>
      <c r="H109">
        <v>8.8796943185987243E-3</v>
      </c>
      <c r="I109">
        <v>8.124848367785191E-2</v>
      </c>
      <c r="J109">
        <v>9.7789348044967703E-8</v>
      </c>
      <c r="K109">
        <v>3.1132934799119222E-7</v>
      </c>
      <c r="L109">
        <v>0.57950877470775208</v>
      </c>
      <c r="M109">
        <v>144.3020811690325</v>
      </c>
      <c r="N109">
        <v>1.5159105921384459E-4</v>
      </c>
      <c r="O109">
        <v>7.7938282833385472E-7</v>
      </c>
      <c r="P109">
        <v>3.030376231679642E-2</v>
      </c>
      <c r="Q109">
        <v>5.0478240649889301</v>
      </c>
      <c r="R109">
        <v>76.881509375124125</v>
      </c>
      <c r="S109">
        <v>4.4379516073341879E-7</v>
      </c>
    </row>
    <row r="110" spans="3:19" x14ac:dyDescent="0.3">
      <c r="C110" t="s">
        <v>138</v>
      </c>
      <c r="D110">
        <v>3.5256771597757523E-2</v>
      </c>
      <c r="E110">
        <v>5.7723206431885261</v>
      </c>
      <c r="F110">
        <v>261.45265753271008</v>
      </c>
      <c r="G110">
        <v>2.5235820648679061E-3</v>
      </c>
      <c r="H110">
        <v>8.8796943185987243E-3</v>
      </c>
      <c r="I110">
        <v>8.124848367785191E-2</v>
      </c>
      <c r="J110">
        <v>9.7789348044967703E-8</v>
      </c>
      <c r="K110">
        <v>3.1132934799119222E-7</v>
      </c>
      <c r="L110">
        <v>0.57950877470775208</v>
      </c>
      <c r="M110">
        <v>144.3020811690325</v>
      </c>
      <c r="N110">
        <v>1.5159105921384459E-4</v>
      </c>
      <c r="O110">
        <v>7.7938282833385472E-7</v>
      </c>
      <c r="P110">
        <v>3.030376231679642E-2</v>
      </c>
      <c r="Q110">
        <v>5.0478240649889301</v>
      </c>
      <c r="R110">
        <v>76.881509375124125</v>
      </c>
      <c r="S110">
        <v>4.4379516073341879E-7</v>
      </c>
    </row>
    <row r="111" spans="3:19" x14ac:dyDescent="0.3">
      <c r="C111" t="s">
        <v>139</v>
      </c>
      <c r="D111">
        <v>3.5256771597757523E-2</v>
      </c>
      <c r="E111">
        <v>5.7723206431885261</v>
      </c>
      <c r="F111">
        <v>261.45265753271008</v>
      </c>
      <c r="G111">
        <v>2.5235820648679061E-3</v>
      </c>
      <c r="H111">
        <v>8.8796943185987243E-3</v>
      </c>
      <c r="I111">
        <v>8.124848367785191E-2</v>
      </c>
      <c r="J111">
        <v>9.7789348044967703E-8</v>
      </c>
      <c r="K111">
        <v>3.1132934799119222E-7</v>
      </c>
      <c r="L111">
        <v>0.57950877470775208</v>
      </c>
      <c r="M111">
        <v>144.3020811690325</v>
      </c>
      <c r="N111">
        <v>1.5159105921384459E-4</v>
      </c>
      <c r="O111">
        <v>7.7938282833385472E-7</v>
      </c>
      <c r="P111">
        <v>3.030376231679642E-2</v>
      </c>
      <c r="Q111">
        <v>5.0478240649889301</v>
      </c>
      <c r="R111">
        <v>76.881509375124125</v>
      </c>
      <c r="S111">
        <v>4.4379516073341879E-7</v>
      </c>
    </row>
    <row r="112" spans="3:19" x14ac:dyDescent="0.3">
      <c r="C112" t="s">
        <v>140</v>
      </c>
      <c r="D112">
        <v>3.5256771597757523E-2</v>
      </c>
      <c r="E112">
        <v>5.7723206431885261</v>
      </c>
      <c r="F112">
        <v>261.45265753271008</v>
      </c>
      <c r="G112">
        <v>2.5235820648679061E-3</v>
      </c>
      <c r="H112">
        <v>8.8796943185987243E-3</v>
      </c>
      <c r="I112">
        <v>8.124848367785191E-2</v>
      </c>
      <c r="J112">
        <v>9.7789348044967703E-8</v>
      </c>
      <c r="K112">
        <v>3.1132934799119222E-7</v>
      </c>
      <c r="L112">
        <v>0.57950877470775208</v>
      </c>
      <c r="M112">
        <v>144.3020811690325</v>
      </c>
      <c r="N112">
        <v>1.5159105921384459E-4</v>
      </c>
      <c r="O112">
        <v>7.7938282833385472E-7</v>
      </c>
      <c r="P112">
        <v>3.030376231679642E-2</v>
      </c>
      <c r="Q112">
        <v>5.0478240649889301</v>
      </c>
      <c r="R112">
        <v>76.881509375124125</v>
      </c>
      <c r="S112">
        <v>4.4379516073341879E-7</v>
      </c>
    </row>
    <row r="113" spans="3:19" x14ac:dyDescent="0.3">
      <c r="C113" t="s">
        <v>141</v>
      </c>
      <c r="D113">
        <v>3.5256771597757523E-2</v>
      </c>
      <c r="E113">
        <v>5.7723206431885261</v>
      </c>
      <c r="F113">
        <v>261.45265753271008</v>
      </c>
      <c r="G113">
        <v>2.5235820648679061E-3</v>
      </c>
      <c r="H113">
        <v>8.8796943185987243E-3</v>
      </c>
      <c r="I113">
        <v>8.124848367785191E-2</v>
      </c>
      <c r="J113">
        <v>9.7789348044967703E-8</v>
      </c>
      <c r="K113">
        <v>3.1132934799119222E-7</v>
      </c>
      <c r="L113">
        <v>0.57950877470775208</v>
      </c>
      <c r="M113">
        <v>144.3020811690325</v>
      </c>
      <c r="N113">
        <v>1.5159105921384459E-4</v>
      </c>
      <c r="O113">
        <v>7.7938282833385472E-7</v>
      </c>
      <c r="P113">
        <v>3.030376231679642E-2</v>
      </c>
      <c r="Q113">
        <v>5.0478240649889301</v>
      </c>
      <c r="R113">
        <v>76.881509375124125</v>
      </c>
      <c r="S113">
        <v>4.4379516073341879E-7</v>
      </c>
    </row>
    <row r="114" spans="3:19" x14ac:dyDescent="0.3">
      <c r="C114" t="s">
        <v>142</v>
      </c>
      <c r="D114">
        <v>4.4428684625792343</v>
      </c>
      <c r="E114">
        <v>591.31630315842449</v>
      </c>
      <c r="F114">
        <v>29686.365174788669</v>
      </c>
      <c r="G114">
        <v>0.2486788998673167</v>
      </c>
      <c r="H114">
        <v>0.90885088195788766</v>
      </c>
      <c r="I114">
        <v>7.6835709932204432</v>
      </c>
      <c r="J114">
        <v>5.6022997020575742E-6</v>
      </c>
      <c r="K114">
        <v>4.3595740791758948E-5</v>
      </c>
      <c r="L114">
        <v>36.619755435199551</v>
      </c>
      <c r="M114">
        <v>5394.2522161471097</v>
      </c>
      <c r="N114">
        <v>5.2339468878706621E-2</v>
      </c>
      <c r="O114">
        <v>6.4009409868163948E-5</v>
      </c>
      <c r="P114">
        <v>2.6236236294903619</v>
      </c>
      <c r="Q114">
        <v>471.81311709326212</v>
      </c>
      <c r="R114">
        <v>7018.3466461366888</v>
      </c>
      <c r="S114">
        <v>3.6745477613444082E-5</v>
      </c>
    </row>
    <row r="115" spans="3:19" x14ac:dyDescent="0.3">
      <c r="C115" t="s">
        <v>143</v>
      </c>
      <c r="D115">
        <v>2.8522257825369448</v>
      </c>
      <c r="E115">
        <v>400.82573998954808</v>
      </c>
      <c r="F115">
        <v>21070.064357689331</v>
      </c>
      <c r="G115">
        <v>0.17787638121239191</v>
      </c>
      <c r="H115">
        <v>0.65510506098516874</v>
      </c>
      <c r="I115">
        <v>5.6792114340674713</v>
      </c>
      <c r="J115">
        <v>3.3363098868533808E-6</v>
      </c>
      <c r="K115">
        <v>2.794703614769328E-5</v>
      </c>
      <c r="L115">
        <v>32.79108685521026</v>
      </c>
      <c r="M115">
        <v>10042.748639915189</v>
      </c>
      <c r="N115">
        <v>2.9006199922854189E-2</v>
      </c>
      <c r="O115">
        <v>5.6631406261689668E-5</v>
      </c>
      <c r="P115">
        <v>2.1446280817129302</v>
      </c>
      <c r="Q115">
        <v>298.96680210681188</v>
      </c>
      <c r="R115">
        <v>5463.6711372848922</v>
      </c>
      <c r="S115">
        <v>4.0207357693097922E-5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7.680967350414232E-2</v>
      </c>
      <c r="E3">
        <f>D3</f>
        <v>7.680967350414232E-2</v>
      </c>
      <c r="F3">
        <f t="shared" ref="F3:Q18" si="0">E3</f>
        <v>7.680967350414232E-2</v>
      </c>
      <c r="G3">
        <f t="shared" si="0"/>
        <v>7.680967350414232E-2</v>
      </c>
      <c r="H3">
        <f t="shared" si="0"/>
        <v>7.680967350414232E-2</v>
      </c>
      <c r="I3">
        <f t="shared" si="0"/>
        <v>7.680967350414232E-2</v>
      </c>
      <c r="J3">
        <f t="shared" si="0"/>
        <v>7.680967350414232E-2</v>
      </c>
      <c r="K3">
        <f t="shared" si="0"/>
        <v>7.680967350414232E-2</v>
      </c>
      <c r="L3">
        <f t="shared" si="0"/>
        <v>7.680967350414232E-2</v>
      </c>
      <c r="M3">
        <f t="shared" si="0"/>
        <v>7.680967350414232E-2</v>
      </c>
      <c r="N3">
        <f t="shared" si="0"/>
        <v>7.680967350414232E-2</v>
      </c>
      <c r="O3">
        <f t="shared" si="0"/>
        <v>7.680967350414232E-2</v>
      </c>
      <c r="P3">
        <f t="shared" si="0"/>
        <v>7.680967350414232E-2</v>
      </c>
      <c r="Q3">
        <f t="shared" si="0"/>
        <v>7.680967350414232E-2</v>
      </c>
    </row>
    <row r="4" spans="1:17" x14ac:dyDescent="0.3">
      <c r="C4" t="s">
        <v>145</v>
      </c>
      <c r="D4">
        <f>Mult_split!H4</f>
        <v>4.0259016351802517E-8</v>
      </c>
      <c r="E4">
        <f t="shared" ref="E4:E67" si="1">D4</f>
        <v>4.0259016351802517E-8</v>
      </c>
      <c r="F4">
        <f t="shared" si="0"/>
        <v>4.0259016351802517E-8</v>
      </c>
      <c r="G4">
        <f t="shared" si="0"/>
        <v>4.0259016351802517E-8</v>
      </c>
      <c r="H4">
        <f t="shared" si="0"/>
        <v>4.0259016351802517E-8</v>
      </c>
      <c r="I4">
        <f t="shared" si="0"/>
        <v>4.0259016351802517E-8</v>
      </c>
      <c r="J4">
        <f t="shared" si="0"/>
        <v>4.0259016351802517E-8</v>
      </c>
      <c r="K4">
        <f t="shared" si="0"/>
        <v>4.0259016351802517E-8</v>
      </c>
      <c r="L4">
        <f t="shared" si="0"/>
        <v>4.0259016351802517E-8</v>
      </c>
      <c r="M4">
        <f t="shared" si="0"/>
        <v>4.0259016351802517E-8</v>
      </c>
      <c r="N4">
        <f t="shared" si="0"/>
        <v>4.0259016351802517E-8</v>
      </c>
      <c r="O4">
        <f t="shared" si="0"/>
        <v>4.0259016351802517E-8</v>
      </c>
      <c r="P4">
        <f t="shared" si="0"/>
        <v>4.0259016351802517E-8</v>
      </c>
      <c r="Q4">
        <f t="shared" si="0"/>
        <v>4.0259016351802517E-8</v>
      </c>
    </row>
    <row r="5" spans="1:17" x14ac:dyDescent="0.3">
      <c r="C5" t="s">
        <v>34</v>
      </c>
      <c r="D5">
        <f>Mult_split!H5</f>
        <v>3.3919824226668097E-4</v>
      </c>
      <c r="E5">
        <f t="shared" si="1"/>
        <v>3.3919824226668097E-4</v>
      </c>
      <c r="F5">
        <f t="shared" si="0"/>
        <v>3.3919824226668097E-4</v>
      </c>
      <c r="G5">
        <f t="shared" si="0"/>
        <v>3.3919824226668097E-4</v>
      </c>
      <c r="H5">
        <f t="shared" si="0"/>
        <v>3.3919824226668097E-4</v>
      </c>
      <c r="I5">
        <f t="shared" si="0"/>
        <v>3.3919824226668097E-4</v>
      </c>
      <c r="J5">
        <f t="shared" si="0"/>
        <v>3.3919824226668097E-4</v>
      </c>
      <c r="K5">
        <f t="shared" si="0"/>
        <v>3.3919824226668097E-4</v>
      </c>
      <c r="L5">
        <f t="shared" si="0"/>
        <v>3.3919824226668097E-4</v>
      </c>
      <c r="M5">
        <f t="shared" si="0"/>
        <v>3.3919824226668097E-4</v>
      </c>
      <c r="N5">
        <f t="shared" si="0"/>
        <v>3.3919824226668097E-4</v>
      </c>
      <c r="O5">
        <f t="shared" si="0"/>
        <v>3.3919824226668097E-4</v>
      </c>
      <c r="P5">
        <f t="shared" si="0"/>
        <v>3.3919824226668097E-4</v>
      </c>
      <c r="Q5">
        <f t="shared" si="0"/>
        <v>3.3919824226668097E-4</v>
      </c>
    </row>
    <row r="6" spans="1:17" x14ac:dyDescent="0.3">
      <c r="C6" t="s">
        <v>35</v>
      </c>
      <c r="D6">
        <f>Mult_split!H6</f>
        <v>1.988338716287733E-8</v>
      </c>
      <c r="E6">
        <f t="shared" si="1"/>
        <v>1.988338716287733E-8</v>
      </c>
      <c r="F6">
        <f t="shared" si="0"/>
        <v>1.988338716287733E-8</v>
      </c>
      <c r="G6">
        <f t="shared" si="0"/>
        <v>1.988338716287733E-8</v>
      </c>
      <c r="H6">
        <f t="shared" si="0"/>
        <v>1.988338716287733E-8</v>
      </c>
      <c r="I6">
        <f t="shared" si="0"/>
        <v>1.988338716287733E-8</v>
      </c>
      <c r="J6">
        <f t="shared" si="0"/>
        <v>1.988338716287733E-8</v>
      </c>
      <c r="K6">
        <f t="shared" si="0"/>
        <v>1.988338716287733E-8</v>
      </c>
      <c r="L6">
        <f t="shared" si="0"/>
        <v>1.988338716287733E-8</v>
      </c>
      <c r="M6">
        <f t="shared" si="0"/>
        <v>1.988338716287733E-8</v>
      </c>
      <c r="N6">
        <f t="shared" si="0"/>
        <v>1.988338716287733E-8</v>
      </c>
      <c r="O6">
        <f t="shared" si="0"/>
        <v>1.988338716287733E-8</v>
      </c>
      <c r="P6">
        <f t="shared" si="0"/>
        <v>1.988338716287733E-8</v>
      </c>
      <c r="Q6">
        <f t="shared" si="0"/>
        <v>1.988338716287733E-8</v>
      </c>
    </row>
    <row r="7" spans="1:17" x14ac:dyDescent="0.3">
      <c r="C7" t="s">
        <v>36</v>
      </c>
      <c r="D7">
        <f>Mult_split!H7</f>
        <v>4.6522793225701323E-9</v>
      </c>
      <c r="E7">
        <f t="shared" si="1"/>
        <v>4.6522793225701323E-9</v>
      </c>
      <c r="F7">
        <f t="shared" si="0"/>
        <v>4.6522793225701323E-9</v>
      </c>
      <c r="G7">
        <f t="shared" si="0"/>
        <v>4.6522793225701323E-9</v>
      </c>
      <c r="H7">
        <f t="shared" si="0"/>
        <v>4.6522793225701323E-9</v>
      </c>
      <c r="I7">
        <f t="shared" si="0"/>
        <v>4.6522793225701323E-9</v>
      </c>
      <c r="J7">
        <f t="shared" si="0"/>
        <v>4.6522793225701323E-9</v>
      </c>
      <c r="K7">
        <f t="shared" si="0"/>
        <v>4.6522793225701323E-9</v>
      </c>
      <c r="L7">
        <f t="shared" si="0"/>
        <v>4.6522793225701323E-9</v>
      </c>
      <c r="M7">
        <f t="shared" si="0"/>
        <v>4.6522793225701323E-9</v>
      </c>
      <c r="N7">
        <f t="shared" si="0"/>
        <v>4.6522793225701323E-9</v>
      </c>
      <c r="O7">
        <f t="shared" si="0"/>
        <v>4.6522793225701323E-9</v>
      </c>
      <c r="P7">
        <f t="shared" si="0"/>
        <v>4.6522793225701323E-9</v>
      </c>
      <c r="Q7">
        <f t="shared" si="0"/>
        <v>4.6522793225701323E-9</v>
      </c>
    </row>
    <row r="8" spans="1:17" x14ac:dyDescent="0.3">
      <c r="C8" t="s">
        <v>37</v>
      </c>
      <c r="D8">
        <f>Mult_split!H8</f>
        <v>1.1986613274620034E-6</v>
      </c>
      <c r="E8">
        <f t="shared" si="1"/>
        <v>1.1986613274620034E-6</v>
      </c>
      <c r="F8">
        <f t="shared" si="0"/>
        <v>1.1986613274620034E-6</v>
      </c>
      <c r="G8">
        <f t="shared" si="0"/>
        <v>1.1986613274620034E-6</v>
      </c>
      <c r="H8">
        <f t="shared" si="0"/>
        <v>1.1986613274620034E-6</v>
      </c>
      <c r="I8">
        <f t="shared" si="0"/>
        <v>1.1986613274620034E-6</v>
      </c>
      <c r="J8">
        <f t="shared" si="0"/>
        <v>1.1986613274620034E-6</v>
      </c>
      <c r="K8">
        <f t="shared" si="0"/>
        <v>1.1986613274620034E-6</v>
      </c>
      <c r="L8">
        <f t="shared" si="0"/>
        <v>1.1986613274620034E-6</v>
      </c>
      <c r="M8">
        <f t="shared" si="0"/>
        <v>1.1986613274620034E-6</v>
      </c>
      <c r="N8">
        <f t="shared" si="0"/>
        <v>1.1986613274620034E-6</v>
      </c>
      <c r="O8">
        <f t="shared" si="0"/>
        <v>1.1986613274620034E-6</v>
      </c>
      <c r="P8">
        <f t="shared" si="0"/>
        <v>1.1986613274620034E-6</v>
      </c>
      <c r="Q8">
        <f t="shared" si="0"/>
        <v>1.1986613274620034E-6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0.14732443129169012</v>
      </c>
      <c r="E10">
        <f t="shared" si="1"/>
        <v>0.14732443129169012</v>
      </c>
      <c r="F10">
        <f t="shared" si="0"/>
        <v>0.14732443129169012</v>
      </c>
      <c r="G10">
        <f t="shared" si="0"/>
        <v>0.14732443129169012</v>
      </c>
      <c r="H10">
        <f t="shared" si="0"/>
        <v>0.14732443129169012</v>
      </c>
      <c r="I10">
        <f t="shared" si="0"/>
        <v>0.14732443129169012</v>
      </c>
      <c r="J10">
        <f t="shared" si="0"/>
        <v>0.14732443129169012</v>
      </c>
      <c r="K10">
        <f t="shared" si="0"/>
        <v>0.14732443129169012</v>
      </c>
      <c r="L10">
        <f t="shared" si="0"/>
        <v>0.14732443129169012</v>
      </c>
      <c r="M10">
        <f t="shared" si="0"/>
        <v>0.14732443129169012</v>
      </c>
      <c r="N10">
        <f t="shared" si="0"/>
        <v>0.14732443129169012</v>
      </c>
      <c r="O10">
        <f t="shared" si="0"/>
        <v>0.14732443129169012</v>
      </c>
      <c r="P10">
        <f t="shared" si="0"/>
        <v>0.14732443129169012</v>
      </c>
      <c r="Q10">
        <f t="shared" si="0"/>
        <v>0.14732443129169012</v>
      </c>
    </row>
    <row r="11" spans="1:17" x14ac:dyDescent="0.3">
      <c r="C11" t="s">
        <v>40</v>
      </c>
      <c r="D11">
        <f>Mult_split!H11</f>
        <v>1.8294821163031477E-8</v>
      </c>
      <c r="E11">
        <f t="shared" si="1"/>
        <v>1.8294821163031477E-8</v>
      </c>
      <c r="F11">
        <f t="shared" si="0"/>
        <v>1.8294821163031477E-8</v>
      </c>
      <c r="G11">
        <f t="shared" si="0"/>
        <v>1.8294821163031477E-8</v>
      </c>
      <c r="H11">
        <f t="shared" si="0"/>
        <v>1.8294821163031477E-8</v>
      </c>
      <c r="I11">
        <f t="shared" si="0"/>
        <v>1.8294821163031477E-8</v>
      </c>
      <c r="J11">
        <f t="shared" si="0"/>
        <v>1.8294821163031477E-8</v>
      </c>
      <c r="K11">
        <f t="shared" si="0"/>
        <v>1.8294821163031477E-8</v>
      </c>
      <c r="L11">
        <f t="shared" si="0"/>
        <v>1.8294821163031477E-8</v>
      </c>
      <c r="M11">
        <f t="shared" si="0"/>
        <v>1.8294821163031477E-8</v>
      </c>
      <c r="N11">
        <f t="shared" si="0"/>
        <v>1.8294821163031477E-8</v>
      </c>
      <c r="O11">
        <f t="shared" si="0"/>
        <v>1.8294821163031477E-8</v>
      </c>
      <c r="P11">
        <f t="shared" si="0"/>
        <v>1.8294821163031477E-8</v>
      </c>
      <c r="Q11">
        <f t="shared" si="0"/>
        <v>1.8294821163031477E-8</v>
      </c>
    </row>
    <row r="12" spans="1:17" x14ac:dyDescent="0.3">
      <c r="C12" t="s">
        <v>41</v>
      </c>
      <c r="D12">
        <f>Mult_split!H12</f>
        <v>1.9153815564765829E-7</v>
      </c>
      <c r="E12">
        <f t="shared" si="1"/>
        <v>1.9153815564765829E-7</v>
      </c>
      <c r="F12">
        <f t="shared" si="0"/>
        <v>1.9153815564765829E-7</v>
      </c>
      <c r="G12">
        <f t="shared" si="0"/>
        <v>1.9153815564765829E-7</v>
      </c>
      <c r="H12">
        <f t="shared" si="0"/>
        <v>1.9153815564765829E-7</v>
      </c>
      <c r="I12">
        <f t="shared" si="0"/>
        <v>1.9153815564765829E-7</v>
      </c>
      <c r="J12">
        <f t="shared" si="0"/>
        <v>1.9153815564765829E-7</v>
      </c>
      <c r="K12">
        <f t="shared" si="0"/>
        <v>1.9153815564765829E-7</v>
      </c>
      <c r="L12">
        <f t="shared" si="0"/>
        <v>1.9153815564765829E-7</v>
      </c>
      <c r="M12">
        <f t="shared" si="0"/>
        <v>1.9153815564765829E-7</v>
      </c>
      <c r="N12">
        <f t="shared" si="0"/>
        <v>1.9153815564765829E-7</v>
      </c>
      <c r="O12">
        <f t="shared" si="0"/>
        <v>1.9153815564765829E-7</v>
      </c>
      <c r="P12">
        <f t="shared" si="0"/>
        <v>1.9153815564765829E-7</v>
      </c>
      <c r="Q12">
        <f t="shared" si="0"/>
        <v>1.9153815564765829E-7</v>
      </c>
    </row>
    <row r="13" spans="1:17" x14ac:dyDescent="0.3">
      <c r="C13" t="s">
        <v>42</v>
      </c>
      <c r="D13">
        <f>Mult_split!H13</f>
        <v>2.8896188925763893E-7</v>
      </c>
      <c r="E13">
        <f t="shared" si="1"/>
        <v>2.8896188925763893E-7</v>
      </c>
      <c r="F13">
        <f t="shared" si="0"/>
        <v>2.8896188925763893E-7</v>
      </c>
      <c r="G13">
        <f t="shared" si="0"/>
        <v>2.8896188925763893E-7</v>
      </c>
      <c r="H13">
        <f t="shared" si="0"/>
        <v>2.8896188925763893E-7</v>
      </c>
      <c r="I13">
        <f t="shared" si="0"/>
        <v>2.8896188925763893E-7</v>
      </c>
      <c r="J13">
        <f t="shared" si="0"/>
        <v>2.8896188925763893E-7</v>
      </c>
      <c r="K13">
        <f t="shared" si="0"/>
        <v>2.8896188925763893E-7</v>
      </c>
      <c r="L13">
        <f t="shared" si="0"/>
        <v>2.8896188925763893E-7</v>
      </c>
      <c r="M13">
        <f t="shared" si="0"/>
        <v>2.8896188925763893E-7</v>
      </c>
      <c r="N13">
        <f t="shared" si="0"/>
        <v>2.8896188925763893E-7</v>
      </c>
      <c r="O13">
        <f t="shared" si="0"/>
        <v>2.8896188925763893E-7</v>
      </c>
      <c r="P13">
        <f t="shared" si="0"/>
        <v>2.8896188925763893E-7</v>
      </c>
      <c r="Q13">
        <f t="shared" si="0"/>
        <v>2.8896188925763893E-7</v>
      </c>
    </row>
    <row r="14" spans="1:17" x14ac:dyDescent="0.3">
      <c r="C14" t="s">
        <v>43</v>
      </c>
      <c r="D14">
        <f>Mult_split!H14</f>
        <v>3.2106876584182104E-8</v>
      </c>
      <c r="E14">
        <f t="shared" si="1"/>
        <v>3.2106876584182104E-8</v>
      </c>
      <c r="F14">
        <f t="shared" si="0"/>
        <v>3.2106876584182104E-8</v>
      </c>
      <c r="G14">
        <f t="shared" si="0"/>
        <v>3.2106876584182104E-8</v>
      </c>
      <c r="H14">
        <f t="shared" si="0"/>
        <v>3.2106876584182104E-8</v>
      </c>
      <c r="I14">
        <f t="shared" si="0"/>
        <v>3.2106876584182104E-8</v>
      </c>
      <c r="J14">
        <f t="shared" si="0"/>
        <v>3.2106876584182104E-8</v>
      </c>
      <c r="K14">
        <f t="shared" si="0"/>
        <v>3.2106876584182104E-8</v>
      </c>
      <c r="L14">
        <f t="shared" si="0"/>
        <v>3.2106876584182104E-8</v>
      </c>
      <c r="M14">
        <f t="shared" si="0"/>
        <v>3.2106876584182104E-8</v>
      </c>
      <c r="N14">
        <f t="shared" si="0"/>
        <v>3.2106876584182104E-8</v>
      </c>
      <c r="O14">
        <f t="shared" si="0"/>
        <v>3.2106876584182104E-8</v>
      </c>
      <c r="P14">
        <f t="shared" si="0"/>
        <v>3.2106876584182104E-8</v>
      </c>
      <c r="Q14">
        <f t="shared" si="0"/>
        <v>3.2106876584182104E-8</v>
      </c>
    </row>
    <row r="15" spans="1:17" x14ac:dyDescent="0.3">
      <c r="C15" t="s">
        <v>44</v>
      </c>
      <c r="D15">
        <f>Mult_split!H15</f>
        <v>0.63523314051547319</v>
      </c>
      <c r="E15">
        <f t="shared" si="1"/>
        <v>0.63523314051547319</v>
      </c>
      <c r="F15">
        <f t="shared" si="0"/>
        <v>0.63523314051547319</v>
      </c>
      <c r="G15">
        <f t="shared" si="0"/>
        <v>0.63523314051547319</v>
      </c>
      <c r="H15">
        <f t="shared" si="0"/>
        <v>0.63523314051547319</v>
      </c>
      <c r="I15">
        <f t="shared" si="0"/>
        <v>0.63523314051547319</v>
      </c>
      <c r="J15">
        <f t="shared" si="0"/>
        <v>0.63523314051547319</v>
      </c>
      <c r="K15">
        <f t="shared" si="0"/>
        <v>0.63523314051547319</v>
      </c>
      <c r="L15">
        <f t="shared" si="0"/>
        <v>0.63523314051547319</v>
      </c>
      <c r="M15">
        <f t="shared" si="0"/>
        <v>0.63523314051547319</v>
      </c>
      <c r="N15">
        <f t="shared" si="0"/>
        <v>0.63523314051547319</v>
      </c>
      <c r="O15">
        <f t="shared" si="0"/>
        <v>0.63523314051547319</v>
      </c>
      <c r="P15">
        <f t="shared" si="0"/>
        <v>0.63523314051547319</v>
      </c>
      <c r="Q15">
        <f t="shared" si="0"/>
        <v>0.63523314051547319</v>
      </c>
    </row>
    <row r="16" spans="1:17" x14ac:dyDescent="0.3">
      <c r="C16" t="s">
        <v>45</v>
      </c>
      <c r="D16">
        <f>Mult_split!H16</f>
        <v>0.56739756794412921</v>
      </c>
      <c r="E16">
        <f t="shared" si="1"/>
        <v>0.56739756794412921</v>
      </c>
      <c r="F16">
        <f t="shared" si="0"/>
        <v>0.56739756794412921</v>
      </c>
      <c r="G16">
        <f t="shared" si="0"/>
        <v>0.56739756794412921</v>
      </c>
      <c r="H16">
        <f t="shared" si="0"/>
        <v>0.56739756794412921</v>
      </c>
      <c r="I16">
        <f t="shared" si="0"/>
        <v>0.56739756794412921</v>
      </c>
      <c r="J16">
        <f t="shared" si="0"/>
        <v>0.56739756794412921</v>
      </c>
      <c r="K16">
        <f t="shared" si="0"/>
        <v>0.56739756794412921</v>
      </c>
      <c r="L16">
        <f t="shared" si="0"/>
        <v>0.56739756794412921</v>
      </c>
      <c r="M16">
        <f t="shared" si="0"/>
        <v>0.56739756794412921</v>
      </c>
      <c r="N16">
        <f t="shared" si="0"/>
        <v>0.56739756794412921</v>
      </c>
      <c r="O16">
        <f t="shared" si="0"/>
        <v>0.56739756794412921</v>
      </c>
      <c r="P16">
        <f t="shared" si="0"/>
        <v>0.56739756794412921</v>
      </c>
      <c r="Q16">
        <f t="shared" si="0"/>
        <v>0.56739756794412921</v>
      </c>
    </row>
    <row r="17" spans="3:17" x14ac:dyDescent="0.3">
      <c r="C17" t="s">
        <v>46</v>
      </c>
      <c r="D17">
        <f>Mult_split!H17</f>
        <v>3.3515016835559249E-8</v>
      </c>
      <c r="E17">
        <f t="shared" si="1"/>
        <v>3.3515016835559249E-8</v>
      </c>
      <c r="F17">
        <f t="shared" si="0"/>
        <v>3.3515016835559249E-8</v>
      </c>
      <c r="G17">
        <f t="shared" si="0"/>
        <v>3.3515016835559249E-8</v>
      </c>
      <c r="H17">
        <f t="shared" si="0"/>
        <v>3.3515016835559249E-8</v>
      </c>
      <c r="I17">
        <f t="shared" si="0"/>
        <v>3.3515016835559249E-8</v>
      </c>
      <c r="J17">
        <f t="shared" si="0"/>
        <v>3.3515016835559249E-8</v>
      </c>
      <c r="K17">
        <f t="shared" si="0"/>
        <v>3.3515016835559249E-8</v>
      </c>
      <c r="L17">
        <f t="shared" si="0"/>
        <v>3.3515016835559249E-8</v>
      </c>
      <c r="M17">
        <f t="shared" si="0"/>
        <v>3.3515016835559249E-8</v>
      </c>
      <c r="N17">
        <f t="shared" si="0"/>
        <v>3.3515016835559249E-8</v>
      </c>
      <c r="O17">
        <f t="shared" si="0"/>
        <v>3.3515016835559249E-8</v>
      </c>
      <c r="P17">
        <f t="shared" si="0"/>
        <v>3.3515016835559249E-8</v>
      </c>
      <c r="Q17">
        <f t="shared" si="0"/>
        <v>3.3515016835559249E-8</v>
      </c>
    </row>
    <row r="18" spans="3:17" x14ac:dyDescent="0.3">
      <c r="C18" t="s">
        <v>48</v>
      </c>
      <c r="D18">
        <f>Mult_split!H18</f>
        <v>5.7651633584840362E-8</v>
      </c>
      <c r="E18">
        <f t="shared" si="1"/>
        <v>5.7651633584840362E-8</v>
      </c>
      <c r="F18">
        <f t="shared" si="0"/>
        <v>5.7651633584840362E-8</v>
      </c>
      <c r="G18">
        <f t="shared" si="0"/>
        <v>5.7651633584840362E-8</v>
      </c>
      <c r="H18">
        <f t="shared" si="0"/>
        <v>5.7651633584840362E-8</v>
      </c>
      <c r="I18">
        <f t="shared" si="0"/>
        <v>5.7651633584840362E-8</v>
      </c>
      <c r="J18">
        <f t="shared" si="0"/>
        <v>5.7651633584840362E-8</v>
      </c>
      <c r="K18">
        <f t="shared" si="0"/>
        <v>5.7651633584840362E-8</v>
      </c>
      <c r="L18">
        <f t="shared" si="0"/>
        <v>5.7651633584840362E-8</v>
      </c>
      <c r="M18">
        <f t="shared" si="0"/>
        <v>5.7651633584840362E-8</v>
      </c>
      <c r="N18">
        <f t="shared" si="0"/>
        <v>5.7651633584840362E-8</v>
      </c>
      <c r="O18">
        <f t="shared" si="0"/>
        <v>5.7651633584840362E-8</v>
      </c>
      <c r="P18">
        <f t="shared" si="0"/>
        <v>5.7651633584840362E-8</v>
      </c>
      <c r="Q18">
        <f t="shared" si="0"/>
        <v>5.7651633584840362E-8</v>
      </c>
    </row>
    <row r="19" spans="3:17" x14ac:dyDescent="0.3">
      <c r="C19" t="s">
        <v>47</v>
      </c>
      <c r="D19">
        <f>Mult_split!H19</f>
        <v>1.5373768955957428E-8</v>
      </c>
      <c r="E19">
        <f t="shared" si="1"/>
        <v>1.5373768955957428E-8</v>
      </c>
      <c r="F19">
        <f t="shared" ref="F19:Q34" si="2">E19</f>
        <v>1.5373768955957428E-8</v>
      </c>
      <c r="G19">
        <f t="shared" si="2"/>
        <v>1.5373768955957428E-8</v>
      </c>
      <c r="H19">
        <f t="shared" si="2"/>
        <v>1.5373768955957428E-8</v>
      </c>
      <c r="I19">
        <f t="shared" si="2"/>
        <v>1.5373768955957428E-8</v>
      </c>
      <c r="J19">
        <f t="shared" si="2"/>
        <v>1.5373768955957428E-8</v>
      </c>
      <c r="K19">
        <f t="shared" si="2"/>
        <v>1.5373768955957428E-8</v>
      </c>
      <c r="L19">
        <f t="shared" si="2"/>
        <v>1.5373768955957428E-8</v>
      </c>
      <c r="M19">
        <f t="shared" si="2"/>
        <v>1.5373768955957428E-8</v>
      </c>
      <c r="N19">
        <f t="shared" si="2"/>
        <v>1.5373768955957428E-8</v>
      </c>
      <c r="O19">
        <f t="shared" si="2"/>
        <v>1.5373768955957428E-8</v>
      </c>
      <c r="P19">
        <f t="shared" si="2"/>
        <v>1.5373768955957428E-8</v>
      </c>
      <c r="Q19">
        <f t="shared" si="2"/>
        <v>1.5373768955957428E-8</v>
      </c>
    </row>
    <row r="20" spans="3:17" x14ac:dyDescent="0.3">
      <c r="C20" t="s">
        <v>49</v>
      </c>
      <c r="D20">
        <f>Mult_split!H20</f>
        <v>2.2030066109651463E-8</v>
      </c>
      <c r="E20">
        <f t="shared" si="1"/>
        <v>2.2030066109651463E-8</v>
      </c>
      <c r="F20">
        <f t="shared" si="2"/>
        <v>2.2030066109651463E-8</v>
      </c>
      <c r="G20">
        <f t="shared" si="2"/>
        <v>2.2030066109651463E-8</v>
      </c>
      <c r="H20">
        <f t="shared" si="2"/>
        <v>2.2030066109651463E-8</v>
      </c>
      <c r="I20">
        <f t="shared" si="2"/>
        <v>2.2030066109651463E-8</v>
      </c>
      <c r="J20">
        <f t="shared" si="2"/>
        <v>2.2030066109651463E-8</v>
      </c>
      <c r="K20">
        <f t="shared" si="2"/>
        <v>2.2030066109651463E-8</v>
      </c>
      <c r="L20">
        <f t="shared" si="2"/>
        <v>2.2030066109651463E-8</v>
      </c>
      <c r="M20">
        <f t="shared" si="2"/>
        <v>2.2030066109651463E-8</v>
      </c>
      <c r="N20">
        <f t="shared" si="2"/>
        <v>2.2030066109651463E-8</v>
      </c>
      <c r="O20">
        <f t="shared" si="2"/>
        <v>2.2030066109651463E-8</v>
      </c>
      <c r="P20">
        <f t="shared" si="2"/>
        <v>2.2030066109651463E-8</v>
      </c>
      <c r="Q20">
        <f t="shared" si="2"/>
        <v>2.2030066109651463E-8</v>
      </c>
    </row>
    <row r="21" spans="3:17" x14ac:dyDescent="0.3">
      <c r="C21" t="s">
        <v>50</v>
      </c>
      <c r="D21">
        <f>Mult_split!H21</f>
        <v>11.800282716895532</v>
      </c>
      <c r="E21">
        <f t="shared" si="1"/>
        <v>11.800282716895532</v>
      </c>
      <c r="F21">
        <f t="shared" si="2"/>
        <v>11.800282716895532</v>
      </c>
      <c r="G21">
        <f t="shared" si="2"/>
        <v>11.800282716895532</v>
      </c>
      <c r="H21">
        <f t="shared" si="2"/>
        <v>11.800282716895532</v>
      </c>
      <c r="I21">
        <f t="shared" si="2"/>
        <v>11.800282716895532</v>
      </c>
      <c r="J21">
        <f t="shared" si="2"/>
        <v>11.800282716895532</v>
      </c>
      <c r="K21">
        <f t="shared" si="2"/>
        <v>11.800282716895532</v>
      </c>
      <c r="L21">
        <f t="shared" si="2"/>
        <v>11.800282716895532</v>
      </c>
      <c r="M21">
        <f t="shared" si="2"/>
        <v>11.800282716895532</v>
      </c>
      <c r="N21">
        <f t="shared" si="2"/>
        <v>11.800282716895532</v>
      </c>
      <c r="O21">
        <f t="shared" si="2"/>
        <v>11.800282716895532</v>
      </c>
      <c r="P21">
        <f t="shared" si="2"/>
        <v>11.800282716895532</v>
      </c>
      <c r="Q21">
        <f t="shared" si="2"/>
        <v>11.800282716895532</v>
      </c>
    </row>
    <row r="22" spans="3:17" x14ac:dyDescent="0.3">
      <c r="C22" t="s">
        <v>51</v>
      </c>
      <c r="D22">
        <f>Mult_split!H22</f>
        <v>1.8282215429979329E-8</v>
      </c>
      <c r="E22">
        <f t="shared" si="1"/>
        <v>1.8282215429979329E-8</v>
      </c>
      <c r="F22">
        <f t="shared" si="2"/>
        <v>1.8282215429979329E-8</v>
      </c>
      <c r="G22">
        <f t="shared" si="2"/>
        <v>1.8282215429979329E-8</v>
      </c>
      <c r="H22">
        <f t="shared" si="2"/>
        <v>1.8282215429979329E-8</v>
      </c>
      <c r="I22">
        <f t="shared" si="2"/>
        <v>1.8282215429979329E-8</v>
      </c>
      <c r="J22">
        <f t="shared" si="2"/>
        <v>1.8282215429979329E-8</v>
      </c>
      <c r="K22">
        <f t="shared" si="2"/>
        <v>1.8282215429979329E-8</v>
      </c>
      <c r="L22">
        <f t="shared" si="2"/>
        <v>1.8282215429979329E-8</v>
      </c>
      <c r="M22">
        <f t="shared" si="2"/>
        <v>1.8282215429979329E-8</v>
      </c>
      <c r="N22">
        <f t="shared" si="2"/>
        <v>1.8282215429979329E-8</v>
      </c>
      <c r="O22">
        <f t="shared" si="2"/>
        <v>1.8282215429979329E-8</v>
      </c>
      <c r="P22">
        <f t="shared" si="2"/>
        <v>1.8282215429979329E-8</v>
      </c>
      <c r="Q22">
        <f t="shared" si="2"/>
        <v>1.8282215429979329E-8</v>
      </c>
    </row>
    <row r="23" spans="3:17" x14ac:dyDescent="0.3">
      <c r="C23" t="s">
        <v>52</v>
      </c>
      <c r="D23">
        <f>Mult_split!H23</f>
        <v>1.1511540174754588E-8</v>
      </c>
      <c r="E23">
        <f t="shared" si="1"/>
        <v>1.1511540174754588E-8</v>
      </c>
      <c r="F23">
        <f t="shared" si="2"/>
        <v>1.1511540174754588E-8</v>
      </c>
      <c r="G23">
        <f t="shared" si="2"/>
        <v>1.1511540174754588E-8</v>
      </c>
      <c r="H23">
        <f t="shared" si="2"/>
        <v>1.1511540174754588E-8</v>
      </c>
      <c r="I23">
        <f t="shared" si="2"/>
        <v>1.1511540174754588E-8</v>
      </c>
      <c r="J23">
        <f t="shared" si="2"/>
        <v>1.1511540174754588E-8</v>
      </c>
      <c r="K23">
        <f t="shared" si="2"/>
        <v>1.1511540174754588E-8</v>
      </c>
      <c r="L23">
        <f t="shared" si="2"/>
        <v>1.1511540174754588E-8</v>
      </c>
      <c r="M23">
        <f t="shared" si="2"/>
        <v>1.1511540174754588E-8</v>
      </c>
      <c r="N23">
        <f t="shared" si="2"/>
        <v>1.1511540174754588E-8</v>
      </c>
      <c r="O23">
        <f t="shared" si="2"/>
        <v>1.1511540174754588E-8</v>
      </c>
      <c r="P23">
        <f t="shared" si="2"/>
        <v>1.1511540174754588E-8</v>
      </c>
      <c r="Q23">
        <f t="shared" si="2"/>
        <v>1.1511540174754588E-8</v>
      </c>
    </row>
    <row r="24" spans="3:17" x14ac:dyDescent="0.3">
      <c r="C24" t="s">
        <v>53</v>
      </c>
      <c r="D24">
        <f>Mult_split!H24</f>
        <v>5.0000000008686962</v>
      </c>
      <c r="E24">
        <f t="shared" si="1"/>
        <v>5.0000000008686962</v>
      </c>
      <c r="F24">
        <f t="shared" si="2"/>
        <v>5.0000000008686962</v>
      </c>
      <c r="G24">
        <f t="shared" si="2"/>
        <v>5.0000000008686962</v>
      </c>
      <c r="H24">
        <f t="shared" si="2"/>
        <v>5.0000000008686962</v>
      </c>
      <c r="I24">
        <f t="shared" si="2"/>
        <v>5.0000000008686962</v>
      </c>
      <c r="J24">
        <f t="shared" si="2"/>
        <v>5.0000000008686962</v>
      </c>
      <c r="K24">
        <f t="shared" si="2"/>
        <v>5.0000000008686962</v>
      </c>
      <c r="L24">
        <f t="shared" si="2"/>
        <v>5.0000000008686962</v>
      </c>
      <c r="M24">
        <f t="shared" si="2"/>
        <v>5.0000000008686962</v>
      </c>
      <c r="N24">
        <f t="shared" si="2"/>
        <v>5.0000000008686962</v>
      </c>
      <c r="O24">
        <f t="shared" si="2"/>
        <v>5.0000000008686962</v>
      </c>
      <c r="P24">
        <f t="shared" si="2"/>
        <v>5.0000000008686962</v>
      </c>
      <c r="Q24">
        <f t="shared" si="2"/>
        <v>5.0000000008686962</v>
      </c>
    </row>
    <row r="25" spans="3:17" x14ac:dyDescent="0.3">
      <c r="C25" t="s">
        <v>54</v>
      </c>
      <c r="D25">
        <f>Mult_split!H25</f>
        <v>1.1725131397423981E-8</v>
      </c>
      <c r="E25">
        <f t="shared" si="1"/>
        <v>1.1725131397423981E-8</v>
      </c>
      <c r="F25">
        <f t="shared" si="2"/>
        <v>1.1725131397423981E-8</v>
      </c>
      <c r="G25">
        <f t="shared" si="2"/>
        <v>1.1725131397423981E-8</v>
      </c>
      <c r="H25">
        <f t="shared" si="2"/>
        <v>1.1725131397423981E-8</v>
      </c>
      <c r="I25">
        <f t="shared" si="2"/>
        <v>1.1725131397423981E-8</v>
      </c>
      <c r="J25">
        <f t="shared" si="2"/>
        <v>1.1725131397423981E-8</v>
      </c>
      <c r="K25">
        <f t="shared" si="2"/>
        <v>1.1725131397423981E-8</v>
      </c>
      <c r="L25">
        <f t="shared" si="2"/>
        <v>1.1725131397423981E-8</v>
      </c>
      <c r="M25">
        <f t="shared" si="2"/>
        <v>1.1725131397423981E-8</v>
      </c>
      <c r="N25">
        <f t="shared" si="2"/>
        <v>1.1725131397423981E-8</v>
      </c>
      <c r="O25">
        <f t="shared" si="2"/>
        <v>1.1725131397423981E-8</v>
      </c>
      <c r="P25">
        <f t="shared" si="2"/>
        <v>1.1725131397423981E-8</v>
      </c>
      <c r="Q25">
        <f t="shared" si="2"/>
        <v>1.1725131397423981E-8</v>
      </c>
    </row>
    <row r="26" spans="3:17" x14ac:dyDescent="0.3">
      <c r="C26" t="s">
        <v>55</v>
      </c>
      <c r="D26">
        <f>Mult_split!H26</f>
        <v>2.477723734070647E-8</v>
      </c>
      <c r="E26">
        <f t="shared" si="1"/>
        <v>2.477723734070647E-8</v>
      </c>
      <c r="F26">
        <f t="shared" si="2"/>
        <v>2.477723734070647E-8</v>
      </c>
      <c r="G26">
        <f t="shared" si="2"/>
        <v>2.477723734070647E-8</v>
      </c>
      <c r="H26">
        <f t="shared" si="2"/>
        <v>2.477723734070647E-8</v>
      </c>
      <c r="I26">
        <f t="shared" si="2"/>
        <v>2.477723734070647E-8</v>
      </c>
      <c r="J26">
        <f t="shared" si="2"/>
        <v>2.477723734070647E-8</v>
      </c>
      <c r="K26">
        <f t="shared" si="2"/>
        <v>2.477723734070647E-8</v>
      </c>
      <c r="L26">
        <f t="shared" si="2"/>
        <v>2.477723734070647E-8</v>
      </c>
      <c r="M26">
        <f t="shared" si="2"/>
        <v>2.477723734070647E-8</v>
      </c>
      <c r="N26">
        <f t="shared" si="2"/>
        <v>2.477723734070647E-8</v>
      </c>
      <c r="O26">
        <f t="shared" si="2"/>
        <v>2.477723734070647E-8</v>
      </c>
      <c r="P26">
        <f t="shared" si="2"/>
        <v>2.477723734070647E-8</v>
      </c>
      <c r="Q26">
        <f t="shared" si="2"/>
        <v>2.477723734070647E-8</v>
      </c>
    </row>
    <row r="27" spans="3:17" x14ac:dyDescent="0.3">
      <c r="C27" t="s">
        <v>56</v>
      </c>
      <c r="D27">
        <f>Mult_split!H27</f>
        <v>3.0148736468309359E-8</v>
      </c>
      <c r="E27">
        <f t="shared" si="1"/>
        <v>3.0148736468309359E-8</v>
      </c>
      <c r="F27">
        <f t="shared" si="2"/>
        <v>3.0148736468309359E-8</v>
      </c>
      <c r="G27">
        <f t="shared" si="2"/>
        <v>3.0148736468309359E-8</v>
      </c>
      <c r="H27">
        <f t="shared" si="2"/>
        <v>3.0148736468309359E-8</v>
      </c>
      <c r="I27">
        <f t="shared" si="2"/>
        <v>3.0148736468309359E-8</v>
      </c>
      <c r="J27">
        <f t="shared" si="2"/>
        <v>3.0148736468309359E-8</v>
      </c>
      <c r="K27">
        <f t="shared" si="2"/>
        <v>3.0148736468309359E-8</v>
      </c>
      <c r="L27">
        <f t="shared" si="2"/>
        <v>3.0148736468309359E-8</v>
      </c>
      <c r="M27">
        <f t="shared" si="2"/>
        <v>3.0148736468309359E-8</v>
      </c>
      <c r="N27">
        <f t="shared" si="2"/>
        <v>3.0148736468309359E-8</v>
      </c>
      <c r="O27">
        <f t="shared" si="2"/>
        <v>3.0148736468309359E-8</v>
      </c>
      <c r="P27">
        <f t="shared" si="2"/>
        <v>3.0148736468309359E-8</v>
      </c>
      <c r="Q27">
        <f t="shared" si="2"/>
        <v>3.0148736468309359E-8</v>
      </c>
    </row>
    <row r="28" spans="3:17" x14ac:dyDescent="0.3">
      <c r="C28" t="s">
        <v>57</v>
      </c>
      <c r="D28">
        <f>Mult_split!H28</f>
        <v>4.9911323544014722E-6</v>
      </c>
      <c r="E28">
        <f t="shared" si="1"/>
        <v>4.9911323544014722E-6</v>
      </c>
      <c r="F28">
        <f t="shared" si="2"/>
        <v>4.9911323544014722E-6</v>
      </c>
      <c r="G28">
        <f t="shared" si="2"/>
        <v>4.9911323544014722E-6</v>
      </c>
      <c r="H28">
        <f t="shared" si="2"/>
        <v>4.9911323544014722E-6</v>
      </c>
      <c r="I28">
        <f t="shared" si="2"/>
        <v>4.9911323544014722E-6</v>
      </c>
      <c r="J28">
        <f t="shared" si="2"/>
        <v>4.9911323544014722E-6</v>
      </c>
      <c r="K28">
        <f t="shared" si="2"/>
        <v>4.9911323544014722E-6</v>
      </c>
      <c r="L28">
        <f t="shared" si="2"/>
        <v>4.9911323544014722E-6</v>
      </c>
      <c r="M28">
        <f t="shared" si="2"/>
        <v>4.9911323544014722E-6</v>
      </c>
      <c r="N28">
        <f t="shared" si="2"/>
        <v>4.9911323544014722E-6</v>
      </c>
      <c r="O28">
        <f t="shared" si="2"/>
        <v>4.9911323544014722E-6</v>
      </c>
      <c r="P28">
        <f t="shared" si="2"/>
        <v>4.9911323544014722E-6</v>
      </c>
      <c r="Q28">
        <f t="shared" si="2"/>
        <v>4.9911323544014722E-6</v>
      </c>
    </row>
    <row r="29" spans="3:17" x14ac:dyDescent="0.3">
      <c r="C29" t="s">
        <v>58</v>
      </c>
      <c r="D29">
        <f>Mult_split!H29</f>
        <v>8.6237999764746983E-8</v>
      </c>
      <c r="E29">
        <f t="shared" si="1"/>
        <v>8.6237999764746983E-8</v>
      </c>
      <c r="F29">
        <f t="shared" si="2"/>
        <v>8.6237999764746983E-8</v>
      </c>
      <c r="G29">
        <f t="shared" si="2"/>
        <v>8.6237999764746983E-8</v>
      </c>
      <c r="H29">
        <f t="shared" si="2"/>
        <v>8.6237999764746983E-8</v>
      </c>
      <c r="I29">
        <f t="shared" si="2"/>
        <v>8.6237999764746983E-8</v>
      </c>
      <c r="J29">
        <f t="shared" si="2"/>
        <v>8.6237999764746983E-8</v>
      </c>
      <c r="K29">
        <f t="shared" si="2"/>
        <v>8.6237999764746983E-8</v>
      </c>
      <c r="L29">
        <f t="shared" si="2"/>
        <v>8.6237999764746983E-8</v>
      </c>
      <c r="M29">
        <f t="shared" si="2"/>
        <v>8.6237999764746983E-8</v>
      </c>
      <c r="N29">
        <f t="shared" si="2"/>
        <v>8.6237999764746983E-8</v>
      </c>
      <c r="O29">
        <f t="shared" si="2"/>
        <v>8.6237999764746983E-8</v>
      </c>
      <c r="P29">
        <f t="shared" si="2"/>
        <v>8.6237999764746983E-8</v>
      </c>
      <c r="Q29">
        <f t="shared" si="2"/>
        <v>8.6237999764746983E-8</v>
      </c>
    </row>
    <row r="30" spans="3:17" x14ac:dyDescent="0.3">
      <c r="C30" t="s">
        <v>59</v>
      </c>
      <c r="D30">
        <f>Mult_split!H30</f>
        <v>3.1110388583643317E-8</v>
      </c>
      <c r="E30">
        <f t="shared" si="1"/>
        <v>3.1110388583643317E-8</v>
      </c>
      <c r="F30">
        <f t="shared" si="2"/>
        <v>3.1110388583643317E-8</v>
      </c>
      <c r="G30">
        <f t="shared" si="2"/>
        <v>3.1110388583643317E-8</v>
      </c>
      <c r="H30">
        <f t="shared" si="2"/>
        <v>3.1110388583643317E-8</v>
      </c>
      <c r="I30">
        <f t="shared" si="2"/>
        <v>3.1110388583643317E-8</v>
      </c>
      <c r="J30">
        <f t="shared" si="2"/>
        <v>3.1110388583643317E-8</v>
      </c>
      <c r="K30">
        <f t="shared" si="2"/>
        <v>3.1110388583643317E-8</v>
      </c>
      <c r="L30">
        <f t="shared" si="2"/>
        <v>3.1110388583643317E-8</v>
      </c>
      <c r="M30">
        <f t="shared" si="2"/>
        <v>3.1110388583643317E-8</v>
      </c>
      <c r="N30">
        <f t="shared" si="2"/>
        <v>3.1110388583643317E-8</v>
      </c>
      <c r="O30">
        <f t="shared" si="2"/>
        <v>3.1110388583643317E-8</v>
      </c>
      <c r="P30">
        <f t="shared" si="2"/>
        <v>3.1110388583643317E-8</v>
      </c>
      <c r="Q30">
        <f t="shared" si="2"/>
        <v>3.1110388583643317E-8</v>
      </c>
    </row>
    <row r="31" spans="3:17" x14ac:dyDescent="0.3">
      <c r="C31" t="s">
        <v>60</v>
      </c>
      <c r="D31">
        <f>Mult_split!H31</f>
        <v>3.9316934649013737E-5</v>
      </c>
      <c r="E31">
        <f t="shared" si="1"/>
        <v>3.9316934649013737E-5</v>
      </c>
      <c r="F31">
        <f t="shared" si="2"/>
        <v>3.9316934649013737E-5</v>
      </c>
      <c r="G31">
        <f t="shared" si="2"/>
        <v>3.9316934649013737E-5</v>
      </c>
      <c r="H31">
        <f t="shared" si="2"/>
        <v>3.9316934649013737E-5</v>
      </c>
      <c r="I31">
        <f t="shared" si="2"/>
        <v>3.9316934649013737E-5</v>
      </c>
      <c r="J31">
        <f t="shared" si="2"/>
        <v>3.9316934649013737E-5</v>
      </c>
      <c r="K31">
        <f t="shared" si="2"/>
        <v>3.9316934649013737E-5</v>
      </c>
      <c r="L31">
        <f t="shared" si="2"/>
        <v>3.9316934649013737E-5</v>
      </c>
      <c r="M31">
        <f t="shared" si="2"/>
        <v>3.9316934649013737E-5</v>
      </c>
      <c r="N31">
        <f t="shared" si="2"/>
        <v>3.9316934649013737E-5</v>
      </c>
      <c r="O31">
        <f t="shared" si="2"/>
        <v>3.9316934649013737E-5</v>
      </c>
      <c r="P31">
        <f t="shared" si="2"/>
        <v>3.9316934649013737E-5</v>
      </c>
      <c r="Q31">
        <f t="shared" si="2"/>
        <v>3.9316934649013737E-5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1.7736758474764691E-8</v>
      </c>
      <c r="E34">
        <f t="shared" si="1"/>
        <v>1.7736758474764691E-8</v>
      </c>
      <c r="F34">
        <f t="shared" si="2"/>
        <v>1.7736758474764691E-8</v>
      </c>
      <c r="G34">
        <f t="shared" si="2"/>
        <v>1.7736758474764691E-8</v>
      </c>
      <c r="H34">
        <f t="shared" si="2"/>
        <v>1.7736758474764691E-8</v>
      </c>
      <c r="I34">
        <f t="shared" si="2"/>
        <v>1.7736758474764691E-8</v>
      </c>
      <c r="J34">
        <f t="shared" si="2"/>
        <v>1.7736758474764691E-8</v>
      </c>
      <c r="K34">
        <f t="shared" si="2"/>
        <v>1.7736758474764691E-8</v>
      </c>
      <c r="L34">
        <f t="shared" si="2"/>
        <v>1.7736758474764691E-8</v>
      </c>
      <c r="M34">
        <f t="shared" si="2"/>
        <v>1.7736758474764691E-8</v>
      </c>
      <c r="N34">
        <f t="shared" si="2"/>
        <v>1.7736758474764691E-8</v>
      </c>
      <c r="O34">
        <f t="shared" si="2"/>
        <v>1.7736758474764691E-8</v>
      </c>
      <c r="P34">
        <f t="shared" si="2"/>
        <v>1.7736758474764691E-8</v>
      </c>
      <c r="Q34">
        <f t="shared" si="2"/>
        <v>1.7736758474764691E-8</v>
      </c>
    </row>
    <row r="35" spans="3:17" x14ac:dyDescent="0.3">
      <c r="C35" t="s">
        <v>64</v>
      </c>
      <c r="D35">
        <f>Mult_split!H35</f>
        <v>1.1528893008597048E-8</v>
      </c>
      <c r="E35">
        <f t="shared" si="1"/>
        <v>1.1528893008597048E-8</v>
      </c>
      <c r="F35">
        <f t="shared" ref="F35:Q50" si="3">E35</f>
        <v>1.1528893008597048E-8</v>
      </c>
      <c r="G35">
        <f t="shared" si="3"/>
        <v>1.1528893008597048E-8</v>
      </c>
      <c r="H35">
        <f t="shared" si="3"/>
        <v>1.1528893008597048E-8</v>
      </c>
      <c r="I35">
        <f t="shared" si="3"/>
        <v>1.1528893008597048E-8</v>
      </c>
      <c r="J35">
        <f t="shared" si="3"/>
        <v>1.1528893008597048E-8</v>
      </c>
      <c r="K35">
        <f t="shared" si="3"/>
        <v>1.1528893008597048E-8</v>
      </c>
      <c r="L35">
        <f t="shared" si="3"/>
        <v>1.1528893008597048E-8</v>
      </c>
      <c r="M35">
        <f t="shared" si="3"/>
        <v>1.1528893008597048E-8</v>
      </c>
      <c r="N35">
        <f t="shared" si="3"/>
        <v>1.1528893008597048E-8</v>
      </c>
      <c r="O35">
        <f t="shared" si="3"/>
        <v>1.1528893008597048E-8</v>
      </c>
      <c r="P35">
        <f t="shared" si="3"/>
        <v>1.1528893008597048E-8</v>
      </c>
      <c r="Q35">
        <f t="shared" si="3"/>
        <v>1.1528893008597048E-8</v>
      </c>
    </row>
    <row r="36" spans="3:17" x14ac:dyDescent="0.3">
      <c r="C36" t="s">
        <v>65</v>
      </c>
      <c r="D36">
        <f>Mult_split!H36</f>
        <v>4.041856970072528E-7</v>
      </c>
      <c r="E36">
        <f t="shared" si="1"/>
        <v>4.041856970072528E-7</v>
      </c>
      <c r="F36">
        <f t="shared" si="3"/>
        <v>4.041856970072528E-7</v>
      </c>
      <c r="G36">
        <f t="shared" si="3"/>
        <v>4.041856970072528E-7</v>
      </c>
      <c r="H36">
        <f t="shared" si="3"/>
        <v>4.041856970072528E-7</v>
      </c>
      <c r="I36">
        <f t="shared" si="3"/>
        <v>4.041856970072528E-7</v>
      </c>
      <c r="J36">
        <f t="shared" si="3"/>
        <v>4.041856970072528E-7</v>
      </c>
      <c r="K36">
        <f t="shared" si="3"/>
        <v>4.041856970072528E-7</v>
      </c>
      <c r="L36">
        <f t="shared" si="3"/>
        <v>4.041856970072528E-7</v>
      </c>
      <c r="M36">
        <f t="shared" si="3"/>
        <v>4.041856970072528E-7</v>
      </c>
      <c r="N36">
        <f t="shared" si="3"/>
        <v>4.041856970072528E-7</v>
      </c>
      <c r="O36">
        <f t="shared" si="3"/>
        <v>4.041856970072528E-7</v>
      </c>
      <c r="P36">
        <f t="shared" si="3"/>
        <v>4.041856970072528E-7</v>
      </c>
      <c r="Q36">
        <f t="shared" si="3"/>
        <v>4.041856970072528E-7</v>
      </c>
    </row>
    <row r="37" spans="3:17" x14ac:dyDescent="0.3">
      <c r="C37" t="s">
        <v>66</v>
      </c>
      <c r="D37">
        <f>Mult_split!H37</f>
        <v>3.7050355558998171E-7</v>
      </c>
      <c r="E37">
        <f t="shared" si="1"/>
        <v>3.7050355558998171E-7</v>
      </c>
      <c r="F37">
        <f t="shared" si="3"/>
        <v>3.7050355558998171E-7</v>
      </c>
      <c r="G37">
        <f t="shared" si="3"/>
        <v>3.7050355558998171E-7</v>
      </c>
      <c r="H37">
        <f t="shared" si="3"/>
        <v>3.7050355558998171E-7</v>
      </c>
      <c r="I37">
        <f t="shared" si="3"/>
        <v>3.7050355558998171E-7</v>
      </c>
      <c r="J37">
        <f t="shared" si="3"/>
        <v>3.7050355558998171E-7</v>
      </c>
      <c r="K37">
        <f t="shared" si="3"/>
        <v>3.7050355558998171E-7</v>
      </c>
      <c r="L37">
        <f t="shared" si="3"/>
        <v>3.7050355558998171E-7</v>
      </c>
      <c r="M37">
        <f t="shared" si="3"/>
        <v>3.7050355558998171E-7</v>
      </c>
      <c r="N37">
        <f t="shared" si="3"/>
        <v>3.7050355558998171E-7</v>
      </c>
      <c r="O37">
        <f t="shared" si="3"/>
        <v>3.7050355558998171E-7</v>
      </c>
      <c r="P37">
        <f t="shared" si="3"/>
        <v>3.7050355558998171E-7</v>
      </c>
      <c r="Q37">
        <f t="shared" si="3"/>
        <v>3.7050355558998171E-7</v>
      </c>
    </row>
    <row r="38" spans="3:17" x14ac:dyDescent="0.3">
      <c r="C38" t="s">
        <v>67</v>
      </c>
      <c r="D38">
        <f>Mult_split!H38</f>
        <v>1.4216502000347688E-7</v>
      </c>
      <c r="E38">
        <f t="shared" si="1"/>
        <v>1.4216502000347688E-7</v>
      </c>
      <c r="F38">
        <f t="shared" si="3"/>
        <v>1.4216502000347688E-7</v>
      </c>
      <c r="G38">
        <f t="shared" si="3"/>
        <v>1.4216502000347688E-7</v>
      </c>
      <c r="H38">
        <f t="shared" si="3"/>
        <v>1.4216502000347688E-7</v>
      </c>
      <c r="I38">
        <f t="shared" si="3"/>
        <v>1.4216502000347688E-7</v>
      </c>
      <c r="J38">
        <f t="shared" si="3"/>
        <v>1.4216502000347688E-7</v>
      </c>
      <c r="K38">
        <f t="shared" si="3"/>
        <v>1.4216502000347688E-7</v>
      </c>
      <c r="L38">
        <f t="shared" si="3"/>
        <v>1.4216502000347688E-7</v>
      </c>
      <c r="M38">
        <f t="shared" si="3"/>
        <v>1.4216502000347688E-7</v>
      </c>
      <c r="N38">
        <f t="shared" si="3"/>
        <v>1.4216502000347688E-7</v>
      </c>
      <c r="O38">
        <f t="shared" si="3"/>
        <v>1.4216502000347688E-7</v>
      </c>
      <c r="P38">
        <f t="shared" si="3"/>
        <v>1.4216502000347688E-7</v>
      </c>
      <c r="Q38">
        <f t="shared" si="3"/>
        <v>1.4216502000347688E-7</v>
      </c>
    </row>
    <row r="39" spans="3:17" x14ac:dyDescent="0.3">
      <c r="C39" t="s">
        <v>68</v>
      </c>
      <c r="D39">
        <f>Mult_split!H39</f>
        <v>6.7768927411221925E-8</v>
      </c>
      <c r="E39">
        <f t="shared" si="1"/>
        <v>6.7768927411221925E-8</v>
      </c>
      <c r="F39">
        <f t="shared" si="3"/>
        <v>6.7768927411221925E-8</v>
      </c>
      <c r="G39">
        <f t="shared" si="3"/>
        <v>6.7768927411221925E-8</v>
      </c>
      <c r="H39">
        <f t="shared" si="3"/>
        <v>6.7768927411221925E-8</v>
      </c>
      <c r="I39">
        <f t="shared" si="3"/>
        <v>6.7768927411221925E-8</v>
      </c>
      <c r="J39">
        <f t="shared" si="3"/>
        <v>6.7768927411221925E-8</v>
      </c>
      <c r="K39">
        <f t="shared" si="3"/>
        <v>6.7768927411221925E-8</v>
      </c>
      <c r="L39">
        <f t="shared" si="3"/>
        <v>6.7768927411221925E-8</v>
      </c>
      <c r="M39">
        <f t="shared" si="3"/>
        <v>6.7768927411221925E-8</v>
      </c>
      <c r="N39">
        <f t="shared" si="3"/>
        <v>6.7768927411221925E-8</v>
      </c>
      <c r="O39">
        <f t="shared" si="3"/>
        <v>6.7768927411221925E-8</v>
      </c>
      <c r="P39">
        <f t="shared" si="3"/>
        <v>6.7768927411221925E-8</v>
      </c>
      <c r="Q39">
        <f t="shared" si="3"/>
        <v>6.7768927411221925E-8</v>
      </c>
    </row>
    <row r="40" spans="3:17" x14ac:dyDescent="0.3">
      <c r="C40" t="s">
        <v>69</v>
      </c>
      <c r="D40">
        <f>Mult_split!H40</f>
        <v>3.5766933911478238E-8</v>
      </c>
      <c r="E40">
        <f t="shared" si="1"/>
        <v>3.5766933911478238E-8</v>
      </c>
      <c r="F40">
        <f t="shared" si="3"/>
        <v>3.5766933911478238E-8</v>
      </c>
      <c r="G40">
        <f t="shared" si="3"/>
        <v>3.5766933911478238E-8</v>
      </c>
      <c r="H40">
        <f t="shared" si="3"/>
        <v>3.5766933911478238E-8</v>
      </c>
      <c r="I40">
        <f t="shared" si="3"/>
        <v>3.5766933911478238E-8</v>
      </c>
      <c r="J40">
        <f t="shared" si="3"/>
        <v>3.5766933911478238E-8</v>
      </c>
      <c r="K40">
        <f t="shared" si="3"/>
        <v>3.5766933911478238E-8</v>
      </c>
      <c r="L40">
        <f t="shared" si="3"/>
        <v>3.5766933911478238E-8</v>
      </c>
      <c r="M40">
        <f t="shared" si="3"/>
        <v>3.5766933911478238E-8</v>
      </c>
      <c r="N40">
        <f t="shared" si="3"/>
        <v>3.5766933911478238E-8</v>
      </c>
      <c r="O40">
        <f t="shared" si="3"/>
        <v>3.5766933911478238E-8</v>
      </c>
      <c r="P40">
        <f t="shared" si="3"/>
        <v>3.5766933911478238E-8</v>
      </c>
      <c r="Q40">
        <f t="shared" si="3"/>
        <v>3.5766933911478238E-8</v>
      </c>
    </row>
    <row r="41" spans="3:17" x14ac:dyDescent="0.3">
      <c r="C41" t="s">
        <v>70</v>
      </c>
      <c r="D41">
        <f>Mult_split!H41</f>
        <v>1.9701649201834585E-6</v>
      </c>
      <c r="E41">
        <f t="shared" si="1"/>
        <v>1.9701649201834585E-6</v>
      </c>
      <c r="F41">
        <f t="shared" si="3"/>
        <v>1.9701649201834585E-6</v>
      </c>
      <c r="G41">
        <f t="shared" si="3"/>
        <v>1.9701649201834585E-6</v>
      </c>
      <c r="H41">
        <f t="shared" si="3"/>
        <v>1.9701649201834585E-6</v>
      </c>
      <c r="I41">
        <f t="shared" si="3"/>
        <v>1.9701649201834585E-6</v>
      </c>
      <c r="J41">
        <f t="shared" si="3"/>
        <v>1.9701649201834585E-6</v>
      </c>
      <c r="K41">
        <f t="shared" si="3"/>
        <v>1.9701649201834585E-6</v>
      </c>
      <c r="L41">
        <f t="shared" si="3"/>
        <v>1.9701649201834585E-6</v>
      </c>
      <c r="M41">
        <f t="shared" si="3"/>
        <v>1.9701649201834585E-6</v>
      </c>
      <c r="N41">
        <f t="shared" si="3"/>
        <v>1.9701649201834585E-6</v>
      </c>
      <c r="O41">
        <f t="shared" si="3"/>
        <v>1.9701649201834585E-6</v>
      </c>
      <c r="P41">
        <f t="shared" si="3"/>
        <v>1.9701649201834585E-6</v>
      </c>
      <c r="Q41">
        <f t="shared" si="3"/>
        <v>1.9701649201834585E-6</v>
      </c>
    </row>
    <row r="42" spans="3:17" x14ac:dyDescent="0.3">
      <c r="C42" t="s">
        <v>71</v>
      </c>
      <c r="D42">
        <f>Mult_split!H42</f>
        <v>1.0249836298426598</v>
      </c>
      <c r="E42">
        <f t="shared" si="1"/>
        <v>1.0249836298426598</v>
      </c>
      <c r="F42">
        <f t="shared" si="3"/>
        <v>1.0249836298426598</v>
      </c>
      <c r="G42">
        <f t="shared" si="3"/>
        <v>1.0249836298426598</v>
      </c>
      <c r="H42">
        <f t="shared" si="3"/>
        <v>1.0249836298426598</v>
      </c>
      <c r="I42">
        <f t="shared" si="3"/>
        <v>1.0249836298426598</v>
      </c>
      <c r="J42">
        <f t="shared" si="3"/>
        <v>1.0249836298426598</v>
      </c>
      <c r="K42">
        <f t="shared" si="3"/>
        <v>1.0249836298426598</v>
      </c>
      <c r="L42">
        <f t="shared" si="3"/>
        <v>1.0249836298426598</v>
      </c>
      <c r="M42">
        <f t="shared" si="3"/>
        <v>1.0249836298426598</v>
      </c>
      <c r="N42">
        <f t="shared" si="3"/>
        <v>1.0249836298426598</v>
      </c>
      <c r="O42">
        <f t="shared" si="3"/>
        <v>1.0249836298426598</v>
      </c>
      <c r="P42">
        <f t="shared" si="3"/>
        <v>1.0249836298426598</v>
      </c>
      <c r="Q42">
        <f t="shared" si="3"/>
        <v>1.0249836298426598</v>
      </c>
    </row>
    <row r="43" spans="3:17" x14ac:dyDescent="0.3">
      <c r="C43" t="s">
        <v>72</v>
      </c>
      <c r="D43">
        <f>Mult_split!H43</f>
        <v>3.3075819071402038E-7</v>
      </c>
      <c r="E43">
        <f t="shared" si="1"/>
        <v>3.3075819071402038E-7</v>
      </c>
      <c r="F43">
        <f t="shared" si="3"/>
        <v>3.3075819071402038E-7</v>
      </c>
      <c r="G43">
        <f t="shared" si="3"/>
        <v>3.3075819071402038E-7</v>
      </c>
      <c r="H43">
        <f t="shared" si="3"/>
        <v>3.3075819071402038E-7</v>
      </c>
      <c r="I43">
        <f t="shared" si="3"/>
        <v>3.3075819071402038E-7</v>
      </c>
      <c r="J43">
        <f t="shared" si="3"/>
        <v>3.3075819071402038E-7</v>
      </c>
      <c r="K43">
        <f t="shared" si="3"/>
        <v>3.3075819071402038E-7</v>
      </c>
      <c r="L43">
        <f t="shared" si="3"/>
        <v>3.3075819071402038E-7</v>
      </c>
      <c r="M43">
        <f t="shared" si="3"/>
        <v>3.3075819071402038E-7</v>
      </c>
      <c r="N43">
        <f t="shared" si="3"/>
        <v>3.3075819071402038E-7</v>
      </c>
      <c r="O43">
        <f t="shared" si="3"/>
        <v>3.3075819071402038E-7</v>
      </c>
      <c r="P43">
        <f t="shared" si="3"/>
        <v>3.3075819071402038E-7</v>
      </c>
      <c r="Q43">
        <f t="shared" si="3"/>
        <v>3.3075819071402038E-7</v>
      </c>
    </row>
    <row r="44" spans="3:17" x14ac:dyDescent="0.3">
      <c r="C44" t="s">
        <v>73</v>
      </c>
      <c r="D44">
        <f>Mult_split!H44</f>
        <v>5.1685012050053575E-2</v>
      </c>
      <c r="E44">
        <f t="shared" si="1"/>
        <v>5.1685012050053575E-2</v>
      </c>
      <c r="F44">
        <f t="shared" si="3"/>
        <v>5.1685012050053575E-2</v>
      </c>
      <c r="G44">
        <f t="shared" si="3"/>
        <v>5.1685012050053575E-2</v>
      </c>
      <c r="H44">
        <f t="shared" si="3"/>
        <v>5.1685012050053575E-2</v>
      </c>
      <c r="I44">
        <f t="shared" si="3"/>
        <v>5.1685012050053575E-2</v>
      </c>
      <c r="J44">
        <f t="shared" si="3"/>
        <v>5.1685012050053575E-2</v>
      </c>
      <c r="K44">
        <f t="shared" si="3"/>
        <v>5.1685012050053575E-2</v>
      </c>
      <c r="L44">
        <f t="shared" si="3"/>
        <v>5.1685012050053575E-2</v>
      </c>
      <c r="M44">
        <f t="shared" si="3"/>
        <v>5.1685012050053575E-2</v>
      </c>
      <c r="N44">
        <f t="shared" si="3"/>
        <v>5.1685012050053575E-2</v>
      </c>
      <c r="O44">
        <f t="shared" si="3"/>
        <v>5.1685012050053575E-2</v>
      </c>
      <c r="P44">
        <f t="shared" si="3"/>
        <v>5.1685012050053575E-2</v>
      </c>
      <c r="Q44">
        <f t="shared" si="3"/>
        <v>5.1685012050053575E-2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1.1318358269364207E-7</v>
      </c>
      <c r="E46">
        <f t="shared" si="1"/>
        <v>1.1318358269364207E-7</v>
      </c>
      <c r="F46">
        <f t="shared" si="3"/>
        <v>1.1318358269364207E-7</v>
      </c>
      <c r="G46">
        <f t="shared" si="3"/>
        <v>1.1318358269364207E-7</v>
      </c>
      <c r="H46">
        <f t="shared" si="3"/>
        <v>1.1318358269364207E-7</v>
      </c>
      <c r="I46">
        <f t="shared" si="3"/>
        <v>1.1318358269364207E-7</v>
      </c>
      <c r="J46">
        <f t="shared" si="3"/>
        <v>1.1318358269364207E-7</v>
      </c>
      <c r="K46">
        <f t="shared" si="3"/>
        <v>1.1318358269364207E-7</v>
      </c>
      <c r="L46">
        <f t="shared" si="3"/>
        <v>1.1318358269364207E-7</v>
      </c>
      <c r="M46">
        <f t="shared" si="3"/>
        <v>1.1318358269364207E-7</v>
      </c>
      <c r="N46">
        <f t="shared" si="3"/>
        <v>1.1318358269364207E-7</v>
      </c>
      <c r="O46">
        <f t="shared" si="3"/>
        <v>1.1318358269364207E-7</v>
      </c>
      <c r="P46">
        <f t="shared" si="3"/>
        <v>1.1318358269364207E-7</v>
      </c>
      <c r="Q46">
        <f t="shared" si="3"/>
        <v>1.1318358269364207E-7</v>
      </c>
    </row>
    <row r="47" spans="3:17" x14ac:dyDescent="0.3">
      <c r="C47" t="s">
        <v>76</v>
      </c>
      <c r="D47">
        <f>Mult_split!H47</f>
        <v>1.1318358269364207E-7</v>
      </c>
      <c r="E47">
        <f t="shared" si="1"/>
        <v>1.1318358269364207E-7</v>
      </c>
      <c r="F47">
        <f t="shared" si="3"/>
        <v>1.1318358269364207E-7</v>
      </c>
      <c r="G47">
        <f t="shared" si="3"/>
        <v>1.1318358269364207E-7</v>
      </c>
      <c r="H47">
        <f t="shared" si="3"/>
        <v>1.1318358269364207E-7</v>
      </c>
      <c r="I47">
        <f t="shared" si="3"/>
        <v>1.1318358269364207E-7</v>
      </c>
      <c r="J47">
        <f t="shared" si="3"/>
        <v>1.1318358269364207E-7</v>
      </c>
      <c r="K47">
        <f t="shared" si="3"/>
        <v>1.1318358269364207E-7</v>
      </c>
      <c r="L47">
        <f t="shared" si="3"/>
        <v>1.1318358269364207E-7</v>
      </c>
      <c r="M47">
        <f t="shared" si="3"/>
        <v>1.1318358269364207E-7</v>
      </c>
      <c r="N47">
        <f t="shared" si="3"/>
        <v>1.1318358269364207E-7</v>
      </c>
      <c r="O47">
        <f t="shared" si="3"/>
        <v>1.1318358269364207E-7</v>
      </c>
      <c r="P47">
        <f t="shared" si="3"/>
        <v>1.1318358269364207E-7</v>
      </c>
      <c r="Q47">
        <f t="shared" si="3"/>
        <v>1.1318358269364207E-7</v>
      </c>
    </row>
    <row r="48" spans="3:17" x14ac:dyDescent="0.3">
      <c r="C48" t="s">
        <v>77</v>
      </c>
      <c r="D48">
        <f>Mult_split!H48</f>
        <v>1.0330088341715441E-7</v>
      </c>
      <c r="E48">
        <f t="shared" si="1"/>
        <v>1.0330088341715441E-7</v>
      </c>
      <c r="F48">
        <f t="shared" si="3"/>
        <v>1.0330088341715441E-7</v>
      </c>
      <c r="G48">
        <f t="shared" si="3"/>
        <v>1.0330088341715441E-7</v>
      </c>
      <c r="H48">
        <f t="shared" si="3"/>
        <v>1.0330088341715441E-7</v>
      </c>
      <c r="I48">
        <f t="shared" si="3"/>
        <v>1.0330088341715441E-7</v>
      </c>
      <c r="J48">
        <f t="shared" si="3"/>
        <v>1.0330088341715441E-7</v>
      </c>
      <c r="K48">
        <f t="shared" si="3"/>
        <v>1.0330088341715441E-7</v>
      </c>
      <c r="L48">
        <f t="shared" si="3"/>
        <v>1.0330088341715441E-7</v>
      </c>
      <c r="M48">
        <f t="shared" si="3"/>
        <v>1.0330088341715441E-7</v>
      </c>
      <c r="N48">
        <f t="shared" si="3"/>
        <v>1.0330088341715441E-7</v>
      </c>
      <c r="O48">
        <f t="shared" si="3"/>
        <v>1.0330088341715441E-7</v>
      </c>
      <c r="P48">
        <f t="shared" si="3"/>
        <v>1.0330088341715441E-7</v>
      </c>
      <c r="Q48">
        <f t="shared" si="3"/>
        <v>1.0330088341715441E-7</v>
      </c>
    </row>
    <row r="49" spans="3:17" x14ac:dyDescent="0.3">
      <c r="C49" t="s">
        <v>78</v>
      </c>
      <c r="D49">
        <f>Mult_split!H49</f>
        <v>3.5486567382863415E-9</v>
      </c>
      <c r="E49">
        <f t="shared" si="1"/>
        <v>3.5486567382863415E-9</v>
      </c>
      <c r="F49">
        <f t="shared" si="3"/>
        <v>3.5486567382863415E-9</v>
      </c>
      <c r="G49">
        <f t="shared" si="3"/>
        <v>3.5486567382863415E-9</v>
      </c>
      <c r="H49">
        <f t="shared" si="3"/>
        <v>3.5486567382863415E-9</v>
      </c>
      <c r="I49">
        <f t="shared" si="3"/>
        <v>3.5486567382863415E-9</v>
      </c>
      <c r="J49">
        <f t="shared" si="3"/>
        <v>3.5486567382863415E-9</v>
      </c>
      <c r="K49">
        <f t="shared" si="3"/>
        <v>3.5486567382863415E-9</v>
      </c>
      <c r="L49">
        <f t="shared" si="3"/>
        <v>3.5486567382863415E-9</v>
      </c>
      <c r="M49">
        <f t="shared" si="3"/>
        <v>3.5486567382863415E-9</v>
      </c>
      <c r="N49">
        <f t="shared" si="3"/>
        <v>3.5486567382863415E-9</v>
      </c>
      <c r="O49">
        <f t="shared" si="3"/>
        <v>3.5486567382863415E-9</v>
      </c>
      <c r="P49">
        <f t="shared" si="3"/>
        <v>3.5486567382863415E-9</v>
      </c>
      <c r="Q49">
        <f t="shared" si="3"/>
        <v>3.5486567382863415E-9</v>
      </c>
    </row>
    <row r="50" spans="3:17" x14ac:dyDescent="0.3">
      <c r="C50" t="s">
        <v>79</v>
      </c>
      <c r="D50">
        <f>Mult_split!H50</f>
        <v>3.2159943862669245E-2</v>
      </c>
      <c r="E50">
        <f t="shared" si="1"/>
        <v>3.2159943862669245E-2</v>
      </c>
      <c r="F50">
        <f t="shared" si="3"/>
        <v>3.2159943862669245E-2</v>
      </c>
      <c r="G50">
        <f t="shared" si="3"/>
        <v>3.2159943862669245E-2</v>
      </c>
      <c r="H50">
        <f t="shared" si="3"/>
        <v>3.2159943862669245E-2</v>
      </c>
      <c r="I50">
        <f t="shared" si="3"/>
        <v>3.2159943862669245E-2</v>
      </c>
      <c r="J50">
        <f t="shared" si="3"/>
        <v>3.2159943862669245E-2</v>
      </c>
      <c r="K50">
        <f t="shared" si="3"/>
        <v>3.2159943862669245E-2</v>
      </c>
      <c r="L50">
        <f t="shared" si="3"/>
        <v>3.2159943862669245E-2</v>
      </c>
      <c r="M50">
        <f t="shared" si="3"/>
        <v>3.2159943862669245E-2</v>
      </c>
      <c r="N50">
        <f t="shared" si="3"/>
        <v>3.2159943862669245E-2</v>
      </c>
      <c r="O50">
        <f t="shared" si="3"/>
        <v>3.2159943862669245E-2</v>
      </c>
      <c r="P50">
        <f t="shared" si="3"/>
        <v>3.2159943862669245E-2</v>
      </c>
      <c r="Q50">
        <f t="shared" si="3"/>
        <v>3.2159943862669245E-2</v>
      </c>
    </row>
    <row r="51" spans="3:17" x14ac:dyDescent="0.3">
      <c r="C51" t="s">
        <v>80</v>
      </c>
      <c r="D51">
        <f>Mult_split!H51</f>
        <v>1.0648601174770616E-8</v>
      </c>
      <c r="E51">
        <f t="shared" si="1"/>
        <v>1.0648601174770616E-8</v>
      </c>
      <c r="F51">
        <f t="shared" ref="F51:Q66" si="4">E51</f>
        <v>1.0648601174770616E-8</v>
      </c>
      <c r="G51">
        <f t="shared" si="4"/>
        <v>1.0648601174770616E-8</v>
      </c>
      <c r="H51">
        <f t="shared" si="4"/>
        <v>1.0648601174770616E-8</v>
      </c>
      <c r="I51">
        <f t="shared" si="4"/>
        <v>1.0648601174770616E-8</v>
      </c>
      <c r="J51">
        <f t="shared" si="4"/>
        <v>1.0648601174770616E-8</v>
      </c>
      <c r="K51">
        <f t="shared" si="4"/>
        <v>1.0648601174770616E-8</v>
      </c>
      <c r="L51">
        <f t="shared" si="4"/>
        <v>1.0648601174770616E-8</v>
      </c>
      <c r="M51">
        <f t="shared" si="4"/>
        <v>1.0648601174770616E-8</v>
      </c>
      <c r="N51">
        <f t="shared" si="4"/>
        <v>1.0648601174770616E-8</v>
      </c>
      <c r="O51">
        <f t="shared" si="4"/>
        <v>1.0648601174770616E-8</v>
      </c>
      <c r="P51">
        <f t="shared" si="4"/>
        <v>1.0648601174770616E-8</v>
      </c>
      <c r="Q51">
        <f t="shared" si="4"/>
        <v>1.0648601174770616E-8</v>
      </c>
    </row>
    <row r="52" spans="3:17" x14ac:dyDescent="0.3">
      <c r="C52" t="s">
        <v>81</v>
      </c>
      <c r="D52">
        <f>Mult_split!H52</f>
        <v>1.3506957739853059E-8</v>
      </c>
      <c r="E52">
        <f t="shared" si="1"/>
        <v>1.3506957739853059E-8</v>
      </c>
      <c r="F52">
        <f t="shared" si="4"/>
        <v>1.3506957739853059E-8</v>
      </c>
      <c r="G52">
        <f t="shared" si="4"/>
        <v>1.3506957739853059E-8</v>
      </c>
      <c r="H52">
        <f t="shared" si="4"/>
        <v>1.3506957739853059E-8</v>
      </c>
      <c r="I52">
        <f t="shared" si="4"/>
        <v>1.3506957739853059E-8</v>
      </c>
      <c r="J52">
        <f t="shared" si="4"/>
        <v>1.3506957739853059E-8</v>
      </c>
      <c r="K52">
        <f t="shared" si="4"/>
        <v>1.3506957739853059E-8</v>
      </c>
      <c r="L52">
        <f t="shared" si="4"/>
        <v>1.3506957739853059E-8</v>
      </c>
      <c r="M52">
        <f t="shared" si="4"/>
        <v>1.3506957739853059E-8</v>
      </c>
      <c r="N52">
        <f t="shared" si="4"/>
        <v>1.3506957739853059E-8</v>
      </c>
      <c r="O52">
        <f t="shared" si="4"/>
        <v>1.3506957739853059E-8</v>
      </c>
      <c r="P52">
        <f t="shared" si="4"/>
        <v>1.3506957739853059E-8</v>
      </c>
      <c r="Q52">
        <f t="shared" si="4"/>
        <v>1.3506957739853059E-8</v>
      </c>
    </row>
    <row r="53" spans="3:17" x14ac:dyDescent="0.3">
      <c r="C53" t="s">
        <v>82</v>
      </c>
      <c r="D53">
        <f>Mult_split!H53</f>
        <v>1.1166525766206252E-8</v>
      </c>
      <c r="E53">
        <f t="shared" si="1"/>
        <v>1.1166525766206252E-8</v>
      </c>
      <c r="F53">
        <f t="shared" si="4"/>
        <v>1.1166525766206252E-8</v>
      </c>
      <c r="G53">
        <f t="shared" si="4"/>
        <v>1.1166525766206252E-8</v>
      </c>
      <c r="H53">
        <f t="shared" si="4"/>
        <v>1.1166525766206252E-8</v>
      </c>
      <c r="I53">
        <f t="shared" si="4"/>
        <v>1.1166525766206252E-8</v>
      </c>
      <c r="J53">
        <f t="shared" si="4"/>
        <v>1.1166525766206252E-8</v>
      </c>
      <c r="K53">
        <f t="shared" si="4"/>
        <v>1.1166525766206252E-8</v>
      </c>
      <c r="L53">
        <f t="shared" si="4"/>
        <v>1.1166525766206252E-8</v>
      </c>
      <c r="M53">
        <f t="shared" si="4"/>
        <v>1.1166525766206252E-8</v>
      </c>
      <c r="N53">
        <f t="shared" si="4"/>
        <v>1.1166525766206252E-8</v>
      </c>
      <c r="O53">
        <f t="shared" si="4"/>
        <v>1.1166525766206252E-8</v>
      </c>
      <c r="P53">
        <f t="shared" si="4"/>
        <v>1.1166525766206252E-8</v>
      </c>
      <c r="Q53">
        <f t="shared" si="4"/>
        <v>1.1166525766206252E-8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0.28026102080142273</v>
      </c>
      <c r="E55">
        <f t="shared" si="1"/>
        <v>0.28026102080142273</v>
      </c>
      <c r="F55">
        <f t="shared" si="4"/>
        <v>0.28026102080142273</v>
      </c>
      <c r="G55">
        <f t="shared" si="4"/>
        <v>0.28026102080142273</v>
      </c>
      <c r="H55">
        <f t="shared" si="4"/>
        <v>0.28026102080142273</v>
      </c>
      <c r="I55">
        <f t="shared" si="4"/>
        <v>0.28026102080142273</v>
      </c>
      <c r="J55">
        <f t="shared" si="4"/>
        <v>0.28026102080142273</v>
      </c>
      <c r="K55">
        <f t="shared" si="4"/>
        <v>0.28026102080142273</v>
      </c>
      <c r="L55">
        <f t="shared" si="4"/>
        <v>0.28026102080142273</v>
      </c>
      <c r="M55">
        <f t="shared" si="4"/>
        <v>0.28026102080142273</v>
      </c>
      <c r="N55">
        <f t="shared" si="4"/>
        <v>0.28026102080142273</v>
      </c>
      <c r="O55">
        <f t="shared" si="4"/>
        <v>0.28026102080142273</v>
      </c>
      <c r="P55">
        <f t="shared" si="4"/>
        <v>0.28026102080142273</v>
      </c>
      <c r="Q55">
        <f t="shared" si="4"/>
        <v>0.28026102080142273</v>
      </c>
    </row>
    <row r="56" spans="3:17" x14ac:dyDescent="0.3">
      <c r="C56" t="s">
        <v>85</v>
      </c>
      <c r="D56">
        <f>Mult_split!H56</f>
        <v>3.6377804393250968E-8</v>
      </c>
      <c r="E56">
        <f t="shared" si="1"/>
        <v>3.6377804393250968E-8</v>
      </c>
      <c r="F56">
        <f t="shared" si="4"/>
        <v>3.6377804393250968E-8</v>
      </c>
      <c r="G56">
        <f t="shared" si="4"/>
        <v>3.6377804393250968E-8</v>
      </c>
      <c r="H56">
        <f t="shared" si="4"/>
        <v>3.6377804393250968E-8</v>
      </c>
      <c r="I56">
        <f t="shared" si="4"/>
        <v>3.6377804393250968E-8</v>
      </c>
      <c r="J56">
        <f t="shared" si="4"/>
        <v>3.6377804393250968E-8</v>
      </c>
      <c r="K56">
        <f t="shared" si="4"/>
        <v>3.6377804393250968E-8</v>
      </c>
      <c r="L56">
        <f t="shared" si="4"/>
        <v>3.6377804393250968E-8</v>
      </c>
      <c r="M56">
        <f t="shared" si="4"/>
        <v>3.6377804393250968E-8</v>
      </c>
      <c r="N56">
        <f t="shared" si="4"/>
        <v>3.6377804393250968E-8</v>
      </c>
      <c r="O56">
        <f t="shared" si="4"/>
        <v>3.6377804393250968E-8</v>
      </c>
      <c r="P56">
        <f t="shared" si="4"/>
        <v>3.6377804393250968E-8</v>
      </c>
      <c r="Q56">
        <f t="shared" si="4"/>
        <v>3.6377804393250968E-8</v>
      </c>
    </row>
    <row r="57" spans="3:17" x14ac:dyDescent="0.3">
      <c r="C57" t="s">
        <v>86</v>
      </c>
      <c r="D57">
        <f>Mult_split!H57</f>
        <v>0.16470003738530947</v>
      </c>
      <c r="E57">
        <f t="shared" si="1"/>
        <v>0.16470003738530947</v>
      </c>
      <c r="F57">
        <f t="shared" si="4"/>
        <v>0.16470003738530947</v>
      </c>
      <c r="G57">
        <f t="shared" si="4"/>
        <v>0.16470003738530947</v>
      </c>
      <c r="H57">
        <f t="shared" si="4"/>
        <v>0.16470003738530947</v>
      </c>
      <c r="I57">
        <f t="shared" si="4"/>
        <v>0.16470003738530947</v>
      </c>
      <c r="J57">
        <f t="shared" si="4"/>
        <v>0.16470003738530947</v>
      </c>
      <c r="K57">
        <f t="shared" si="4"/>
        <v>0.16470003738530947</v>
      </c>
      <c r="L57">
        <f t="shared" si="4"/>
        <v>0.16470003738530947</v>
      </c>
      <c r="M57">
        <f t="shared" si="4"/>
        <v>0.16470003738530947</v>
      </c>
      <c r="N57">
        <f t="shared" si="4"/>
        <v>0.16470003738530947</v>
      </c>
      <c r="O57">
        <f t="shared" si="4"/>
        <v>0.16470003738530947</v>
      </c>
      <c r="P57">
        <f t="shared" si="4"/>
        <v>0.16470003738530947</v>
      </c>
      <c r="Q57">
        <f t="shared" si="4"/>
        <v>0.16470003738530947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1.7619023816339125E-3</v>
      </c>
      <c r="E59">
        <f t="shared" si="1"/>
        <v>1.7619023816339125E-3</v>
      </c>
      <c r="F59">
        <f t="shared" si="4"/>
        <v>1.7619023816339125E-3</v>
      </c>
      <c r="G59">
        <f t="shared" si="4"/>
        <v>1.7619023816339125E-3</v>
      </c>
      <c r="H59">
        <f t="shared" si="4"/>
        <v>1.7619023816339125E-3</v>
      </c>
      <c r="I59">
        <f t="shared" si="4"/>
        <v>1.7619023816339125E-3</v>
      </c>
      <c r="J59">
        <f t="shared" si="4"/>
        <v>1.7619023816339125E-3</v>
      </c>
      <c r="K59">
        <f t="shared" si="4"/>
        <v>1.7619023816339125E-3</v>
      </c>
      <c r="L59">
        <f t="shared" si="4"/>
        <v>1.7619023816339125E-3</v>
      </c>
      <c r="M59">
        <f t="shared" si="4"/>
        <v>1.7619023816339125E-3</v>
      </c>
      <c r="N59">
        <f t="shared" si="4"/>
        <v>1.7619023816339125E-3</v>
      </c>
      <c r="O59">
        <f t="shared" si="4"/>
        <v>1.7619023816339125E-3</v>
      </c>
      <c r="P59">
        <f t="shared" si="4"/>
        <v>1.7619023816339125E-3</v>
      </c>
      <c r="Q59">
        <f t="shared" si="4"/>
        <v>1.7619023816339125E-3</v>
      </c>
    </row>
    <row r="60" spans="3:17" x14ac:dyDescent="0.3">
      <c r="C60" t="s">
        <v>89</v>
      </c>
      <c r="D60">
        <f>Mult_split!H60</f>
        <v>5.9204435811474294E-8</v>
      </c>
      <c r="E60">
        <f t="shared" si="1"/>
        <v>5.9204435811474294E-8</v>
      </c>
      <c r="F60">
        <f t="shared" si="4"/>
        <v>5.9204435811474294E-8</v>
      </c>
      <c r="G60">
        <f t="shared" si="4"/>
        <v>5.9204435811474294E-8</v>
      </c>
      <c r="H60">
        <f t="shared" si="4"/>
        <v>5.9204435811474294E-8</v>
      </c>
      <c r="I60">
        <f t="shared" si="4"/>
        <v>5.9204435811474294E-8</v>
      </c>
      <c r="J60">
        <f t="shared" si="4"/>
        <v>5.9204435811474294E-8</v>
      </c>
      <c r="K60">
        <f t="shared" si="4"/>
        <v>5.9204435811474294E-8</v>
      </c>
      <c r="L60">
        <f t="shared" si="4"/>
        <v>5.9204435811474294E-8</v>
      </c>
      <c r="M60">
        <f t="shared" si="4"/>
        <v>5.9204435811474294E-8</v>
      </c>
      <c r="N60">
        <f t="shared" si="4"/>
        <v>5.9204435811474294E-8</v>
      </c>
      <c r="O60">
        <f t="shared" si="4"/>
        <v>5.9204435811474294E-8</v>
      </c>
      <c r="P60">
        <f t="shared" si="4"/>
        <v>5.9204435811474294E-8</v>
      </c>
      <c r="Q60">
        <f t="shared" si="4"/>
        <v>5.9204435811474294E-8</v>
      </c>
    </row>
    <row r="61" spans="3:17" x14ac:dyDescent="0.3">
      <c r="C61" t="s">
        <v>90</v>
      </c>
      <c r="D61">
        <f>Mult_split!H61</f>
        <v>1.1048015975773246E-8</v>
      </c>
      <c r="E61">
        <f t="shared" si="1"/>
        <v>1.1048015975773246E-8</v>
      </c>
      <c r="F61">
        <f t="shared" si="4"/>
        <v>1.1048015975773246E-8</v>
      </c>
      <c r="G61">
        <f t="shared" si="4"/>
        <v>1.1048015975773246E-8</v>
      </c>
      <c r="H61">
        <f t="shared" si="4"/>
        <v>1.1048015975773246E-8</v>
      </c>
      <c r="I61">
        <f t="shared" si="4"/>
        <v>1.1048015975773246E-8</v>
      </c>
      <c r="J61">
        <f t="shared" si="4"/>
        <v>1.1048015975773246E-8</v>
      </c>
      <c r="K61">
        <f t="shared" si="4"/>
        <v>1.1048015975773246E-8</v>
      </c>
      <c r="L61">
        <f t="shared" si="4"/>
        <v>1.1048015975773246E-8</v>
      </c>
      <c r="M61">
        <f t="shared" si="4"/>
        <v>1.1048015975773246E-8</v>
      </c>
      <c r="N61">
        <f t="shared" si="4"/>
        <v>1.1048015975773246E-8</v>
      </c>
      <c r="O61">
        <f t="shared" si="4"/>
        <v>1.1048015975773246E-8</v>
      </c>
      <c r="P61">
        <f t="shared" si="4"/>
        <v>1.1048015975773246E-8</v>
      </c>
      <c r="Q61">
        <f t="shared" si="4"/>
        <v>1.1048015975773246E-8</v>
      </c>
    </row>
    <row r="62" spans="3:17" x14ac:dyDescent="0.3">
      <c r="C62" t="s">
        <v>91</v>
      </c>
      <c r="D62">
        <f>Mult_split!H62</f>
        <v>103.88910243346049</v>
      </c>
      <c r="E62">
        <f t="shared" si="1"/>
        <v>103.88910243346049</v>
      </c>
      <c r="F62">
        <f t="shared" si="4"/>
        <v>103.88910243346049</v>
      </c>
      <c r="G62">
        <f t="shared" si="4"/>
        <v>103.88910243346049</v>
      </c>
      <c r="H62">
        <f t="shared" si="4"/>
        <v>103.88910243346049</v>
      </c>
      <c r="I62">
        <f t="shared" si="4"/>
        <v>103.88910243346049</v>
      </c>
      <c r="J62">
        <f t="shared" si="4"/>
        <v>103.88910243346049</v>
      </c>
      <c r="K62">
        <f t="shared" si="4"/>
        <v>103.88910243346049</v>
      </c>
      <c r="L62">
        <f t="shared" si="4"/>
        <v>103.88910243346049</v>
      </c>
      <c r="M62">
        <f t="shared" si="4"/>
        <v>103.88910243346049</v>
      </c>
      <c r="N62">
        <f t="shared" si="4"/>
        <v>103.88910243346049</v>
      </c>
      <c r="O62">
        <f t="shared" si="4"/>
        <v>103.88910243346049</v>
      </c>
      <c r="P62">
        <f t="shared" si="4"/>
        <v>103.88910243346049</v>
      </c>
      <c r="Q62">
        <f t="shared" si="4"/>
        <v>103.88910243346049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1.6251786684167258E-2</v>
      </c>
      <c r="E64">
        <f t="shared" si="1"/>
        <v>1.6251786684167258E-2</v>
      </c>
      <c r="F64">
        <f t="shared" si="4"/>
        <v>1.6251786684167258E-2</v>
      </c>
      <c r="G64">
        <f t="shared" si="4"/>
        <v>1.6251786684167258E-2</v>
      </c>
      <c r="H64">
        <f t="shared" si="4"/>
        <v>1.6251786684167258E-2</v>
      </c>
      <c r="I64">
        <f t="shared" si="4"/>
        <v>1.6251786684167258E-2</v>
      </c>
      <c r="J64">
        <f t="shared" si="4"/>
        <v>1.6251786684167258E-2</v>
      </c>
      <c r="K64">
        <f t="shared" si="4"/>
        <v>1.6251786684167258E-2</v>
      </c>
      <c r="L64">
        <f t="shared" si="4"/>
        <v>1.6251786684167258E-2</v>
      </c>
      <c r="M64">
        <f t="shared" si="4"/>
        <v>1.6251786684167258E-2</v>
      </c>
      <c r="N64">
        <f t="shared" si="4"/>
        <v>1.6251786684167258E-2</v>
      </c>
      <c r="O64">
        <f t="shared" si="4"/>
        <v>1.6251786684167258E-2</v>
      </c>
      <c r="P64">
        <f t="shared" si="4"/>
        <v>1.6251786684167258E-2</v>
      </c>
      <c r="Q64">
        <f t="shared" si="4"/>
        <v>1.6251786684167258E-2</v>
      </c>
    </row>
    <row r="65" spans="3:17" x14ac:dyDescent="0.3">
      <c r="C65" t="s">
        <v>94</v>
      </c>
      <c r="D65">
        <f>Mult_split!H65</f>
        <v>2.1504907856762744E-2</v>
      </c>
      <c r="E65">
        <f t="shared" si="1"/>
        <v>2.1504907856762744E-2</v>
      </c>
      <c r="F65">
        <f t="shared" si="4"/>
        <v>2.1504907856762744E-2</v>
      </c>
      <c r="G65">
        <f t="shared" si="4"/>
        <v>2.1504907856762744E-2</v>
      </c>
      <c r="H65">
        <f t="shared" si="4"/>
        <v>2.1504907856762744E-2</v>
      </c>
      <c r="I65">
        <f t="shared" si="4"/>
        <v>2.1504907856762744E-2</v>
      </c>
      <c r="J65">
        <f t="shared" si="4"/>
        <v>2.1504907856762744E-2</v>
      </c>
      <c r="K65">
        <f t="shared" si="4"/>
        <v>2.1504907856762744E-2</v>
      </c>
      <c r="L65">
        <f t="shared" si="4"/>
        <v>2.1504907856762744E-2</v>
      </c>
      <c r="M65">
        <f t="shared" si="4"/>
        <v>2.1504907856762744E-2</v>
      </c>
      <c r="N65">
        <f t="shared" si="4"/>
        <v>2.1504907856762744E-2</v>
      </c>
      <c r="O65">
        <f t="shared" si="4"/>
        <v>2.1504907856762744E-2</v>
      </c>
      <c r="P65">
        <f t="shared" si="4"/>
        <v>2.1504907856762744E-2</v>
      </c>
      <c r="Q65">
        <f t="shared" si="4"/>
        <v>2.1504907856762744E-2</v>
      </c>
    </row>
    <row r="66" spans="3:17" x14ac:dyDescent="0.3">
      <c r="C66" t="s">
        <v>95</v>
      </c>
      <c r="D66">
        <f>Mult_split!H66</f>
        <v>2.390987184948011E-2</v>
      </c>
      <c r="E66">
        <f t="shared" si="1"/>
        <v>2.390987184948011E-2</v>
      </c>
      <c r="F66">
        <f t="shared" si="4"/>
        <v>2.390987184948011E-2</v>
      </c>
      <c r="G66">
        <f t="shared" si="4"/>
        <v>2.390987184948011E-2</v>
      </c>
      <c r="H66">
        <f t="shared" si="4"/>
        <v>2.390987184948011E-2</v>
      </c>
      <c r="I66">
        <f t="shared" si="4"/>
        <v>2.390987184948011E-2</v>
      </c>
      <c r="J66">
        <f t="shared" si="4"/>
        <v>2.390987184948011E-2</v>
      </c>
      <c r="K66">
        <f t="shared" si="4"/>
        <v>2.390987184948011E-2</v>
      </c>
      <c r="L66">
        <f t="shared" si="4"/>
        <v>2.390987184948011E-2</v>
      </c>
      <c r="M66">
        <f t="shared" si="4"/>
        <v>2.390987184948011E-2</v>
      </c>
      <c r="N66">
        <f t="shared" si="4"/>
        <v>2.390987184948011E-2</v>
      </c>
      <c r="O66">
        <f t="shared" si="4"/>
        <v>2.390987184948011E-2</v>
      </c>
      <c r="P66">
        <f t="shared" si="4"/>
        <v>2.390987184948011E-2</v>
      </c>
      <c r="Q66">
        <f t="shared" si="4"/>
        <v>2.390987184948011E-2</v>
      </c>
    </row>
    <row r="67" spans="3:17" x14ac:dyDescent="0.3">
      <c r="C67" t="s">
        <v>96</v>
      </c>
      <c r="D67">
        <f>Mult_split!H67</f>
        <v>1.6137334989642336E-4</v>
      </c>
      <c r="E67">
        <f t="shared" si="1"/>
        <v>1.6137334989642336E-4</v>
      </c>
      <c r="F67">
        <f t="shared" ref="F67:Q82" si="5">E67</f>
        <v>1.6137334989642336E-4</v>
      </c>
      <c r="G67">
        <f t="shared" si="5"/>
        <v>1.6137334989642336E-4</v>
      </c>
      <c r="H67">
        <f t="shared" si="5"/>
        <v>1.6137334989642336E-4</v>
      </c>
      <c r="I67">
        <f t="shared" si="5"/>
        <v>1.6137334989642336E-4</v>
      </c>
      <c r="J67">
        <f t="shared" si="5"/>
        <v>1.6137334989642336E-4</v>
      </c>
      <c r="K67">
        <f t="shared" si="5"/>
        <v>1.6137334989642336E-4</v>
      </c>
      <c r="L67">
        <f t="shared" si="5"/>
        <v>1.6137334989642336E-4</v>
      </c>
      <c r="M67">
        <f t="shared" si="5"/>
        <v>1.6137334989642336E-4</v>
      </c>
      <c r="N67">
        <f t="shared" si="5"/>
        <v>1.6137334989642336E-4</v>
      </c>
      <c r="O67">
        <f t="shared" si="5"/>
        <v>1.6137334989642336E-4</v>
      </c>
      <c r="P67">
        <f t="shared" si="5"/>
        <v>1.6137334989642336E-4</v>
      </c>
      <c r="Q67">
        <f t="shared" si="5"/>
        <v>1.6137334989642336E-4</v>
      </c>
    </row>
    <row r="68" spans="3:17" x14ac:dyDescent="0.3">
      <c r="C68" t="s">
        <v>97</v>
      </c>
      <c r="D68">
        <f>Mult_split!H68</f>
        <v>5.8208603026198076E-2</v>
      </c>
      <c r="E68">
        <f t="shared" ref="E68:E115" si="6">D68</f>
        <v>5.8208603026198076E-2</v>
      </c>
      <c r="F68">
        <f t="shared" si="5"/>
        <v>5.8208603026198076E-2</v>
      </c>
      <c r="G68">
        <f t="shared" si="5"/>
        <v>5.8208603026198076E-2</v>
      </c>
      <c r="H68">
        <f t="shared" si="5"/>
        <v>5.8208603026198076E-2</v>
      </c>
      <c r="I68">
        <f t="shared" si="5"/>
        <v>5.8208603026198076E-2</v>
      </c>
      <c r="J68">
        <f t="shared" si="5"/>
        <v>5.8208603026198076E-2</v>
      </c>
      <c r="K68">
        <f t="shared" si="5"/>
        <v>5.8208603026198076E-2</v>
      </c>
      <c r="L68">
        <f t="shared" si="5"/>
        <v>5.8208603026198076E-2</v>
      </c>
      <c r="M68">
        <f t="shared" si="5"/>
        <v>5.8208603026198076E-2</v>
      </c>
      <c r="N68">
        <f t="shared" si="5"/>
        <v>5.8208603026198076E-2</v>
      </c>
      <c r="O68">
        <f t="shared" si="5"/>
        <v>5.8208603026198076E-2</v>
      </c>
      <c r="P68">
        <f t="shared" si="5"/>
        <v>5.8208603026198076E-2</v>
      </c>
      <c r="Q68">
        <f t="shared" si="5"/>
        <v>5.8208603026198076E-2</v>
      </c>
    </row>
    <row r="69" spans="3:17" x14ac:dyDescent="0.3">
      <c r="C69" t="s">
        <v>98</v>
      </c>
      <c r="D69">
        <f>Mult_split!H69</f>
        <v>2.8750001782598682E-3</v>
      </c>
      <c r="E69">
        <f t="shared" si="6"/>
        <v>2.8750001782598682E-3</v>
      </c>
      <c r="F69">
        <f t="shared" si="5"/>
        <v>2.8750001782598682E-3</v>
      </c>
      <c r="G69">
        <f t="shared" si="5"/>
        <v>2.8750001782598682E-3</v>
      </c>
      <c r="H69">
        <f t="shared" si="5"/>
        <v>2.8750001782598682E-3</v>
      </c>
      <c r="I69">
        <f t="shared" si="5"/>
        <v>2.8750001782598682E-3</v>
      </c>
      <c r="J69">
        <f t="shared" si="5"/>
        <v>2.8750001782598682E-3</v>
      </c>
      <c r="K69">
        <f t="shared" si="5"/>
        <v>2.8750001782598682E-3</v>
      </c>
      <c r="L69">
        <f t="shared" si="5"/>
        <v>2.8750001782598682E-3</v>
      </c>
      <c r="M69">
        <f t="shared" si="5"/>
        <v>2.8750001782598682E-3</v>
      </c>
      <c r="N69">
        <f t="shared" si="5"/>
        <v>2.8750001782598682E-3</v>
      </c>
      <c r="O69">
        <f t="shared" si="5"/>
        <v>2.8750001782598682E-3</v>
      </c>
      <c r="P69">
        <f t="shared" si="5"/>
        <v>2.8750001782598682E-3</v>
      </c>
      <c r="Q69">
        <f t="shared" si="5"/>
        <v>2.8750001782598682E-3</v>
      </c>
    </row>
    <row r="70" spans="3:17" x14ac:dyDescent="0.3">
      <c r="C70" t="s">
        <v>99</v>
      </c>
      <c r="D70">
        <f>Mult_split!H70</f>
        <v>3.8604722635357817E-7</v>
      </c>
      <c r="E70">
        <f t="shared" si="6"/>
        <v>3.8604722635357817E-7</v>
      </c>
      <c r="F70">
        <f t="shared" si="5"/>
        <v>3.8604722635357817E-7</v>
      </c>
      <c r="G70">
        <f t="shared" si="5"/>
        <v>3.8604722635357817E-7</v>
      </c>
      <c r="H70">
        <f t="shared" si="5"/>
        <v>3.8604722635357817E-7</v>
      </c>
      <c r="I70">
        <f t="shared" si="5"/>
        <v>3.8604722635357817E-7</v>
      </c>
      <c r="J70">
        <f t="shared" si="5"/>
        <v>3.8604722635357817E-7</v>
      </c>
      <c r="K70">
        <f t="shared" si="5"/>
        <v>3.8604722635357817E-7</v>
      </c>
      <c r="L70">
        <f t="shared" si="5"/>
        <v>3.8604722635357817E-7</v>
      </c>
      <c r="M70">
        <f t="shared" si="5"/>
        <v>3.8604722635357817E-7</v>
      </c>
      <c r="N70">
        <f t="shared" si="5"/>
        <v>3.8604722635357817E-7</v>
      </c>
      <c r="O70">
        <f t="shared" si="5"/>
        <v>3.8604722635357817E-7</v>
      </c>
      <c r="P70">
        <f t="shared" si="5"/>
        <v>3.8604722635357817E-7</v>
      </c>
      <c r="Q70">
        <f t="shared" si="5"/>
        <v>3.8604722635357817E-7</v>
      </c>
    </row>
    <row r="71" spans="3:17" x14ac:dyDescent="0.3">
      <c r="C71" t="s">
        <v>100</v>
      </c>
      <c r="D71">
        <f>Mult_split!H71</f>
        <v>0.67815222545380083</v>
      </c>
      <c r="E71">
        <f t="shared" si="6"/>
        <v>0.67815222545380083</v>
      </c>
      <c r="F71">
        <f t="shared" si="5"/>
        <v>0.67815222545380083</v>
      </c>
      <c r="G71">
        <f t="shared" si="5"/>
        <v>0.67815222545380083</v>
      </c>
      <c r="H71">
        <f t="shared" si="5"/>
        <v>0.67815222545380083</v>
      </c>
      <c r="I71">
        <f t="shared" si="5"/>
        <v>0.67815222545380083</v>
      </c>
      <c r="J71">
        <f t="shared" si="5"/>
        <v>0.67815222545380083</v>
      </c>
      <c r="K71">
        <f t="shared" si="5"/>
        <v>0.67815222545380083</v>
      </c>
      <c r="L71">
        <f t="shared" si="5"/>
        <v>0.67815222545380083</v>
      </c>
      <c r="M71">
        <f t="shared" si="5"/>
        <v>0.67815222545380083</v>
      </c>
      <c r="N71">
        <f t="shared" si="5"/>
        <v>0.67815222545380083</v>
      </c>
      <c r="O71">
        <f t="shared" si="5"/>
        <v>0.67815222545380083</v>
      </c>
      <c r="P71">
        <f t="shared" si="5"/>
        <v>0.67815222545380083</v>
      </c>
      <c r="Q71">
        <f t="shared" si="5"/>
        <v>0.67815222545380083</v>
      </c>
    </row>
    <row r="72" spans="3:17" x14ac:dyDescent="0.3">
      <c r="C72" t="s">
        <v>101</v>
      </c>
      <c r="D72">
        <f>Mult_split!H72</f>
        <v>6.7910149616185245E-7</v>
      </c>
      <c r="E72">
        <f t="shared" si="6"/>
        <v>6.7910149616185245E-7</v>
      </c>
      <c r="F72">
        <f t="shared" si="5"/>
        <v>6.7910149616185245E-7</v>
      </c>
      <c r="G72">
        <f t="shared" si="5"/>
        <v>6.7910149616185245E-7</v>
      </c>
      <c r="H72">
        <f t="shared" si="5"/>
        <v>6.7910149616185245E-7</v>
      </c>
      <c r="I72">
        <f t="shared" si="5"/>
        <v>6.7910149616185245E-7</v>
      </c>
      <c r="J72">
        <f t="shared" si="5"/>
        <v>6.7910149616185245E-7</v>
      </c>
      <c r="K72">
        <f t="shared" si="5"/>
        <v>6.7910149616185245E-7</v>
      </c>
      <c r="L72">
        <f t="shared" si="5"/>
        <v>6.7910149616185245E-7</v>
      </c>
      <c r="M72">
        <f t="shared" si="5"/>
        <v>6.7910149616185245E-7</v>
      </c>
      <c r="N72">
        <f t="shared" si="5"/>
        <v>6.7910149616185245E-7</v>
      </c>
      <c r="O72">
        <f t="shared" si="5"/>
        <v>6.7910149616185245E-7</v>
      </c>
      <c r="P72">
        <f t="shared" si="5"/>
        <v>6.7910149616185245E-7</v>
      </c>
      <c r="Q72">
        <f t="shared" si="5"/>
        <v>6.7910149616185245E-7</v>
      </c>
    </row>
    <row r="73" spans="3:17" x14ac:dyDescent="0.3">
      <c r="C73" t="s">
        <v>102</v>
      </c>
      <c r="D73">
        <f>Mult_split!H73</f>
        <v>0.10173519376629807</v>
      </c>
      <c r="E73">
        <f t="shared" si="6"/>
        <v>0.10173519376629807</v>
      </c>
      <c r="F73">
        <f t="shared" si="5"/>
        <v>0.10173519376629807</v>
      </c>
      <c r="G73">
        <f t="shared" si="5"/>
        <v>0.10173519376629807</v>
      </c>
      <c r="H73">
        <f t="shared" si="5"/>
        <v>0.10173519376629807</v>
      </c>
      <c r="I73">
        <f t="shared" si="5"/>
        <v>0.10173519376629807</v>
      </c>
      <c r="J73">
        <f t="shared" si="5"/>
        <v>0.10173519376629807</v>
      </c>
      <c r="K73">
        <f t="shared" si="5"/>
        <v>0.10173519376629807</v>
      </c>
      <c r="L73">
        <f t="shared" si="5"/>
        <v>0.10173519376629807</v>
      </c>
      <c r="M73">
        <f t="shared" si="5"/>
        <v>0.10173519376629807</v>
      </c>
      <c r="N73">
        <f t="shared" si="5"/>
        <v>0.10173519376629807</v>
      </c>
      <c r="O73">
        <f t="shared" si="5"/>
        <v>0.10173519376629807</v>
      </c>
      <c r="P73">
        <f t="shared" si="5"/>
        <v>0.10173519376629807</v>
      </c>
      <c r="Q73">
        <f t="shared" si="5"/>
        <v>0.10173519376629807</v>
      </c>
    </row>
    <row r="74" spans="3:17" x14ac:dyDescent="0.3">
      <c r="C74" t="s">
        <v>103</v>
      </c>
      <c r="D74">
        <f>Mult_split!H74</f>
        <v>3.2134034206835298E-7</v>
      </c>
      <c r="E74">
        <f t="shared" si="6"/>
        <v>3.2134034206835298E-7</v>
      </c>
      <c r="F74">
        <f t="shared" si="5"/>
        <v>3.2134034206835298E-7</v>
      </c>
      <c r="G74">
        <f t="shared" si="5"/>
        <v>3.2134034206835298E-7</v>
      </c>
      <c r="H74">
        <f t="shared" si="5"/>
        <v>3.2134034206835298E-7</v>
      </c>
      <c r="I74">
        <f t="shared" si="5"/>
        <v>3.2134034206835298E-7</v>
      </c>
      <c r="J74">
        <f t="shared" si="5"/>
        <v>3.2134034206835298E-7</v>
      </c>
      <c r="K74">
        <f t="shared" si="5"/>
        <v>3.2134034206835298E-7</v>
      </c>
      <c r="L74">
        <f t="shared" si="5"/>
        <v>3.2134034206835298E-7</v>
      </c>
      <c r="M74">
        <f t="shared" si="5"/>
        <v>3.2134034206835298E-7</v>
      </c>
      <c r="N74">
        <f t="shared" si="5"/>
        <v>3.2134034206835298E-7</v>
      </c>
      <c r="O74">
        <f t="shared" si="5"/>
        <v>3.2134034206835298E-7</v>
      </c>
      <c r="P74">
        <f t="shared" si="5"/>
        <v>3.2134034206835298E-7</v>
      </c>
      <c r="Q74">
        <f t="shared" si="5"/>
        <v>3.2134034206835298E-7</v>
      </c>
    </row>
    <row r="75" spans="3:17" x14ac:dyDescent="0.3">
      <c r="C75" t="s">
        <v>104</v>
      </c>
      <c r="D75">
        <f>Mult_split!H75</f>
        <v>0.27214659006441227</v>
      </c>
      <c r="E75">
        <f t="shared" si="6"/>
        <v>0.27214659006441227</v>
      </c>
      <c r="F75">
        <f t="shared" si="5"/>
        <v>0.27214659006441227</v>
      </c>
      <c r="G75">
        <f t="shared" si="5"/>
        <v>0.27214659006441227</v>
      </c>
      <c r="H75">
        <f t="shared" si="5"/>
        <v>0.27214659006441227</v>
      </c>
      <c r="I75">
        <f t="shared" si="5"/>
        <v>0.27214659006441227</v>
      </c>
      <c r="J75">
        <f t="shared" si="5"/>
        <v>0.27214659006441227</v>
      </c>
      <c r="K75">
        <f t="shared" si="5"/>
        <v>0.27214659006441227</v>
      </c>
      <c r="L75">
        <f t="shared" si="5"/>
        <v>0.27214659006441227</v>
      </c>
      <c r="M75">
        <f t="shared" si="5"/>
        <v>0.27214659006441227</v>
      </c>
      <c r="N75">
        <f t="shared" si="5"/>
        <v>0.27214659006441227</v>
      </c>
      <c r="O75">
        <f t="shared" si="5"/>
        <v>0.27214659006441227</v>
      </c>
      <c r="P75">
        <f t="shared" si="5"/>
        <v>0.27214659006441227</v>
      </c>
      <c r="Q75">
        <f t="shared" si="5"/>
        <v>0.27214659006441227</v>
      </c>
    </row>
    <row r="76" spans="3:17" x14ac:dyDescent="0.3">
      <c r="C76" t="s">
        <v>105</v>
      </c>
      <c r="D76">
        <f>Mult_split!H76</f>
        <v>1.0648601174770616E-8</v>
      </c>
      <c r="E76">
        <f t="shared" si="6"/>
        <v>1.0648601174770616E-8</v>
      </c>
      <c r="F76">
        <f t="shared" si="5"/>
        <v>1.0648601174770616E-8</v>
      </c>
      <c r="G76">
        <f t="shared" si="5"/>
        <v>1.0648601174770616E-8</v>
      </c>
      <c r="H76">
        <f t="shared" si="5"/>
        <v>1.0648601174770616E-8</v>
      </c>
      <c r="I76">
        <f t="shared" si="5"/>
        <v>1.0648601174770616E-8</v>
      </c>
      <c r="J76">
        <f t="shared" si="5"/>
        <v>1.0648601174770616E-8</v>
      </c>
      <c r="K76">
        <f t="shared" si="5"/>
        <v>1.0648601174770616E-8</v>
      </c>
      <c r="L76">
        <f t="shared" si="5"/>
        <v>1.0648601174770616E-8</v>
      </c>
      <c r="M76">
        <f t="shared" si="5"/>
        <v>1.0648601174770616E-8</v>
      </c>
      <c r="N76">
        <f t="shared" si="5"/>
        <v>1.0648601174770616E-8</v>
      </c>
      <c r="O76">
        <f t="shared" si="5"/>
        <v>1.0648601174770616E-8</v>
      </c>
      <c r="P76">
        <f t="shared" si="5"/>
        <v>1.0648601174770616E-8</v>
      </c>
      <c r="Q76">
        <f t="shared" si="5"/>
        <v>1.0648601174770616E-8</v>
      </c>
    </row>
    <row r="77" spans="3:17" x14ac:dyDescent="0.3">
      <c r="C77" t="s">
        <v>106</v>
      </c>
      <c r="D77">
        <f>Mult_split!H77</f>
        <v>3.0115700871548298E-8</v>
      </c>
      <c r="E77">
        <f t="shared" si="6"/>
        <v>3.0115700871548298E-8</v>
      </c>
      <c r="F77">
        <f t="shared" si="5"/>
        <v>3.0115700871548298E-8</v>
      </c>
      <c r="G77">
        <f t="shared" si="5"/>
        <v>3.0115700871548298E-8</v>
      </c>
      <c r="H77">
        <f t="shared" si="5"/>
        <v>3.0115700871548298E-8</v>
      </c>
      <c r="I77">
        <f t="shared" si="5"/>
        <v>3.0115700871548298E-8</v>
      </c>
      <c r="J77">
        <f t="shared" si="5"/>
        <v>3.0115700871548298E-8</v>
      </c>
      <c r="K77">
        <f t="shared" si="5"/>
        <v>3.0115700871548298E-8</v>
      </c>
      <c r="L77">
        <f t="shared" si="5"/>
        <v>3.0115700871548298E-8</v>
      </c>
      <c r="M77">
        <f t="shared" si="5"/>
        <v>3.0115700871548298E-8</v>
      </c>
      <c r="N77">
        <f t="shared" si="5"/>
        <v>3.0115700871548298E-8</v>
      </c>
      <c r="O77">
        <f t="shared" si="5"/>
        <v>3.0115700871548298E-8</v>
      </c>
      <c r="P77">
        <f t="shared" si="5"/>
        <v>3.0115700871548298E-8</v>
      </c>
      <c r="Q77">
        <f t="shared" si="5"/>
        <v>3.0115700871548298E-8</v>
      </c>
    </row>
    <row r="78" spans="3:17" x14ac:dyDescent="0.3">
      <c r="C78" t="s">
        <v>107</v>
      </c>
      <c r="D78">
        <f>Mult_split!H78</f>
        <v>1.9701649201834585E-6</v>
      </c>
      <c r="E78">
        <f t="shared" si="6"/>
        <v>1.9701649201834585E-6</v>
      </c>
      <c r="F78">
        <f t="shared" si="5"/>
        <v>1.9701649201834585E-6</v>
      </c>
      <c r="G78">
        <f t="shared" si="5"/>
        <v>1.9701649201834585E-6</v>
      </c>
      <c r="H78">
        <f t="shared" si="5"/>
        <v>1.9701649201834585E-6</v>
      </c>
      <c r="I78">
        <f t="shared" si="5"/>
        <v>1.9701649201834585E-6</v>
      </c>
      <c r="J78">
        <f t="shared" si="5"/>
        <v>1.9701649201834585E-6</v>
      </c>
      <c r="K78">
        <f t="shared" si="5"/>
        <v>1.9701649201834585E-6</v>
      </c>
      <c r="L78">
        <f t="shared" si="5"/>
        <v>1.9701649201834585E-6</v>
      </c>
      <c r="M78">
        <f t="shared" si="5"/>
        <v>1.9701649201834585E-6</v>
      </c>
      <c r="N78">
        <f t="shared" si="5"/>
        <v>1.9701649201834585E-6</v>
      </c>
      <c r="O78">
        <f t="shared" si="5"/>
        <v>1.9701649201834585E-6</v>
      </c>
      <c r="P78">
        <f t="shared" si="5"/>
        <v>1.9701649201834585E-6</v>
      </c>
      <c r="Q78">
        <f t="shared" si="5"/>
        <v>1.9701649201834585E-6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81.300500603253255</v>
      </c>
      <c r="E80">
        <f t="shared" si="6"/>
        <v>81.300500603253255</v>
      </c>
      <c r="F80">
        <f t="shared" si="5"/>
        <v>81.300500603253255</v>
      </c>
      <c r="G80">
        <f t="shared" si="5"/>
        <v>81.300500603253255</v>
      </c>
      <c r="H80">
        <f t="shared" si="5"/>
        <v>81.300500603253255</v>
      </c>
      <c r="I80">
        <f t="shared" si="5"/>
        <v>81.300500603253255</v>
      </c>
      <c r="J80">
        <f t="shared" si="5"/>
        <v>81.300500603253255</v>
      </c>
      <c r="K80">
        <f t="shared" si="5"/>
        <v>81.300500603253255</v>
      </c>
      <c r="L80">
        <f t="shared" si="5"/>
        <v>81.300500603253255</v>
      </c>
      <c r="M80">
        <f t="shared" si="5"/>
        <v>81.300500603253255</v>
      </c>
      <c r="N80">
        <f t="shared" si="5"/>
        <v>81.300500603253255</v>
      </c>
      <c r="O80">
        <f t="shared" si="5"/>
        <v>81.300500603253255</v>
      </c>
      <c r="P80">
        <f t="shared" si="5"/>
        <v>81.300500603253255</v>
      </c>
      <c r="Q80">
        <f t="shared" si="5"/>
        <v>81.300500603253255</v>
      </c>
    </row>
    <row r="81" spans="3:17" x14ac:dyDescent="0.3">
      <c r="C81" t="s">
        <v>110</v>
      </c>
      <c r="D81">
        <f>Mult_split!H81</f>
        <v>0.27477794953776707</v>
      </c>
      <c r="E81">
        <f t="shared" si="6"/>
        <v>0.27477794953776707</v>
      </c>
      <c r="F81">
        <f t="shared" si="5"/>
        <v>0.27477794953776707</v>
      </c>
      <c r="G81">
        <f t="shared" si="5"/>
        <v>0.27477794953776707</v>
      </c>
      <c r="H81">
        <f t="shared" si="5"/>
        <v>0.27477794953776707</v>
      </c>
      <c r="I81">
        <f t="shared" si="5"/>
        <v>0.27477794953776707</v>
      </c>
      <c r="J81">
        <f t="shared" si="5"/>
        <v>0.27477794953776707</v>
      </c>
      <c r="K81">
        <f t="shared" si="5"/>
        <v>0.27477794953776707</v>
      </c>
      <c r="L81">
        <f t="shared" si="5"/>
        <v>0.27477794953776707</v>
      </c>
      <c r="M81">
        <f t="shared" si="5"/>
        <v>0.27477794953776707</v>
      </c>
      <c r="N81">
        <f t="shared" si="5"/>
        <v>0.27477794953776707</v>
      </c>
      <c r="O81">
        <f t="shared" si="5"/>
        <v>0.27477794953776707</v>
      </c>
      <c r="P81">
        <f t="shared" si="5"/>
        <v>0.27477794953776707</v>
      </c>
      <c r="Q81">
        <f t="shared" si="5"/>
        <v>0.27477794953776707</v>
      </c>
    </row>
    <row r="82" spans="3:17" x14ac:dyDescent="0.3">
      <c r="C82" t="s">
        <v>111</v>
      </c>
      <c r="D82">
        <f>Mult_split!H82</f>
        <v>1.0819161672115995E-5</v>
      </c>
      <c r="E82">
        <f t="shared" si="6"/>
        <v>1.0819161672115995E-5</v>
      </c>
      <c r="F82">
        <f t="shared" si="5"/>
        <v>1.0819161672115995E-5</v>
      </c>
      <c r="G82">
        <f t="shared" si="5"/>
        <v>1.0819161672115995E-5</v>
      </c>
      <c r="H82">
        <f t="shared" si="5"/>
        <v>1.0819161672115995E-5</v>
      </c>
      <c r="I82">
        <f t="shared" si="5"/>
        <v>1.0819161672115995E-5</v>
      </c>
      <c r="J82">
        <f t="shared" si="5"/>
        <v>1.0819161672115995E-5</v>
      </c>
      <c r="K82">
        <f t="shared" si="5"/>
        <v>1.0819161672115995E-5</v>
      </c>
      <c r="L82">
        <f t="shared" si="5"/>
        <v>1.0819161672115995E-5</v>
      </c>
      <c r="M82">
        <f t="shared" si="5"/>
        <v>1.0819161672115995E-5</v>
      </c>
      <c r="N82">
        <f t="shared" si="5"/>
        <v>1.0819161672115995E-5</v>
      </c>
      <c r="O82">
        <f t="shared" si="5"/>
        <v>1.0819161672115995E-5</v>
      </c>
      <c r="P82">
        <f t="shared" si="5"/>
        <v>1.0819161672115995E-5</v>
      </c>
      <c r="Q82">
        <f t="shared" si="5"/>
        <v>1.0819161672115995E-5</v>
      </c>
    </row>
    <row r="83" spans="3:17" x14ac:dyDescent="0.3">
      <c r="C83" t="s">
        <v>112</v>
      </c>
      <c r="D83">
        <f>Mult_split!H83</f>
        <v>0.23616913496980813</v>
      </c>
      <c r="E83">
        <f t="shared" si="6"/>
        <v>0.23616913496980813</v>
      </c>
      <c r="F83">
        <f t="shared" ref="F83:Q98" si="7">E83</f>
        <v>0.23616913496980813</v>
      </c>
      <c r="G83">
        <f t="shared" si="7"/>
        <v>0.23616913496980813</v>
      </c>
      <c r="H83">
        <f t="shared" si="7"/>
        <v>0.23616913496980813</v>
      </c>
      <c r="I83">
        <f t="shared" si="7"/>
        <v>0.23616913496980813</v>
      </c>
      <c r="J83">
        <f t="shared" si="7"/>
        <v>0.23616913496980813</v>
      </c>
      <c r="K83">
        <f t="shared" si="7"/>
        <v>0.23616913496980813</v>
      </c>
      <c r="L83">
        <f t="shared" si="7"/>
        <v>0.23616913496980813</v>
      </c>
      <c r="M83">
        <f t="shared" si="7"/>
        <v>0.23616913496980813</v>
      </c>
      <c r="N83">
        <f t="shared" si="7"/>
        <v>0.23616913496980813</v>
      </c>
      <c r="O83">
        <f t="shared" si="7"/>
        <v>0.23616913496980813</v>
      </c>
      <c r="P83">
        <f t="shared" si="7"/>
        <v>0.23616913496980813</v>
      </c>
      <c r="Q83">
        <f t="shared" si="7"/>
        <v>0.23616913496980813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2.4627018137691119E-2</v>
      </c>
      <c r="E85">
        <f t="shared" si="6"/>
        <v>2.4627018137691119E-2</v>
      </c>
      <c r="F85">
        <f t="shared" si="7"/>
        <v>2.4627018137691119E-2</v>
      </c>
      <c r="G85">
        <f t="shared" si="7"/>
        <v>2.4627018137691119E-2</v>
      </c>
      <c r="H85">
        <f t="shared" si="7"/>
        <v>2.4627018137691119E-2</v>
      </c>
      <c r="I85">
        <f t="shared" si="7"/>
        <v>2.4627018137691119E-2</v>
      </c>
      <c r="J85">
        <f t="shared" si="7"/>
        <v>2.4627018137691119E-2</v>
      </c>
      <c r="K85">
        <f t="shared" si="7"/>
        <v>2.4627018137691119E-2</v>
      </c>
      <c r="L85">
        <f t="shared" si="7"/>
        <v>2.4627018137691119E-2</v>
      </c>
      <c r="M85">
        <f t="shared" si="7"/>
        <v>2.4627018137691119E-2</v>
      </c>
      <c r="N85">
        <f t="shared" si="7"/>
        <v>2.4627018137691119E-2</v>
      </c>
      <c r="O85">
        <f t="shared" si="7"/>
        <v>2.4627018137691119E-2</v>
      </c>
      <c r="P85">
        <f t="shared" si="7"/>
        <v>2.4627018137691119E-2</v>
      </c>
      <c r="Q85">
        <f t="shared" si="7"/>
        <v>2.4627018137691119E-2</v>
      </c>
    </row>
    <row r="86" spans="3:17" x14ac:dyDescent="0.3">
      <c r="C86" t="s">
        <v>115</v>
      </c>
      <c r="D86">
        <f>Mult_split!H86</f>
        <v>9.8982239515161307E-6</v>
      </c>
      <c r="E86">
        <f t="shared" si="6"/>
        <v>9.8982239515161307E-6</v>
      </c>
      <c r="F86">
        <f t="shared" si="7"/>
        <v>9.8982239515161307E-6</v>
      </c>
      <c r="G86">
        <f t="shared" si="7"/>
        <v>9.8982239515161307E-6</v>
      </c>
      <c r="H86">
        <f t="shared" si="7"/>
        <v>9.8982239515161307E-6</v>
      </c>
      <c r="I86">
        <f t="shared" si="7"/>
        <v>9.8982239515161307E-6</v>
      </c>
      <c r="J86">
        <f t="shared" si="7"/>
        <v>9.8982239515161307E-6</v>
      </c>
      <c r="K86">
        <f t="shared" si="7"/>
        <v>9.8982239515161307E-6</v>
      </c>
      <c r="L86">
        <f t="shared" si="7"/>
        <v>9.8982239515161307E-6</v>
      </c>
      <c r="M86">
        <f t="shared" si="7"/>
        <v>9.8982239515161307E-6</v>
      </c>
      <c r="N86">
        <f t="shared" si="7"/>
        <v>9.8982239515161307E-6</v>
      </c>
      <c r="O86">
        <f t="shared" si="7"/>
        <v>9.8982239515161307E-6</v>
      </c>
      <c r="P86">
        <f t="shared" si="7"/>
        <v>9.8982239515161307E-6</v>
      </c>
      <c r="Q86">
        <f t="shared" si="7"/>
        <v>9.8982239515161307E-6</v>
      </c>
    </row>
    <row r="87" spans="3:17" x14ac:dyDescent="0.3">
      <c r="C87" t="s">
        <v>116</v>
      </c>
      <c r="D87">
        <f>Mult_split!H87</f>
        <v>0.10000006288807289</v>
      </c>
      <c r="E87">
        <f t="shared" si="6"/>
        <v>0.10000006288807289</v>
      </c>
      <c r="F87">
        <f t="shared" si="7"/>
        <v>0.10000006288807289</v>
      </c>
      <c r="G87">
        <f t="shared" si="7"/>
        <v>0.10000006288807289</v>
      </c>
      <c r="H87">
        <f t="shared" si="7"/>
        <v>0.10000006288807289</v>
      </c>
      <c r="I87">
        <f t="shared" si="7"/>
        <v>0.10000006288807289</v>
      </c>
      <c r="J87">
        <f t="shared" si="7"/>
        <v>0.10000006288807289</v>
      </c>
      <c r="K87">
        <f t="shared" si="7"/>
        <v>0.10000006288807289</v>
      </c>
      <c r="L87">
        <f t="shared" si="7"/>
        <v>0.10000006288807289</v>
      </c>
      <c r="M87">
        <f t="shared" si="7"/>
        <v>0.10000006288807289</v>
      </c>
      <c r="N87">
        <f t="shared" si="7"/>
        <v>0.10000006288807289</v>
      </c>
      <c r="O87">
        <f t="shared" si="7"/>
        <v>0.10000006288807289</v>
      </c>
      <c r="P87">
        <f t="shared" si="7"/>
        <v>0.10000006288807289</v>
      </c>
      <c r="Q87">
        <f t="shared" si="7"/>
        <v>0.10000006288807289</v>
      </c>
    </row>
    <row r="88" spans="3:17" x14ac:dyDescent="0.3">
      <c r="C88" t="s">
        <v>117</v>
      </c>
      <c r="D88">
        <f>Mult_split!H88</f>
        <v>1.8055060294977299</v>
      </c>
      <c r="E88">
        <f t="shared" si="6"/>
        <v>1.8055060294977299</v>
      </c>
      <c r="F88">
        <f t="shared" si="7"/>
        <v>1.8055060294977299</v>
      </c>
      <c r="G88">
        <f t="shared" si="7"/>
        <v>1.8055060294977299</v>
      </c>
      <c r="H88">
        <f t="shared" si="7"/>
        <v>1.8055060294977299</v>
      </c>
      <c r="I88">
        <f t="shared" si="7"/>
        <v>1.8055060294977299</v>
      </c>
      <c r="J88">
        <f t="shared" si="7"/>
        <v>1.8055060294977299</v>
      </c>
      <c r="K88">
        <f t="shared" si="7"/>
        <v>1.8055060294977299</v>
      </c>
      <c r="L88">
        <f t="shared" si="7"/>
        <v>1.8055060294977299</v>
      </c>
      <c r="M88">
        <f t="shared" si="7"/>
        <v>1.8055060294977299</v>
      </c>
      <c r="N88">
        <f t="shared" si="7"/>
        <v>1.8055060294977299</v>
      </c>
      <c r="O88">
        <f t="shared" si="7"/>
        <v>1.8055060294977299</v>
      </c>
      <c r="P88">
        <f t="shared" si="7"/>
        <v>1.8055060294977299</v>
      </c>
      <c r="Q88">
        <f t="shared" si="7"/>
        <v>1.8055060294977299</v>
      </c>
    </row>
    <row r="89" spans="3:17" x14ac:dyDescent="0.3">
      <c r="C89" t="s">
        <v>146</v>
      </c>
      <c r="D89">
        <f>Mult_split!H89</f>
        <v>5.4532971274203049E-9</v>
      </c>
      <c r="E89">
        <f t="shared" si="6"/>
        <v>5.4532971274203049E-9</v>
      </c>
      <c r="F89">
        <f t="shared" si="7"/>
        <v>5.4532971274203049E-9</v>
      </c>
      <c r="G89">
        <f t="shared" si="7"/>
        <v>5.4532971274203049E-9</v>
      </c>
      <c r="H89">
        <f t="shared" si="7"/>
        <v>5.4532971274203049E-9</v>
      </c>
      <c r="I89">
        <f t="shared" si="7"/>
        <v>5.4532971274203049E-9</v>
      </c>
      <c r="J89">
        <f t="shared" si="7"/>
        <v>5.4532971274203049E-9</v>
      </c>
      <c r="K89">
        <f t="shared" si="7"/>
        <v>5.4532971274203049E-9</v>
      </c>
      <c r="L89">
        <f t="shared" si="7"/>
        <v>5.4532971274203049E-9</v>
      </c>
      <c r="M89">
        <f t="shared" si="7"/>
        <v>5.4532971274203049E-9</v>
      </c>
      <c r="N89">
        <f t="shared" si="7"/>
        <v>5.4532971274203049E-9</v>
      </c>
      <c r="O89">
        <f t="shared" si="7"/>
        <v>5.4532971274203049E-9</v>
      </c>
      <c r="P89">
        <f t="shared" si="7"/>
        <v>5.4532971274203049E-9</v>
      </c>
      <c r="Q89">
        <f t="shared" si="7"/>
        <v>5.4532971274203049E-9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2.2993816032323351E-8</v>
      </c>
      <c r="E91">
        <f t="shared" si="6"/>
        <v>2.2993816032323351E-8</v>
      </c>
      <c r="F91">
        <f t="shared" si="7"/>
        <v>2.2993816032323351E-8</v>
      </c>
      <c r="G91">
        <f t="shared" si="7"/>
        <v>2.2993816032323351E-8</v>
      </c>
      <c r="H91">
        <f t="shared" si="7"/>
        <v>2.2993816032323351E-8</v>
      </c>
      <c r="I91">
        <f t="shared" si="7"/>
        <v>2.2993816032323351E-8</v>
      </c>
      <c r="J91">
        <f t="shared" si="7"/>
        <v>2.2993816032323351E-8</v>
      </c>
      <c r="K91">
        <f t="shared" si="7"/>
        <v>2.2993816032323351E-8</v>
      </c>
      <c r="L91">
        <f t="shared" si="7"/>
        <v>2.2993816032323351E-8</v>
      </c>
      <c r="M91">
        <f t="shared" si="7"/>
        <v>2.2993816032323351E-8</v>
      </c>
      <c r="N91">
        <f t="shared" si="7"/>
        <v>2.2993816032323351E-8</v>
      </c>
      <c r="O91">
        <f t="shared" si="7"/>
        <v>2.2993816032323351E-8</v>
      </c>
      <c r="P91">
        <f t="shared" si="7"/>
        <v>2.2993816032323351E-8</v>
      </c>
      <c r="Q91">
        <f t="shared" si="7"/>
        <v>2.2993816032323351E-8</v>
      </c>
    </row>
    <row r="92" spans="3:17" x14ac:dyDescent="0.3">
      <c r="C92" t="s">
        <v>120</v>
      </c>
      <c r="D92">
        <f>Mult_split!H92</f>
        <v>1.78003665370036E-8</v>
      </c>
      <c r="E92">
        <f t="shared" si="6"/>
        <v>1.78003665370036E-8</v>
      </c>
      <c r="F92">
        <f t="shared" si="7"/>
        <v>1.78003665370036E-8</v>
      </c>
      <c r="G92">
        <f t="shared" si="7"/>
        <v>1.78003665370036E-8</v>
      </c>
      <c r="H92">
        <f t="shared" si="7"/>
        <v>1.78003665370036E-8</v>
      </c>
      <c r="I92">
        <f t="shared" si="7"/>
        <v>1.78003665370036E-8</v>
      </c>
      <c r="J92">
        <f t="shared" si="7"/>
        <v>1.78003665370036E-8</v>
      </c>
      <c r="K92">
        <f t="shared" si="7"/>
        <v>1.78003665370036E-8</v>
      </c>
      <c r="L92">
        <f t="shared" si="7"/>
        <v>1.78003665370036E-8</v>
      </c>
      <c r="M92">
        <f t="shared" si="7"/>
        <v>1.78003665370036E-8</v>
      </c>
      <c r="N92">
        <f t="shared" si="7"/>
        <v>1.78003665370036E-8</v>
      </c>
      <c r="O92">
        <f t="shared" si="7"/>
        <v>1.78003665370036E-8</v>
      </c>
      <c r="P92">
        <f t="shared" si="7"/>
        <v>1.78003665370036E-8</v>
      </c>
      <c r="Q92">
        <f t="shared" si="7"/>
        <v>1.78003665370036E-8</v>
      </c>
    </row>
    <row r="93" spans="3:17" x14ac:dyDescent="0.3">
      <c r="C93" t="s">
        <v>121</v>
      </c>
      <c r="D93">
        <f>Mult_split!H93</f>
        <v>0.17645888242938138</v>
      </c>
      <c r="E93">
        <f t="shared" si="6"/>
        <v>0.17645888242938138</v>
      </c>
      <c r="F93">
        <f t="shared" si="7"/>
        <v>0.17645888242938138</v>
      </c>
      <c r="G93">
        <f t="shared" si="7"/>
        <v>0.17645888242938138</v>
      </c>
      <c r="H93">
        <f t="shared" si="7"/>
        <v>0.17645888242938138</v>
      </c>
      <c r="I93">
        <f t="shared" si="7"/>
        <v>0.17645888242938138</v>
      </c>
      <c r="J93">
        <f t="shared" si="7"/>
        <v>0.17645888242938138</v>
      </c>
      <c r="K93">
        <f t="shared" si="7"/>
        <v>0.17645888242938138</v>
      </c>
      <c r="L93">
        <f t="shared" si="7"/>
        <v>0.17645888242938138</v>
      </c>
      <c r="M93">
        <f t="shared" si="7"/>
        <v>0.17645888242938138</v>
      </c>
      <c r="N93">
        <f t="shared" si="7"/>
        <v>0.17645888242938138</v>
      </c>
      <c r="O93">
        <f t="shared" si="7"/>
        <v>0.17645888242938138</v>
      </c>
      <c r="P93">
        <f t="shared" si="7"/>
        <v>0.17645888242938138</v>
      </c>
      <c r="Q93">
        <f t="shared" si="7"/>
        <v>0.17645888242938138</v>
      </c>
    </row>
    <row r="94" spans="3:17" x14ac:dyDescent="0.3">
      <c r="C94" t="s">
        <v>122</v>
      </c>
      <c r="D94">
        <f>Mult_split!H94</f>
        <v>0.31947864964249684</v>
      </c>
      <c r="E94">
        <f t="shared" si="6"/>
        <v>0.31947864964249684</v>
      </c>
      <c r="F94">
        <f t="shared" si="7"/>
        <v>0.31947864964249684</v>
      </c>
      <c r="G94">
        <f t="shared" si="7"/>
        <v>0.31947864964249684</v>
      </c>
      <c r="H94">
        <f t="shared" si="7"/>
        <v>0.31947864964249684</v>
      </c>
      <c r="I94">
        <f t="shared" si="7"/>
        <v>0.31947864964249684</v>
      </c>
      <c r="J94">
        <f t="shared" si="7"/>
        <v>0.31947864964249684</v>
      </c>
      <c r="K94">
        <f t="shared" si="7"/>
        <v>0.31947864964249684</v>
      </c>
      <c r="L94">
        <f t="shared" si="7"/>
        <v>0.31947864964249684</v>
      </c>
      <c r="M94">
        <f t="shared" si="7"/>
        <v>0.31947864964249684</v>
      </c>
      <c r="N94">
        <f t="shared" si="7"/>
        <v>0.31947864964249684</v>
      </c>
      <c r="O94">
        <f t="shared" si="7"/>
        <v>0.31947864964249684</v>
      </c>
      <c r="P94">
        <f t="shared" si="7"/>
        <v>0.31947864964249684</v>
      </c>
      <c r="Q94">
        <f t="shared" si="7"/>
        <v>0.31947864964249684</v>
      </c>
    </row>
    <row r="95" spans="3:17" x14ac:dyDescent="0.3">
      <c r="C95" t="s">
        <v>123</v>
      </c>
      <c r="D95">
        <f>Mult_split!H95</f>
        <v>0.25200183314326247</v>
      </c>
      <c r="E95">
        <f t="shared" si="6"/>
        <v>0.25200183314326247</v>
      </c>
      <c r="F95">
        <f t="shared" si="7"/>
        <v>0.25200183314326247</v>
      </c>
      <c r="G95">
        <f t="shared" si="7"/>
        <v>0.25200183314326247</v>
      </c>
      <c r="H95">
        <f t="shared" si="7"/>
        <v>0.25200183314326247</v>
      </c>
      <c r="I95">
        <f t="shared" si="7"/>
        <v>0.25200183314326247</v>
      </c>
      <c r="J95">
        <f t="shared" si="7"/>
        <v>0.25200183314326247</v>
      </c>
      <c r="K95">
        <f t="shared" si="7"/>
        <v>0.25200183314326247</v>
      </c>
      <c r="L95">
        <f t="shared" si="7"/>
        <v>0.25200183314326247</v>
      </c>
      <c r="M95">
        <f t="shared" si="7"/>
        <v>0.25200183314326247</v>
      </c>
      <c r="N95">
        <f t="shared" si="7"/>
        <v>0.25200183314326247</v>
      </c>
      <c r="O95">
        <f t="shared" si="7"/>
        <v>0.25200183314326247</v>
      </c>
      <c r="P95">
        <f t="shared" si="7"/>
        <v>0.25200183314326247</v>
      </c>
      <c r="Q95">
        <f t="shared" si="7"/>
        <v>0.25200183314326247</v>
      </c>
    </row>
    <row r="96" spans="3:17" x14ac:dyDescent="0.3">
      <c r="C96" t="s">
        <v>124</v>
      </c>
      <c r="D96">
        <f>Mult_split!H96</f>
        <v>6.7169247643056402E-9</v>
      </c>
      <c r="E96">
        <f t="shared" si="6"/>
        <v>6.7169247643056402E-9</v>
      </c>
      <c r="F96">
        <f t="shared" si="7"/>
        <v>6.7169247643056402E-9</v>
      </c>
      <c r="G96">
        <f t="shared" si="7"/>
        <v>6.7169247643056402E-9</v>
      </c>
      <c r="H96">
        <f t="shared" si="7"/>
        <v>6.7169247643056402E-9</v>
      </c>
      <c r="I96">
        <f t="shared" si="7"/>
        <v>6.7169247643056402E-9</v>
      </c>
      <c r="J96">
        <f t="shared" si="7"/>
        <v>6.7169247643056402E-9</v>
      </c>
      <c r="K96">
        <f t="shared" si="7"/>
        <v>6.7169247643056402E-9</v>
      </c>
      <c r="L96">
        <f t="shared" si="7"/>
        <v>6.7169247643056402E-9</v>
      </c>
      <c r="M96">
        <f t="shared" si="7"/>
        <v>6.7169247643056402E-9</v>
      </c>
      <c r="N96">
        <f t="shared" si="7"/>
        <v>6.7169247643056402E-9</v>
      </c>
      <c r="O96">
        <f t="shared" si="7"/>
        <v>6.7169247643056402E-9</v>
      </c>
      <c r="P96">
        <f t="shared" si="7"/>
        <v>6.7169247643056402E-9</v>
      </c>
      <c r="Q96">
        <f t="shared" si="7"/>
        <v>6.7169247643056402E-9</v>
      </c>
    </row>
    <row r="97" spans="3:17" x14ac:dyDescent="0.3">
      <c r="C97" t="s">
        <v>125</v>
      </c>
      <c r="D97">
        <f>Mult_split!H97</f>
        <v>3.1328746678370822</v>
      </c>
      <c r="E97">
        <f t="shared" si="6"/>
        <v>3.1328746678370822</v>
      </c>
      <c r="F97">
        <f t="shared" si="7"/>
        <v>3.1328746678370822</v>
      </c>
      <c r="G97">
        <f t="shared" si="7"/>
        <v>3.1328746678370822</v>
      </c>
      <c r="H97">
        <f t="shared" si="7"/>
        <v>3.1328746678370822</v>
      </c>
      <c r="I97">
        <f t="shared" si="7"/>
        <v>3.1328746678370822</v>
      </c>
      <c r="J97">
        <f t="shared" si="7"/>
        <v>3.1328746678370822</v>
      </c>
      <c r="K97">
        <f t="shared" si="7"/>
        <v>3.1328746678370822</v>
      </c>
      <c r="L97">
        <f t="shared" si="7"/>
        <v>3.1328746678370822</v>
      </c>
      <c r="M97">
        <f t="shared" si="7"/>
        <v>3.1328746678370822</v>
      </c>
      <c r="N97">
        <f t="shared" si="7"/>
        <v>3.1328746678370822</v>
      </c>
      <c r="O97">
        <f t="shared" si="7"/>
        <v>3.1328746678370822</v>
      </c>
      <c r="P97">
        <f t="shared" si="7"/>
        <v>3.1328746678370822</v>
      </c>
      <c r="Q97">
        <f t="shared" si="7"/>
        <v>3.1328746678370822</v>
      </c>
    </row>
    <row r="98" spans="3:17" x14ac:dyDescent="0.3">
      <c r="C98" t="s">
        <v>126</v>
      </c>
      <c r="D98">
        <f>Mult_split!H98</f>
        <v>2.8320440178712514E-7</v>
      </c>
      <c r="E98">
        <f t="shared" si="6"/>
        <v>2.8320440178712514E-7</v>
      </c>
      <c r="F98">
        <f t="shared" si="7"/>
        <v>2.8320440178712514E-7</v>
      </c>
      <c r="G98">
        <f t="shared" si="7"/>
        <v>2.8320440178712514E-7</v>
      </c>
      <c r="H98">
        <f t="shared" si="7"/>
        <v>2.8320440178712514E-7</v>
      </c>
      <c r="I98">
        <f t="shared" si="7"/>
        <v>2.8320440178712514E-7</v>
      </c>
      <c r="J98">
        <f t="shared" si="7"/>
        <v>2.8320440178712514E-7</v>
      </c>
      <c r="K98">
        <f t="shared" si="7"/>
        <v>2.8320440178712514E-7</v>
      </c>
      <c r="L98">
        <f t="shared" si="7"/>
        <v>2.8320440178712514E-7</v>
      </c>
      <c r="M98">
        <f t="shared" si="7"/>
        <v>2.8320440178712514E-7</v>
      </c>
      <c r="N98">
        <f t="shared" si="7"/>
        <v>2.8320440178712514E-7</v>
      </c>
      <c r="O98">
        <f t="shared" si="7"/>
        <v>2.8320440178712514E-7</v>
      </c>
      <c r="P98">
        <f t="shared" si="7"/>
        <v>2.8320440178712514E-7</v>
      </c>
      <c r="Q98">
        <f t="shared" si="7"/>
        <v>2.8320440178712514E-7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1.3549057663173551E-8</v>
      </c>
      <c r="E100">
        <f t="shared" si="6"/>
        <v>1.3549057663173551E-8</v>
      </c>
      <c r="F100">
        <f t="shared" si="8"/>
        <v>1.3549057663173551E-8</v>
      </c>
      <c r="G100">
        <f t="shared" si="8"/>
        <v>1.3549057663173551E-8</v>
      </c>
      <c r="H100">
        <f t="shared" si="8"/>
        <v>1.3549057663173551E-8</v>
      </c>
      <c r="I100">
        <f t="shared" si="8"/>
        <v>1.3549057663173551E-8</v>
      </c>
      <c r="J100">
        <f t="shared" si="8"/>
        <v>1.3549057663173551E-8</v>
      </c>
      <c r="K100">
        <f t="shared" si="8"/>
        <v>1.3549057663173551E-8</v>
      </c>
      <c r="L100">
        <f t="shared" si="8"/>
        <v>1.3549057663173551E-8</v>
      </c>
      <c r="M100">
        <f t="shared" si="8"/>
        <v>1.3549057663173551E-8</v>
      </c>
      <c r="N100">
        <f t="shared" si="8"/>
        <v>1.3549057663173551E-8</v>
      </c>
      <c r="O100">
        <f t="shared" si="8"/>
        <v>1.3549057663173551E-8</v>
      </c>
      <c r="P100">
        <f t="shared" si="8"/>
        <v>1.3549057663173551E-8</v>
      </c>
      <c r="Q100">
        <f t="shared" si="8"/>
        <v>1.3549057663173551E-8</v>
      </c>
    </row>
    <row r="101" spans="3:17" x14ac:dyDescent="0.3">
      <c r="C101" t="s">
        <v>129</v>
      </c>
      <c r="D101">
        <f>Mult_split!H101</f>
        <v>7.2761030781547081E-6</v>
      </c>
      <c r="E101">
        <f t="shared" si="6"/>
        <v>7.2761030781547081E-6</v>
      </c>
      <c r="F101">
        <f t="shared" si="8"/>
        <v>7.2761030781547081E-6</v>
      </c>
      <c r="G101">
        <f t="shared" si="8"/>
        <v>7.2761030781547081E-6</v>
      </c>
      <c r="H101">
        <f t="shared" si="8"/>
        <v>7.2761030781547081E-6</v>
      </c>
      <c r="I101">
        <f t="shared" si="8"/>
        <v>7.2761030781547081E-6</v>
      </c>
      <c r="J101">
        <f t="shared" si="8"/>
        <v>7.2761030781547081E-6</v>
      </c>
      <c r="K101">
        <f t="shared" si="8"/>
        <v>7.2761030781547081E-6</v>
      </c>
      <c r="L101">
        <f t="shared" si="8"/>
        <v>7.2761030781547081E-6</v>
      </c>
      <c r="M101">
        <f t="shared" si="8"/>
        <v>7.2761030781547081E-6</v>
      </c>
      <c r="N101">
        <f t="shared" si="8"/>
        <v>7.2761030781547081E-6</v>
      </c>
      <c r="O101">
        <f t="shared" si="8"/>
        <v>7.2761030781547081E-6</v>
      </c>
      <c r="P101">
        <f t="shared" si="8"/>
        <v>7.2761030781547081E-6</v>
      </c>
      <c r="Q101">
        <f t="shared" si="8"/>
        <v>7.2761030781547081E-6</v>
      </c>
    </row>
    <row r="102" spans="3:17" x14ac:dyDescent="0.3">
      <c r="C102" t="s">
        <v>130</v>
      </c>
      <c r="D102">
        <f>Mult_split!H102</f>
        <v>7.4493436276345826E-6</v>
      </c>
      <c r="E102">
        <f t="shared" si="6"/>
        <v>7.4493436276345826E-6</v>
      </c>
      <c r="F102">
        <f t="shared" si="8"/>
        <v>7.4493436276345826E-6</v>
      </c>
      <c r="G102">
        <f t="shared" si="8"/>
        <v>7.4493436276345826E-6</v>
      </c>
      <c r="H102">
        <f t="shared" si="8"/>
        <v>7.4493436276345826E-6</v>
      </c>
      <c r="I102">
        <f t="shared" si="8"/>
        <v>7.4493436276345826E-6</v>
      </c>
      <c r="J102">
        <f t="shared" si="8"/>
        <v>7.4493436276345826E-6</v>
      </c>
      <c r="K102">
        <f t="shared" si="8"/>
        <v>7.4493436276345826E-6</v>
      </c>
      <c r="L102">
        <f t="shared" si="8"/>
        <v>7.4493436276345826E-6</v>
      </c>
      <c r="M102">
        <f t="shared" si="8"/>
        <v>7.4493436276345826E-6</v>
      </c>
      <c r="N102">
        <f t="shared" si="8"/>
        <v>7.4493436276345826E-6</v>
      </c>
      <c r="O102">
        <f t="shared" si="8"/>
        <v>7.4493436276345826E-6</v>
      </c>
      <c r="P102">
        <f t="shared" si="8"/>
        <v>7.4493436276345826E-6</v>
      </c>
      <c r="Q102">
        <f t="shared" si="8"/>
        <v>7.4493436276345826E-6</v>
      </c>
    </row>
    <row r="103" spans="3:17" x14ac:dyDescent="0.3">
      <c r="C103" t="s">
        <v>131</v>
      </c>
      <c r="D103">
        <f>Mult_split!H103</f>
        <v>7.4493436276345826E-6</v>
      </c>
      <c r="E103">
        <f t="shared" si="6"/>
        <v>7.4493436276345826E-6</v>
      </c>
      <c r="F103">
        <f t="shared" si="8"/>
        <v>7.4493436276345826E-6</v>
      </c>
      <c r="G103">
        <f t="shared" si="8"/>
        <v>7.4493436276345826E-6</v>
      </c>
      <c r="H103">
        <f t="shared" si="8"/>
        <v>7.4493436276345826E-6</v>
      </c>
      <c r="I103">
        <f t="shared" si="8"/>
        <v>7.4493436276345826E-6</v>
      </c>
      <c r="J103">
        <f t="shared" si="8"/>
        <v>7.4493436276345826E-6</v>
      </c>
      <c r="K103">
        <f t="shared" si="8"/>
        <v>7.4493436276345826E-6</v>
      </c>
      <c r="L103">
        <f t="shared" si="8"/>
        <v>7.4493436276345826E-6</v>
      </c>
      <c r="M103">
        <f t="shared" si="8"/>
        <v>7.4493436276345826E-6</v>
      </c>
      <c r="N103">
        <f t="shared" si="8"/>
        <v>7.4493436276345826E-6</v>
      </c>
      <c r="O103">
        <f t="shared" si="8"/>
        <v>7.4493436276345826E-6</v>
      </c>
      <c r="P103">
        <f t="shared" si="8"/>
        <v>7.4493436276345826E-6</v>
      </c>
      <c r="Q103">
        <f t="shared" si="8"/>
        <v>7.4493436276345826E-6</v>
      </c>
    </row>
    <row r="104" spans="3:17" x14ac:dyDescent="0.3">
      <c r="C104" t="s">
        <v>132</v>
      </c>
      <c r="D104">
        <f>Mult_split!H104</f>
        <v>7.4493436276345826E-6</v>
      </c>
      <c r="E104">
        <f t="shared" si="6"/>
        <v>7.4493436276345826E-6</v>
      </c>
      <c r="F104">
        <f t="shared" si="8"/>
        <v>7.4493436276345826E-6</v>
      </c>
      <c r="G104">
        <f t="shared" si="8"/>
        <v>7.4493436276345826E-6</v>
      </c>
      <c r="H104">
        <f t="shared" si="8"/>
        <v>7.4493436276345826E-6</v>
      </c>
      <c r="I104">
        <f t="shared" si="8"/>
        <v>7.4493436276345826E-6</v>
      </c>
      <c r="J104">
        <f t="shared" si="8"/>
        <v>7.4493436276345826E-6</v>
      </c>
      <c r="K104">
        <f t="shared" si="8"/>
        <v>7.4493436276345826E-6</v>
      </c>
      <c r="L104">
        <f t="shared" si="8"/>
        <v>7.4493436276345826E-6</v>
      </c>
      <c r="M104">
        <f t="shared" si="8"/>
        <v>7.4493436276345826E-6</v>
      </c>
      <c r="N104">
        <f t="shared" si="8"/>
        <v>7.4493436276345826E-6</v>
      </c>
      <c r="O104">
        <f t="shared" si="8"/>
        <v>7.4493436276345826E-6</v>
      </c>
      <c r="P104">
        <f t="shared" si="8"/>
        <v>7.4493436276345826E-6</v>
      </c>
      <c r="Q104">
        <f t="shared" si="8"/>
        <v>7.4493436276345826E-6</v>
      </c>
    </row>
    <row r="105" spans="3:17" x14ac:dyDescent="0.3">
      <c r="C105" t="s">
        <v>133</v>
      </c>
      <c r="D105">
        <f>Mult_split!H105</f>
        <v>7.4493436276345826E-6</v>
      </c>
      <c r="E105">
        <f t="shared" si="6"/>
        <v>7.4493436276345826E-6</v>
      </c>
      <c r="F105">
        <f t="shared" si="8"/>
        <v>7.4493436276345826E-6</v>
      </c>
      <c r="G105">
        <f t="shared" si="8"/>
        <v>7.4493436276345826E-6</v>
      </c>
      <c r="H105">
        <f t="shared" si="8"/>
        <v>7.4493436276345826E-6</v>
      </c>
      <c r="I105">
        <f t="shared" si="8"/>
        <v>7.4493436276345826E-6</v>
      </c>
      <c r="J105">
        <f t="shared" si="8"/>
        <v>7.4493436276345826E-6</v>
      </c>
      <c r="K105">
        <f t="shared" si="8"/>
        <v>7.4493436276345826E-6</v>
      </c>
      <c r="L105">
        <f t="shared" si="8"/>
        <v>7.4493436276345826E-6</v>
      </c>
      <c r="M105">
        <f t="shared" si="8"/>
        <v>7.4493436276345826E-6</v>
      </c>
      <c r="N105">
        <f t="shared" si="8"/>
        <v>7.4493436276345826E-6</v>
      </c>
      <c r="O105">
        <f t="shared" si="8"/>
        <v>7.4493436276345826E-6</v>
      </c>
      <c r="P105">
        <f t="shared" si="8"/>
        <v>7.4493436276345826E-6</v>
      </c>
      <c r="Q105">
        <f t="shared" si="8"/>
        <v>7.4493436276345826E-6</v>
      </c>
    </row>
    <row r="106" spans="3:17" x14ac:dyDescent="0.3">
      <c r="C106" t="s">
        <v>134</v>
      </c>
      <c r="D106">
        <f>Mult_split!H106</f>
        <v>7.4493436276345826E-6</v>
      </c>
      <c r="E106">
        <f t="shared" si="6"/>
        <v>7.4493436276345826E-6</v>
      </c>
      <c r="F106">
        <f t="shared" si="8"/>
        <v>7.4493436276345826E-6</v>
      </c>
      <c r="G106">
        <f t="shared" si="8"/>
        <v>7.4493436276345826E-6</v>
      </c>
      <c r="H106">
        <f t="shared" si="8"/>
        <v>7.4493436276345826E-6</v>
      </c>
      <c r="I106">
        <f t="shared" si="8"/>
        <v>7.4493436276345826E-6</v>
      </c>
      <c r="J106">
        <f t="shared" si="8"/>
        <v>7.4493436276345826E-6</v>
      </c>
      <c r="K106">
        <f t="shared" si="8"/>
        <v>7.4493436276345826E-6</v>
      </c>
      <c r="L106">
        <f t="shared" si="8"/>
        <v>7.4493436276345826E-6</v>
      </c>
      <c r="M106">
        <f t="shared" si="8"/>
        <v>7.4493436276345826E-6</v>
      </c>
      <c r="N106">
        <f t="shared" si="8"/>
        <v>7.4493436276345826E-6</v>
      </c>
      <c r="O106">
        <f t="shared" si="8"/>
        <v>7.4493436276345826E-6</v>
      </c>
      <c r="P106">
        <f t="shared" si="8"/>
        <v>7.4493436276345826E-6</v>
      </c>
      <c r="Q106">
        <f t="shared" si="8"/>
        <v>7.4493436276345826E-6</v>
      </c>
    </row>
    <row r="107" spans="3:17" x14ac:dyDescent="0.3">
      <c r="C107" t="s">
        <v>135</v>
      </c>
      <c r="D107">
        <f>Mult_split!H107</f>
        <v>7.4493436276345826E-6</v>
      </c>
      <c r="E107">
        <f t="shared" si="6"/>
        <v>7.4493436276345826E-6</v>
      </c>
      <c r="F107">
        <f t="shared" si="8"/>
        <v>7.4493436276345826E-6</v>
      </c>
      <c r="G107">
        <f t="shared" si="8"/>
        <v>7.4493436276345826E-6</v>
      </c>
      <c r="H107">
        <f t="shared" si="8"/>
        <v>7.4493436276345826E-6</v>
      </c>
      <c r="I107">
        <f t="shared" si="8"/>
        <v>7.4493436276345826E-6</v>
      </c>
      <c r="J107">
        <f t="shared" si="8"/>
        <v>7.4493436276345826E-6</v>
      </c>
      <c r="K107">
        <f t="shared" si="8"/>
        <v>7.4493436276345826E-6</v>
      </c>
      <c r="L107">
        <f t="shared" si="8"/>
        <v>7.4493436276345826E-6</v>
      </c>
      <c r="M107">
        <f t="shared" si="8"/>
        <v>7.4493436276345826E-6</v>
      </c>
      <c r="N107">
        <f t="shared" si="8"/>
        <v>7.4493436276345826E-6</v>
      </c>
      <c r="O107">
        <f t="shared" si="8"/>
        <v>7.4493436276345826E-6</v>
      </c>
      <c r="P107">
        <f t="shared" si="8"/>
        <v>7.4493436276345826E-6</v>
      </c>
      <c r="Q107">
        <f t="shared" si="8"/>
        <v>7.4493436276345826E-6</v>
      </c>
    </row>
    <row r="108" spans="3:17" x14ac:dyDescent="0.3">
      <c r="C108" t="s">
        <v>136</v>
      </c>
      <c r="D108">
        <f>Mult_split!H108</f>
        <v>7.4493436276345826E-6</v>
      </c>
      <c r="E108">
        <f t="shared" si="6"/>
        <v>7.4493436276345826E-6</v>
      </c>
      <c r="F108">
        <f t="shared" si="8"/>
        <v>7.4493436276345826E-6</v>
      </c>
      <c r="G108">
        <f t="shared" si="8"/>
        <v>7.4493436276345826E-6</v>
      </c>
      <c r="H108">
        <f t="shared" si="8"/>
        <v>7.4493436276345826E-6</v>
      </c>
      <c r="I108">
        <f t="shared" si="8"/>
        <v>7.4493436276345826E-6</v>
      </c>
      <c r="J108">
        <f t="shared" si="8"/>
        <v>7.4493436276345826E-6</v>
      </c>
      <c r="K108">
        <f t="shared" si="8"/>
        <v>7.4493436276345826E-6</v>
      </c>
      <c r="L108">
        <f t="shared" si="8"/>
        <v>7.4493436276345826E-6</v>
      </c>
      <c r="M108">
        <f t="shared" si="8"/>
        <v>7.4493436276345826E-6</v>
      </c>
      <c r="N108">
        <f t="shared" si="8"/>
        <v>7.4493436276345826E-6</v>
      </c>
      <c r="O108">
        <f t="shared" si="8"/>
        <v>7.4493436276345826E-6</v>
      </c>
      <c r="P108">
        <f t="shared" si="8"/>
        <v>7.4493436276345826E-6</v>
      </c>
      <c r="Q108">
        <f t="shared" si="8"/>
        <v>7.4493436276345826E-6</v>
      </c>
    </row>
    <row r="109" spans="3:17" x14ac:dyDescent="0.3">
      <c r="C109" t="s">
        <v>137</v>
      </c>
      <c r="D109">
        <f>Mult_split!H109</f>
        <v>2.933898521383107</v>
      </c>
      <c r="E109">
        <f t="shared" si="6"/>
        <v>2.933898521383107</v>
      </c>
      <c r="F109">
        <f t="shared" si="8"/>
        <v>2.933898521383107</v>
      </c>
      <c r="G109">
        <f t="shared" si="8"/>
        <v>2.933898521383107</v>
      </c>
      <c r="H109">
        <f t="shared" si="8"/>
        <v>2.933898521383107</v>
      </c>
      <c r="I109">
        <f t="shared" si="8"/>
        <v>2.933898521383107</v>
      </c>
      <c r="J109">
        <f t="shared" si="8"/>
        <v>2.933898521383107</v>
      </c>
      <c r="K109">
        <f t="shared" si="8"/>
        <v>2.933898521383107</v>
      </c>
      <c r="L109">
        <f t="shared" si="8"/>
        <v>2.933898521383107</v>
      </c>
      <c r="M109">
        <f t="shared" si="8"/>
        <v>2.933898521383107</v>
      </c>
      <c r="N109">
        <f t="shared" si="8"/>
        <v>2.933898521383107</v>
      </c>
      <c r="O109">
        <f t="shared" si="8"/>
        <v>2.933898521383107</v>
      </c>
      <c r="P109">
        <f t="shared" si="8"/>
        <v>2.933898521383107</v>
      </c>
      <c r="Q109">
        <f t="shared" si="8"/>
        <v>2.933898521383107</v>
      </c>
    </row>
    <row r="110" spans="3:17" x14ac:dyDescent="0.3">
      <c r="C110" t="s">
        <v>138</v>
      </c>
      <c r="D110">
        <f>Mult_split!H110</f>
        <v>0.15801530378883527</v>
      </c>
      <c r="E110">
        <f t="shared" si="6"/>
        <v>0.15801530378883527</v>
      </c>
      <c r="F110">
        <f t="shared" si="8"/>
        <v>0.15801530378883527</v>
      </c>
      <c r="G110">
        <f t="shared" si="8"/>
        <v>0.15801530378883527</v>
      </c>
      <c r="H110">
        <f t="shared" si="8"/>
        <v>0.15801530378883527</v>
      </c>
      <c r="I110">
        <f t="shared" si="8"/>
        <v>0.15801530378883527</v>
      </c>
      <c r="J110">
        <f t="shared" si="8"/>
        <v>0.15801530378883527</v>
      </c>
      <c r="K110">
        <f t="shared" si="8"/>
        <v>0.15801530378883527</v>
      </c>
      <c r="L110">
        <f t="shared" si="8"/>
        <v>0.15801530378883527</v>
      </c>
      <c r="M110">
        <f t="shared" si="8"/>
        <v>0.15801530378883527</v>
      </c>
      <c r="N110">
        <f t="shared" si="8"/>
        <v>0.15801530378883527</v>
      </c>
      <c r="O110">
        <f t="shared" si="8"/>
        <v>0.15801530378883527</v>
      </c>
      <c r="P110">
        <f t="shared" si="8"/>
        <v>0.15801530378883527</v>
      </c>
      <c r="Q110">
        <f t="shared" si="8"/>
        <v>0.15801530378883527</v>
      </c>
    </row>
    <row r="111" spans="3:17" x14ac:dyDescent="0.3">
      <c r="C111" t="s">
        <v>139</v>
      </c>
      <c r="D111">
        <f>Mult_split!H111</f>
        <v>8.298222320085965E-5</v>
      </c>
      <c r="E111">
        <f t="shared" si="6"/>
        <v>8.298222320085965E-5</v>
      </c>
      <c r="F111">
        <f t="shared" si="8"/>
        <v>8.298222320085965E-5</v>
      </c>
      <c r="G111">
        <f t="shared" si="8"/>
        <v>8.298222320085965E-5</v>
      </c>
      <c r="H111">
        <f t="shared" si="8"/>
        <v>8.298222320085965E-5</v>
      </c>
      <c r="I111">
        <f t="shared" si="8"/>
        <v>8.298222320085965E-5</v>
      </c>
      <c r="J111">
        <f t="shared" si="8"/>
        <v>8.298222320085965E-5</v>
      </c>
      <c r="K111">
        <f t="shared" si="8"/>
        <v>8.298222320085965E-5</v>
      </c>
      <c r="L111">
        <f t="shared" si="8"/>
        <v>8.298222320085965E-5</v>
      </c>
      <c r="M111">
        <f t="shared" si="8"/>
        <v>8.298222320085965E-5</v>
      </c>
      <c r="N111">
        <f t="shared" si="8"/>
        <v>8.298222320085965E-5</v>
      </c>
      <c r="O111">
        <f t="shared" si="8"/>
        <v>8.298222320085965E-5</v>
      </c>
      <c r="P111">
        <f t="shared" si="8"/>
        <v>8.298222320085965E-5</v>
      </c>
      <c r="Q111">
        <f t="shared" si="8"/>
        <v>8.298222320085965E-5</v>
      </c>
    </row>
    <row r="112" spans="3:17" x14ac:dyDescent="0.3">
      <c r="C112" t="s">
        <v>140</v>
      </c>
      <c r="D112">
        <f>Mult_split!H112</f>
        <v>34.874489038918284</v>
      </c>
      <c r="E112">
        <f t="shared" si="6"/>
        <v>34.874489038918284</v>
      </c>
      <c r="F112">
        <f t="shared" si="8"/>
        <v>34.874489038918284</v>
      </c>
      <c r="G112">
        <f t="shared" si="8"/>
        <v>34.874489038918284</v>
      </c>
      <c r="H112">
        <f t="shared" si="8"/>
        <v>34.874489038918284</v>
      </c>
      <c r="I112">
        <f t="shared" si="8"/>
        <v>34.874489038918284</v>
      </c>
      <c r="J112">
        <f t="shared" si="8"/>
        <v>34.874489038918284</v>
      </c>
      <c r="K112">
        <f t="shared" si="8"/>
        <v>34.874489038918284</v>
      </c>
      <c r="L112">
        <f t="shared" si="8"/>
        <v>34.874489038918284</v>
      </c>
      <c r="M112">
        <f t="shared" si="8"/>
        <v>34.874489038918284</v>
      </c>
      <c r="N112">
        <f t="shared" si="8"/>
        <v>34.874489038918284</v>
      </c>
      <c r="O112">
        <f t="shared" si="8"/>
        <v>34.874489038918284</v>
      </c>
      <c r="P112">
        <f t="shared" si="8"/>
        <v>34.874489038918284</v>
      </c>
      <c r="Q112">
        <f t="shared" si="8"/>
        <v>34.874489038918284</v>
      </c>
    </row>
    <row r="113" spans="3:17" x14ac:dyDescent="0.3">
      <c r="C113" t="s">
        <v>141</v>
      </c>
      <c r="D113">
        <f>Mult_split!H113</f>
        <v>1.1177461195981029</v>
      </c>
      <c r="E113">
        <f t="shared" si="6"/>
        <v>1.1177461195981029</v>
      </c>
      <c r="F113">
        <f t="shared" si="8"/>
        <v>1.1177461195981029</v>
      </c>
      <c r="G113">
        <f t="shared" si="8"/>
        <v>1.1177461195981029</v>
      </c>
      <c r="H113">
        <f t="shared" si="8"/>
        <v>1.1177461195981029</v>
      </c>
      <c r="I113">
        <f t="shared" si="8"/>
        <v>1.1177461195981029</v>
      </c>
      <c r="J113">
        <f t="shared" si="8"/>
        <v>1.1177461195981029</v>
      </c>
      <c r="K113">
        <f t="shared" si="8"/>
        <v>1.1177461195981029</v>
      </c>
      <c r="L113">
        <f t="shared" si="8"/>
        <v>1.1177461195981029</v>
      </c>
      <c r="M113">
        <f t="shared" si="8"/>
        <v>1.1177461195981029</v>
      </c>
      <c r="N113">
        <f t="shared" si="8"/>
        <v>1.1177461195981029</v>
      </c>
      <c r="O113">
        <f t="shared" si="8"/>
        <v>1.1177461195981029</v>
      </c>
      <c r="P113">
        <f t="shared" si="8"/>
        <v>1.1177461195981029</v>
      </c>
      <c r="Q113">
        <f t="shared" si="8"/>
        <v>1.1177461195981029</v>
      </c>
    </row>
    <row r="114" spans="3:17" x14ac:dyDescent="0.3">
      <c r="C114" t="s">
        <v>142</v>
      </c>
      <c r="D114">
        <f>Mult_split!H114</f>
        <v>0.20000000062287324</v>
      </c>
      <c r="E114">
        <f t="shared" si="6"/>
        <v>0.20000000062287324</v>
      </c>
      <c r="F114">
        <f t="shared" si="8"/>
        <v>0.20000000062287324</v>
      </c>
      <c r="G114">
        <f t="shared" si="8"/>
        <v>0.20000000062287324</v>
      </c>
      <c r="H114">
        <f t="shared" si="8"/>
        <v>0.20000000062287324</v>
      </c>
      <c r="I114">
        <f t="shared" si="8"/>
        <v>0.20000000062287324</v>
      </c>
      <c r="J114">
        <f t="shared" si="8"/>
        <v>0.20000000062287324</v>
      </c>
      <c r="K114">
        <f t="shared" si="8"/>
        <v>0.20000000062287324</v>
      </c>
      <c r="L114">
        <f t="shared" si="8"/>
        <v>0.20000000062287324</v>
      </c>
      <c r="M114">
        <f t="shared" si="8"/>
        <v>0.20000000062287324</v>
      </c>
      <c r="N114">
        <f t="shared" si="8"/>
        <v>0.20000000062287324</v>
      </c>
      <c r="O114">
        <f t="shared" si="8"/>
        <v>0.20000000062287324</v>
      </c>
      <c r="P114">
        <f t="shared" si="8"/>
        <v>0.20000000062287324</v>
      </c>
      <c r="Q114">
        <f t="shared" si="8"/>
        <v>0.20000000062287324</v>
      </c>
    </row>
    <row r="115" spans="3:17" x14ac:dyDescent="0.3">
      <c r="C115" t="s">
        <v>143</v>
      </c>
      <c r="D115">
        <f>Mult_split!H115</f>
        <v>0.33333333334202531</v>
      </c>
      <c r="E115">
        <f t="shared" si="6"/>
        <v>0.33333333334202531</v>
      </c>
      <c r="F115">
        <f t="shared" ref="F115:Q115" si="9">E115</f>
        <v>0.33333333334202531</v>
      </c>
      <c r="G115">
        <f t="shared" si="9"/>
        <v>0.33333333334202531</v>
      </c>
      <c r="H115">
        <f t="shared" si="9"/>
        <v>0.33333333334202531</v>
      </c>
      <c r="I115">
        <f t="shared" si="9"/>
        <v>0.33333333334202531</v>
      </c>
      <c r="J115">
        <f t="shared" si="9"/>
        <v>0.33333333334202531</v>
      </c>
      <c r="K115">
        <f t="shared" si="9"/>
        <v>0.33333333334202531</v>
      </c>
      <c r="L115">
        <f t="shared" si="9"/>
        <v>0.33333333334202531</v>
      </c>
      <c r="M115">
        <f t="shared" si="9"/>
        <v>0.33333333334202531</v>
      </c>
      <c r="N115">
        <f t="shared" si="9"/>
        <v>0.33333333334202531</v>
      </c>
      <c r="O115">
        <f t="shared" si="9"/>
        <v>0.33333333334202531</v>
      </c>
      <c r="P115">
        <f t="shared" si="9"/>
        <v>0.33333333334202531</v>
      </c>
      <c r="Q115">
        <f t="shared" si="9"/>
        <v>0.33333333334202531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2024-07-04T07:51:40Z</dcterms:modified>
</cp:coreProperties>
</file>