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_1\"/>
    </mc:Choice>
  </mc:AlternateContent>
  <xr:revisionPtr revIDLastSave="0" documentId="13_ncr:1_{B3F834CA-DF13-4FD8-ADA8-D9C35C11DB6A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<sst xmlns="http://schemas.openxmlformats.org/spreadsheetml/2006/main" count="1550" uniqueCount="183">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</sst>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tabSelected="1" zoomScale="83" workbookViewId="0">
      <selection activeCell="H20" sqref="H20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-8.2120468260000035</v>
      </c>
      <c r="E2" s="3">
        <f>LCA_tech_results!D119</f>
        <v>7.2897245120000012</v>
      </c>
      <c r="F2" s="4">
        <f>LCA_op_results!F118</f>
        <v>49.922322308999988</v>
      </c>
      <c r="G2" s="4">
        <f>SUM(D2:F2)</f>
        <v>48.999999994999982</v>
      </c>
    </row>
    <row r="3" spans="1:17" x14ac:dyDescent="0.3">
      <c r="C3" t="s">
        <v>170</v>
      </c>
      <c r="D3" s="4">
        <f>Results_split!D39</f>
        <v>-8.2120468260000035</v>
      </c>
      <c r="E3" s="4">
        <f>Results_split!H117</f>
        <v>7.2897245120000012</v>
      </c>
      <c r="F3" s="4">
        <f>Results_split!I117</f>
        <v>49.922322308999988</v>
      </c>
      <c r="G3" s="4">
        <f>SUM(D3:F3)</f>
        <v>48.999999994999982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78.28278577527918</v>
      </c>
      <c r="E7">
        <f>LCA_res_results!E40</f>
        <v>-8.2120468260000035</v>
      </c>
      <c r="F7">
        <f>LCA_res_results!F40</f>
        <v>397288.57385063602</v>
      </c>
      <c r="G7">
        <f>LCA_res_results!G40</f>
        <v>0.98350941766601307</v>
      </c>
      <c r="H7">
        <f>LCA_res_results!H40</f>
        <v>30.029777473930714</v>
      </c>
      <c r="I7">
        <f>LCA_res_results!I40</f>
        <v>287.6058785321859</v>
      </c>
      <c r="J7">
        <f>LCA_res_results!J40</f>
        <v>9.7306353825798155E-6</v>
      </c>
      <c r="K7">
        <f>LCA_res_results!K40</f>
        <v>1.0178105842230926E-4</v>
      </c>
      <c r="L7">
        <f>LCA_res_results!L40</f>
        <v>8999.3298016954468</v>
      </c>
      <c r="M7">
        <f>LCA_res_results!M40</f>
        <v>300541.42612378189</v>
      </c>
      <c r="N7">
        <f>LCA_res_results!N40</f>
        <v>0.10055980294991523</v>
      </c>
      <c r="O7">
        <f>LCA_res_results!O40</f>
        <v>6.179267520396212E-4</v>
      </c>
      <c r="P7">
        <f>LCA_res_results!P40</f>
        <v>95.986165264950742</v>
      </c>
      <c r="Q7">
        <f>LCA_res_results!Q40</f>
        <v>15930.906207809558</v>
      </c>
    </row>
    <row r="8" spans="1:17" x14ac:dyDescent="0.3">
      <c r="C8" t="s">
        <v>175</v>
      </c>
      <c r="D8">
        <f>LCA_tech_results!C119</f>
        <v>69.80922734371569</v>
      </c>
      <c r="E8">
        <f>LCA_tech_results!D119</f>
        <v>7.2897245120000012</v>
      </c>
      <c r="F8">
        <f>LCA_tech_results!E119</f>
        <v>613952.92411415651</v>
      </c>
      <c r="G8">
        <f>LCA_tech_results!F119</f>
        <v>4.888563538112936</v>
      </c>
      <c r="H8">
        <f>LCA_tech_results!G119</f>
        <v>11.058855883074996</v>
      </c>
      <c r="I8">
        <f>LCA_tech_results!H119</f>
        <v>104.1883136040625</v>
      </c>
      <c r="J8">
        <f>LCA_tech_results!I119</f>
        <v>3.8287609407138455E-5</v>
      </c>
      <c r="K8">
        <f>LCA_tech_results!J119</f>
        <v>6.4643216796310497E-4</v>
      </c>
      <c r="L8">
        <f>LCA_tech_results!K119</f>
        <v>803.30271505168218</v>
      </c>
      <c r="M8">
        <f>LCA_tech_results!L119</f>
        <v>95914.624016267218</v>
      </c>
      <c r="N8">
        <f>LCA_tech_results!M119</f>
        <v>1.3597210148226868</v>
      </c>
      <c r="O8">
        <f>LCA_tech_results!N119</f>
        <v>8.5393198380715222E-4</v>
      </c>
      <c r="P8">
        <f>LCA_tech_results!O119</f>
        <v>35.428190569166858</v>
      </c>
      <c r="Q8">
        <f>LCA_tech_results!P119</f>
        <v>6800.8619004530874</v>
      </c>
    </row>
    <row r="9" spans="1:17" ht="15" thickBot="1" x14ac:dyDescent="0.35">
      <c r="C9" t="s">
        <v>176</v>
      </c>
      <c r="D9">
        <f>LCA_op_results!E118</f>
        <v>34.632889374174908</v>
      </c>
      <c r="E9">
        <f>LCA_op_results!F118</f>
        <v>49.922322308999988</v>
      </c>
      <c r="F9">
        <f>LCA_op_results!G118</f>
        <v>122444.04267494002</v>
      </c>
      <c r="G9">
        <f>LCA_op_results!H118</f>
        <v>0.21537200967444017</v>
      </c>
      <c r="H9">
        <f>LCA_op_results!I118</f>
        <v>16.006874681870382</v>
      </c>
      <c r="I9">
        <f>LCA_op_results!J118</f>
        <v>176.58390593439026</v>
      </c>
      <c r="J9">
        <f>LCA_op_results!K118</f>
        <v>2.0224469235009378E-6</v>
      </c>
      <c r="K9">
        <f>LCA_op_results!L118</f>
        <v>2.615046043273814E-4</v>
      </c>
      <c r="L9">
        <f>LCA_op_results!M118</f>
        <v>98.312722558711457</v>
      </c>
      <c r="M9">
        <f>LCA_op_results!N118</f>
        <v>9769.6003737256469</v>
      </c>
      <c r="N9">
        <f>LCA_op_results!O118</f>
        <v>4.1627387889429754E-2</v>
      </c>
      <c r="O9">
        <f>LCA_op_results!P118</f>
        <v>1.0203223435626893E-3</v>
      </c>
      <c r="P9">
        <f>LCA_op_results!Q118</f>
        <v>51.25434187507927</v>
      </c>
      <c r="Q9">
        <f>LCA_op_results!R118</f>
        <v>1561.1329774651431</v>
      </c>
    </row>
    <row r="10" spans="1:17" ht="15" thickBot="1" x14ac:dyDescent="0.35">
      <c r="C10" s="6" t="s">
        <v>177</v>
      </c>
      <c r="D10" s="7">
        <f>SUM(D7:D9)</f>
        <v>182.72490249316979</v>
      </c>
      <c r="E10" s="8">
        <f t="shared" ref="E10:Q10" si="0">SUM(E7:E9)</f>
        <v>48.999999994999982</v>
      </c>
      <c r="F10" s="8">
        <f t="shared" si="0"/>
        <v>1133685.5406397325</v>
      </c>
      <c r="G10" s="8">
        <f t="shared" si="0"/>
        <v>6.0874449654533889</v>
      </c>
      <c r="H10" s="8">
        <f t="shared" si="0"/>
        <v>57.09550803887609</v>
      </c>
      <c r="I10" s="8">
        <f t="shared" si="0"/>
        <v>568.37809807063866</v>
      </c>
      <c r="J10" s="8">
        <f t="shared" si="0"/>
        <v>5.0040691713219203E-5</v>
      </c>
      <c r="K10" s="8">
        <f t="shared" si="0"/>
        <v>1.0097178307127957E-3</v>
      </c>
      <c r="L10" s="8">
        <f t="shared" si="0"/>
        <v>9900.9452393058418</v>
      </c>
      <c r="M10" s="8">
        <f t="shared" si="0"/>
        <v>406225.65051377472</v>
      </c>
      <c r="N10" s="8">
        <f t="shared" si="0"/>
        <v>1.5019082056620319</v>
      </c>
      <c r="O10" s="8">
        <f t="shared" si="0"/>
        <v>2.4921810794094629E-3</v>
      </c>
      <c r="P10" s="8">
        <f t="shared" si="0"/>
        <v>182.66869770919686</v>
      </c>
      <c r="Q10" s="9">
        <f t="shared" si="0"/>
        <v>24292.901085727786</v>
      </c>
    </row>
    <row r="152" spans="10:12" x14ac:dyDescent="0.3">
      <c r="J152">
        <f>SUM(J3:J150)</f>
        <v>1.0008138342643841E-4</v>
      </c>
      <c r="K152">
        <f>SUM(K3:K150)</f>
        <v>2.0194356614255914E-3</v>
      </c>
      <c r="L152">
        <f t="shared" ref="L152" si="1">SUM(L3:L150)</f>
        <v>19801.890478611684</v>
      </c>
    </row>
    <row r="153" spans="10:12" x14ac:dyDescent="0.3">
      <c r="J153">
        <f>J152/1000</f>
        <v>1.000813834264384E-7</v>
      </c>
      <c r="K153">
        <f t="shared" ref="K153:L153" si="2">K152/1000</f>
        <v>2.0194356614255915E-6</v>
      </c>
      <c r="L153">
        <f t="shared" si="2"/>
        <v>19.801890478611682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0.86382712974574571</v>
      </c>
      <c r="D4">
        <f>LCA_tech_data!E3*Mult_tech!E3</f>
        <v>45.929254999999998</v>
      </c>
      <c r="E4">
        <f>LCA_tech_data!F3*Mult_tech!F3</f>
        <v>7794.6291646942573</v>
      </c>
      <c r="F4">
        <f>LCA_tech_data!G3*Mult_tech!G3</f>
        <v>6.5997455265938615E-2</v>
      </c>
      <c r="G4">
        <f>LCA_tech_data!H3*Mult_tech!H3</f>
        <v>8.4783802587277982E-2</v>
      </c>
      <c r="H4">
        <f>LCA_tech_data!I3*Mult_tech!I3</f>
        <v>0.99238216911153943</v>
      </c>
      <c r="I4">
        <f>LCA_tech_data!J3*Mult_tech!J3</f>
        <v>4.5219964369736648E-7</v>
      </c>
      <c r="J4">
        <f>LCA_tech_data!K3*Mult_tech!K3</f>
        <v>9.7193073205854308E-6</v>
      </c>
      <c r="K4">
        <f>LCA_tech_data!L3*Mult_tech!L3</f>
        <v>7.5074533766169127</v>
      </c>
      <c r="L4">
        <f>LCA_tech_data!M3*Mult_tech!M3</f>
        <v>1568.6122111752413</v>
      </c>
      <c r="M4">
        <f>LCA_tech_data!N3*Mult_tech!N3</f>
        <v>1.93387054965319E-2</v>
      </c>
      <c r="N4">
        <f>LCA_tech_data!O3*Mult_tech!O3</f>
        <v>6.9152579198578148E-6</v>
      </c>
      <c r="O4">
        <f>LCA_tech_data!P3*Mult_tech!P3</f>
        <v>0.28110539375467281</v>
      </c>
      <c r="P4">
        <f>LCA_tech_data!Q3*Mult_tech!Q3</f>
        <v>34.63478323855972</v>
      </c>
    </row>
    <row r="5" spans="1:16" x14ac:dyDescent="0.3">
      <c r="B5" t="s">
        <v>145</v>
      </c>
      <c r="C5">
        <f>LCA_tech_data!D4*Mult_tech!D4</f>
        <v>5.642332733760303E-8</v>
      </c>
      <c r="D5">
        <f>LCA_tech_data!E4*Mult_tech!E4</f>
        <v>3.0000000000000001E-6</v>
      </c>
      <c r="E5">
        <f>LCA_tech_data!F4*Mult_tech!F4</f>
        <v>5.091283865606526E-4</v>
      </c>
      <c r="F5">
        <f>LCA_tech_data!G4*Mult_tech!G4</f>
        <v>4.3108116122897243E-9</v>
      </c>
      <c r="G5">
        <f>LCA_tech_data!H4*Mult_tech!H4</f>
        <v>5.5378953514885961E-9</v>
      </c>
      <c r="H5">
        <f>LCA_tech_data!I4*Mult_tech!I4</f>
        <v>6.4820265587469682E-8</v>
      </c>
      <c r="I5">
        <f>LCA_tech_data!J4*Mult_tech!J4</f>
        <v>2.9536706639202492E-14</v>
      </c>
      <c r="J5">
        <f>LCA_tech_data!K4*Mult_tech!K4</f>
        <v>6.3484421773789228E-13</v>
      </c>
      <c r="K5">
        <f>LCA_tech_data!L4*Mult_tech!L4</f>
        <v>4.9037068269125517E-7</v>
      </c>
      <c r="L5">
        <f>LCA_tech_data!M4*Mult_tech!M4</f>
        <v>1.0245837067302157E-4</v>
      </c>
      <c r="M5">
        <f>LCA_tech_data!N4*Mult_tech!N4</f>
        <v>1.2631625853629837E-9</v>
      </c>
      <c r="N5">
        <f>LCA_tech_data!O4*Mult_tech!O4</f>
        <v>4.5168975110903607E-13</v>
      </c>
      <c r="O5">
        <f>LCA_tech_data!P4*Mult_tech!P4</f>
        <v>1.8361198788528542E-8</v>
      </c>
      <c r="P5">
        <f>LCA_tech_data!Q4*Mult_tech!Q4</f>
        <v>2.2622694340606893E-6</v>
      </c>
    </row>
    <row r="6" spans="1:16" x14ac:dyDescent="0.3">
      <c r="B6" t="s">
        <v>34</v>
      </c>
      <c r="C6">
        <f>LCA_tech_data!D5*Mult_tech!D5</f>
        <v>1.2507434645576142E-5</v>
      </c>
      <c r="D6">
        <f>LCA_tech_data!E5*Mult_tech!E5</f>
        <v>1.684E-3</v>
      </c>
      <c r="E6">
        <f>LCA_tech_data!F5*Mult_tech!F5</f>
        <v>4.2551485605866343E-2</v>
      </c>
      <c r="F6">
        <f>LCA_tech_data!G5*Mult_tech!G5</f>
        <v>2.2022108927856775E-7</v>
      </c>
      <c r="G6">
        <f>LCA_tech_data!H5*Mult_tech!H5</f>
        <v>3.5160925613318854E-6</v>
      </c>
      <c r="H6">
        <f>LCA_tech_data!I5*Mult_tech!I5</f>
        <v>4.2958640587045808E-5</v>
      </c>
      <c r="I6">
        <f>LCA_tech_data!J5*Mult_tech!J5</f>
        <v>1.6511955678833515E-12</v>
      </c>
      <c r="J6">
        <f>LCA_tech_data!K5*Mult_tech!K5</f>
        <v>1.9781064193594102E-11</v>
      </c>
      <c r="K6">
        <f>LCA_tech_data!L5*Mult_tech!L5</f>
        <v>2.4845972419013513E-4</v>
      </c>
      <c r="L6">
        <f>LCA_tech_data!M5*Mult_tech!M5</f>
        <v>6.3622525914706057E-3</v>
      </c>
      <c r="M6">
        <f>LCA_tech_data!N5*Mult_tech!N5</f>
        <v>2.5686857420956629E-8</v>
      </c>
      <c r="N6">
        <f>LCA_tech_data!O5*Mult_tech!O5</f>
        <v>9.2848150423465511E-11</v>
      </c>
      <c r="O6">
        <f>LCA_tech_data!P5*Mult_tech!P5</f>
        <v>7.3398670813963514E-6</v>
      </c>
      <c r="P6">
        <f>LCA_tech_data!Q5*Mult_tech!Q5</f>
        <v>9.102699379538589E-4</v>
      </c>
    </row>
    <row r="7" spans="1:16" x14ac:dyDescent="0.3">
      <c r="B7" t="s">
        <v>35</v>
      </c>
      <c r="C7">
        <f>LCA_tech_data!D6*Mult_tech!D6</f>
        <v>1.8807775779200954E-8</v>
      </c>
      <c r="D7">
        <f>LCA_tech_data!E6*Mult_tech!E6</f>
        <v>9.9999999999999995E-7</v>
      </c>
      <c r="E7">
        <f>LCA_tech_data!F6*Mult_tech!F6</f>
        <v>1.6970946218688388E-4</v>
      </c>
      <c r="F7">
        <f>LCA_tech_data!G6*Mult_tech!G6</f>
        <v>1.4369372040965712E-9</v>
      </c>
      <c r="G7">
        <f>LCA_tech_data!H6*Mult_tech!H6</f>
        <v>1.8459651171628614E-9</v>
      </c>
      <c r="H7">
        <f>LCA_tech_data!I6*Mult_tech!I6</f>
        <v>2.1606755195823176E-8</v>
      </c>
      <c r="I7">
        <f>LCA_tech_data!J6*Mult_tech!J6</f>
        <v>9.8455688797343114E-15</v>
      </c>
      <c r="J7">
        <f>LCA_tech_data!K6*Mult_tech!K6</f>
        <v>2.1161473924598297E-13</v>
      </c>
      <c r="K7">
        <f>LCA_tech_data!L6*Mult_tech!L6</f>
        <v>1.6345689423041826E-7</v>
      </c>
      <c r="L7">
        <f>LCA_tech_data!M6*Mult_tech!M6</f>
        <v>3.4152790224340493E-5</v>
      </c>
      <c r="M7">
        <f>LCA_tech_data!N6*Mult_tech!N6</f>
        <v>4.2105419512099386E-10</v>
      </c>
      <c r="N7">
        <f>LCA_tech_data!O6*Mult_tech!O6</f>
        <v>1.505632503696784E-13</v>
      </c>
      <c r="O7">
        <f>LCA_tech_data!P6*Mult_tech!P6</f>
        <v>6.1203995961761727E-9</v>
      </c>
      <c r="P7">
        <f>LCA_tech_data!Q6*Mult_tech!Q6</f>
        <v>7.5408981135356288E-7</v>
      </c>
    </row>
    <row r="8" spans="1:16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</row>
    <row r="9" spans="1:16" x14ac:dyDescent="0.3">
      <c r="B9" t="s">
        <v>37</v>
      </c>
      <c r="C9">
        <f>LCA_tech_data!D8*Mult_tech!D8</f>
        <v>8.3762834493892034E-8</v>
      </c>
      <c r="D9">
        <f>LCA_tech_data!E8*Mult_tech!E8</f>
        <v>5.0000000000000004E-6</v>
      </c>
      <c r="E9">
        <f>LCA_tech_data!F8*Mult_tech!F8</f>
        <v>5.5573853793371142E-4</v>
      </c>
      <c r="F9">
        <f>LCA_tech_data!G8*Mult_tech!G8</f>
        <v>4.5459746771323273E-9</v>
      </c>
      <c r="G9">
        <f>LCA_tech_data!H8*Mult_tech!H8</f>
        <v>8.6679289117923488E-9</v>
      </c>
      <c r="H9">
        <f>LCA_tech_data!I8*Mult_tech!I8</f>
        <v>8.3792956340138098E-8</v>
      </c>
      <c r="I9">
        <f>LCA_tech_data!J8*Mult_tech!J8</f>
        <v>5.7875633006820793E-14</v>
      </c>
      <c r="J9">
        <f>LCA_tech_data!K8*Mult_tech!K8</f>
        <v>7.6634406946278732E-13</v>
      </c>
      <c r="K9">
        <f>LCA_tech_data!L8*Mult_tech!L8</f>
        <v>1.3657165613859768E-6</v>
      </c>
      <c r="L9">
        <f>LCA_tech_data!M8*Mult_tech!M8</f>
        <v>5.8608861963305011E-5</v>
      </c>
      <c r="M9">
        <f>LCA_tech_data!N8*Mult_tech!N8</f>
        <v>1.6984895543062312E-9</v>
      </c>
      <c r="N9">
        <f>LCA_tech_data!O8*Mult_tech!O8</f>
        <v>6.25212818987145E-13</v>
      </c>
      <c r="O9">
        <f>LCA_tech_data!P8*Mult_tech!P8</f>
        <v>2.3807201967587928E-8</v>
      </c>
      <c r="P9">
        <f>LCA_tech_data!Q8*Mult_tech!Q8</f>
        <v>2.0763441871719239E-5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2.699966949393662E-8</v>
      </c>
      <c r="D11">
        <f>LCA_tech_data!E10*Mult_tech!E10</f>
        <v>3.0000000000000005E-6</v>
      </c>
      <c r="E11">
        <f>LCA_tech_data!F10*Mult_tech!F10</f>
        <v>1.4020141773079934E-4</v>
      </c>
      <c r="F11">
        <f>LCA_tech_data!G10*Mult_tech!G10</f>
        <v>1.1573757837390663E-9</v>
      </c>
      <c r="G11">
        <f>LCA_tech_data!H10*Mult_tech!H10</f>
        <v>6.5785029386210811E-9</v>
      </c>
      <c r="H11">
        <f>LCA_tech_data!I10*Mult_tech!I10</f>
        <v>6.7227591537766405E-8</v>
      </c>
      <c r="I11">
        <f>LCA_tech_data!J10*Mult_tech!J10</f>
        <v>1.0017420010293354E-14</v>
      </c>
      <c r="J11">
        <f>LCA_tech_data!K10*Mult_tech!K10</f>
        <v>1.6121377787095126E-13</v>
      </c>
      <c r="K11">
        <f>LCA_tech_data!L10*Mult_tech!L10</f>
        <v>1.6316394226207622E-7</v>
      </c>
      <c r="L11">
        <f>LCA_tech_data!M10*Mult_tech!M10</f>
        <v>3.5187466608690196E-4</v>
      </c>
      <c r="M11">
        <f>LCA_tech_data!N10*Mult_tech!N10</f>
        <v>1.8154821140963847E-10</v>
      </c>
      <c r="N11">
        <f>LCA_tech_data!O10*Mult_tech!O10</f>
        <v>5.1804667501177773E-13</v>
      </c>
      <c r="O11">
        <f>LCA_tech_data!P10*Mult_tech!P10</f>
        <v>1.9751227472261022E-8</v>
      </c>
      <c r="P11">
        <f>LCA_tech_data!Q10*Mult_tech!Q10</f>
        <v>1.127583232975694E-6</v>
      </c>
    </row>
    <row r="12" spans="1:16" x14ac:dyDescent="0.3">
      <c r="B12" t="s">
        <v>40</v>
      </c>
      <c r="C12">
        <f>LCA_tech_data!D11*Mult_tech!D11</f>
        <v>5.6423327337602891E-8</v>
      </c>
      <c r="D12">
        <f>LCA_tech_data!E11*Mult_tech!E11</f>
        <v>3.0000000000000001E-6</v>
      </c>
      <c r="E12">
        <f>LCA_tech_data!F11*Mult_tech!F11</f>
        <v>5.0912838656065195E-4</v>
      </c>
      <c r="F12">
        <f>LCA_tech_data!G11*Mult_tech!G11</f>
        <v>4.3108116122897193E-9</v>
      </c>
      <c r="G12">
        <f>LCA_tech_data!H11*Mult_tech!H11</f>
        <v>5.5378953514885862E-9</v>
      </c>
      <c r="H12">
        <f>LCA_tech_data!I11*Mult_tech!I11</f>
        <v>6.482026558746959E-8</v>
      </c>
      <c r="I12">
        <f>LCA_tech_data!J11*Mult_tech!J11</f>
        <v>2.953670663919969E-14</v>
      </c>
      <c r="J12">
        <f>LCA_tech_data!K11*Mult_tech!K11</f>
        <v>6.3484421773756381E-13</v>
      </c>
      <c r="K12">
        <f>LCA_tech_data!L11*Mult_tech!L11</f>
        <v>4.9037068269125464E-7</v>
      </c>
      <c r="L12">
        <f>LCA_tech_data!M11*Mult_tech!M11</f>
        <v>1.024583706730214E-4</v>
      </c>
      <c r="M12">
        <f>LCA_tech_data!N11*Mult_tech!N11</f>
        <v>1.2631625853629795E-9</v>
      </c>
      <c r="N12">
        <f>LCA_tech_data!O11*Mult_tech!O11</f>
        <v>4.5168975110903526E-13</v>
      </c>
      <c r="O12">
        <f>LCA_tech_data!P11*Mult_tech!P11</f>
        <v>1.8361198788528529E-8</v>
      </c>
      <c r="P12">
        <f>LCA_tech_data!Q11*Mult_tech!Q11</f>
        <v>2.2622694340606893E-6</v>
      </c>
    </row>
    <row r="13" spans="1:16" x14ac:dyDescent="0.3">
      <c r="B13" t="s">
        <v>41</v>
      </c>
      <c r="C13">
        <f>LCA_tech_data!D12*Mult_tech!D12</f>
        <v>0.95329738936730368</v>
      </c>
      <c r="D13">
        <f>LCA_tech_data!E12*Mult_tech!E12</f>
        <v>155.784153</v>
      </c>
      <c r="E13">
        <f>LCA_tech_data!F12*Mult_tech!F12</f>
        <v>6539.049331070345</v>
      </c>
      <c r="F13">
        <f>LCA_tech_data!G12*Mult_tech!G12</f>
        <v>5.3975706982663463E-2</v>
      </c>
      <c r="G13">
        <f>LCA_tech_data!H12*Mult_tech!H12</f>
        <v>0.23629352194250264</v>
      </c>
      <c r="H13">
        <f>LCA_tech_data!I12*Mult_tech!I12</f>
        <v>2.2924736780770458</v>
      </c>
      <c r="I13">
        <f>LCA_tech_data!J12*Mult_tech!J12</f>
        <v>1.0919358387229969E-6</v>
      </c>
      <c r="J13">
        <f>LCA_tech_data!K12*Mult_tech!K12</f>
        <v>1.5320494005854824E-5</v>
      </c>
      <c r="K13">
        <f>LCA_tech_data!L12*Mult_tech!L12</f>
        <v>7.7706244689879016</v>
      </c>
      <c r="L13">
        <f>LCA_tech_data!M12*Mult_tech!M12</f>
        <v>5093.5158970843022</v>
      </c>
      <c r="M13">
        <f>LCA_tech_data!N12*Mult_tech!N12</f>
        <v>7.917030025478328E-3</v>
      </c>
      <c r="N13">
        <f>LCA_tech_data!O12*Mult_tech!O12</f>
        <v>2.478034056226827E-5</v>
      </c>
      <c r="O13">
        <f>LCA_tech_data!P12*Mult_tech!P12</f>
        <v>0.74507372411644124</v>
      </c>
      <c r="P13">
        <f>LCA_tech_data!Q12*Mult_tech!Q12</f>
        <v>67.671113406241915</v>
      </c>
    </row>
    <row r="14" spans="1:16" x14ac:dyDescent="0.3">
      <c r="B14" t="s">
        <v>42</v>
      </c>
      <c r="C14">
        <f>LCA_tech_data!D13*Mult_tech!D13</f>
        <v>1.5545326456769289E-8</v>
      </c>
      <c r="D14">
        <f>LCA_tech_data!E13*Mult_tech!E13</f>
        <v>1.9999999999999999E-6</v>
      </c>
      <c r="E14">
        <f>LCA_tech_data!F13*Mult_tech!F13</f>
        <v>9.3283609384571783E-5</v>
      </c>
      <c r="F14">
        <f>LCA_tech_data!G13*Mult_tech!G13</f>
        <v>8.6569706634601691E-10</v>
      </c>
      <c r="G14">
        <f>LCA_tech_data!H13*Mult_tech!H13</f>
        <v>2.6566726969794021E-9</v>
      </c>
      <c r="H14">
        <f>LCA_tech_data!I13*Mult_tech!I13</f>
        <v>2.2799251004074336E-8</v>
      </c>
      <c r="I14">
        <f>LCA_tech_data!J13*Mult_tech!J13</f>
        <v>9.6656295496307588E-15</v>
      </c>
      <c r="J14">
        <f>LCA_tech_data!K13*Mult_tech!K13</f>
        <v>1.0083670953580075E-13</v>
      </c>
      <c r="K14">
        <f>LCA_tech_data!L13*Mult_tech!L13</f>
        <v>9.8160742240457915E-8</v>
      </c>
      <c r="L14">
        <f>LCA_tech_data!M13*Mult_tech!M13</f>
        <v>2.1233670359559287E-5</v>
      </c>
      <c r="M14">
        <f>LCA_tech_data!N13*Mult_tech!N13</f>
        <v>8.1367468730202938E-11</v>
      </c>
      <c r="N14">
        <f>LCA_tech_data!O13*Mult_tech!O13</f>
        <v>2.2725484100843692E-13</v>
      </c>
      <c r="O14">
        <f>LCA_tech_data!P13*Mult_tech!P13</f>
        <v>3.8811023658083925E-8</v>
      </c>
      <c r="P14">
        <f>LCA_tech_data!Q13*Mult_tech!Q13</f>
        <v>1.000329472756469E-6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0.15378185438505074</v>
      </c>
      <c r="D16">
        <f>LCA_tech_data!E15*Mult_tech!E15</f>
        <v>19.784963000000001</v>
      </c>
      <c r="E16">
        <f>LCA_tech_data!F15*Mult_tech!F15</f>
        <v>922.80638009010272</v>
      </c>
      <c r="F16">
        <f>LCA_tech_data!G15*Mult_tech!G15</f>
        <v>8.5638922134322441E-3</v>
      </c>
      <c r="G16">
        <f>LCA_tech_data!H15*Mult_tech!H15</f>
        <v>2.628108550642384E-2</v>
      </c>
      <c r="H16">
        <f>LCA_tech_data!I15*Mult_tech!I15</f>
        <v>0.2255411687716618</v>
      </c>
      <c r="I16">
        <f>LCA_tech_data!J15*Mult_tech!J15</f>
        <v>9.5617061505575608E-8</v>
      </c>
      <c r="J16">
        <f>LCA_tech_data!K15*Mult_tech!K15</f>
        <v>9.9752528360378234E-7</v>
      </c>
      <c r="K16">
        <f>LCA_tech_data!L15*Mult_tech!L15</f>
        <v>0.97105332663999844</v>
      </c>
      <c r="L16">
        <f>LCA_tech_data!M15*Mult_tech!M15</f>
        <v>210.05369120903856</v>
      </c>
      <c r="M16">
        <f>LCA_tech_data!N15*Mult_tech!N15</f>
        <v>8.0492617911536097E-4</v>
      </c>
      <c r="N16">
        <f>LCA_tech_data!O15*Mult_tech!O15</f>
        <v>2.2481143104614036E-6</v>
      </c>
      <c r="O16">
        <f>LCA_tech_data!P15*Mult_tech!P15</f>
        <v>0.38393733353365755</v>
      </c>
      <c r="P16">
        <f>LCA_tech_data!Q15*Mult_tech!Q15</f>
        <v>9.895740803148124</v>
      </c>
    </row>
    <row r="17" spans="2:16" x14ac:dyDescent="0.3">
      <c r="B17" t="s">
        <v>45</v>
      </c>
      <c r="C17">
        <f>LCA_tech_data!D16*Mult_tech!D16</f>
        <v>2.245287717874378</v>
      </c>
      <c r="D17">
        <f>LCA_tech_data!E16*Mult_tech!E16</f>
        <v>246.864057</v>
      </c>
      <c r="E17">
        <f>LCA_tech_data!F16*Mult_tech!F16</f>
        <v>23151.498221894577</v>
      </c>
      <c r="F17">
        <f>LCA_tech_data!G16*Mult_tech!G16</f>
        <v>0.15633090183832352</v>
      </c>
      <c r="G17">
        <f>LCA_tech_data!H16*Mult_tech!H16</f>
        <v>0.38383019287601389</v>
      </c>
      <c r="H17">
        <f>LCA_tech_data!I16*Mult_tech!I16</f>
        <v>3.451278604374898</v>
      </c>
      <c r="I17">
        <f>LCA_tech_data!J16*Mult_tech!J16</f>
        <v>1.1058536080399083E-6</v>
      </c>
      <c r="J17">
        <f>LCA_tech_data!K16*Mult_tech!K16</f>
        <v>1.7282228990586338E-5</v>
      </c>
      <c r="K17">
        <f>LCA_tech_data!L16*Mult_tech!L16</f>
        <v>23.947461834610323</v>
      </c>
      <c r="L17">
        <f>LCA_tech_data!M16*Mult_tech!M16</f>
        <v>5563.7249671216459</v>
      </c>
      <c r="M17">
        <f>LCA_tech_data!N16*Mult_tech!N16</f>
        <v>4.4130084250304451E-2</v>
      </c>
      <c r="N17">
        <f>LCA_tech_data!O16*Mult_tech!O16</f>
        <v>2.1108512665667773E-5</v>
      </c>
      <c r="O17">
        <f>LCA_tech_data!P16*Mult_tech!P16</f>
        <v>1.1403745389183462</v>
      </c>
      <c r="P17">
        <f>LCA_tech_data!Q16*Mult_tech!Q16</f>
        <v>319.31375642421671</v>
      </c>
    </row>
    <row r="18" spans="2:16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</row>
    <row r="19" spans="2:16" x14ac:dyDescent="0.3">
      <c r="B19" t="s">
        <v>48</v>
      </c>
      <c r="C19">
        <f>LCA_tech_data!D18*Mult_tech!D18</f>
        <v>7.5256391426339818E-8</v>
      </c>
      <c r="D19">
        <f>LCA_tech_data!E18*Mult_tech!E18</f>
        <v>3.0000000000000001E-6</v>
      </c>
      <c r="E19">
        <f>LCA_tech_data!F18*Mult_tech!F18</f>
        <v>9.8939177693678384E-4</v>
      </c>
      <c r="F19">
        <f>LCA_tech_data!G18*Mult_tech!G18</f>
        <v>2.3304976897813816E-9</v>
      </c>
      <c r="G19">
        <f>LCA_tech_data!H18*Mult_tech!H18</f>
        <v>7.7882789901048085E-9</v>
      </c>
      <c r="H19">
        <f>LCA_tech_data!I18*Mult_tech!I18</f>
        <v>9.7326176595267039E-8</v>
      </c>
      <c r="I19">
        <f>LCA_tech_data!J18*Mult_tech!J18</f>
        <v>1.2945007480313469E-14</v>
      </c>
      <c r="J19">
        <f>LCA_tech_data!K18*Mult_tech!K18</f>
        <v>1.96286162677986E-13</v>
      </c>
      <c r="K19">
        <f>LCA_tech_data!L18*Mult_tech!L18</f>
        <v>3.1714372366856617E-7</v>
      </c>
      <c r="L19">
        <f>LCA_tech_data!M18*Mult_tech!M18</f>
        <v>5.8447986638819416E-5</v>
      </c>
      <c r="M19">
        <f>LCA_tech_data!N18*Mult_tech!N18</f>
        <v>5.0206224102389458E-10</v>
      </c>
      <c r="N19">
        <f>LCA_tech_data!O18*Mult_tech!O18</f>
        <v>4.0065712103930856E-13</v>
      </c>
      <c r="O19">
        <f>LCA_tech_data!P18*Mult_tech!P18</f>
        <v>2.6188503552375997E-8</v>
      </c>
      <c r="P19">
        <f>LCA_tech_data!Q18*Mult_tech!Q18</f>
        <v>3.5410775151009089E-6</v>
      </c>
    </row>
    <row r="20" spans="2:16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</row>
    <row r="21" spans="2:16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</row>
    <row r="22" spans="2:16" x14ac:dyDescent="0.3">
      <c r="B22" t="s">
        <v>50</v>
      </c>
      <c r="C22">
        <f>LCA_tech_data!D21*Mult_tech!D21</f>
        <v>29.637035525254156</v>
      </c>
      <c r="D22">
        <f>LCA_tech_data!E21*Mult_tech!E21</f>
        <v>2866.916753</v>
      </c>
      <c r="E22">
        <f>LCA_tech_data!F21*Mult_tech!F21</f>
        <v>280264.80226615944</v>
      </c>
      <c r="F22">
        <f>LCA_tech_data!G21*Mult_tech!G21</f>
        <v>2.2516740165349147</v>
      </c>
      <c r="G22">
        <f>LCA_tech_data!H21*Mult_tech!H21</f>
        <v>4.3117928603037088</v>
      </c>
      <c r="H22">
        <f>LCA_tech_data!I21*Mult_tech!I21</f>
        <v>39.281586110192578</v>
      </c>
      <c r="I22">
        <f>LCA_tech_data!J21*Mult_tech!J21</f>
        <v>1.4389263206963766E-5</v>
      </c>
      <c r="J22">
        <f>LCA_tech_data!K21*Mult_tech!K21</f>
        <v>2.8389821692564605E-4</v>
      </c>
      <c r="K22">
        <f>LCA_tech_data!L21*Mult_tech!L21</f>
        <v>365.45932023032731</v>
      </c>
      <c r="L22">
        <f>LCA_tech_data!M21*Mult_tech!M21</f>
        <v>28993.425444426044</v>
      </c>
      <c r="M22">
        <f>LCA_tech_data!N21*Mult_tech!N21</f>
        <v>0.68989025615374944</v>
      </c>
      <c r="N22">
        <f>LCA_tech_data!O21*Mult_tech!O21</f>
        <v>3.3911053370349768E-4</v>
      </c>
      <c r="O22">
        <f>LCA_tech_data!P21*Mult_tech!P21</f>
        <v>13.997397301878829</v>
      </c>
      <c r="P22">
        <f>LCA_tech_data!Q21*Mult_tech!Q21</f>
        <v>3132.6408558143639</v>
      </c>
    </row>
    <row r="23" spans="2:16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</row>
    <row r="24" spans="2:16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</row>
    <row r="25" spans="2:16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</row>
    <row r="26" spans="2:16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</row>
    <row r="27" spans="2:16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</row>
    <row r="29" spans="2:16" x14ac:dyDescent="0.3">
      <c r="B29" t="s">
        <v>57</v>
      </c>
      <c r="C29">
        <f>LCA_tech_data!D28*Mult_tech!D28</f>
        <v>6.5720055222402849E-7</v>
      </c>
      <c r="D29">
        <f>LCA_tech_data!E28*Mult_tech!E28</f>
        <v>7.6000000000000004E-5</v>
      </c>
      <c r="E29">
        <f>LCA_tech_data!F28*Mult_tech!F28</f>
        <v>6.8889470413677992E-3</v>
      </c>
      <c r="F29">
        <f>LCA_tech_data!G28*Mult_tech!G28</f>
        <v>5.1614366513551588E-8</v>
      </c>
      <c r="G29">
        <f>LCA_tech_data!H28*Mult_tech!H28</f>
        <v>1.0774406787442171E-7</v>
      </c>
      <c r="H29">
        <f>LCA_tech_data!I28*Mult_tech!I28</f>
        <v>9.5727415939524833E-7</v>
      </c>
      <c r="I29">
        <f>LCA_tech_data!J28*Mult_tech!J28</f>
        <v>3.2625299040361863E-13</v>
      </c>
      <c r="J29">
        <f>LCA_tech_data!K28*Mult_tech!K28</f>
        <v>5.7299078973252931E-12</v>
      </c>
      <c r="K29">
        <f>LCA_tech_data!L28*Mult_tech!L28</f>
        <v>7.9619719765160601E-6</v>
      </c>
      <c r="L29">
        <f>LCA_tech_data!M28*Mult_tech!M28</f>
        <v>6.6987837811727702E-4</v>
      </c>
      <c r="M29">
        <f>LCA_tech_data!N28*Mult_tech!N28</f>
        <v>1.463569399967475E-8</v>
      </c>
      <c r="N29">
        <f>LCA_tech_data!O28*Mult_tech!O28</f>
        <v>8.320094537389284E-12</v>
      </c>
      <c r="O29">
        <f>LCA_tech_data!P28*Mult_tech!P28</f>
        <v>3.7338345029653638E-7</v>
      </c>
      <c r="P29">
        <f>LCA_tech_data!Q28*Mult_tech!Q28</f>
        <v>5.7695095902527004E-5</v>
      </c>
    </row>
    <row r="30" spans="2:16" x14ac:dyDescent="0.3">
      <c r="B30" t="s">
        <v>58</v>
      </c>
      <c r="C30">
        <f>LCA_tech_data!D29*Mult_tech!D29</f>
        <v>1.547026382123502E-8</v>
      </c>
      <c r="D30">
        <f>LCA_tech_data!E29*Mult_tech!E29</f>
        <v>9.9999999999999995E-7</v>
      </c>
      <c r="E30">
        <f>LCA_tech_data!F29*Mult_tech!F29</f>
        <v>6.2842023988329598E-5</v>
      </c>
      <c r="F30">
        <f>LCA_tech_data!G29*Mult_tech!G29</f>
        <v>4.727153923578821E-10</v>
      </c>
      <c r="G30">
        <f>LCA_tech_data!H29*Mult_tech!H29</f>
        <v>2.2498634433685838E-9</v>
      </c>
      <c r="H30">
        <f>LCA_tech_data!I29*Mult_tech!I29</f>
        <v>2.3945137786187124E-8</v>
      </c>
      <c r="I30">
        <f>LCA_tech_data!J29*Mult_tech!J29</f>
        <v>7.7421451710765292E-15</v>
      </c>
      <c r="J30">
        <f>LCA_tech_data!K29*Mult_tech!K29</f>
        <v>1.2008484653833189E-13</v>
      </c>
      <c r="K30">
        <f>LCA_tech_data!L29*Mult_tech!L29</f>
        <v>7.3001705014961788E-8</v>
      </c>
      <c r="L30">
        <f>LCA_tech_data!M29*Mult_tech!M29</f>
        <v>1.4707368697472279E-5</v>
      </c>
      <c r="M30">
        <f>LCA_tech_data!N29*Mult_tech!N29</f>
        <v>1.8988631355011875E-10</v>
      </c>
      <c r="N30">
        <f>LCA_tech_data!O29*Mult_tech!O29</f>
        <v>1.7803064008330095E-13</v>
      </c>
      <c r="O30">
        <f>LCA_tech_data!P29*Mult_tech!P29</f>
        <v>7.6103992943080609E-9</v>
      </c>
      <c r="P30">
        <f>LCA_tech_data!Q29*Mult_tech!Q29</f>
        <v>4.5492536759063484E-7</v>
      </c>
    </row>
    <row r="31" spans="2:16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</row>
    <row r="32" spans="2:16" x14ac:dyDescent="0.3">
      <c r="B32" t="s">
        <v>60</v>
      </c>
      <c r="C32">
        <f>LCA_tech_data!D31*Mult_tech!D31</f>
        <v>3.1194314436710116E-7</v>
      </c>
      <c r="D32">
        <f>LCA_tech_data!E31*Mult_tech!E31</f>
        <v>4.1999999999999998E-5</v>
      </c>
      <c r="E32">
        <f>LCA_tech_data!F31*Mult_tech!F31</f>
        <v>1.0612603298375196E-3</v>
      </c>
      <c r="F32">
        <f>LCA_tech_data!G31*Mult_tech!G31</f>
        <v>5.4924499701305312E-9</v>
      </c>
      <c r="G32">
        <f>LCA_tech_data!H31*Mult_tech!H31</f>
        <v>8.769351993820623E-8</v>
      </c>
      <c r="H32">
        <f>LCA_tech_data!I31*Mult_tech!I31</f>
        <v>1.0714150265177678E-6</v>
      </c>
      <c r="I32">
        <f>LCA_tech_data!J31*Mult_tech!J31</f>
        <v>4.1181837203741364E-14</v>
      </c>
      <c r="J32">
        <f>LCA_tech_data!K31*Mult_tech!K31</f>
        <v>4.9335195732240435E-13</v>
      </c>
      <c r="K32">
        <f>LCA_tech_data!L31*Mult_tech!L31</f>
        <v>6.1967389643620191E-6</v>
      </c>
      <c r="L32">
        <f>LCA_tech_data!M31*Mult_tech!M31</f>
        <v>1.5867850881339914E-4</v>
      </c>
      <c r="M32">
        <f>LCA_tech_data!N31*Mult_tech!N31</f>
        <v>6.4064608769606491E-10</v>
      </c>
      <c r="N32">
        <f>LCA_tech_data!O31*Mult_tech!O31</f>
        <v>2.315690212461744E-12</v>
      </c>
      <c r="O32">
        <f>LCA_tech_data!P31*Mult_tech!P31</f>
        <v>1.8306081794456474E-7</v>
      </c>
      <c r="P32">
        <f>LCA_tech_data!Q31*Mult_tech!Q31</f>
        <v>2.2702694414526153E-5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1.2277599564227481E-8</v>
      </c>
      <c r="D35">
        <f>LCA_tech_data!E34*Mult_tech!E34</f>
        <v>9.9999999999999995E-7</v>
      </c>
      <c r="E35">
        <f>LCA_tech_data!F34*Mult_tech!F34</f>
        <v>1.0886732166302705E-4</v>
      </c>
      <c r="F35">
        <f>LCA_tech_data!G34*Mult_tech!G34</f>
        <v>6.225165050611582E-10</v>
      </c>
      <c r="G35">
        <f>LCA_tech_data!H34*Mult_tech!H34</f>
        <v>9.9006655470026156E-9</v>
      </c>
      <c r="H35">
        <f>LCA_tech_data!I34*Mult_tech!I34</f>
        <v>1.6676587013836189E-8</v>
      </c>
      <c r="I35">
        <f>LCA_tech_data!J34*Mult_tech!J34</f>
        <v>8.9986554090880328E-15</v>
      </c>
      <c r="J35">
        <f>LCA_tech_data!K34*Mult_tech!K34</f>
        <v>8.4629034570221465E-14</v>
      </c>
      <c r="K35">
        <f>LCA_tech_data!L34*Mult_tech!L34</f>
        <v>2.6777923239072232E-7</v>
      </c>
      <c r="L35">
        <f>LCA_tech_data!M34*Mult_tech!M34</f>
        <v>1.8425659060273441E-5</v>
      </c>
      <c r="M35">
        <f>LCA_tech_data!N34*Mult_tech!N34</f>
        <v>1.2313070669001264E-10</v>
      </c>
      <c r="N35">
        <f>LCA_tech_data!O34*Mult_tech!O34</f>
        <v>1.1347161622223054E-13</v>
      </c>
      <c r="O35">
        <f>LCA_tech_data!P34*Mult_tech!P34</f>
        <v>5.5564788401299443E-9</v>
      </c>
      <c r="P35">
        <f>LCA_tech_data!Q34*Mult_tech!Q34</f>
        <v>8.5408006639000701E-7</v>
      </c>
    </row>
    <row r="36" spans="2:16" x14ac:dyDescent="0.3">
      <c r="B36" t="s">
        <v>64</v>
      </c>
      <c r="C36">
        <f>LCA_tech_data!D35*Mult_tech!D35</f>
        <v>1.2277599564227481E-8</v>
      </c>
      <c r="D36">
        <f>LCA_tech_data!E35*Mult_tech!E35</f>
        <v>9.9999999999999995E-7</v>
      </c>
      <c r="E36">
        <f>LCA_tech_data!F35*Mult_tech!F35</f>
        <v>1.0886732166302705E-4</v>
      </c>
      <c r="F36">
        <f>LCA_tech_data!G35*Mult_tech!G35</f>
        <v>6.225165050611582E-10</v>
      </c>
      <c r="G36">
        <f>LCA_tech_data!H35*Mult_tech!H35</f>
        <v>9.9006655470026156E-9</v>
      </c>
      <c r="H36">
        <f>LCA_tech_data!I35*Mult_tech!I35</f>
        <v>1.6676587013836189E-8</v>
      </c>
      <c r="I36">
        <f>LCA_tech_data!J35*Mult_tech!J35</f>
        <v>8.9986554090880328E-15</v>
      </c>
      <c r="J36">
        <f>LCA_tech_data!K35*Mult_tech!K35</f>
        <v>8.4629034570221465E-14</v>
      </c>
      <c r="K36">
        <f>LCA_tech_data!L35*Mult_tech!L35</f>
        <v>2.6777923239072232E-7</v>
      </c>
      <c r="L36">
        <f>LCA_tech_data!M35*Mult_tech!M35</f>
        <v>1.8425659060273441E-5</v>
      </c>
      <c r="M36">
        <f>LCA_tech_data!N35*Mult_tech!N35</f>
        <v>1.2313070669001264E-10</v>
      </c>
      <c r="N36">
        <f>LCA_tech_data!O35*Mult_tech!O35</f>
        <v>1.1347161622223054E-13</v>
      </c>
      <c r="O36">
        <f>LCA_tech_data!P35*Mult_tech!P35</f>
        <v>5.5564788401299443E-9</v>
      </c>
      <c r="P36">
        <f>LCA_tech_data!Q35*Mult_tech!Q35</f>
        <v>8.5408006639000701E-7</v>
      </c>
    </row>
    <row r="37" spans="2:16" x14ac:dyDescent="0.3">
      <c r="B37" t="s">
        <v>65</v>
      </c>
      <c r="C37">
        <f>LCA_tech_data!D36*Mult_tech!D36</f>
        <v>1.492804680086823E-8</v>
      </c>
      <c r="D37">
        <f>LCA_tech_data!E36*Mult_tech!E36</f>
        <v>9.9999999999999995E-7</v>
      </c>
      <c r="E37">
        <f>LCA_tech_data!F36*Mult_tech!F36</f>
        <v>1.2957195586561334E-4</v>
      </c>
      <c r="F37">
        <f>LCA_tech_data!G36*Mult_tech!G36</f>
        <v>1.1278187928085866E-9</v>
      </c>
      <c r="G37">
        <f>LCA_tech_data!H36*Mult_tech!H36</f>
        <v>1.585036177249615E-9</v>
      </c>
      <c r="H37">
        <f>LCA_tech_data!I36*Mult_tech!I36</f>
        <v>1.60836420921205E-8</v>
      </c>
      <c r="I37">
        <f>LCA_tech_data!J36*Mult_tech!J36</f>
        <v>1.0361262023734118E-14</v>
      </c>
      <c r="J37">
        <f>LCA_tech_data!K36*Mult_tech!K36</f>
        <v>1.7778579116855143E-13</v>
      </c>
      <c r="K37">
        <f>LCA_tech_data!L36*Mult_tech!L36</f>
        <v>8.670810782698945E-8</v>
      </c>
      <c r="L37">
        <f>LCA_tech_data!M36*Mult_tech!M36</f>
        <v>1.118895845744742E-5</v>
      </c>
      <c r="M37">
        <f>LCA_tech_data!N36*Mult_tech!N36</f>
        <v>2.7240495196646954E-10</v>
      </c>
      <c r="N37">
        <f>LCA_tech_data!O36*Mult_tech!O36</f>
        <v>1.1943001097578816E-13</v>
      </c>
      <c r="O37">
        <f>LCA_tech_data!P36*Mult_tech!P36</f>
        <v>5.6352251284242455E-9</v>
      </c>
      <c r="P37">
        <f>LCA_tech_data!Q36*Mult_tech!Q36</f>
        <v>7.2985310869632698E-7</v>
      </c>
    </row>
    <row r="38" spans="2:16" x14ac:dyDescent="0.3">
      <c r="B38" t="s">
        <v>66</v>
      </c>
      <c r="C38">
        <f>LCA_tech_data!D37*Mult_tech!D37</f>
        <v>1.492804680086823E-8</v>
      </c>
      <c r="D38">
        <f>LCA_tech_data!E37*Mult_tech!E37</f>
        <v>9.9999999999999995E-7</v>
      </c>
      <c r="E38">
        <f>LCA_tech_data!F37*Mult_tech!F37</f>
        <v>1.2957195586561334E-4</v>
      </c>
      <c r="F38">
        <f>LCA_tech_data!G37*Mult_tech!G37</f>
        <v>1.1278187928085866E-9</v>
      </c>
      <c r="G38">
        <f>LCA_tech_data!H37*Mult_tech!H37</f>
        <v>1.585036177249615E-9</v>
      </c>
      <c r="H38">
        <f>LCA_tech_data!I37*Mult_tech!I37</f>
        <v>1.60836420921205E-8</v>
      </c>
      <c r="I38">
        <f>LCA_tech_data!J37*Mult_tech!J37</f>
        <v>1.0361262023734118E-14</v>
      </c>
      <c r="J38">
        <f>LCA_tech_data!K37*Mult_tech!K37</f>
        <v>1.7778579116855143E-13</v>
      </c>
      <c r="K38">
        <f>LCA_tech_data!L37*Mult_tech!L37</f>
        <v>8.670810782698945E-8</v>
      </c>
      <c r="L38">
        <f>LCA_tech_data!M37*Mult_tech!M37</f>
        <v>1.118895845744742E-5</v>
      </c>
      <c r="M38">
        <f>LCA_tech_data!N37*Mult_tech!N37</f>
        <v>2.7240495196646954E-10</v>
      </c>
      <c r="N38">
        <f>LCA_tech_data!O37*Mult_tech!O37</f>
        <v>1.1943001097578816E-13</v>
      </c>
      <c r="O38">
        <f>LCA_tech_data!P37*Mult_tech!P37</f>
        <v>5.6352251284242455E-9</v>
      </c>
      <c r="P38">
        <f>LCA_tech_data!Q37*Mult_tech!Q37</f>
        <v>7.2985310869632698E-7</v>
      </c>
    </row>
    <row r="39" spans="2:16" x14ac:dyDescent="0.3">
      <c r="B39" t="s">
        <v>67</v>
      </c>
      <c r="C39">
        <f>LCA_tech_data!D38*Mult_tech!D38</f>
        <v>9.6506998315520502E-9</v>
      </c>
      <c r="D39">
        <f>LCA_tech_data!E38*Mult_tech!E38</f>
        <v>1.9999999999999999E-6</v>
      </c>
      <c r="E39">
        <f>LCA_tech_data!F38*Mult_tech!F38</f>
        <v>5.3076460330545612E-5</v>
      </c>
      <c r="F39">
        <f>LCA_tech_data!G38*Mult_tech!G38</f>
        <v>3.1446610371737573E-10</v>
      </c>
      <c r="G39">
        <f>LCA_tech_data!H38*Mult_tech!H38</f>
        <v>3.0839334518368856E-9</v>
      </c>
      <c r="H39">
        <f>LCA_tech_data!I38*Mult_tech!I38</f>
        <v>2.9462729525761364E-8</v>
      </c>
      <c r="I39">
        <f>LCA_tech_data!J38*Mult_tech!J38</f>
        <v>2.787749638300669E-15</v>
      </c>
      <c r="J39">
        <f>LCA_tech_data!K38*Mult_tech!K38</f>
        <v>5.097729242112795E-14</v>
      </c>
      <c r="K39">
        <f>LCA_tech_data!L38*Mult_tech!L38</f>
        <v>9.8655330525268197E-8</v>
      </c>
      <c r="L39">
        <f>LCA_tech_data!M38*Mult_tech!M38</f>
        <v>1.0345085668329228E-4</v>
      </c>
      <c r="M39">
        <f>LCA_tech_data!N38*Mult_tech!N38</f>
        <v>4.4488194007038445E-11</v>
      </c>
      <c r="N39">
        <f>LCA_tech_data!O38*Mult_tech!O38</f>
        <v>1.8605482180188762E-13</v>
      </c>
      <c r="O39">
        <f>LCA_tech_data!P38*Mult_tech!P38</f>
        <v>7.7261442886800454E-9</v>
      </c>
      <c r="P39">
        <f>LCA_tech_data!Q38*Mult_tech!Q38</f>
        <v>7.8388839924703597E-7</v>
      </c>
    </row>
    <row r="40" spans="2:16" x14ac:dyDescent="0.3">
      <c r="B40" t="s">
        <v>68</v>
      </c>
      <c r="C40">
        <f>LCA_tech_data!D39*Mult_tech!D39</f>
        <v>1.6256114090137435E-8</v>
      </c>
      <c r="D40">
        <f>LCA_tech_data!E39*Mult_tech!E39</f>
        <v>1.9999999999999999E-6</v>
      </c>
      <c r="E40">
        <f>LCA_tech_data!F39*Mult_tech!F39</f>
        <v>1.0001469660959541E-4</v>
      </c>
      <c r="F40">
        <f>LCA_tech_data!G39*Mult_tech!G39</f>
        <v>8.9272600366161067E-10</v>
      </c>
      <c r="G40">
        <f>LCA_tech_data!H39*Mult_tech!H39</f>
        <v>2.3598987837183982E-9</v>
      </c>
      <c r="H40">
        <f>LCA_tech_data!I39*Mult_tech!I39</f>
        <v>2.4311034295187448E-8</v>
      </c>
      <c r="I40">
        <f>LCA_tech_data!J39*Mult_tech!J39</f>
        <v>7.1199088662244135E-15</v>
      </c>
      <c r="J40">
        <f>LCA_tech_data!K39*Mult_tech!K39</f>
        <v>1.0053348045207032E-13</v>
      </c>
      <c r="K40">
        <f>LCA_tech_data!L39*Mult_tech!L39</f>
        <v>1.9111440859080069E-7</v>
      </c>
      <c r="L40">
        <f>LCA_tech_data!M39*Mult_tech!M39</f>
        <v>1.4368760272854309E-5</v>
      </c>
      <c r="M40">
        <f>LCA_tech_data!N39*Mult_tech!N39</f>
        <v>1.071412171400289E-10</v>
      </c>
      <c r="N40">
        <f>LCA_tech_data!O39*Mult_tech!O39</f>
        <v>1.8598006008733715E-13</v>
      </c>
      <c r="O40">
        <f>LCA_tech_data!P39*Mult_tech!P39</f>
        <v>8.1484005205458742E-9</v>
      </c>
      <c r="P40">
        <f>LCA_tech_data!Q39*Mult_tech!Q39</f>
        <v>7.6108280261871393E-7</v>
      </c>
    </row>
    <row r="41" spans="2:16" x14ac:dyDescent="0.3">
      <c r="B41" t="s">
        <v>69</v>
      </c>
      <c r="C41">
        <f>LCA_tech_data!D40*Mult_tech!D40</f>
        <v>8.1280570450687173E-9</v>
      </c>
      <c r="D41">
        <f>LCA_tech_data!E40*Mult_tech!E40</f>
        <v>9.9999999999999995E-7</v>
      </c>
      <c r="E41">
        <f>LCA_tech_data!F40*Mult_tech!F40</f>
        <v>5.0007348304797707E-5</v>
      </c>
      <c r="F41">
        <f>LCA_tech_data!G40*Mult_tech!G40</f>
        <v>4.4636300183080534E-10</v>
      </c>
      <c r="G41">
        <f>LCA_tech_data!H40*Mult_tech!H40</f>
        <v>1.1799493918591991E-9</v>
      </c>
      <c r="H41">
        <f>LCA_tech_data!I40*Mult_tech!I40</f>
        <v>1.2155517147593724E-8</v>
      </c>
      <c r="I41">
        <f>LCA_tech_data!J40*Mult_tech!J40</f>
        <v>3.5599544331122067E-15</v>
      </c>
      <c r="J41">
        <f>LCA_tech_data!K40*Mult_tech!K40</f>
        <v>5.0266740226035158E-14</v>
      </c>
      <c r="K41">
        <f>LCA_tech_data!L40*Mult_tech!L40</f>
        <v>9.5557204295400344E-8</v>
      </c>
      <c r="L41">
        <f>LCA_tech_data!M40*Mult_tech!M40</f>
        <v>7.1843801364271546E-6</v>
      </c>
      <c r="M41">
        <f>LCA_tech_data!N40*Mult_tech!N40</f>
        <v>5.3570608570014449E-11</v>
      </c>
      <c r="N41">
        <f>LCA_tech_data!O40*Mult_tech!O40</f>
        <v>9.2990030043668573E-14</v>
      </c>
      <c r="O41">
        <f>LCA_tech_data!P40*Mult_tech!P40</f>
        <v>4.0742002602729371E-9</v>
      </c>
      <c r="P41">
        <f>LCA_tech_data!Q40*Mult_tech!Q40</f>
        <v>3.8054140130935696E-7</v>
      </c>
    </row>
    <row r="42" spans="2:16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</row>
    <row r="43" spans="2:16" x14ac:dyDescent="0.3">
      <c r="B43" t="s">
        <v>71</v>
      </c>
      <c r="C43">
        <f>LCA_tech_data!D42*Mult_tech!D42</f>
        <v>1.1823370427426552</v>
      </c>
      <c r="D43">
        <f>LCA_tech_data!E42*Mult_tech!E42</f>
        <v>112.19543899999999</v>
      </c>
      <c r="E43">
        <f>LCA_tech_data!F42*Mult_tech!F42</f>
        <v>10534.98563588752</v>
      </c>
      <c r="F43">
        <f>LCA_tech_data!G42*Mult_tech!G42</f>
        <v>9.061818414804311E-2</v>
      </c>
      <c r="G43">
        <f>LCA_tech_data!H42*Mult_tech!H42</f>
        <v>7.181624135767381E-2</v>
      </c>
      <c r="H43">
        <f>LCA_tech_data!I42*Mult_tech!I42</f>
        <v>0.88562749134746688</v>
      </c>
      <c r="I43">
        <f>LCA_tech_data!J42*Mult_tech!J42</f>
        <v>3.2865937794736034E-7</v>
      </c>
      <c r="J43">
        <f>LCA_tech_data!K42*Mult_tech!K42</f>
        <v>1.5577133080244128E-5</v>
      </c>
      <c r="K43">
        <f>LCA_tech_data!L42*Mult_tech!L42</f>
        <v>3.7106630713673749</v>
      </c>
      <c r="L43">
        <f>LCA_tech_data!M42*Mult_tech!M42</f>
        <v>547.48718766486559</v>
      </c>
      <c r="M43">
        <f>LCA_tech_data!N42*Mult_tech!N42</f>
        <v>2.7349870689320922E-2</v>
      </c>
      <c r="N43">
        <f>LCA_tech_data!O42*Mult_tech!O42</f>
        <v>4.6934389516029098E-6</v>
      </c>
      <c r="O43">
        <f>LCA_tech_data!P42*Mult_tech!P42</f>
        <v>0.28918371999428222</v>
      </c>
      <c r="P43">
        <f>LCA_tech_data!Q42*Mult_tech!Q42</f>
        <v>27.844593411077188</v>
      </c>
    </row>
    <row r="44" spans="2:16" x14ac:dyDescent="0.3">
      <c r="B44" t="s">
        <v>72</v>
      </c>
      <c r="C44">
        <f>LCA_tech_data!D43*Mult_tech!D43</f>
        <v>1.2424625107520396E-6</v>
      </c>
      <c r="D44">
        <f>LCA_tech_data!E43*Mult_tech!E43</f>
        <v>5.3000000000000001E-5</v>
      </c>
      <c r="E44">
        <f>LCA_tech_data!F43*Mult_tech!F43</f>
        <v>1.0148248419027568E-2</v>
      </c>
      <c r="F44">
        <f>LCA_tech_data!G43*Mult_tech!G43</f>
        <v>8.4834890672110429E-8</v>
      </c>
      <c r="G44">
        <f>LCA_tech_data!H43*Mult_tech!H43</f>
        <v>9.2074591226391281E-8</v>
      </c>
      <c r="H44">
        <f>LCA_tech_data!I43*Mult_tech!I43</f>
        <v>1.0938341200889841E-6</v>
      </c>
      <c r="I44">
        <f>LCA_tech_data!J43*Mult_tech!J43</f>
        <v>5.0898165426204564E-13</v>
      </c>
      <c r="J44">
        <f>LCA_tech_data!K43*Mult_tech!K43</f>
        <v>1.4109963932601271E-11</v>
      </c>
      <c r="K44">
        <f>LCA_tech_data!L43*Mult_tech!L43</f>
        <v>4.0220142935569469E-6</v>
      </c>
      <c r="L44">
        <f>LCA_tech_data!M43*Mult_tech!M43</f>
        <v>6.990777865575785E-4</v>
      </c>
      <c r="M44">
        <f>LCA_tech_data!N43*Mult_tech!N43</f>
        <v>2.4589756312048184E-8</v>
      </c>
      <c r="N44">
        <f>LCA_tech_data!O43*Mult_tech!O43</f>
        <v>6.4644233704524877E-12</v>
      </c>
      <c r="O44">
        <f>LCA_tech_data!P43*Mult_tech!P43</f>
        <v>3.1915110579774255E-7</v>
      </c>
      <c r="P44">
        <f>LCA_tech_data!Q43*Mult_tech!Q43</f>
        <v>3.2549408569952409E-5</v>
      </c>
    </row>
    <row r="45" spans="2:16" x14ac:dyDescent="0.3">
      <c r="B45" t="s">
        <v>73</v>
      </c>
      <c r="C45">
        <f>LCA_tech_data!D44*Mult_tech!D44</f>
        <v>0.57713705451445318</v>
      </c>
      <c r="D45">
        <f>LCA_tech_data!E44*Mult_tech!E44</f>
        <v>45.142191000000004</v>
      </c>
      <c r="E45">
        <f>LCA_tech_data!F44*Mult_tech!F44</f>
        <v>3001.068610939773</v>
      </c>
      <c r="F45">
        <f>LCA_tech_data!G44*Mult_tech!G44</f>
        <v>2.4793241051720517E-2</v>
      </c>
      <c r="G45">
        <f>LCA_tech_data!H44*Mult_tech!H44</f>
        <v>8.4232881056756637E-2</v>
      </c>
      <c r="H45">
        <f>LCA_tech_data!I44*Mult_tech!I44</f>
        <v>1.650666811806023</v>
      </c>
      <c r="I45">
        <f>LCA_tech_data!J44*Mult_tech!J44</f>
        <v>2.9305883985226176E-7</v>
      </c>
      <c r="J45">
        <f>LCA_tech_data!K44*Mult_tech!K44</f>
        <v>3.1062318340191837E-6</v>
      </c>
      <c r="K45">
        <f>LCA_tech_data!L44*Mult_tech!L44</f>
        <v>3.6050270639868049</v>
      </c>
      <c r="L45">
        <f>LCA_tech_data!M44*Mult_tech!M44</f>
        <v>411.51668257234718</v>
      </c>
      <c r="M45">
        <f>LCA_tech_data!N44*Mult_tech!N44</f>
        <v>5.6823105379531936E-3</v>
      </c>
      <c r="N45">
        <f>LCA_tech_data!O44*Mult_tech!O44</f>
        <v>7.2215517479482703E-6</v>
      </c>
      <c r="O45">
        <f>LCA_tech_data!P44*Mult_tech!P44</f>
        <v>0.26508369795516618</v>
      </c>
      <c r="P45">
        <f>LCA_tech_data!Q44*Mult_tech!Q44</f>
        <v>25.305802406884698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</row>
    <row r="48" spans="2:16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</row>
    <row r="49" spans="2:16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3.0940527642470047E-8</v>
      </c>
      <c r="D51">
        <f>LCA_tech_data!E50*Mult_tech!E50</f>
        <v>1.9999999999999999E-6</v>
      </c>
      <c r="E51">
        <f>LCA_tech_data!F50*Mult_tech!F50</f>
        <v>1.256840479766592E-4</v>
      </c>
      <c r="F51">
        <f>LCA_tech_data!G50*Mult_tech!G50</f>
        <v>9.4543078471576398E-10</v>
      </c>
      <c r="G51">
        <f>LCA_tech_data!H50*Mult_tech!H50</f>
        <v>4.4997268867371693E-9</v>
      </c>
      <c r="H51">
        <f>LCA_tech_data!I50*Mult_tech!I50</f>
        <v>4.7890275572374255E-8</v>
      </c>
      <c r="I51">
        <f>LCA_tech_data!J50*Mult_tech!J50</f>
        <v>1.548429034215238E-14</v>
      </c>
      <c r="J51">
        <f>LCA_tech_data!K50*Mult_tech!K50</f>
        <v>2.4016969307658421E-13</v>
      </c>
      <c r="K51">
        <f>LCA_tech_data!L50*Mult_tech!L50</f>
        <v>1.4600341002992363E-7</v>
      </c>
      <c r="L51">
        <f>LCA_tech_data!M50*Mult_tech!M50</f>
        <v>2.9414737394944574E-5</v>
      </c>
      <c r="M51">
        <f>LCA_tech_data!N50*Mult_tech!N50</f>
        <v>3.7977262710023699E-10</v>
      </c>
      <c r="N51">
        <f>LCA_tech_data!O50*Mult_tech!O50</f>
        <v>3.5606128016660189E-13</v>
      </c>
      <c r="O51">
        <f>LCA_tech_data!P50*Mult_tech!P50</f>
        <v>1.5220798588616132E-8</v>
      </c>
      <c r="P51">
        <f>LCA_tech_data!Q50*Mult_tech!Q50</f>
        <v>9.0985073518127212E-7</v>
      </c>
    </row>
    <row r="52" spans="2:16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</row>
    <row r="53" spans="2:16" x14ac:dyDescent="0.3">
      <c r="B53" t="s">
        <v>81</v>
      </c>
      <c r="C53">
        <f>LCA_tech_data!D52*Mult_tech!D52</f>
        <v>2.5850989540896798E-8</v>
      </c>
      <c r="D53">
        <f>LCA_tech_data!E52*Mult_tech!E52</f>
        <v>3.9999999999999998E-6</v>
      </c>
      <c r="E53">
        <f>LCA_tech_data!F52*Mult_tech!F52</f>
        <v>1.7530842164608466E-4</v>
      </c>
      <c r="F53">
        <f>LCA_tech_data!G52*Mult_tech!G52</f>
        <v>1.4660871173201508E-9</v>
      </c>
      <c r="G53">
        <f>LCA_tech_data!H52*Mult_tech!H52</f>
        <v>5.9062001714027725E-9</v>
      </c>
      <c r="H53">
        <f>LCA_tech_data!I52*Mult_tech!I52</f>
        <v>5.7738889187375705E-8</v>
      </c>
      <c r="I53">
        <f>LCA_tech_data!J52*Mult_tech!J52</f>
        <v>2.6447633015154586E-14</v>
      </c>
      <c r="J53">
        <f>LCA_tech_data!K52*Mult_tech!K52</f>
        <v>3.7512782591662188E-13</v>
      </c>
      <c r="K53">
        <f>LCA_tech_data!L52*Mult_tech!L52</f>
        <v>2.2266649090137709E-7</v>
      </c>
      <c r="L53">
        <f>LCA_tech_data!M52*Mult_tech!M52</f>
        <v>1.1775308265160847E-4</v>
      </c>
      <c r="M53">
        <f>LCA_tech_data!N52*Mult_tech!N52</f>
        <v>2.1409111795490239E-10</v>
      </c>
      <c r="N53">
        <f>LCA_tech_data!O52*Mult_tech!O52</f>
        <v>6.0296706780986988E-13</v>
      </c>
      <c r="O53">
        <f>LCA_tech_data!P52*Mult_tech!P52</f>
        <v>1.8827631186006433E-8</v>
      </c>
      <c r="P53">
        <f>LCA_tech_data!Q52*Mult_tech!Q52</f>
        <v>1.7118822743954493E-6</v>
      </c>
    </row>
    <row r="54" spans="2:16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0.40766902864185861</v>
      </c>
      <c r="D56">
        <f>LCA_tech_data!E55*Mult_tech!E55</f>
        <v>38.684913000000002</v>
      </c>
      <c r="E56">
        <f>LCA_tech_data!F55*Mult_tech!F55</f>
        <v>3632.4560642840256</v>
      </c>
      <c r="F56">
        <f>LCA_tech_data!G55*Mult_tech!G55</f>
        <v>3.1245089829231177E-2</v>
      </c>
      <c r="G56">
        <f>LCA_tech_data!H55*Mult_tech!H55</f>
        <v>2.4762192417720416E-2</v>
      </c>
      <c r="H56">
        <f>LCA_tech_data!I55*Mult_tech!I55</f>
        <v>0.3053637719906333</v>
      </c>
      <c r="I56">
        <f>LCA_tech_data!J55*Mult_tech!J55</f>
        <v>1.1332153566891212E-7</v>
      </c>
      <c r="J56">
        <f>LCA_tech_data!K55*Mult_tech!K55</f>
        <v>5.3709851609802622E-6</v>
      </c>
      <c r="K56">
        <f>LCA_tech_data!L55*Mult_tech!L55</f>
        <v>1.2794341674456098</v>
      </c>
      <c r="L56">
        <f>LCA_tech_data!M55*Mult_tech!M55</f>
        <v>188.77321941251105</v>
      </c>
      <c r="M56">
        <f>LCA_tech_data!N55*Mult_tech!N55</f>
        <v>9.4302172851931168E-3</v>
      </c>
      <c r="N56">
        <f>LCA_tech_data!O55*Mult_tech!O55</f>
        <v>1.6182946395313787E-6</v>
      </c>
      <c r="O56">
        <f>LCA_tech_data!P55*Mult_tech!P55</f>
        <v>9.9710354972586429E-2</v>
      </c>
      <c r="P56">
        <f>LCA_tech_data!Q55*Mult_tech!Q55</f>
        <v>9.600797351734542</v>
      </c>
    </row>
    <row r="57" spans="2:16" x14ac:dyDescent="0.3">
      <c r="B57" t="s">
        <v>85</v>
      </c>
      <c r="C57">
        <f>LCA_tech_data!D56*Mult_tech!D56</f>
        <v>9.3770755528455833E-8</v>
      </c>
      <c r="D57">
        <f>LCA_tech_data!E56*Mult_tech!E56</f>
        <v>3.9999999999999998E-6</v>
      </c>
      <c r="E57">
        <f>LCA_tech_data!F56*Mult_tech!F56</f>
        <v>7.6590554105868439E-4</v>
      </c>
      <c r="F57">
        <f>LCA_tech_data!G56*Mult_tech!G56</f>
        <v>6.4026332582724853E-9</v>
      </c>
      <c r="G57">
        <f>LCA_tech_data!H56*Mult_tech!H56</f>
        <v>6.9490257529351907E-9</v>
      </c>
      <c r="H57">
        <f>LCA_tech_data!I56*Mult_tech!I56</f>
        <v>8.2553518497281818E-8</v>
      </c>
      <c r="I57">
        <f>LCA_tech_data!J56*Mult_tech!J56</f>
        <v>3.8413709755626087E-14</v>
      </c>
      <c r="J57">
        <f>LCA_tech_data!K56*Mult_tech!K56</f>
        <v>1.0649029383095298E-12</v>
      </c>
      <c r="K57">
        <f>LCA_tech_data!L56*Mult_tech!L56</f>
        <v>3.0354824857033559E-7</v>
      </c>
      <c r="L57">
        <f>LCA_tech_data!M56*Mult_tech!M56</f>
        <v>5.2760587664722904E-5</v>
      </c>
      <c r="M57">
        <f>LCA_tech_data!N56*Mult_tech!N56</f>
        <v>1.8558306650602404E-9</v>
      </c>
      <c r="N57">
        <f>LCA_tech_data!O56*Mult_tech!O56</f>
        <v>4.8788100909075382E-13</v>
      </c>
      <c r="O57">
        <f>LCA_tech_data!P56*Mult_tech!P56</f>
        <v>2.408687590926359E-8</v>
      </c>
      <c r="P57">
        <f>LCA_tech_data!Q56*Mult_tech!Q56</f>
        <v>2.456559137354899E-6</v>
      </c>
    </row>
    <row r="58" spans="2:16" x14ac:dyDescent="0.3">
      <c r="B58" t="s">
        <v>86</v>
      </c>
      <c r="C58">
        <f>LCA_tech_data!D57*Mult_tech!D57</f>
        <v>4.6264076106395147E-6</v>
      </c>
      <c r="D58">
        <f>LCA_tech_data!E57*Mult_tech!E57</f>
        <v>2.4000000000000003E-4</v>
      </c>
      <c r="E58">
        <f>LCA_tech_data!F57*Mult_tech!F57</f>
        <v>4.1305425528684638E-2</v>
      </c>
      <c r="F58">
        <f>LCA_tech_data!G57*Mult_tech!G57</f>
        <v>3.7117335183620849E-7</v>
      </c>
      <c r="G58">
        <f>LCA_tech_data!H57*Mult_tech!H57</f>
        <v>4.6544679504998934E-7</v>
      </c>
      <c r="H58">
        <f>LCA_tech_data!I57*Mult_tech!I57</f>
        <v>4.695245469637278E-6</v>
      </c>
      <c r="I58">
        <f>LCA_tech_data!J57*Mult_tech!J57</f>
        <v>2.9669583610148986E-12</v>
      </c>
      <c r="J58">
        <f>LCA_tech_data!K57*Mult_tech!K57</f>
        <v>6.143850012118542E-11</v>
      </c>
      <c r="K58">
        <f>LCA_tech_data!L57*Mult_tech!L57</f>
        <v>1.8573580109402735E-5</v>
      </c>
      <c r="L58">
        <f>LCA_tech_data!M57*Mult_tech!M57</f>
        <v>3.3478886430952739E-3</v>
      </c>
      <c r="M58">
        <f>LCA_tech_data!N57*Mult_tech!N57</f>
        <v>9.3558414707143447E-8</v>
      </c>
      <c r="N58">
        <f>LCA_tech_data!O57*Mult_tech!O57</f>
        <v>3.2581119645588514E-11</v>
      </c>
      <c r="O58">
        <f>LCA_tech_data!P57*Mult_tech!P57</f>
        <v>1.6827835072276594E-6</v>
      </c>
      <c r="P58">
        <f>LCA_tech_data!Q57*Mult_tech!Q57</f>
        <v>2.1856663239146272E-4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2.3224909819902997E-5</v>
      </c>
      <c r="D60">
        <f>LCA_tech_data!E59*Mult_tech!E59</f>
        <v>3.127E-3</v>
      </c>
      <c r="E60">
        <f>LCA_tech_data!F59*Mult_tech!F59</f>
        <v>7.9013358366712819E-2</v>
      </c>
      <c r="F60">
        <f>LCA_tech_data!G59*Mult_tech!G59</f>
        <v>4.0892597753805461E-7</v>
      </c>
      <c r="G60">
        <f>LCA_tech_data!H59*Mult_tech!H59</f>
        <v>6.5289913534945511E-6</v>
      </c>
      <c r="H60">
        <f>LCA_tech_data!I59*Mult_tech!I59</f>
        <v>7.9769399712406445E-5</v>
      </c>
      <c r="I60">
        <f>LCA_tech_data!J59*Mult_tech!J59</f>
        <v>3.0660858318118933E-12</v>
      </c>
      <c r="J60">
        <f>LCA_tech_data!K59*Mult_tech!K59</f>
        <v>3.6731227870170594E-11</v>
      </c>
      <c r="K60">
        <f>LCA_tech_data!L59*Mult_tech!L59</f>
        <v>4.6136197003714558E-4</v>
      </c>
      <c r="L60">
        <f>LCA_tech_data!M59*Mult_tech!M59</f>
        <v>1.1813992787130979E-2</v>
      </c>
      <c r="M60">
        <f>LCA_tech_data!N59*Mult_tech!N59</f>
        <v>4.7697626576800633E-8</v>
      </c>
      <c r="N60">
        <f>LCA_tech_data!O59*Mult_tech!O59</f>
        <v>1.7240864986590139E-10</v>
      </c>
      <c r="O60">
        <f>LCA_tech_data!P59*Mult_tech!P59</f>
        <v>1.362931375506321E-5</v>
      </c>
      <c r="P60">
        <f>LCA_tech_data!Q59*Mult_tech!Q59</f>
        <v>1.6902696531957968E-3</v>
      </c>
    </row>
    <row r="61" spans="2:16" x14ac:dyDescent="0.3">
      <c r="B61" t="s">
        <v>89</v>
      </c>
      <c r="C61">
        <f>LCA_tech_data!D60*Mult_tech!D60</f>
        <v>4.3257884292162321E-7</v>
      </c>
      <c r="D61">
        <f>LCA_tech_data!E60*Mult_tech!E60</f>
        <v>2.3E-5</v>
      </c>
      <c r="E61">
        <f>LCA_tech_data!F60*Mult_tech!F60</f>
        <v>3.9033176302983364E-3</v>
      </c>
      <c r="F61">
        <f>LCA_tech_data!G60*Mult_tech!G60</f>
        <v>3.3049555694221217E-8</v>
      </c>
      <c r="G61">
        <f>LCA_tech_data!H60*Mult_tech!H60</f>
        <v>4.24571976947459E-8</v>
      </c>
      <c r="H61">
        <f>LCA_tech_data!I60*Mult_tech!I60</f>
        <v>4.9695536950393427E-7</v>
      </c>
      <c r="I61">
        <f>LCA_tech_data!J60*Mult_tech!J60</f>
        <v>2.2644808423388575E-13</v>
      </c>
      <c r="J61">
        <f>LCA_tech_data!K60*Mult_tech!K60</f>
        <v>4.8671390026571736E-12</v>
      </c>
      <c r="K61">
        <f>LCA_tech_data!L60*Mult_tech!L60</f>
        <v>3.7595085672996227E-6</v>
      </c>
      <c r="L61">
        <f>LCA_tech_data!M60*Mult_tech!M60</f>
        <v>7.8551417515983202E-4</v>
      </c>
      <c r="M61">
        <f>LCA_tech_data!N60*Mult_tech!N60</f>
        <v>9.6842464877828733E-9</v>
      </c>
      <c r="N61">
        <f>LCA_tech_data!O60*Mult_tech!O60</f>
        <v>3.4629547585026095E-12</v>
      </c>
      <c r="O61">
        <f>LCA_tech_data!P60*Mult_tech!P60</f>
        <v>1.4076919071205214E-7</v>
      </c>
      <c r="P61">
        <f>LCA_tech_data!Q60*Mult_tech!Q60</f>
        <v>1.7344065661131949E-5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4.7264343985212219E-3</v>
      </c>
      <c r="D63">
        <f>LCA_tech_data!E62*Mult_tech!E62</f>
        <v>0.24518899999999996</v>
      </c>
      <c r="E63">
        <f>LCA_tech_data!F62*Mult_tech!F62</f>
        <v>42.198483249802713</v>
      </c>
      <c r="F63">
        <f>LCA_tech_data!G62*Mult_tech!G62</f>
        <v>3.7919842901403407E-4</v>
      </c>
      <c r="G63">
        <f>LCA_tech_data!H62*Mult_tech!H62</f>
        <v>4.7551014263129892E-4</v>
      </c>
      <c r="H63">
        <f>LCA_tech_data!I62*Mult_tech!I62</f>
        <v>4.7967605893953985E-3</v>
      </c>
      <c r="I63">
        <f>LCA_tech_data!J62*Mult_tech!J62</f>
        <v>3.0311064732453899E-9</v>
      </c>
      <c r="J63">
        <f>LCA_tech_data!K62*Mult_tech!K62</f>
        <v>6.2766851692561664E-8</v>
      </c>
      <c r="K63">
        <f>LCA_tech_data!L62*Mult_tech!L62</f>
        <v>1.8975156389351426E-2</v>
      </c>
      <c r="L63">
        <f>LCA_tech_data!M62*Mult_tech!M62</f>
        <v>3.4202727854661918</v>
      </c>
      <c r="M63">
        <f>LCA_tech_data!N62*Mult_tech!N62</f>
        <v>9.558122559845732E-5</v>
      </c>
      <c r="N63">
        <f>LCA_tech_data!O62*Mult_tech!O62</f>
        <v>3.3285550603259155E-8</v>
      </c>
      <c r="O63">
        <f>LCA_tech_data!P62*Mult_tech!P62</f>
        <v>1.7191666889735083E-3</v>
      </c>
      <c r="P63">
        <f>LCA_tech_data!Q62*Mult_tech!Q62</f>
        <v>0.22329222512262653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1.6744455294355469</v>
      </c>
      <c r="D65">
        <f>LCA_tech_data!E64*Mult_tech!E64</f>
        <v>21.920338999999995</v>
      </c>
      <c r="E65">
        <f>LCA_tech_data!F64*Mult_tech!F64</f>
        <v>15585.909493610927</v>
      </c>
      <c r="F65">
        <f>LCA_tech_data!G64*Mult_tech!G64</f>
        <v>0.13058690254302965</v>
      </c>
      <c r="G65">
        <f>LCA_tech_data!H64*Mult_tech!H64</f>
        <v>8.0651909110466699E-2</v>
      </c>
      <c r="H65">
        <f>LCA_tech_data!I64*Mult_tech!I64</f>
        <v>1.1187146479534114</v>
      </c>
      <c r="I65">
        <f>LCA_tech_data!J64*Mult_tech!J64</f>
        <v>6.8881951450014715E-7</v>
      </c>
      <c r="J65">
        <f>LCA_tech_data!K64*Mult_tech!K64</f>
        <v>2.312882745946287E-5</v>
      </c>
      <c r="K65">
        <f>LCA_tech_data!L64*Mult_tech!L64</f>
        <v>2.4886837829913935</v>
      </c>
      <c r="L65">
        <f>LCA_tech_data!M64*Mult_tech!M64</f>
        <v>824.55644524552599</v>
      </c>
      <c r="M65">
        <f>LCA_tech_data!N64*Mult_tech!N64</f>
        <v>4.1506149142599862E-2</v>
      </c>
      <c r="N65">
        <f>LCA_tech_data!O64*Mult_tech!O64</f>
        <v>4.239208631900139E-6</v>
      </c>
      <c r="O65">
        <f>LCA_tech_data!P64*Mult_tech!P64</f>
        <v>0.32418649617289996</v>
      </c>
      <c r="P65">
        <f>LCA_tech_data!Q64*Mult_tech!Q64</f>
        <v>26.405556884138782</v>
      </c>
    </row>
    <row r="66" spans="2:16" x14ac:dyDescent="0.3">
      <c r="B66" t="s">
        <v>94</v>
      </c>
      <c r="C66">
        <f>LCA_tech_data!D65*Mult_tech!D65</f>
        <v>2.2334045606375884E-2</v>
      </c>
      <c r="D66">
        <f>LCA_tech_data!E65*Mult_tech!E65</f>
        <v>2.4815909999999999</v>
      </c>
      <c r="E66">
        <f>LCA_tech_data!F65*Mult_tech!F65</f>
        <v>115.97419214266399</v>
      </c>
      <c r="F66">
        <f>LCA_tech_data!G65*Mult_tech!G65</f>
        <v>9.5737777618160427E-4</v>
      </c>
      <c r="G66">
        <f>LCA_tech_data!H65*Mult_tech!H65</f>
        <v>5.4417178953185411E-3</v>
      </c>
      <c r="H66">
        <f>LCA_tech_data!I65*Mult_tech!I65</f>
        <v>5.5610462037265745E-2</v>
      </c>
      <c r="I66">
        <f>LCA_tech_data!J65*Mult_tech!J65</f>
        <v>8.2863797802546305E-9</v>
      </c>
      <c r="J66">
        <f>LCA_tech_data!K65*Mult_tech!K65</f>
        <v>1.3335555341351724E-7</v>
      </c>
      <c r="K66">
        <f>LCA_tech_data!L65*Mult_tech!L65</f>
        <v>0.13496872354736261</v>
      </c>
      <c r="L66">
        <f>LCA_tech_data!M65*Mult_tech!M65</f>
        <v>291.06966816308699</v>
      </c>
      <c r="M66">
        <f>LCA_tech_data!N65*Mult_tech!N65</f>
        <v>1.5017613583341867E-4</v>
      </c>
      <c r="N66">
        <f>LCA_tech_data!O65*Mult_tech!O65</f>
        <v>4.2852665542971742E-7</v>
      </c>
      <c r="O66">
        <f>LCA_tech_data!P65*Mult_tech!P65</f>
        <v>1.6338156111371894E-2</v>
      </c>
      <c r="P66">
        <f>LCA_tech_data!Q65*Mult_tech!Q65</f>
        <v>0.93273346756779496</v>
      </c>
    </row>
    <row r="67" spans="2:16" x14ac:dyDescent="0.3">
      <c r="B67" t="s">
        <v>95</v>
      </c>
      <c r="C67">
        <f>LCA_tech_data!D66*Mult_tech!D66</f>
        <v>2.8631905490923217E-8</v>
      </c>
      <c r="D67">
        <f>LCA_tech_data!E66*Mult_tech!E66</f>
        <v>3.0000000000000001E-6</v>
      </c>
      <c r="E67">
        <f>LCA_tech_data!F66*Mult_tech!F66</f>
        <v>1.9459116048123849E-4</v>
      </c>
      <c r="F67">
        <f>LCA_tech_data!G66*Mult_tech!G66</f>
        <v>1.4165937521118412E-9</v>
      </c>
      <c r="G67">
        <f>LCA_tech_data!H66*Mult_tech!H66</f>
        <v>5.692135102337623E-9</v>
      </c>
      <c r="H67">
        <f>LCA_tech_data!I66*Mult_tech!I66</f>
        <v>3.9454513144896029E-8</v>
      </c>
      <c r="I67">
        <f>LCA_tech_data!J66*Mult_tech!J66</f>
        <v>7.3523494578178373E-14</v>
      </c>
      <c r="J67">
        <f>LCA_tech_data!K66*Mult_tech!K66</f>
        <v>2.0841640598224782E-13</v>
      </c>
      <c r="K67">
        <f>LCA_tech_data!L66*Mult_tech!L66</f>
        <v>7.4025847538785391E-7</v>
      </c>
      <c r="L67">
        <f>LCA_tech_data!M66*Mult_tech!M66</f>
        <v>3.5732352326285262E-5</v>
      </c>
      <c r="M67">
        <f>LCA_tech_data!N66*Mult_tech!N66</f>
        <v>2.7401901256641092E-10</v>
      </c>
      <c r="N67">
        <f>LCA_tech_data!O66*Mult_tech!O66</f>
        <v>3.4168613519226946E-13</v>
      </c>
      <c r="O67">
        <f>LCA_tech_data!P66*Mult_tech!P66</f>
        <v>1.4335432296993966E-8</v>
      </c>
      <c r="P67">
        <f>LCA_tech_data!Q66*Mult_tech!Q66</f>
        <v>2.4313735444432234E-6</v>
      </c>
    </row>
    <row r="68" spans="2:16" x14ac:dyDescent="0.3">
      <c r="B68" t="s">
        <v>96</v>
      </c>
      <c r="C68">
        <f>LCA_tech_data!D67*Mult_tech!D67</f>
        <v>1.0992282230078806E-6</v>
      </c>
      <c r="D68">
        <f>LCA_tech_data!E67*Mult_tech!E67</f>
        <v>1.4799999999999999E-4</v>
      </c>
      <c r="E68">
        <f>LCA_tech_data!F67*Mult_tech!F67</f>
        <v>3.7396792575226973E-3</v>
      </c>
      <c r="F68">
        <f>LCA_tech_data!G67*Mult_tech!G67</f>
        <v>1.9354347513793385E-8</v>
      </c>
      <c r="G68">
        <f>LCA_tech_data!H67*Mult_tech!H67</f>
        <v>3.0901526073463147E-7</v>
      </c>
      <c r="H68">
        <f>LCA_tech_data!I67*Mult_tech!I67</f>
        <v>3.775462474395952E-6</v>
      </c>
      <c r="I68">
        <f>LCA_tech_data!J67*Mult_tech!J67</f>
        <v>1.4511695014651823E-13</v>
      </c>
      <c r="J68">
        <f>LCA_tech_data!K67*Mult_tech!K67</f>
        <v>1.7384783258029047E-12</v>
      </c>
      <c r="K68">
        <f>LCA_tech_data!L67*Mult_tech!L67</f>
        <v>2.1836127779180478E-5</v>
      </c>
      <c r="L68">
        <f>LCA_tech_data!M67*Mult_tech!M67</f>
        <v>5.5915284058054759E-4</v>
      </c>
      <c r="M68">
        <f>LCA_tech_data!N67*Mult_tech!N67</f>
        <v>2.2575147852147279E-9</v>
      </c>
      <c r="N68">
        <f>LCA_tech_data!O67*Mult_tech!O67</f>
        <v>8.1600512248651732E-12</v>
      </c>
      <c r="O68">
        <f>LCA_tech_data!P67*Mult_tech!P67</f>
        <v>6.4507145370941928E-7</v>
      </c>
      <c r="P68">
        <f>LCA_tech_data!Q67*Mult_tech!Q67</f>
        <v>7.9999970794044481E-5</v>
      </c>
    </row>
    <row r="69" spans="2:16" x14ac:dyDescent="0.3">
      <c r="B69" t="s">
        <v>97</v>
      </c>
      <c r="C69">
        <f>LCA_tech_data!D68*Mult_tech!D68</f>
        <v>1.8807775779200965E-7</v>
      </c>
      <c r="D69">
        <f>LCA_tech_data!E68*Mult_tech!E68</f>
        <v>1.0000000000000001E-5</v>
      </c>
      <c r="E69">
        <f>LCA_tech_data!F68*Mult_tech!F68</f>
        <v>1.6970946218688384E-3</v>
      </c>
      <c r="F69">
        <f>LCA_tech_data!G68*Mult_tech!G68</f>
        <v>1.4369372040965738E-8</v>
      </c>
      <c r="G69">
        <f>LCA_tech_data!H68*Mult_tech!H68</f>
        <v>1.8459651171628601E-8</v>
      </c>
      <c r="H69">
        <f>LCA_tech_data!I68*Mult_tech!I68</f>
        <v>2.1606755195823176E-7</v>
      </c>
      <c r="I69">
        <f>LCA_tech_data!J68*Mult_tech!J68</f>
        <v>9.8455688797338343E-14</v>
      </c>
      <c r="J69">
        <f>LCA_tech_data!K68*Mult_tech!K68</f>
        <v>2.1161473924592642E-12</v>
      </c>
      <c r="K69">
        <f>LCA_tech_data!L68*Mult_tech!L68</f>
        <v>1.6345689423041822E-6</v>
      </c>
      <c r="L69">
        <f>LCA_tech_data!M68*Mult_tech!M68</f>
        <v>3.4152790224340471E-4</v>
      </c>
      <c r="M69">
        <f>LCA_tech_data!N68*Mult_tech!N68</f>
        <v>4.2105419512099353E-9</v>
      </c>
      <c r="N69">
        <f>LCA_tech_data!O68*Mult_tech!O68</f>
        <v>1.5056325036967846E-12</v>
      </c>
      <c r="O69">
        <f>LCA_tech_data!P68*Mult_tech!P68</f>
        <v>6.1203995961761712E-8</v>
      </c>
      <c r="P69">
        <f>LCA_tech_data!Q68*Mult_tech!Q68</f>
        <v>7.540898113535625E-6</v>
      </c>
    </row>
    <row r="70" spans="2:16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</row>
    <row r="71" spans="2:16" x14ac:dyDescent="0.3">
      <c r="B71" t="s">
        <v>99</v>
      </c>
      <c r="C71">
        <f>LCA_tech_data!D70*Mult_tech!D70</f>
        <v>1.9061001834769569E-8</v>
      </c>
      <c r="D71">
        <f>LCA_tech_data!E70*Mult_tech!E70</f>
        <v>1.9999999999999999E-6</v>
      </c>
      <c r="E71">
        <f>LCA_tech_data!F70*Mult_tech!F70</f>
        <v>9.9453082097345345E-5</v>
      </c>
      <c r="F71">
        <f>LCA_tech_data!G70*Mult_tech!G70</f>
        <v>8.4354220953933545E-10</v>
      </c>
      <c r="G71">
        <f>LCA_tech_data!H70*Mult_tech!H70</f>
        <v>4.7934080746753756E-9</v>
      </c>
      <c r="H71">
        <f>LCA_tech_data!I70*Mult_tech!I70</f>
        <v>4.7435973650291152E-8</v>
      </c>
      <c r="I71">
        <f>LCA_tech_data!J70*Mult_tech!J70</f>
        <v>6.2852864987838367E-15</v>
      </c>
      <c r="J71">
        <f>LCA_tech_data!K70*Mult_tech!K70</f>
        <v>1.0727308319919207E-13</v>
      </c>
      <c r="K71">
        <f>LCA_tech_data!L70*Mult_tech!L70</f>
        <v>1.0986102969434166E-7</v>
      </c>
      <c r="L71">
        <f>LCA_tech_data!M70*Mult_tech!M70</f>
        <v>7.4855423254270757E-5</v>
      </c>
      <c r="M71">
        <f>LCA_tech_data!N70*Mult_tech!N70</f>
        <v>1.3718716466888741E-10</v>
      </c>
      <c r="N71">
        <f>LCA_tech_data!O70*Mult_tech!O70</f>
        <v>2.9784568556854854E-13</v>
      </c>
      <c r="O71">
        <f>LCA_tech_data!P70*Mult_tech!P70</f>
        <v>1.3462446931992155E-8</v>
      </c>
      <c r="P71">
        <f>LCA_tech_data!Q70*Mult_tech!Q70</f>
        <v>9.6895158529602656E-7</v>
      </c>
    </row>
    <row r="72" spans="2:16" x14ac:dyDescent="0.3">
      <c r="B72" t="s">
        <v>100</v>
      </c>
      <c r="C72">
        <f>LCA_tech_data!D71*Mult_tech!D71</f>
        <v>2.7042041059868287E-2</v>
      </c>
      <c r="D72">
        <f>LCA_tech_data!E71*Mult_tech!E71</f>
        <v>5.8623139999999996</v>
      </c>
      <c r="E72">
        <f>LCA_tech_data!F71*Mult_tech!F71</f>
        <v>195.41327964557473</v>
      </c>
      <c r="F72">
        <f>LCA_tech_data!G71*Mult_tech!G71</f>
        <v>1.781225083957327E-3</v>
      </c>
      <c r="G72">
        <f>LCA_tech_data!H71*Mult_tech!H71</f>
        <v>5.9863752304972319E-3</v>
      </c>
      <c r="H72">
        <f>LCA_tech_data!I71*Mult_tech!I71</f>
        <v>5.9483485484905049E-2</v>
      </c>
      <c r="I72">
        <f>LCA_tech_data!J71*Mult_tech!J71</f>
        <v>8.8812649994484231E-8</v>
      </c>
      <c r="J72">
        <f>LCA_tech_data!K71*Mult_tech!K71</f>
        <v>9.5735071745902959E-7</v>
      </c>
      <c r="K72">
        <f>LCA_tech_data!L71*Mult_tech!L71</f>
        <v>0.41500693481763362</v>
      </c>
      <c r="L72">
        <f>LCA_tech_data!M71*Mult_tech!M71</f>
        <v>38.796429672402361</v>
      </c>
      <c r="M72">
        <f>LCA_tech_data!N71*Mult_tech!N71</f>
        <v>5.5306516241545242E-5</v>
      </c>
      <c r="N72">
        <f>LCA_tech_data!O71*Mult_tech!O71</f>
        <v>6.5600948915932537E-7</v>
      </c>
      <c r="O72">
        <f>LCA_tech_data!P71*Mult_tech!P71</f>
        <v>2.6053328055441222E-2</v>
      </c>
      <c r="P72">
        <f>LCA_tech_data!Q71*Mult_tech!Q71</f>
        <v>1.8745566678350432</v>
      </c>
    </row>
    <row r="73" spans="2:16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</row>
    <row r="74" spans="2:16" x14ac:dyDescent="0.3">
      <c r="B74" t="s">
        <v>102</v>
      </c>
      <c r="C74">
        <f>LCA_tech_data!D73*Mult_tech!D73</f>
        <v>1.3058936912886438E-2</v>
      </c>
      <c r="D74">
        <f>LCA_tech_data!E73*Mult_tech!E73</f>
        <v>1.5139640000000001</v>
      </c>
      <c r="E74">
        <f>LCA_tech_data!F73*Mult_tech!F73</f>
        <v>64.227472281501221</v>
      </c>
      <c r="F74">
        <f>LCA_tech_data!G73*Mult_tech!G73</f>
        <v>5.7402753960593541E-4</v>
      </c>
      <c r="G74">
        <f>LCA_tech_data!H73*Mult_tech!H73</f>
        <v>2.3156879867634924E-3</v>
      </c>
      <c r="H74">
        <f>LCA_tech_data!I73*Mult_tech!I73</f>
        <v>2.0844276270723043E-2</v>
      </c>
      <c r="I74">
        <f>LCA_tech_data!J73*Mult_tech!J73</f>
        <v>1.4342174563412024E-8</v>
      </c>
      <c r="J74">
        <f>LCA_tech_data!K73*Mult_tech!K73</f>
        <v>8.0498684548590924E-8</v>
      </c>
      <c r="K74">
        <f>LCA_tech_data!L73*Mult_tech!L73</f>
        <v>0.11781671309013995</v>
      </c>
      <c r="L74">
        <f>LCA_tech_data!M73*Mult_tech!M73</f>
        <v>32.582722212154074</v>
      </c>
      <c r="M74">
        <f>LCA_tech_data!N73*Mult_tech!N73</f>
        <v>5.5592157565566482E-5</v>
      </c>
      <c r="N74">
        <f>LCA_tech_data!O73*Mult_tech!O73</f>
        <v>1.7770134319941833E-7</v>
      </c>
      <c r="O74">
        <f>LCA_tech_data!P73*Mult_tech!P73</f>
        <v>7.8886133893783517E-3</v>
      </c>
      <c r="P74">
        <f>LCA_tech_data!Q73*Mult_tech!Q73</f>
        <v>1.1668841369046188</v>
      </c>
    </row>
    <row r="75" spans="2:16" x14ac:dyDescent="0.3">
      <c r="B75" t="s">
        <v>103</v>
      </c>
      <c r="C75">
        <f>LCA_tech_data!D74*Mult_tech!D74</f>
        <v>8.6256588088530835E-9</v>
      </c>
      <c r="D75">
        <f>LCA_tech_data!E74*Mult_tech!E74</f>
        <v>9.9999999999999995E-7</v>
      </c>
      <c r="E75">
        <f>LCA_tech_data!F74*Mult_tech!F74</f>
        <v>4.2423381455240072E-5</v>
      </c>
      <c r="F75">
        <f>LCA_tech_data!G74*Mult_tech!G74</f>
        <v>3.7915534293149344E-10</v>
      </c>
      <c r="G75">
        <f>LCA_tech_data!H74*Mult_tech!H74</f>
        <v>1.5295528736241307E-9</v>
      </c>
      <c r="H75">
        <f>LCA_tech_data!I74*Mult_tech!I74</f>
        <v>1.3768013156668885E-8</v>
      </c>
      <c r="I75">
        <f>LCA_tech_data!J74*Mult_tech!J74</f>
        <v>9.4732599740889813E-15</v>
      </c>
      <c r="J75">
        <f>LCA_tech_data!K74*Mult_tech!K74</f>
        <v>5.3170804952130825E-14</v>
      </c>
      <c r="K75">
        <f>LCA_tech_data!L74*Mult_tech!L74</f>
        <v>7.7820022860609593E-8</v>
      </c>
      <c r="L75">
        <f>LCA_tech_data!M74*Mult_tech!M74</f>
        <v>2.1521464322899377E-5</v>
      </c>
      <c r="M75">
        <f>LCA_tech_data!N74*Mult_tech!N74</f>
        <v>3.6719603349595059E-11</v>
      </c>
      <c r="N75">
        <f>LCA_tech_data!O74*Mult_tech!O74</f>
        <v>1.1737488024775916E-13</v>
      </c>
      <c r="O75">
        <f>LCA_tech_data!P74*Mult_tech!P74</f>
        <v>5.2105686722923059E-9</v>
      </c>
      <c r="P75">
        <f>LCA_tech_data!Q74*Mult_tech!Q74</f>
        <v>7.7074761150504245E-7</v>
      </c>
    </row>
    <row r="76" spans="2:16" x14ac:dyDescent="0.3">
      <c r="B76" t="s">
        <v>104</v>
      </c>
      <c r="C76">
        <f>LCA_tech_data!D75*Mult_tech!D75</f>
        <v>0.96629142881116026</v>
      </c>
      <c r="D76">
        <f>LCA_tech_data!E75*Mult_tech!E75</f>
        <v>109.92936400000001</v>
      </c>
      <c r="E76">
        <f>LCA_tech_data!F75*Mult_tech!F75</f>
        <v>6197.7285115556115</v>
      </c>
      <c r="F76">
        <f>LCA_tech_data!G75*Mult_tech!G75</f>
        <v>5.522523290531365E-2</v>
      </c>
      <c r="G76">
        <f>LCA_tech_data!H75*Mult_tech!H75</f>
        <v>0.1323279082477046</v>
      </c>
      <c r="H76">
        <f>LCA_tech_data!I75*Mult_tech!I75</f>
        <v>1.3774569780126038</v>
      </c>
      <c r="I76">
        <f>LCA_tech_data!J75*Mult_tech!J75</f>
        <v>4.3078076184005896E-7</v>
      </c>
      <c r="J76">
        <f>LCA_tech_data!K75*Mult_tech!K75</f>
        <v>6.9102230298817248E-6</v>
      </c>
      <c r="K76">
        <f>LCA_tech_data!L75*Mult_tech!L75</f>
        <v>10.430117456378802</v>
      </c>
      <c r="L76">
        <f>LCA_tech_data!M75*Mult_tech!M75</f>
        <v>809.01278102607989</v>
      </c>
      <c r="M76">
        <f>LCA_tech_data!N75*Mult_tech!N75</f>
        <v>7.8970178554051418E-3</v>
      </c>
      <c r="N76">
        <f>LCA_tech_data!O75*Mult_tech!O75</f>
        <v>1.0367269902194643E-5</v>
      </c>
      <c r="O76">
        <f>LCA_tech_data!P75*Mult_tech!P75</f>
        <v>0.46093611763129771</v>
      </c>
      <c r="P76">
        <f>LCA_tech_data!Q75*Mult_tech!Q75</f>
        <v>42.263646405549807</v>
      </c>
    </row>
    <row r="77" spans="2:16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</row>
    <row r="78" spans="2:16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</row>
    <row r="79" spans="2:16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8.1733008354314251E-3</v>
      </c>
      <c r="D81">
        <f>LCA_tech_data!E80*Mult_tech!E80</f>
        <v>0.42399900000000001</v>
      </c>
      <c r="E81">
        <f>LCA_tech_data!F80*Mult_tech!F80</f>
        <v>72.972746328069718</v>
      </c>
      <c r="F81">
        <f>LCA_tech_data!G80*Mult_tech!G80</f>
        <v>6.5573804168833529E-4</v>
      </c>
      <c r="G81">
        <f>LCA_tech_data!H80*Mult_tech!H80</f>
        <v>8.2228739856000075E-4</v>
      </c>
      <c r="H81">
        <f>LCA_tech_data!I80*Mult_tech!I80</f>
        <v>8.2949140995030625E-3</v>
      </c>
      <c r="I81">
        <f>LCA_tech_data!J80*Mult_tech!J80</f>
        <v>5.2416140754664841E-9</v>
      </c>
      <c r="J81">
        <f>LCA_tech_data!K80*Mult_tech!K80</f>
        <v>1.0854109422034419E-7</v>
      </c>
      <c r="K81">
        <f>LCA_tech_data!L80*Mult_tech!L80</f>
        <v>3.2813247470027652E-2</v>
      </c>
      <c r="L81">
        <f>LCA_tech_data!M80*Mult_tech!M80</f>
        <v>5.9145893199322961</v>
      </c>
      <c r="M81">
        <f>LCA_tech_data!N80*Mult_tech!N80</f>
        <v>1.6528614282255844E-4</v>
      </c>
      <c r="N81">
        <f>LCA_tech_data!O80*Mult_tech!O80</f>
        <v>5.7559842285874477E-8</v>
      </c>
      <c r="O81">
        <f>LCA_tech_data!P80*Mult_tech!P80</f>
        <v>2.9729105178375767E-3</v>
      </c>
      <c r="P81">
        <f>LCA_tech_data!Q80*Mult_tech!Q80</f>
        <v>0.38613347319728208</v>
      </c>
    </row>
    <row r="82" spans="2:16" x14ac:dyDescent="0.3">
      <c r="B82" t="s">
        <v>110</v>
      </c>
      <c r="C82">
        <f>LCA_tech_data!D81*Mult_tech!D81</f>
        <v>0.12091592152481649</v>
      </c>
      <c r="D82">
        <f>LCA_tech_data!E81*Mult_tech!E81</f>
        <v>16.280110000000001</v>
      </c>
      <c r="E82">
        <f>LCA_tech_data!F81*Mult_tech!F81</f>
        <v>411.36749781883663</v>
      </c>
      <c r="F82">
        <f>LCA_tech_data!G81*Mult_tech!G81</f>
        <v>2.1289926115052806E-3</v>
      </c>
      <c r="G82">
        <f>LCA_tech_data!H81*Mult_tech!H81</f>
        <v>3.3991908354314045E-2</v>
      </c>
      <c r="H82">
        <f>LCA_tech_data!I81*Mult_tech!I81</f>
        <v>0.41530367827052872</v>
      </c>
      <c r="I82">
        <f>LCA_tech_data!J81*Mult_tech!J81</f>
        <v>1.5962972373310488E-8</v>
      </c>
      <c r="J82">
        <f>LCA_tech_data!K81*Mult_tech!K81</f>
        <v>1.9123390795068859E-7</v>
      </c>
      <c r="K82">
        <f>LCA_tech_data!L81*Mult_tech!L81</f>
        <v>2.4019902852642749</v>
      </c>
      <c r="L82">
        <f>LCA_tech_data!M81*Mult_tech!M81</f>
        <v>61.507228050430903</v>
      </c>
      <c r="M82">
        <f>LCA_tech_data!N81*Mult_tech!N81</f>
        <v>2.4832830425623048E-4</v>
      </c>
      <c r="N82">
        <f>LCA_tech_data!O81*Mult_tech!O81</f>
        <v>8.976116996381151E-7</v>
      </c>
      <c r="O82">
        <f>LCA_tech_data!P81*Mult_tech!P81</f>
        <v>7.095833935303561E-2</v>
      </c>
      <c r="P82">
        <f>LCA_tech_data!Q81*Mult_tech!Q81</f>
        <v>8.8000562467826349</v>
      </c>
    </row>
    <row r="83" spans="2:16" x14ac:dyDescent="0.3">
      <c r="B83" t="s">
        <v>111</v>
      </c>
      <c r="C83">
        <f>LCA_tech_data!D82*Mult_tech!D82</f>
        <v>3.1333754448148804E-5</v>
      </c>
      <c r="D83">
        <f>LCA_tech_data!E82*Mult_tech!E82</f>
        <v>1.6659999999999999E-3</v>
      </c>
      <c r="E83">
        <f>LCA_tech_data!F82*Mult_tech!F82</f>
        <v>0.28273596400334872</v>
      </c>
      <c r="F83">
        <f>LCA_tech_data!G82*Mult_tech!G82</f>
        <v>2.3939373820248908E-6</v>
      </c>
      <c r="G83">
        <f>LCA_tech_data!H82*Mult_tech!H82</f>
        <v>3.0753778851933284E-6</v>
      </c>
      <c r="H83">
        <f>LCA_tech_data!I82*Mult_tech!I82</f>
        <v>3.5996854156241443E-5</v>
      </c>
      <c r="I83">
        <f>LCA_tech_data!J82*Mult_tech!J82</f>
        <v>1.6402717753635562E-11</v>
      </c>
      <c r="J83">
        <f>LCA_tech_data!K82*Mult_tech!K82</f>
        <v>3.5255015558359376E-10</v>
      </c>
      <c r="K83">
        <f>LCA_tech_data!L82*Mult_tech!L82</f>
        <v>2.7231918578787676E-4</v>
      </c>
      <c r="L83">
        <f>LCA_tech_data!M82*Mult_tech!M82</f>
        <v>5.6898548513751222E-2</v>
      </c>
      <c r="M83">
        <f>LCA_tech_data!N82*Mult_tech!N82</f>
        <v>7.0147628907157465E-7</v>
      </c>
      <c r="N83">
        <f>LCA_tech_data!O82*Mult_tech!O82</f>
        <v>2.5083837511588426E-10</v>
      </c>
      <c r="O83">
        <f>LCA_tech_data!P82*Mult_tech!P82</f>
        <v>1.0196585727229509E-5</v>
      </c>
      <c r="P83">
        <f>LCA_tech_data!Q82*Mult_tech!Q82</f>
        <v>1.2563136257150362E-3</v>
      </c>
    </row>
    <row r="84" spans="2:16" x14ac:dyDescent="0.3">
      <c r="B84" t="s">
        <v>112</v>
      </c>
      <c r="C84">
        <f>LCA_tech_data!D83*Mult_tech!D83</f>
        <v>3.7512531966571445</v>
      </c>
      <c r="D84">
        <f>LCA_tech_data!E83*Mult_tech!E83</f>
        <v>199.45224999999999</v>
      </c>
      <c r="E84">
        <f>LCA_tech_data!F83*Mult_tech!F83</f>
        <v>33848.934079463972</v>
      </c>
      <c r="F84">
        <f>LCA_tech_data!G83*Mult_tech!G83</f>
        <v>0.28660035846577103</v>
      </c>
      <c r="G84">
        <f>LCA_tech_data!H83*Mult_tech!H83</f>
        <v>0.36818189603964713</v>
      </c>
      <c r="H84">
        <f>LCA_tech_data!I83*Mult_tech!I83</f>
        <v>4.3095159390061335</v>
      </c>
      <c r="I84">
        <f>LCA_tech_data!J83*Mult_tech!J83</f>
        <v>1.9637208655929583E-6</v>
      </c>
      <c r="J84">
        <f>LCA_tech_data!K83*Mult_tech!K83</f>
        <v>4.2207035875770844E-5</v>
      </c>
      <c r="K84">
        <f>LCA_tech_data!L83*Mult_tech!L83</f>
        <v>32.601845332268965</v>
      </c>
      <c r="L84">
        <f>LCA_tech_data!M83*Mult_tech!M83</f>
        <v>6811.8508540227222</v>
      </c>
      <c r="M84">
        <f>LCA_tech_data!N83*Mult_tech!N83</f>
        <v>8.3980206588821382E-2</v>
      </c>
      <c r="N84">
        <f>LCA_tech_data!O83*Mult_tech!O83</f>
        <v>3.0030179053545745E-5</v>
      </c>
      <c r="O84">
        <f>LCA_tech_data!P83*Mult_tech!P83</f>
        <v>1.2207274703564304</v>
      </c>
      <c r="P84">
        <f>LCA_tech_data!Q83*Mult_tech!Q83</f>
        <v>150.4049095765437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0.70485649263516192</v>
      </c>
      <c r="D86">
        <f>LCA_tech_data!E85*Mult_tech!E85</f>
        <v>37.476866000000001</v>
      </c>
      <c r="E86">
        <f>LCA_tech_data!F85*Mult_tech!F85</f>
        <v>6360.1787733099263</v>
      </c>
      <c r="F86">
        <f>LCA_tech_data!G85*Mult_tech!G85</f>
        <v>5.3851903048341983E-2</v>
      </c>
      <c r="G86">
        <f>LCA_tech_data!H85*Mult_tech!H85</f>
        <v>6.9180987336587008E-2</v>
      </c>
      <c r="H86">
        <f>LCA_tech_data!I85*Mult_tech!I85</f>
        <v>0.80975346916867097</v>
      </c>
      <c r="I86">
        <f>LCA_tech_data!J85*Mult_tech!J85</f>
        <v>3.6898106559956736E-7</v>
      </c>
      <c r="J86">
        <f>LCA_tech_data!K85*Mult_tech!K85</f>
        <v>7.9306572263459374E-6</v>
      </c>
      <c r="K86">
        <f>LCA_tech_data!L85*Mult_tech!L85</f>
        <v>6.1258521218495634</v>
      </c>
      <c r="L86">
        <f>LCA_tech_data!M85*Mult_tech!M85</f>
        <v>1279.9395427637198</v>
      </c>
      <c r="M86">
        <f>LCA_tech_data!N85*Mult_tech!N85</f>
        <v>1.5779791649287365E-2</v>
      </c>
      <c r="N86">
        <f>LCA_tech_data!O85*Mult_tech!O85</f>
        <v>5.6426387586288984E-6</v>
      </c>
      <c r="O86">
        <f>LCA_tech_data!P85*Mult_tech!P85</f>
        <v>0.22937339553234881</v>
      </c>
      <c r="P86">
        <f>LCA_tech_data!Q85*Mult_tech!Q85</f>
        <v>28.260922812062759</v>
      </c>
    </row>
    <row r="87" spans="2:16" x14ac:dyDescent="0.3">
      <c r="B87" t="s">
        <v>115</v>
      </c>
      <c r="C87">
        <f>LCA_tech_data!D86*Mult_tech!D86</f>
        <v>1.0554117146230393E-6</v>
      </c>
      <c r="D87">
        <f>LCA_tech_data!E86*Mult_tech!E86</f>
        <v>6.3E-5</v>
      </c>
      <c r="E87">
        <f>LCA_tech_data!F86*Mult_tech!F86</f>
        <v>7.0023055779647632E-3</v>
      </c>
      <c r="F87">
        <f>LCA_tech_data!G86*Mult_tech!G86</f>
        <v>5.727928093186731E-8</v>
      </c>
      <c r="G87">
        <f>LCA_tech_data!H86*Mult_tech!H86</f>
        <v>1.0921590428858358E-7</v>
      </c>
      <c r="H87">
        <f>LCA_tech_data!I86*Mult_tech!I86</f>
        <v>1.0557912498857398E-6</v>
      </c>
      <c r="I87">
        <f>LCA_tech_data!J86*Mult_tech!J86</f>
        <v>7.2923297588594185E-13</v>
      </c>
      <c r="J87">
        <f>LCA_tech_data!K86*Mult_tech!K86</f>
        <v>9.6559352752311185E-12</v>
      </c>
      <c r="K87">
        <f>LCA_tech_data!L86*Mult_tech!L86</f>
        <v>1.7208028673463305E-5</v>
      </c>
      <c r="L87">
        <f>LCA_tech_data!M86*Mult_tech!M86</f>
        <v>7.3847166073764297E-4</v>
      </c>
      <c r="M87">
        <f>LCA_tech_data!N86*Mult_tech!N86</f>
        <v>2.1400968384258509E-8</v>
      </c>
      <c r="N87">
        <f>LCA_tech_data!O86*Mult_tech!O86</f>
        <v>7.8776815192380259E-12</v>
      </c>
      <c r="O87">
        <f>LCA_tech_data!P86*Mult_tech!P86</f>
        <v>2.9997074479160783E-7</v>
      </c>
      <c r="P87">
        <f>LCA_tech_data!Q86*Mult_tech!Q86</f>
        <v>2.6161936758366239E-4</v>
      </c>
    </row>
    <row r="88" spans="2:16" x14ac:dyDescent="0.3">
      <c r="B88" t="s">
        <v>116</v>
      </c>
      <c r="C88">
        <f>LCA_tech_data!D87*Mult_tech!D87</f>
        <v>2.6156237771985511</v>
      </c>
      <c r="D88">
        <f>LCA_tech_data!E87*Mult_tech!E87</f>
        <v>546.17548099999999</v>
      </c>
      <c r="E88">
        <f>LCA_tech_data!F87*Mult_tech!F87</f>
        <v>11759.060091940119</v>
      </c>
      <c r="F88">
        <f>LCA_tech_data!G87*Mult_tech!G87</f>
        <v>7.8817690756450162E-2</v>
      </c>
      <c r="G88">
        <f>LCA_tech_data!H87*Mult_tech!H87</f>
        <v>0.91522164217820945</v>
      </c>
      <c r="H88">
        <f>LCA_tech_data!I87*Mult_tech!I87</f>
        <v>8.9375281042123547</v>
      </c>
      <c r="I88">
        <f>LCA_tech_data!J87*Mult_tech!J87</f>
        <v>1.9702889789431259E-6</v>
      </c>
      <c r="J88">
        <f>LCA_tech_data!K87*Mult_tech!K87</f>
        <v>1.0873138537772145E-5</v>
      </c>
      <c r="K88">
        <f>LCA_tech_data!L87*Mult_tech!L87</f>
        <v>36.233998856304041</v>
      </c>
      <c r="L88">
        <f>LCA_tech_data!M87*Mult_tech!M87</f>
        <v>6016.7000620091212</v>
      </c>
      <c r="M88">
        <f>LCA_tech_data!N87*Mult_tech!N87</f>
        <v>7.0373592009713515E-3</v>
      </c>
      <c r="N88">
        <f>LCA_tech_data!O87*Mult_tech!O87</f>
        <v>8.4383779977747017E-5</v>
      </c>
      <c r="O88">
        <f>LCA_tech_data!P87*Mult_tech!P87</f>
        <v>2.3802294357706777</v>
      </c>
      <c r="P88">
        <f>LCA_tech_data!Q87*Mult_tech!Q87</f>
        <v>217.10665824057239</v>
      </c>
    </row>
    <row r="89" spans="2:16" x14ac:dyDescent="0.3">
      <c r="B89" t="s">
        <v>117</v>
      </c>
      <c r="C89">
        <f>LCA_tech_data!D88*Mult_tech!D88</f>
        <v>6.6402517071076872</v>
      </c>
      <c r="D89">
        <f>LCA_tech_data!E88*Mult_tech!E88</f>
        <v>796.97265100000004</v>
      </c>
      <c r="E89">
        <f>LCA_tech_data!F88*Mult_tech!F88</f>
        <v>45904.208743941526</v>
      </c>
      <c r="F89">
        <f>LCA_tech_data!G88*Mult_tech!G88</f>
        <v>0.36311233262574294</v>
      </c>
      <c r="G89">
        <f>LCA_tech_data!H88*Mult_tech!H88</f>
        <v>1.3356871967270825</v>
      </c>
      <c r="H89">
        <f>LCA_tech_data!I88*Mult_tech!I88</f>
        <v>11.082498396180219</v>
      </c>
      <c r="I89">
        <f>LCA_tech_data!J88*Mult_tech!J88</f>
        <v>1.6591258491354251E-6</v>
      </c>
      <c r="J89">
        <f>LCA_tech_data!K88*Mult_tech!K88</f>
        <v>4.9827934532735142E-5</v>
      </c>
      <c r="K89">
        <f>LCA_tech_data!L88*Mult_tech!L88</f>
        <v>96.253673281182756</v>
      </c>
      <c r="L89">
        <f>LCA_tech_data!M88*Mult_tech!M88</f>
        <v>8624.4673135547018</v>
      </c>
      <c r="M89">
        <f>LCA_tech_data!N88*Mult_tech!N88</f>
        <v>7.7222011010657371E-2</v>
      </c>
      <c r="N89">
        <f>LCA_tech_data!O88*Mult_tech!O88</f>
        <v>7.9810570074170754E-5</v>
      </c>
      <c r="O89">
        <f>LCA_tech_data!P88*Mult_tech!P88</f>
        <v>3.6146092654722932</v>
      </c>
      <c r="P89">
        <f>LCA_tech_data!Q88*Mult_tech!Q88</f>
        <v>986.37339077112563</v>
      </c>
    </row>
    <row r="90" spans="2:16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</row>
    <row r="93" spans="2:16" x14ac:dyDescent="0.3">
      <c r="B93" t="s">
        <v>120</v>
      </c>
      <c r="C93">
        <f>LCA_tech_data!D92*Mult_tech!D92</f>
        <v>5.6423327337602891E-8</v>
      </c>
      <c r="D93">
        <f>LCA_tech_data!E92*Mult_tech!E92</f>
        <v>3.0000000000000001E-6</v>
      </c>
      <c r="E93">
        <f>LCA_tech_data!F92*Mult_tech!F92</f>
        <v>5.0912838656065195E-4</v>
      </c>
      <c r="F93">
        <f>LCA_tech_data!G92*Mult_tech!G92</f>
        <v>4.3108116122897193E-9</v>
      </c>
      <c r="G93">
        <f>LCA_tech_data!H92*Mult_tech!H92</f>
        <v>5.5378953514885862E-9</v>
      </c>
      <c r="H93">
        <f>LCA_tech_data!I92*Mult_tech!I92</f>
        <v>6.482026558746959E-8</v>
      </c>
      <c r="I93">
        <f>LCA_tech_data!J92*Mult_tech!J92</f>
        <v>2.953670663919969E-14</v>
      </c>
      <c r="J93">
        <f>LCA_tech_data!K92*Mult_tech!K92</f>
        <v>6.3484421773756381E-13</v>
      </c>
      <c r="K93">
        <f>LCA_tech_data!L92*Mult_tech!L92</f>
        <v>4.9037068269125464E-7</v>
      </c>
      <c r="L93">
        <f>LCA_tech_data!M92*Mult_tech!M92</f>
        <v>1.024583706730214E-4</v>
      </c>
      <c r="M93">
        <f>LCA_tech_data!N92*Mult_tech!N92</f>
        <v>1.2631625853629795E-9</v>
      </c>
      <c r="N93">
        <f>LCA_tech_data!O92*Mult_tech!O92</f>
        <v>4.5168975110903526E-13</v>
      </c>
      <c r="O93">
        <f>LCA_tech_data!P92*Mult_tech!P92</f>
        <v>1.8361198788528529E-8</v>
      </c>
      <c r="P93">
        <f>LCA_tech_data!Q92*Mult_tech!Q92</f>
        <v>2.2622694340606893E-6</v>
      </c>
    </row>
    <row r="94" spans="2:16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</row>
    <row r="95" spans="2:16" x14ac:dyDescent="0.3">
      <c r="B95" t="s">
        <v>122</v>
      </c>
      <c r="C95">
        <f>LCA_tech_data!D94*Mult_tech!D94</f>
        <v>3.2317036170620397E-8</v>
      </c>
      <c r="D95">
        <f>LCA_tech_data!E94*Mult_tech!E94</f>
        <v>1.9999999999999999E-6</v>
      </c>
      <c r="E95">
        <f>LCA_tech_data!F94*Mult_tech!F94</f>
        <v>2.6992857121678487E-4</v>
      </c>
      <c r="F95">
        <f>LCA_tech_data!G94*Mult_tech!G94</f>
        <v>2.3952436725843708E-9</v>
      </c>
      <c r="G95">
        <f>LCA_tech_data!H94*Mult_tech!H94</f>
        <v>3.4574582586063362E-9</v>
      </c>
      <c r="H95">
        <f>LCA_tech_data!I94*Mult_tech!I94</f>
        <v>3.5375622270577247E-8</v>
      </c>
      <c r="I95">
        <f>LCA_tech_data!J94*Mult_tech!J94</f>
        <v>1.4028945420052038E-14</v>
      </c>
      <c r="J95">
        <f>LCA_tech_data!K94*Mult_tech!K94</f>
        <v>3.7171176352468346E-13</v>
      </c>
      <c r="K95">
        <f>LCA_tech_data!L94*Mult_tech!L94</f>
        <v>1.3184123616338096E-7</v>
      </c>
      <c r="L95">
        <f>LCA_tech_data!M94*Mult_tech!M94</f>
        <v>4.1304331455455608E-5</v>
      </c>
      <c r="M95">
        <f>LCA_tech_data!N94*Mult_tech!N94</f>
        <v>5.746987878137429E-10</v>
      </c>
      <c r="N95">
        <f>LCA_tech_data!O94*Mult_tech!O94</f>
        <v>2.9459266856305439E-13</v>
      </c>
      <c r="O95">
        <f>LCA_tech_data!P94*Mult_tech!P94</f>
        <v>1.2998406794911056E-8</v>
      </c>
      <c r="P95">
        <f>LCA_tech_data!Q94*Mult_tech!Q94</f>
        <v>2.042328530823537E-6</v>
      </c>
    </row>
    <row r="96" spans="2:16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</row>
    <row r="97" spans="2:16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</row>
    <row r="98" spans="2:16" x14ac:dyDescent="0.3">
      <c r="B98" t="s">
        <v>125</v>
      </c>
      <c r="C98">
        <f>LCA_tech_data!D97*Mult_tech!D97</f>
        <v>7.8918427944907004</v>
      </c>
      <c r="D98">
        <f>LCA_tech_data!E97*Mult_tech!E97</f>
        <v>680.05161599999997</v>
      </c>
      <c r="E98">
        <f>LCA_tech_data!F97*Mult_tech!F97</f>
        <v>69990.83531268427</v>
      </c>
      <c r="F98">
        <f>LCA_tech_data!G97*Mult_tech!G97</f>
        <v>0.56578655494552421</v>
      </c>
      <c r="G98">
        <f>LCA_tech_data!H97*Mult_tech!H97</f>
        <v>1.0432469480807967</v>
      </c>
      <c r="H98">
        <f>LCA_tech_data!I97*Mult_tech!I97</f>
        <v>10.324930443253441</v>
      </c>
      <c r="I98">
        <f>LCA_tech_data!J97*Mult_tech!J97</f>
        <v>3.5279122980961934E-6</v>
      </c>
      <c r="J98">
        <f>LCA_tech_data!K97*Mult_tech!K97</f>
        <v>7.472866819636832E-5</v>
      </c>
      <c r="K98">
        <f>LCA_tech_data!L97*Mult_tech!L97</f>
        <v>83.893167801442416</v>
      </c>
      <c r="L98">
        <f>LCA_tech_data!M97*Mult_tech!M97</f>
        <v>11512.770484774019</v>
      </c>
      <c r="M98">
        <f>LCA_tech_data!N97*Mult_tech!N97</f>
        <v>0.18119206740495908</v>
      </c>
      <c r="N98">
        <f>LCA_tech_data!O97*Mult_tech!O97</f>
        <v>7.4983417218863716E-5</v>
      </c>
      <c r="O98">
        <f>LCA_tech_data!P97*Mult_tech!P97</f>
        <v>3.2432700838544082</v>
      </c>
      <c r="P98">
        <f>LCA_tech_data!Q97*Mult_tech!Q97</f>
        <v>807.01583895048816</v>
      </c>
    </row>
    <row r="99" spans="2:16" x14ac:dyDescent="0.3">
      <c r="B99" t="s">
        <v>126</v>
      </c>
      <c r="C99">
        <f>LCA_tech_data!D98*Mult_tech!D98</f>
        <v>5.9980140463570256E-8</v>
      </c>
      <c r="D99">
        <f>LCA_tech_data!E98*Mult_tech!E98</f>
        <v>1.9999999999999999E-6</v>
      </c>
      <c r="E99">
        <f>LCA_tech_data!F98*Mult_tech!F98</f>
        <v>7.9594207845902921E-4</v>
      </c>
      <c r="F99">
        <f>LCA_tech_data!G98*Mult_tech!G98</f>
        <v>1.5833751306573062E-9</v>
      </c>
      <c r="G99">
        <f>LCA_tech_data!H98*Mult_tech!H98</f>
        <v>5.7259765993927703E-9</v>
      </c>
      <c r="H99">
        <f>LCA_tech_data!I98*Mult_tech!I98</f>
        <v>7.6563568151738095E-8</v>
      </c>
      <c r="I99">
        <f>LCA_tech_data!J98*Mult_tech!J98</f>
        <v>8.4279670148258756E-15</v>
      </c>
      <c r="J99">
        <f>LCA_tech_data!K98*Mult_tech!K98</f>
        <v>1.2469335588682143E-13</v>
      </c>
      <c r="K99">
        <f>LCA_tech_data!L98*Mult_tech!L98</f>
        <v>2.0555835414578568E-7</v>
      </c>
      <c r="L99">
        <f>LCA_tech_data!M98*Mult_tech!M98</f>
        <v>3.3355624103371767E-5</v>
      </c>
      <c r="M99">
        <f>LCA_tech_data!N98*Mult_tech!N98</f>
        <v>3.2617899385094214E-10</v>
      </c>
      <c r="N99">
        <f>LCA_tech_data!O98*Mult_tech!O98</f>
        <v>2.9998636370524712E-13</v>
      </c>
      <c r="O99">
        <f>LCA_tech_data!P98*Mult_tech!P98</f>
        <v>2.0189456111348972E-8</v>
      </c>
      <c r="P99">
        <f>LCA_tech_data!Q98*Mult_tech!Q98</f>
        <v>1.4808687924352713E-6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</row>
    <row r="102" spans="2:16" x14ac:dyDescent="0.3">
      <c r="B102" t="s">
        <v>129</v>
      </c>
      <c r="C102">
        <f>LCA_tech_data!D101*Mult_tech!D101</f>
        <v>1.8323707453445786E-8</v>
      </c>
      <c r="D102">
        <f>LCA_tech_data!E101*Mult_tech!E101</f>
        <v>3.0000000000000001E-6</v>
      </c>
      <c r="E102">
        <f>LCA_tech_data!F101*Mult_tech!F101</f>
        <v>1.3588260616182005E-4</v>
      </c>
      <c r="F102">
        <f>LCA_tech_data!G101*Mult_tech!G101</f>
        <v>1.3115602307258133E-9</v>
      </c>
      <c r="G102">
        <f>LCA_tech_data!H101*Mult_tech!H101</f>
        <v>4.614969368902075E-9</v>
      </c>
      <c r="H102">
        <f>LCA_tech_data!I101*Mult_tech!I101</f>
        <v>4.2226595870272916E-8</v>
      </c>
      <c r="I102">
        <f>LCA_tech_data!J101*Mult_tech!J101</f>
        <v>5.0823241165766543E-14</v>
      </c>
      <c r="J102">
        <f>LCA_tech_data!K101*Mult_tech!K101</f>
        <v>1.6180460194561514E-13</v>
      </c>
      <c r="K102">
        <f>LCA_tech_data!L101*Mult_tech!L101</f>
        <v>3.0118325567633845E-7</v>
      </c>
      <c r="L102">
        <f>LCA_tech_data!M101*Mult_tech!M101</f>
        <v>7.4996915498437705E-5</v>
      </c>
      <c r="M102">
        <f>LCA_tech_data!N101*Mult_tech!N101</f>
        <v>7.8785155183327659E-11</v>
      </c>
      <c r="N102">
        <f>LCA_tech_data!O101*Mult_tech!O101</f>
        <v>4.0506212830720593E-13</v>
      </c>
      <c r="O102">
        <f>LCA_tech_data!P101*Mult_tech!P101</f>
        <v>1.5749521305207936E-8</v>
      </c>
      <c r="P102">
        <f>LCA_tech_data!Q101*Mult_tech!Q101</f>
        <v>2.6234634440892403E-6</v>
      </c>
    </row>
    <row r="103" spans="2:16" x14ac:dyDescent="0.3">
      <c r="B103" t="s">
        <v>130</v>
      </c>
      <c r="C103">
        <f>LCA_tech_data!D102*Mult_tech!D102</f>
        <v>1.8323707453445786E-8</v>
      </c>
      <c r="D103">
        <f>LCA_tech_data!E102*Mult_tech!E102</f>
        <v>3.0000000000000001E-6</v>
      </c>
      <c r="E103">
        <f>LCA_tech_data!F102*Mult_tech!F102</f>
        <v>1.3588260616182005E-4</v>
      </c>
      <c r="F103">
        <f>LCA_tech_data!G102*Mult_tech!G102</f>
        <v>1.3115602307258133E-9</v>
      </c>
      <c r="G103">
        <f>LCA_tech_data!H102*Mult_tech!H102</f>
        <v>4.614969368902075E-9</v>
      </c>
      <c r="H103">
        <f>LCA_tech_data!I102*Mult_tech!I102</f>
        <v>4.2226595870272916E-8</v>
      </c>
      <c r="I103">
        <f>LCA_tech_data!J102*Mult_tech!J102</f>
        <v>5.0823241165766543E-14</v>
      </c>
      <c r="J103">
        <f>LCA_tech_data!K102*Mult_tech!K102</f>
        <v>1.6180460194561514E-13</v>
      </c>
      <c r="K103">
        <f>LCA_tech_data!L102*Mult_tech!L102</f>
        <v>3.0118325567633845E-7</v>
      </c>
      <c r="L103">
        <f>LCA_tech_data!M102*Mult_tech!M102</f>
        <v>7.4996915498437705E-5</v>
      </c>
      <c r="M103">
        <f>LCA_tech_data!N102*Mult_tech!N102</f>
        <v>7.8785155183327659E-11</v>
      </c>
      <c r="N103">
        <f>LCA_tech_data!O102*Mult_tech!O102</f>
        <v>4.0506212830720593E-13</v>
      </c>
      <c r="O103">
        <f>LCA_tech_data!P102*Mult_tech!P102</f>
        <v>1.5749521305207936E-8</v>
      </c>
      <c r="P103">
        <f>LCA_tech_data!Q102*Mult_tech!Q102</f>
        <v>2.6234634440892403E-6</v>
      </c>
    </row>
    <row r="104" spans="2:16" x14ac:dyDescent="0.3">
      <c r="B104" t="s">
        <v>131</v>
      </c>
      <c r="C104">
        <f>LCA_tech_data!D103*Mult_tech!D103</f>
        <v>1.8323707453445786E-8</v>
      </c>
      <c r="D104">
        <f>LCA_tech_data!E103*Mult_tech!E103</f>
        <v>3.0000000000000001E-6</v>
      </c>
      <c r="E104">
        <f>LCA_tech_data!F103*Mult_tech!F103</f>
        <v>1.3588260616182005E-4</v>
      </c>
      <c r="F104">
        <f>LCA_tech_data!G103*Mult_tech!G103</f>
        <v>1.3115602307258133E-9</v>
      </c>
      <c r="G104">
        <f>LCA_tech_data!H103*Mult_tech!H103</f>
        <v>4.614969368902075E-9</v>
      </c>
      <c r="H104">
        <f>LCA_tech_data!I103*Mult_tech!I103</f>
        <v>4.2226595870272916E-8</v>
      </c>
      <c r="I104">
        <f>LCA_tech_data!J103*Mult_tech!J103</f>
        <v>5.0823241165766543E-14</v>
      </c>
      <c r="J104">
        <f>LCA_tech_data!K103*Mult_tech!K103</f>
        <v>1.6180460194561514E-13</v>
      </c>
      <c r="K104">
        <f>LCA_tech_data!L103*Mult_tech!L103</f>
        <v>3.0118325567633845E-7</v>
      </c>
      <c r="L104">
        <f>LCA_tech_data!M103*Mult_tech!M103</f>
        <v>7.4996915498437705E-5</v>
      </c>
      <c r="M104">
        <f>LCA_tech_data!N103*Mult_tech!N103</f>
        <v>7.8785155183327659E-11</v>
      </c>
      <c r="N104">
        <f>LCA_tech_data!O103*Mult_tech!O103</f>
        <v>4.0506212830720593E-13</v>
      </c>
      <c r="O104">
        <f>LCA_tech_data!P103*Mult_tech!P103</f>
        <v>1.5749521305207936E-8</v>
      </c>
      <c r="P104">
        <f>LCA_tech_data!Q103*Mult_tech!Q103</f>
        <v>2.6234634440892403E-6</v>
      </c>
    </row>
    <row r="105" spans="2:16" x14ac:dyDescent="0.3">
      <c r="B105" t="s">
        <v>132</v>
      </c>
      <c r="C105">
        <f>LCA_tech_data!D104*Mult_tech!D104</f>
        <v>1.8323707453445786E-8</v>
      </c>
      <c r="D105">
        <f>LCA_tech_data!E104*Mult_tech!E104</f>
        <v>3.0000000000000001E-6</v>
      </c>
      <c r="E105">
        <f>LCA_tech_data!F104*Mult_tech!F104</f>
        <v>1.3588260616182005E-4</v>
      </c>
      <c r="F105">
        <f>LCA_tech_data!G104*Mult_tech!G104</f>
        <v>1.3115602307258133E-9</v>
      </c>
      <c r="G105">
        <f>LCA_tech_data!H104*Mult_tech!H104</f>
        <v>4.614969368902075E-9</v>
      </c>
      <c r="H105">
        <f>LCA_tech_data!I104*Mult_tech!I104</f>
        <v>4.2226595870272916E-8</v>
      </c>
      <c r="I105">
        <f>LCA_tech_data!J104*Mult_tech!J104</f>
        <v>5.0823241165766543E-14</v>
      </c>
      <c r="J105">
        <f>LCA_tech_data!K104*Mult_tech!K104</f>
        <v>1.6180460194561514E-13</v>
      </c>
      <c r="K105">
        <f>LCA_tech_data!L104*Mult_tech!L104</f>
        <v>3.0118325567633845E-7</v>
      </c>
      <c r="L105">
        <f>LCA_tech_data!M104*Mult_tech!M104</f>
        <v>7.4996915498437705E-5</v>
      </c>
      <c r="M105">
        <f>LCA_tech_data!N104*Mult_tech!N104</f>
        <v>7.8785155183327659E-11</v>
      </c>
      <c r="N105">
        <f>LCA_tech_data!O104*Mult_tech!O104</f>
        <v>4.0506212830720593E-13</v>
      </c>
      <c r="O105">
        <f>LCA_tech_data!P104*Mult_tech!P104</f>
        <v>1.5749521305207936E-8</v>
      </c>
      <c r="P105">
        <f>LCA_tech_data!Q104*Mult_tech!Q104</f>
        <v>2.6234634440892403E-6</v>
      </c>
    </row>
    <row r="106" spans="2:16" x14ac:dyDescent="0.3">
      <c r="B106" t="s">
        <v>133</v>
      </c>
      <c r="C106">
        <f>LCA_tech_data!D105*Mult_tech!D105</f>
        <v>1.8323707453445786E-8</v>
      </c>
      <c r="D106">
        <f>LCA_tech_data!E105*Mult_tech!E105</f>
        <v>3.0000000000000001E-6</v>
      </c>
      <c r="E106">
        <f>LCA_tech_data!F105*Mult_tech!F105</f>
        <v>1.3588260616182005E-4</v>
      </c>
      <c r="F106">
        <f>LCA_tech_data!G105*Mult_tech!G105</f>
        <v>1.3115602307258133E-9</v>
      </c>
      <c r="G106">
        <f>LCA_tech_data!H105*Mult_tech!H105</f>
        <v>4.614969368902075E-9</v>
      </c>
      <c r="H106">
        <f>LCA_tech_data!I105*Mult_tech!I105</f>
        <v>4.2226595870272916E-8</v>
      </c>
      <c r="I106">
        <f>LCA_tech_data!J105*Mult_tech!J105</f>
        <v>5.0823241165766543E-14</v>
      </c>
      <c r="J106">
        <f>LCA_tech_data!K105*Mult_tech!K105</f>
        <v>1.6180460194561514E-13</v>
      </c>
      <c r="K106">
        <f>LCA_tech_data!L105*Mult_tech!L105</f>
        <v>3.0118325567633845E-7</v>
      </c>
      <c r="L106">
        <f>LCA_tech_data!M105*Mult_tech!M105</f>
        <v>7.4996915498437705E-5</v>
      </c>
      <c r="M106">
        <f>LCA_tech_data!N105*Mult_tech!N105</f>
        <v>7.8785155183327659E-11</v>
      </c>
      <c r="N106">
        <f>LCA_tech_data!O105*Mult_tech!O105</f>
        <v>4.0506212830720593E-13</v>
      </c>
      <c r="O106">
        <f>LCA_tech_data!P105*Mult_tech!P105</f>
        <v>1.5749521305207936E-8</v>
      </c>
      <c r="P106">
        <f>LCA_tech_data!Q105*Mult_tech!Q105</f>
        <v>2.6234634440892403E-6</v>
      </c>
    </row>
    <row r="107" spans="2:16" x14ac:dyDescent="0.3">
      <c r="B107" t="s">
        <v>134</v>
      </c>
      <c r="C107">
        <f>LCA_tech_data!D106*Mult_tech!D106</f>
        <v>1.8323707453445786E-8</v>
      </c>
      <c r="D107">
        <f>LCA_tech_data!E106*Mult_tech!E106</f>
        <v>3.0000000000000001E-6</v>
      </c>
      <c r="E107">
        <f>LCA_tech_data!F106*Mult_tech!F106</f>
        <v>1.3588260616182005E-4</v>
      </c>
      <c r="F107">
        <f>LCA_tech_data!G106*Mult_tech!G106</f>
        <v>1.3115602307258133E-9</v>
      </c>
      <c r="G107">
        <f>LCA_tech_data!H106*Mult_tech!H106</f>
        <v>4.614969368902075E-9</v>
      </c>
      <c r="H107">
        <f>LCA_tech_data!I106*Mult_tech!I106</f>
        <v>4.2226595870272916E-8</v>
      </c>
      <c r="I107">
        <f>LCA_tech_data!J106*Mult_tech!J106</f>
        <v>5.0823241165766543E-14</v>
      </c>
      <c r="J107">
        <f>LCA_tech_data!K106*Mult_tech!K106</f>
        <v>1.6180460194561514E-13</v>
      </c>
      <c r="K107">
        <f>LCA_tech_data!L106*Mult_tech!L106</f>
        <v>3.0118325567633845E-7</v>
      </c>
      <c r="L107">
        <f>LCA_tech_data!M106*Mult_tech!M106</f>
        <v>7.4996915498437705E-5</v>
      </c>
      <c r="M107">
        <f>LCA_tech_data!N106*Mult_tech!N106</f>
        <v>7.8785155183327659E-11</v>
      </c>
      <c r="N107">
        <f>LCA_tech_data!O106*Mult_tech!O106</f>
        <v>4.0506212830720593E-13</v>
      </c>
      <c r="O107">
        <f>LCA_tech_data!P106*Mult_tech!P106</f>
        <v>1.5749521305207936E-8</v>
      </c>
      <c r="P107">
        <f>LCA_tech_data!Q106*Mult_tech!Q106</f>
        <v>2.6234634440892403E-6</v>
      </c>
    </row>
    <row r="108" spans="2:16" x14ac:dyDescent="0.3">
      <c r="B108" t="s">
        <v>135</v>
      </c>
      <c r="C108">
        <f>LCA_tech_data!D107*Mult_tech!D107</f>
        <v>1.8323707453445786E-8</v>
      </c>
      <c r="D108">
        <f>LCA_tech_data!E107*Mult_tech!E107</f>
        <v>3.0000000000000001E-6</v>
      </c>
      <c r="E108">
        <f>LCA_tech_data!F107*Mult_tech!F107</f>
        <v>1.3588260616182005E-4</v>
      </c>
      <c r="F108">
        <f>LCA_tech_data!G107*Mult_tech!G107</f>
        <v>1.3115602307258133E-9</v>
      </c>
      <c r="G108">
        <f>LCA_tech_data!H107*Mult_tech!H107</f>
        <v>4.614969368902075E-9</v>
      </c>
      <c r="H108">
        <f>LCA_tech_data!I107*Mult_tech!I107</f>
        <v>4.2226595870272916E-8</v>
      </c>
      <c r="I108">
        <f>LCA_tech_data!J107*Mult_tech!J107</f>
        <v>5.0823241165766543E-14</v>
      </c>
      <c r="J108">
        <f>LCA_tech_data!K107*Mult_tech!K107</f>
        <v>1.6180460194561514E-13</v>
      </c>
      <c r="K108">
        <f>LCA_tech_data!L107*Mult_tech!L107</f>
        <v>3.0118325567633845E-7</v>
      </c>
      <c r="L108">
        <f>LCA_tech_data!M107*Mult_tech!M107</f>
        <v>7.4996915498437705E-5</v>
      </c>
      <c r="M108">
        <f>LCA_tech_data!N107*Mult_tech!N107</f>
        <v>7.8785155183327659E-11</v>
      </c>
      <c r="N108">
        <f>LCA_tech_data!O107*Mult_tech!O107</f>
        <v>4.0506212830720593E-13</v>
      </c>
      <c r="O108">
        <f>LCA_tech_data!P107*Mult_tech!P107</f>
        <v>1.5749521305207936E-8</v>
      </c>
      <c r="P108">
        <f>LCA_tech_data!Q107*Mult_tech!Q107</f>
        <v>2.6234634440892403E-6</v>
      </c>
    </row>
    <row r="109" spans="2:16" x14ac:dyDescent="0.3">
      <c r="B109" t="s">
        <v>136</v>
      </c>
      <c r="C109">
        <f>LCA_tech_data!D108*Mult_tech!D108</f>
        <v>1.8323707453445786E-8</v>
      </c>
      <c r="D109">
        <f>LCA_tech_data!E108*Mult_tech!E108</f>
        <v>3.0000000000000001E-6</v>
      </c>
      <c r="E109">
        <f>LCA_tech_data!F108*Mult_tech!F108</f>
        <v>1.3588260616182005E-4</v>
      </c>
      <c r="F109">
        <f>LCA_tech_data!G108*Mult_tech!G108</f>
        <v>1.3115602307258133E-9</v>
      </c>
      <c r="G109">
        <f>LCA_tech_data!H108*Mult_tech!H108</f>
        <v>4.614969368902075E-9</v>
      </c>
      <c r="H109">
        <f>LCA_tech_data!I108*Mult_tech!I108</f>
        <v>4.2226595870272916E-8</v>
      </c>
      <c r="I109">
        <f>LCA_tech_data!J108*Mult_tech!J108</f>
        <v>5.0823241165766543E-14</v>
      </c>
      <c r="J109">
        <f>LCA_tech_data!K108*Mult_tech!K108</f>
        <v>1.6180460194561514E-13</v>
      </c>
      <c r="K109">
        <f>LCA_tech_data!L108*Mult_tech!L108</f>
        <v>3.0118325567633845E-7</v>
      </c>
      <c r="L109">
        <f>LCA_tech_data!M108*Mult_tech!M108</f>
        <v>7.4996915498437705E-5</v>
      </c>
      <c r="M109">
        <f>LCA_tech_data!N108*Mult_tech!N108</f>
        <v>7.8785155183327659E-11</v>
      </c>
      <c r="N109">
        <f>LCA_tech_data!O108*Mult_tech!O108</f>
        <v>4.0506212830720593E-13</v>
      </c>
      <c r="O109">
        <f>LCA_tech_data!P108*Mult_tech!P108</f>
        <v>1.5749521305207936E-8</v>
      </c>
      <c r="P109">
        <f>LCA_tech_data!Q108*Mult_tech!Q108</f>
        <v>2.6234634440892403E-6</v>
      </c>
    </row>
    <row r="110" spans="2:16" x14ac:dyDescent="0.3">
      <c r="B110" t="s">
        <v>137</v>
      </c>
      <c r="C110">
        <f>LCA_tech_data!D109*Mult_tech!D109</f>
        <v>8.7433500211301668E-2</v>
      </c>
      <c r="D110">
        <f>LCA_tech_data!E109*Mult_tech!E109</f>
        <v>14.314816</v>
      </c>
      <c r="E110">
        <f>LCA_tech_data!F109*Mult_tech!F109</f>
        <v>648.37816826897335</v>
      </c>
      <c r="F110">
        <f>LCA_tech_data!G109*Mult_tech!G109</f>
        <v>6.258247791919188E-3</v>
      </c>
      <c r="G110">
        <f>LCA_tech_data!H109*Mult_tech!H109</f>
        <v>2.2020812453823108E-2</v>
      </c>
      <c r="H110">
        <f>LCA_tech_data!I109*Mult_tech!I109</f>
        <v>0.20148865006310557</v>
      </c>
      <c r="I110">
        <f>LCA_tech_data!J109*Mult_tech!J109</f>
        <v>2.4250844860385784E-7</v>
      </c>
      <c r="J110">
        <f>LCA_tech_data!K109*Mult_tech!K109</f>
        <v>7.7206770160157426E-7</v>
      </c>
      <c r="K110">
        <f>LCA_tech_data!L109*Mult_tech!L109</f>
        <v>1.4371276290959134</v>
      </c>
      <c r="L110">
        <f>LCA_tech_data!M109*Mult_tech!M109</f>
        <v>357.8556819758947</v>
      </c>
      <c r="M110">
        <f>LCA_tech_data!N109*Mult_tech!N109</f>
        <v>3.7593166666026061E-4</v>
      </c>
      <c r="N110">
        <f>LCA_tech_data!O109*Mult_tech!O109</f>
        <v>1.9327966117620146E-6</v>
      </c>
      <c r="O110">
        <f>LCA_tech_data!P109*Mult_tech!P109</f>
        <v>7.5150499857377137E-2</v>
      </c>
      <c r="P110">
        <f>LCA_tech_data!Q109*Mult_tech!Q109</f>
        <v>12.518132161621255</v>
      </c>
    </row>
    <row r="111" spans="2:16" x14ac:dyDescent="0.3">
      <c r="B111" t="s">
        <v>138</v>
      </c>
      <c r="C111">
        <f>LCA_tech_data!D110*Mult_tech!D110</f>
        <v>1.637658143622276E-2</v>
      </c>
      <c r="D111">
        <f>LCA_tech_data!E110*Mult_tech!E110</f>
        <v>2.6812119999999999</v>
      </c>
      <c r="E111">
        <f>LCA_tech_data!F110*Mult_tech!F110</f>
        <v>121.44335807744859</v>
      </c>
      <c r="F111">
        <f>LCA_tech_data!G110*Mult_tech!G110</f>
        <v>1.1721903431149397E-3</v>
      </c>
      <c r="G111">
        <f>LCA_tech_data!H110*Mult_tech!H110</f>
        <v>4.1245704171775565E-3</v>
      </c>
      <c r="H111">
        <f>LCA_tech_data!I110*Mult_tech!I110</f>
        <v>3.7739485188842063E-2</v>
      </c>
      <c r="I111">
        <f>LCA_tech_data!J110*Mult_tech!J110</f>
        <v>4.5422628030849075E-8</v>
      </c>
      <c r="J111">
        <f>LCA_tech_data!K110*Mult_tech!K110</f>
        <v>1.4461081346393554E-7</v>
      </c>
      <c r="K111">
        <f>LCA_tech_data!L110*Mult_tech!L110</f>
        <v>0.26917871977282221</v>
      </c>
      <c r="L111">
        <f>LCA_tech_data!M110*Mult_tech!M110</f>
        <v>67.027543265799054</v>
      </c>
      <c r="M111">
        <f>LCA_tech_data!N110*Mult_tech!N110</f>
        <v>7.0413234499800103E-5</v>
      </c>
      <c r="N111">
        <f>LCA_tech_data!O110*Mult_tech!O110</f>
        <v>3.620191463876067E-7</v>
      </c>
      <c r="O111">
        <f>LCA_tech_data!P110*Mult_tech!P110</f>
        <v>1.4075935172593057E-2</v>
      </c>
      <c r="P111">
        <f>LCA_tech_data!Q110*Mult_tech!Q110</f>
        <v>2.3446872226178002</v>
      </c>
    </row>
    <row r="112" spans="2:16" x14ac:dyDescent="0.3">
      <c r="B112" t="s">
        <v>139</v>
      </c>
      <c r="C112">
        <f>LCA_tech_data!D111*Mult_tech!D111</f>
        <v>2.5042400186375909E-7</v>
      </c>
      <c r="D112">
        <f>LCA_tech_data!E111*Mult_tech!E111</f>
        <v>4.1E-5</v>
      </c>
      <c r="E112">
        <f>LCA_tech_data!F111*Mult_tech!F111</f>
        <v>1.8570622842115406E-3</v>
      </c>
      <c r="F112">
        <f>LCA_tech_data!G111*Mult_tech!G111</f>
        <v>1.7924656486586116E-8</v>
      </c>
      <c r="G112">
        <f>LCA_tech_data!H111*Mult_tech!H111</f>
        <v>6.3071248041661695E-8</v>
      </c>
      <c r="H112">
        <f>LCA_tech_data!I111*Mult_tech!I111</f>
        <v>5.7709681022706319E-7</v>
      </c>
      <c r="I112">
        <f>LCA_tech_data!J111*Mult_tech!J111</f>
        <v>6.9458429593214275E-13</v>
      </c>
      <c r="J112">
        <f>LCA_tech_data!K111*Mult_tech!K111</f>
        <v>2.2113295599234069E-12</v>
      </c>
      <c r="K112">
        <f>LCA_tech_data!L111*Mult_tech!L111</f>
        <v>4.1161711609099591E-6</v>
      </c>
      <c r="L112">
        <f>LCA_tech_data!M111*Mult_tech!M111</f>
        <v>1.0249578451453154E-3</v>
      </c>
      <c r="M112">
        <f>LCA_tech_data!N111*Mult_tech!N111</f>
        <v>1.0767304541721447E-9</v>
      </c>
      <c r="N112">
        <f>LCA_tech_data!O111*Mult_tech!O111</f>
        <v>5.5358490868651473E-12</v>
      </c>
      <c r="O112">
        <f>LCA_tech_data!P111*Mult_tech!P111</f>
        <v>2.1524345783784177E-7</v>
      </c>
      <c r="P112">
        <f>LCA_tech_data!Q111*Mult_tech!Q111</f>
        <v>3.5854000402552956E-5</v>
      </c>
    </row>
    <row r="113" spans="2:16" x14ac:dyDescent="0.3">
      <c r="B113" t="s">
        <v>140</v>
      </c>
      <c r="C113">
        <f>LCA_tech_data!D112*Mult_tech!D112</f>
        <v>1.3371705968864112</v>
      </c>
      <c r="D113">
        <f>LCA_tech_data!E112*Mult_tech!E112</f>
        <v>218.92468</v>
      </c>
      <c r="E113">
        <f>LCA_tech_data!F112*Mult_tech!F112</f>
        <v>9916.01869051416</v>
      </c>
      <c r="F113">
        <f>LCA_tech_data!G112*Mult_tech!G112</f>
        <v>9.5710967937458286E-2</v>
      </c>
      <c r="G113">
        <f>LCA_tech_data!H112*Mult_tech!H112</f>
        <v>0.3367768974322296</v>
      </c>
      <c r="H113">
        <f>LCA_tech_data!I112*Mult_tech!I112</f>
        <v>3.0814813294629402</v>
      </c>
      <c r="I113">
        <f>LCA_tech_data!J112*Mult_tech!J112</f>
        <v>3.708820602926089E-6</v>
      </c>
      <c r="J113">
        <f>LCA_tech_data!K112*Mult_tech!K112</f>
        <v>1.1807673567823725E-5</v>
      </c>
      <c r="K113">
        <f>LCA_tech_data!L112*Mult_tech!L112</f>
        <v>21.978815956766859</v>
      </c>
      <c r="L113">
        <f>LCA_tech_data!M112*Mult_tech!M112</f>
        <v>5472.8919088275052</v>
      </c>
      <c r="M113">
        <f>LCA_tech_data!N112*Mult_tech!N112</f>
        <v>5.74933829575345E-3</v>
      </c>
      <c r="N113">
        <f>LCA_tech_data!O112*Mult_tech!O112</f>
        <v>2.9559365606591333E-5</v>
      </c>
      <c r="O113">
        <f>LCA_tech_data!P112*Mult_tech!P112</f>
        <v>1.1493196372986099</v>
      </c>
      <c r="P113">
        <f>LCA_tech_data!Q112*Mult_tech!Q112</f>
        <v>191.44696499631161</v>
      </c>
    </row>
    <row r="114" spans="2:16" x14ac:dyDescent="0.3">
      <c r="B114" t="s">
        <v>141</v>
      </c>
      <c r="C114">
        <f>LCA_tech_data!D113*Mult_tech!D113</f>
        <v>3.5863673291692787E-2</v>
      </c>
      <c r="D114">
        <f>LCA_tech_data!E113*Mult_tech!E113</f>
        <v>5.8716839999999992</v>
      </c>
      <c r="E114">
        <f>LCA_tech_data!F113*Mult_tech!F113</f>
        <v>265.95324149288666</v>
      </c>
      <c r="F114">
        <f>LCA_tech_data!G113*Mult_tech!G113</f>
        <v>2.5670224072630219E-3</v>
      </c>
      <c r="G114">
        <f>LCA_tech_data!H113*Mult_tech!H113</f>
        <v>9.0325472679574706E-3</v>
      </c>
      <c r="H114">
        <f>LCA_tech_data!I113*Mult_tech!I113</f>
        <v>8.2647075781982521E-2</v>
      </c>
      <c r="I114">
        <f>LCA_tech_data!J113*Mult_tech!J113</f>
        <v>9.9472670660390906E-8</v>
      </c>
      <c r="J114">
        <f>LCA_tech_data!K113*Mult_tech!K113</f>
        <v>3.166884974568124E-7</v>
      </c>
      <c r="K114">
        <f>LCA_tech_data!L113*Mult_tech!L113</f>
        <v>0.58948430114088846</v>
      </c>
      <c r="L114">
        <f>LCA_tech_data!M113*Mult_tech!M113</f>
        <v>146.78606292717623</v>
      </c>
      <c r="M114">
        <f>LCA_tech_data!N113*Mult_tech!N113</f>
        <v>1.5420051170915403E-4</v>
      </c>
      <c r="N114">
        <f>LCA_tech_data!O113*Mult_tech!O113</f>
        <v>7.9279893926245593E-7</v>
      </c>
      <c r="O114">
        <f>LCA_tech_data!P113*Mult_tech!P113</f>
        <v>3.0825404085149513E-2</v>
      </c>
      <c r="P114">
        <f>LCA_tech_data!Q113*Mult_tech!Q113</f>
        <v>5.1347161097478953</v>
      </c>
    </row>
    <row r="115" spans="2:16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</row>
    <row r="116" spans="2:16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</row>
    <row r="118" spans="2:16" x14ac:dyDescent="0.3">
      <c r="C118">
        <f>SUM(C4:C116)</f>
        <v>69.80922734371569</v>
      </c>
      <c r="D118">
        <f>SUM(D4:D116)</f>
        <v>7289.7245120000016</v>
      </c>
      <c r="E118">
        <f t="shared" ref="E118:P118" si="0">SUM(E4:E116)</f>
        <v>613952.92411415651</v>
      </c>
      <c r="F118">
        <f t="shared" si="0"/>
        <v>4.888563538112936</v>
      </c>
      <c r="G118">
        <f t="shared" si="0"/>
        <v>11.058855883074996</v>
      </c>
      <c r="H118">
        <f t="shared" si="0"/>
        <v>104.1883136040625</v>
      </c>
      <c r="I118">
        <f t="shared" si="0"/>
        <v>3.8287609407138455E-5</v>
      </c>
      <c r="J118">
        <f t="shared" si="0"/>
        <v>6.4643216796310497E-4</v>
      </c>
      <c r="K118">
        <f t="shared" si="0"/>
        <v>803.30271505168218</v>
      </c>
      <c r="L118">
        <f t="shared" si="0"/>
        <v>95914.624016267218</v>
      </c>
      <c r="M118">
        <f t="shared" si="0"/>
        <v>1.3597210148226868</v>
      </c>
      <c r="N118">
        <f t="shared" si="0"/>
        <v>8.5393198380715222E-4</v>
      </c>
      <c r="O118">
        <f t="shared" si="0"/>
        <v>35.428190569166858</v>
      </c>
      <c r="P118">
        <f t="shared" si="0"/>
        <v>6800.8619004530874</v>
      </c>
    </row>
    <row r="119" spans="2:16" x14ac:dyDescent="0.3">
      <c r="C119">
        <f>C118</f>
        <v>69.80922734371569</v>
      </c>
      <c r="D119">
        <f>D118/1000</f>
        <v>7.2897245120000012</v>
      </c>
      <c r="E119">
        <f t="shared" ref="E119:P119" si="1">E118</f>
        <v>613952.92411415651</v>
      </c>
      <c r="F119">
        <f t="shared" si="1"/>
        <v>4.888563538112936</v>
      </c>
      <c r="G119">
        <f t="shared" si="1"/>
        <v>11.058855883074996</v>
      </c>
      <c r="H119">
        <f t="shared" si="1"/>
        <v>104.1883136040625</v>
      </c>
      <c r="I119">
        <f t="shared" si="1"/>
        <v>3.8287609407138455E-5</v>
      </c>
      <c r="J119">
        <f t="shared" si="1"/>
        <v>6.4643216796310497E-4</v>
      </c>
      <c r="K119">
        <f t="shared" si="1"/>
        <v>803.30271505168218</v>
      </c>
      <c r="L119">
        <f t="shared" si="1"/>
        <v>95914.624016267218</v>
      </c>
      <c r="M119">
        <f t="shared" si="1"/>
        <v>1.3597210148226868</v>
      </c>
      <c r="N119">
        <f t="shared" si="1"/>
        <v>8.5393198380715222E-4</v>
      </c>
      <c r="O119">
        <f t="shared" si="1"/>
        <v>35.428190569166858</v>
      </c>
      <c r="P119">
        <f t="shared" si="1"/>
        <v>6800.8619004530874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9127.7892654420684</v>
      </c>
      <c r="E3">
        <f t="shared" ref="E3:Q3" si="0">D3</f>
        <v>9127.7892654420684</v>
      </c>
      <c r="F3">
        <f t="shared" si="0"/>
        <v>9127.7892654420684</v>
      </c>
      <c r="G3">
        <f t="shared" si="0"/>
        <v>9127.7892654420684</v>
      </c>
      <c r="H3">
        <f t="shared" si="0"/>
        <v>9127.7892654420684</v>
      </c>
      <c r="I3">
        <f t="shared" si="0"/>
        <v>9127.7892654420684</v>
      </c>
      <c r="J3">
        <f t="shared" si="0"/>
        <v>9127.7892654420684</v>
      </c>
      <c r="K3">
        <f t="shared" si="0"/>
        <v>9127.7892654420684</v>
      </c>
      <c r="L3">
        <f t="shared" si="0"/>
        <v>9127.7892654420684</v>
      </c>
      <c r="M3">
        <f t="shared" si="0"/>
        <v>9127.7892654420684</v>
      </c>
      <c r="N3">
        <f t="shared" si="0"/>
        <v>9127.7892654420684</v>
      </c>
      <c r="O3">
        <f t="shared" si="0"/>
        <v>9127.7892654420684</v>
      </c>
      <c r="P3">
        <f t="shared" si="0"/>
        <v>9127.7892654420684</v>
      </c>
      <c r="Q3">
        <f t="shared" si="0"/>
        <v>9127.7892654420684</v>
      </c>
    </row>
    <row r="4" spans="2:17" x14ac:dyDescent="0.3">
      <c r="C4" t="s">
        <v>145</v>
      </c>
      <c r="D4">
        <f>Mult_split!I4</f>
        <v>1.2504779573220686E-4</v>
      </c>
      <c r="E4">
        <f t="shared" ref="E4:Q4" si="1">D4</f>
        <v>1.2504779573220686E-4</v>
      </c>
      <c r="F4">
        <f t="shared" si="1"/>
        <v>1.2504779573220686E-4</v>
      </c>
      <c r="G4">
        <f t="shared" si="1"/>
        <v>1.2504779573220686E-4</v>
      </c>
      <c r="H4">
        <f t="shared" si="1"/>
        <v>1.2504779573220686E-4</v>
      </c>
      <c r="I4">
        <f t="shared" si="1"/>
        <v>1.2504779573220686E-4</v>
      </c>
      <c r="J4">
        <f t="shared" si="1"/>
        <v>1.2504779573220686E-4</v>
      </c>
      <c r="K4">
        <f t="shared" si="1"/>
        <v>1.2504779573220686E-4</v>
      </c>
      <c r="L4">
        <f t="shared" si="1"/>
        <v>1.2504779573220686E-4</v>
      </c>
      <c r="M4">
        <f t="shared" si="1"/>
        <v>1.2504779573220686E-4</v>
      </c>
      <c r="N4">
        <f t="shared" si="1"/>
        <v>1.2504779573220686E-4</v>
      </c>
      <c r="O4">
        <f t="shared" si="1"/>
        <v>1.2504779573220686E-4</v>
      </c>
      <c r="P4">
        <f t="shared" si="1"/>
        <v>1.2504779573220686E-4</v>
      </c>
      <c r="Q4">
        <f t="shared" si="1"/>
        <v>1.2504779573220686E-4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2.0537411725811889E-6</v>
      </c>
      <c r="E7">
        <f t="shared" ref="E7:Q7" si="4">D7</f>
        <v>2.0537411725811889E-6</v>
      </c>
      <c r="F7">
        <f t="shared" si="4"/>
        <v>2.0537411725811889E-6</v>
      </c>
      <c r="G7">
        <f t="shared" si="4"/>
        <v>2.0537411725811889E-6</v>
      </c>
      <c r="H7">
        <f t="shared" si="4"/>
        <v>2.0537411725811889E-6</v>
      </c>
      <c r="I7">
        <f t="shared" si="4"/>
        <v>2.0537411725811889E-6</v>
      </c>
      <c r="J7">
        <f t="shared" si="4"/>
        <v>2.0537411725811889E-6</v>
      </c>
      <c r="K7">
        <f t="shared" si="4"/>
        <v>2.0537411725811889E-6</v>
      </c>
      <c r="L7">
        <f t="shared" si="4"/>
        <v>2.0537411725811889E-6</v>
      </c>
      <c r="M7">
        <f t="shared" si="4"/>
        <v>2.0537411725811889E-6</v>
      </c>
      <c r="N7">
        <f t="shared" si="4"/>
        <v>2.0537411725811889E-6</v>
      </c>
      <c r="O7">
        <f t="shared" si="4"/>
        <v>2.0537411725811889E-6</v>
      </c>
      <c r="P7">
        <f t="shared" si="4"/>
        <v>2.0537411725811889E-6</v>
      </c>
      <c r="Q7">
        <f t="shared" si="4"/>
        <v>2.0537411725811889E-6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4.0711896629666193E-3</v>
      </c>
      <c r="E10">
        <f t="shared" ref="E10:Q10" si="7">D10</f>
        <v>4.0711896629666193E-3</v>
      </c>
      <c r="F10">
        <f t="shared" si="7"/>
        <v>4.0711896629666193E-3</v>
      </c>
      <c r="G10">
        <f t="shared" si="7"/>
        <v>4.0711896629666193E-3</v>
      </c>
      <c r="H10">
        <f t="shared" si="7"/>
        <v>4.0711896629666193E-3</v>
      </c>
      <c r="I10">
        <f t="shared" si="7"/>
        <v>4.0711896629666193E-3</v>
      </c>
      <c r="J10">
        <f t="shared" si="7"/>
        <v>4.0711896629666193E-3</v>
      </c>
      <c r="K10">
        <f t="shared" si="7"/>
        <v>4.0711896629666193E-3</v>
      </c>
      <c r="L10">
        <f t="shared" si="7"/>
        <v>4.0711896629666193E-3</v>
      </c>
      <c r="M10">
        <f t="shared" si="7"/>
        <v>4.0711896629666193E-3</v>
      </c>
      <c r="N10">
        <f t="shared" si="7"/>
        <v>4.0711896629666193E-3</v>
      </c>
      <c r="O10">
        <f t="shared" si="7"/>
        <v>4.0711896629666193E-3</v>
      </c>
      <c r="P10">
        <f t="shared" si="7"/>
        <v>4.0711896629666193E-3</v>
      </c>
      <c r="Q10">
        <f t="shared" si="7"/>
        <v>4.0711896629666193E-3</v>
      </c>
    </row>
    <row r="11" spans="2:17" x14ac:dyDescent="0.3">
      <c r="C11" t="s">
        <v>40</v>
      </c>
      <c r="D11">
        <f>Mult_split!I11</f>
        <v>8.5990341853156251E-5</v>
      </c>
      <c r="E11">
        <f t="shared" ref="E11:Q11" si="8">D11</f>
        <v>8.5990341853156251E-5</v>
      </c>
      <c r="F11">
        <f t="shared" si="8"/>
        <v>8.5990341853156251E-5</v>
      </c>
      <c r="G11">
        <f t="shared" si="8"/>
        <v>8.5990341853156251E-5</v>
      </c>
      <c r="H11">
        <f t="shared" si="8"/>
        <v>8.5990341853156251E-5</v>
      </c>
      <c r="I11">
        <f t="shared" si="8"/>
        <v>8.5990341853156251E-5</v>
      </c>
      <c r="J11">
        <f t="shared" si="8"/>
        <v>8.5990341853156251E-5</v>
      </c>
      <c r="K11">
        <f t="shared" si="8"/>
        <v>8.5990341853156251E-5</v>
      </c>
      <c r="L11">
        <f t="shared" si="8"/>
        <v>8.5990341853156251E-5</v>
      </c>
      <c r="M11">
        <f t="shared" si="8"/>
        <v>8.5990341853156251E-5</v>
      </c>
      <c r="N11">
        <f t="shared" si="8"/>
        <v>8.5990341853156251E-5</v>
      </c>
      <c r="O11">
        <f t="shared" si="8"/>
        <v>8.5990341853156251E-5</v>
      </c>
      <c r="P11">
        <f t="shared" si="8"/>
        <v>8.5990341853156251E-5</v>
      </c>
      <c r="Q11">
        <f t="shared" si="8"/>
        <v>8.5990341853156251E-5</v>
      </c>
    </row>
    <row r="12" spans="2:17" x14ac:dyDescent="0.3">
      <c r="C12" t="s">
        <v>41</v>
      </c>
      <c r="D12">
        <f>Mult_split!I12</f>
        <v>11625.124014307075</v>
      </c>
      <c r="E12">
        <f t="shared" ref="E12:Q12" si="9">D12</f>
        <v>11625.124014307075</v>
      </c>
      <c r="F12">
        <f t="shared" si="9"/>
        <v>11625.124014307075</v>
      </c>
      <c r="G12">
        <f t="shared" si="9"/>
        <v>11625.124014307075</v>
      </c>
      <c r="H12">
        <f t="shared" si="9"/>
        <v>11625.124014307075</v>
      </c>
      <c r="I12">
        <f t="shared" si="9"/>
        <v>11625.124014307075</v>
      </c>
      <c r="J12">
        <f t="shared" si="9"/>
        <v>11625.124014307075</v>
      </c>
      <c r="K12">
        <f t="shared" si="9"/>
        <v>11625.124014307075</v>
      </c>
      <c r="L12">
        <f t="shared" si="9"/>
        <v>11625.124014307075</v>
      </c>
      <c r="M12">
        <f t="shared" si="9"/>
        <v>11625.124014307075</v>
      </c>
      <c r="N12">
        <f t="shared" si="9"/>
        <v>11625.124014307075</v>
      </c>
      <c r="O12">
        <f t="shared" si="9"/>
        <v>11625.124014307075</v>
      </c>
      <c r="P12">
        <f t="shared" si="9"/>
        <v>11625.124014307075</v>
      </c>
      <c r="Q12">
        <f t="shared" si="9"/>
        <v>11625.124014307075</v>
      </c>
    </row>
    <row r="13" spans="2:17" x14ac:dyDescent="0.3">
      <c r="C13" t="s">
        <v>42</v>
      </c>
      <c r="D13">
        <f>Mult_split!I13</f>
        <v>2.2135518452224019E-3</v>
      </c>
      <c r="E13">
        <f t="shared" ref="E13:Q13" si="10">D13</f>
        <v>2.2135518452224019E-3</v>
      </c>
      <c r="F13">
        <f t="shared" si="10"/>
        <v>2.2135518452224019E-3</v>
      </c>
      <c r="G13">
        <f t="shared" si="10"/>
        <v>2.2135518452224019E-3</v>
      </c>
      <c r="H13">
        <f t="shared" si="10"/>
        <v>2.2135518452224019E-3</v>
      </c>
      <c r="I13">
        <f t="shared" si="10"/>
        <v>2.2135518452224019E-3</v>
      </c>
      <c r="J13">
        <f t="shared" si="10"/>
        <v>2.2135518452224019E-3</v>
      </c>
      <c r="K13">
        <f t="shared" si="10"/>
        <v>2.2135518452224019E-3</v>
      </c>
      <c r="L13">
        <f t="shared" si="10"/>
        <v>2.2135518452224019E-3</v>
      </c>
      <c r="M13">
        <f t="shared" si="10"/>
        <v>2.2135518452224019E-3</v>
      </c>
      <c r="N13">
        <f t="shared" si="10"/>
        <v>2.2135518452224019E-3</v>
      </c>
      <c r="O13">
        <f t="shared" si="10"/>
        <v>2.2135518452224019E-3</v>
      </c>
      <c r="P13">
        <f t="shared" si="10"/>
        <v>2.2135518452224019E-3</v>
      </c>
      <c r="Q13">
        <f t="shared" si="10"/>
        <v>2.2135518452224019E-3</v>
      </c>
    </row>
    <row r="14" spans="2:17" x14ac:dyDescent="0.3">
      <c r="C14" t="s">
        <v>43</v>
      </c>
      <c r="D14">
        <f>Mult_split!I14</f>
        <v>0</v>
      </c>
      <c r="E14">
        <f t="shared" ref="E14:Q14" si="11">D14</f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</row>
    <row r="15" spans="2:17" x14ac:dyDescent="0.3">
      <c r="C15" t="s">
        <v>44</v>
      </c>
      <c r="D15">
        <f>Mult_split!I15</f>
        <v>25410.39172525176</v>
      </c>
      <c r="E15">
        <f t="shared" ref="E15:Q15" si="12">D15</f>
        <v>25410.39172525176</v>
      </c>
      <c r="F15">
        <f t="shared" si="12"/>
        <v>25410.39172525176</v>
      </c>
      <c r="G15">
        <f t="shared" si="12"/>
        <v>25410.39172525176</v>
      </c>
      <c r="H15">
        <f t="shared" si="12"/>
        <v>25410.39172525176</v>
      </c>
      <c r="I15">
        <f t="shared" si="12"/>
        <v>25410.39172525176</v>
      </c>
      <c r="J15">
        <f t="shared" si="12"/>
        <v>25410.39172525176</v>
      </c>
      <c r="K15">
        <f t="shared" si="12"/>
        <v>25410.39172525176</v>
      </c>
      <c r="L15">
        <f t="shared" si="12"/>
        <v>25410.39172525176</v>
      </c>
      <c r="M15">
        <f t="shared" si="12"/>
        <v>25410.39172525176</v>
      </c>
      <c r="N15">
        <f t="shared" si="12"/>
        <v>25410.39172525176</v>
      </c>
      <c r="O15">
        <f t="shared" si="12"/>
        <v>25410.39172525176</v>
      </c>
      <c r="P15">
        <f t="shared" si="12"/>
        <v>25410.39172525176</v>
      </c>
      <c r="Q15">
        <f t="shared" si="12"/>
        <v>25410.39172525176</v>
      </c>
    </row>
    <row r="16" spans="2:17" x14ac:dyDescent="0.3">
      <c r="C16" t="s">
        <v>45</v>
      </c>
      <c r="D16">
        <f>Mult_split!I16</f>
        <v>52921.038177215669</v>
      </c>
      <c r="E16">
        <f t="shared" ref="E16:Q16" si="13">D16</f>
        <v>52921.038177215669</v>
      </c>
      <c r="F16">
        <f t="shared" si="13"/>
        <v>52921.038177215669</v>
      </c>
      <c r="G16">
        <f t="shared" si="13"/>
        <v>52921.038177215669</v>
      </c>
      <c r="H16">
        <f t="shared" si="13"/>
        <v>52921.038177215669</v>
      </c>
      <c r="I16">
        <f t="shared" si="13"/>
        <v>52921.038177215669</v>
      </c>
      <c r="J16">
        <f t="shared" si="13"/>
        <v>52921.038177215669</v>
      </c>
      <c r="K16">
        <f t="shared" si="13"/>
        <v>52921.038177215669</v>
      </c>
      <c r="L16">
        <f t="shared" si="13"/>
        <v>52921.038177215669</v>
      </c>
      <c r="M16">
        <f t="shared" si="13"/>
        <v>52921.038177215669</v>
      </c>
      <c r="N16">
        <f t="shared" si="13"/>
        <v>52921.038177215669</v>
      </c>
      <c r="O16">
        <f t="shared" si="13"/>
        <v>52921.038177215669</v>
      </c>
      <c r="P16">
        <f t="shared" si="13"/>
        <v>52921.038177215669</v>
      </c>
      <c r="Q16">
        <f t="shared" si="13"/>
        <v>52921.038177215669</v>
      </c>
    </row>
    <row r="17" spans="3:17" x14ac:dyDescent="0.3">
      <c r="C17" t="s">
        <v>46</v>
      </c>
      <c r="D17">
        <f>Mult_split!I17</f>
        <v>6.7521335033485336E-5</v>
      </c>
      <c r="E17">
        <f t="shared" ref="E17:Q17" si="14">D17</f>
        <v>6.7521335033485336E-5</v>
      </c>
      <c r="F17">
        <f t="shared" si="14"/>
        <v>6.7521335033485336E-5</v>
      </c>
      <c r="G17">
        <f t="shared" si="14"/>
        <v>6.7521335033485336E-5</v>
      </c>
      <c r="H17">
        <f t="shared" si="14"/>
        <v>6.7521335033485336E-5</v>
      </c>
      <c r="I17">
        <f t="shared" si="14"/>
        <v>6.7521335033485336E-5</v>
      </c>
      <c r="J17">
        <f t="shared" si="14"/>
        <v>6.7521335033485336E-5</v>
      </c>
      <c r="K17">
        <f t="shared" si="14"/>
        <v>6.7521335033485336E-5</v>
      </c>
      <c r="L17">
        <f t="shared" si="14"/>
        <v>6.7521335033485336E-5</v>
      </c>
      <c r="M17">
        <f t="shared" si="14"/>
        <v>6.7521335033485336E-5</v>
      </c>
      <c r="N17">
        <f t="shared" si="14"/>
        <v>6.7521335033485336E-5</v>
      </c>
      <c r="O17">
        <f t="shared" si="14"/>
        <v>6.7521335033485336E-5</v>
      </c>
      <c r="P17">
        <f t="shared" si="14"/>
        <v>6.7521335033485336E-5</v>
      </c>
      <c r="Q17">
        <f t="shared" si="14"/>
        <v>6.7521335033485336E-5</v>
      </c>
    </row>
    <row r="18" spans="3:17" x14ac:dyDescent="0.3">
      <c r="C18" t="s">
        <v>48</v>
      </c>
      <c r="D18">
        <f>Mult_split!I18</f>
        <v>3.3158737505269853E-4</v>
      </c>
      <c r="E18">
        <f t="shared" ref="E18:Q18" si="15">D18</f>
        <v>3.3158737505269853E-4</v>
      </c>
      <c r="F18">
        <f t="shared" si="15"/>
        <v>3.3158737505269853E-4</v>
      </c>
      <c r="G18">
        <f t="shared" si="15"/>
        <v>3.3158737505269853E-4</v>
      </c>
      <c r="H18">
        <f t="shared" si="15"/>
        <v>3.3158737505269853E-4</v>
      </c>
      <c r="I18">
        <f t="shared" si="15"/>
        <v>3.3158737505269853E-4</v>
      </c>
      <c r="J18">
        <f t="shared" si="15"/>
        <v>3.3158737505269853E-4</v>
      </c>
      <c r="K18">
        <f t="shared" si="15"/>
        <v>3.3158737505269853E-4</v>
      </c>
      <c r="L18">
        <f t="shared" si="15"/>
        <v>3.3158737505269853E-4</v>
      </c>
      <c r="M18">
        <f t="shared" si="15"/>
        <v>3.3158737505269853E-4</v>
      </c>
      <c r="N18">
        <f t="shared" si="15"/>
        <v>3.3158737505269853E-4</v>
      </c>
      <c r="O18">
        <f t="shared" si="15"/>
        <v>3.3158737505269853E-4</v>
      </c>
      <c r="P18">
        <f t="shared" si="15"/>
        <v>3.3158737505269853E-4</v>
      </c>
      <c r="Q18">
        <f t="shared" si="15"/>
        <v>3.3158737505269853E-4</v>
      </c>
    </row>
    <row r="19" spans="3:17" x14ac:dyDescent="0.3">
      <c r="C19" t="s">
        <v>47</v>
      </c>
      <c r="D19">
        <f>Mult_split!I19</f>
        <v>0</v>
      </c>
      <c r="E19">
        <f t="shared" ref="E19:Q19" si="16">D19</f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</row>
    <row r="20" spans="3:17" x14ac:dyDescent="0.3">
      <c r="C20" t="s">
        <v>49</v>
      </c>
      <c r="D20">
        <f>Mult_split!I20</f>
        <v>5.3657002019926582E-5</v>
      </c>
      <c r="E20">
        <f t="shared" ref="E20:Q20" si="17">D20</f>
        <v>5.3657002019926582E-5</v>
      </c>
      <c r="F20">
        <f t="shared" si="17"/>
        <v>5.3657002019926582E-5</v>
      </c>
      <c r="G20">
        <f t="shared" si="17"/>
        <v>5.3657002019926582E-5</v>
      </c>
      <c r="H20">
        <f t="shared" si="17"/>
        <v>5.3657002019926582E-5</v>
      </c>
      <c r="I20">
        <f t="shared" si="17"/>
        <v>5.3657002019926582E-5</v>
      </c>
      <c r="J20">
        <f t="shared" si="17"/>
        <v>5.3657002019926582E-5</v>
      </c>
      <c r="K20">
        <f t="shared" si="17"/>
        <v>5.3657002019926582E-5</v>
      </c>
      <c r="L20">
        <f t="shared" si="17"/>
        <v>5.3657002019926582E-5</v>
      </c>
      <c r="M20">
        <f t="shared" si="17"/>
        <v>5.3657002019926582E-5</v>
      </c>
      <c r="N20">
        <f t="shared" si="17"/>
        <v>5.3657002019926582E-5</v>
      </c>
      <c r="O20">
        <f t="shared" si="17"/>
        <v>5.3657002019926582E-5</v>
      </c>
      <c r="P20">
        <f t="shared" si="17"/>
        <v>5.3657002019926582E-5</v>
      </c>
      <c r="Q20">
        <f t="shared" si="17"/>
        <v>5.3657002019926582E-5</v>
      </c>
    </row>
    <row r="21" spans="3:17" x14ac:dyDescent="0.3">
      <c r="C21" t="s">
        <v>50</v>
      </c>
      <c r="D21">
        <f>Mult_split!I21</f>
        <v>53101.428483610107</v>
      </c>
      <c r="E21">
        <f t="shared" ref="E21:Q21" si="18">D21</f>
        <v>53101.428483610107</v>
      </c>
      <c r="F21">
        <f t="shared" si="18"/>
        <v>53101.428483610107</v>
      </c>
      <c r="G21">
        <f t="shared" si="18"/>
        <v>53101.428483610107</v>
      </c>
      <c r="H21">
        <f t="shared" si="18"/>
        <v>53101.428483610107</v>
      </c>
      <c r="I21">
        <f t="shared" si="18"/>
        <v>53101.428483610107</v>
      </c>
      <c r="J21">
        <f t="shared" si="18"/>
        <v>53101.428483610107</v>
      </c>
      <c r="K21">
        <f t="shared" si="18"/>
        <v>53101.428483610107</v>
      </c>
      <c r="L21">
        <f t="shared" si="18"/>
        <v>53101.428483610107</v>
      </c>
      <c r="M21">
        <f t="shared" si="18"/>
        <v>53101.428483610107</v>
      </c>
      <c r="N21">
        <f t="shared" si="18"/>
        <v>53101.428483610107</v>
      </c>
      <c r="O21">
        <f t="shared" si="18"/>
        <v>53101.428483610107</v>
      </c>
      <c r="P21">
        <f t="shared" si="18"/>
        <v>53101.428483610107</v>
      </c>
      <c r="Q21">
        <f t="shared" si="18"/>
        <v>53101.428483610107</v>
      </c>
    </row>
    <row r="22" spans="3:17" x14ac:dyDescent="0.3">
      <c r="C22" t="s">
        <v>51</v>
      </c>
      <c r="D22">
        <f>Mult_split!I22</f>
        <v>7.9564656169947739E-6</v>
      </c>
      <c r="E22">
        <f t="shared" ref="E22:Q22" si="19">D22</f>
        <v>7.9564656169947739E-6</v>
      </c>
      <c r="F22">
        <f t="shared" si="19"/>
        <v>7.9564656169947739E-6</v>
      </c>
      <c r="G22">
        <f t="shared" si="19"/>
        <v>7.9564656169947739E-6</v>
      </c>
      <c r="H22">
        <f t="shared" si="19"/>
        <v>7.9564656169947739E-6</v>
      </c>
      <c r="I22">
        <f t="shared" si="19"/>
        <v>7.9564656169947739E-6</v>
      </c>
      <c r="J22">
        <f t="shared" si="19"/>
        <v>7.9564656169947739E-6</v>
      </c>
      <c r="K22">
        <f t="shared" si="19"/>
        <v>7.9564656169947739E-6</v>
      </c>
      <c r="L22">
        <f t="shared" si="19"/>
        <v>7.9564656169947739E-6</v>
      </c>
      <c r="M22">
        <f t="shared" si="19"/>
        <v>7.9564656169947739E-6</v>
      </c>
      <c r="N22">
        <f t="shared" si="19"/>
        <v>7.9564656169947739E-6</v>
      </c>
      <c r="O22">
        <f t="shared" si="19"/>
        <v>7.9564656169947739E-6</v>
      </c>
      <c r="P22">
        <f t="shared" si="19"/>
        <v>7.9564656169947739E-6</v>
      </c>
      <c r="Q22">
        <f t="shared" si="19"/>
        <v>7.9564656169947739E-6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22500.060063185214</v>
      </c>
      <c r="E24">
        <f t="shared" ref="E24:Q24" si="21">D24</f>
        <v>22500.060063185214</v>
      </c>
      <c r="F24">
        <f t="shared" si="21"/>
        <v>22500.060063185214</v>
      </c>
      <c r="G24">
        <f t="shared" si="21"/>
        <v>22500.060063185214</v>
      </c>
      <c r="H24">
        <f t="shared" si="21"/>
        <v>22500.060063185214</v>
      </c>
      <c r="I24">
        <f t="shared" si="21"/>
        <v>22500.060063185214</v>
      </c>
      <c r="J24">
        <f t="shared" si="21"/>
        <v>22500.060063185214</v>
      </c>
      <c r="K24">
        <f t="shared" si="21"/>
        <v>22500.060063185214</v>
      </c>
      <c r="L24">
        <f t="shared" si="21"/>
        <v>22500.060063185214</v>
      </c>
      <c r="M24">
        <f t="shared" si="21"/>
        <v>22500.060063185214</v>
      </c>
      <c r="N24">
        <f t="shared" si="21"/>
        <v>22500.060063185214</v>
      </c>
      <c r="O24">
        <f t="shared" si="21"/>
        <v>22500.060063185214</v>
      </c>
      <c r="P24">
        <f t="shared" si="21"/>
        <v>22500.060063185214</v>
      </c>
      <c r="Q24">
        <f t="shared" si="21"/>
        <v>22500.060063185214</v>
      </c>
    </row>
    <row r="25" spans="3:17" x14ac:dyDescent="0.3">
      <c r="C25" t="s">
        <v>54</v>
      </c>
      <c r="D25">
        <f>Mult_split!I25</f>
        <v>0</v>
      </c>
      <c r="E25">
        <f t="shared" ref="E25:Q25" si="22">D25</f>
        <v>0</v>
      </c>
      <c r="F25">
        <f t="shared" si="22"/>
        <v>0</v>
      </c>
      <c r="G25">
        <f t="shared" si="22"/>
        <v>0</v>
      </c>
      <c r="H25">
        <f t="shared" si="22"/>
        <v>0</v>
      </c>
      <c r="I25">
        <f t="shared" si="22"/>
        <v>0</v>
      </c>
      <c r="J25">
        <f t="shared" si="22"/>
        <v>0</v>
      </c>
      <c r="K25">
        <f t="shared" si="22"/>
        <v>0</v>
      </c>
      <c r="L25">
        <f t="shared" si="22"/>
        <v>0</v>
      </c>
      <c r="M25">
        <f t="shared" si="22"/>
        <v>0</v>
      </c>
      <c r="N25">
        <f t="shared" si="22"/>
        <v>0</v>
      </c>
      <c r="O25">
        <f t="shared" si="22"/>
        <v>0</v>
      </c>
      <c r="P25">
        <f t="shared" si="22"/>
        <v>0</v>
      </c>
      <c r="Q25">
        <f t="shared" si="22"/>
        <v>0</v>
      </c>
    </row>
    <row r="26" spans="3:17" x14ac:dyDescent="0.3">
      <c r="C26" t="s">
        <v>55</v>
      </c>
      <c r="D26">
        <f>Mult_split!I26</f>
        <v>7.6041912976583115E-6</v>
      </c>
      <c r="E26">
        <f t="shared" ref="E26:Q26" si="23">D26</f>
        <v>7.6041912976583115E-6</v>
      </c>
      <c r="F26">
        <f t="shared" si="23"/>
        <v>7.6041912976583115E-6</v>
      </c>
      <c r="G26">
        <f t="shared" si="23"/>
        <v>7.6041912976583115E-6</v>
      </c>
      <c r="H26">
        <f t="shared" si="23"/>
        <v>7.6041912976583115E-6</v>
      </c>
      <c r="I26">
        <f t="shared" si="23"/>
        <v>7.6041912976583115E-6</v>
      </c>
      <c r="J26">
        <f t="shared" si="23"/>
        <v>7.6041912976583115E-6</v>
      </c>
      <c r="K26">
        <f t="shared" si="23"/>
        <v>7.6041912976583115E-6</v>
      </c>
      <c r="L26">
        <f t="shared" si="23"/>
        <v>7.6041912976583115E-6</v>
      </c>
      <c r="M26">
        <f t="shared" si="23"/>
        <v>7.6041912976583115E-6</v>
      </c>
      <c r="N26">
        <f t="shared" si="23"/>
        <v>7.6041912976583115E-6</v>
      </c>
      <c r="O26">
        <f t="shared" si="23"/>
        <v>7.6041912976583115E-6</v>
      </c>
      <c r="P26">
        <f t="shared" si="23"/>
        <v>7.6041912976583115E-6</v>
      </c>
      <c r="Q26">
        <f t="shared" si="23"/>
        <v>7.6041912976583115E-6</v>
      </c>
    </row>
    <row r="27" spans="3:17" x14ac:dyDescent="0.3">
      <c r="C27" t="s">
        <v>56</v>
      </c>
      <c r="D27">
        <f>Mult_split!I27</f>
        <v>1.0232200324492515E-5</v>
      </c>
      <c r="E27">
        <f t="shared" ref="E27:Q27" si="24">D27</f>
        <v>1.0232200324492515E-5</v>
      </c>
      <c r="F27">
        <f t="shared" si="24"/>
        <v>1.0232200324492515E-5</v>
      </c>
      <c r="G27">
        <f t="shared" si="24"/>
        <v>1.0232200324492515E-5</v>
      </c>
      <c r="H27">
        <f t="shared" si="24"/>
        <v>1.0232200324492515E-5</v>
      </c>
      <c r="I27">
        <f t="shared" si="24"/>
        <v>1.0232200324492515E-5</v>
      </c>
      <c r="J27">
        <f t="shared" si="24"/>
        <v>1.0232200324492515E-5</v>
      </c>
      <c r="K27">
        <f t="shared" si="24"/>
        <v>1.0232200324492515E-5</v>
      </c>
      <c r="L27">
        <f t="shared" si="24"/>
        <v>1.0232200324492515E-5</v>
      </c>
      <c r="M27">
        <f t="shared" si="24"/>
        <v>1.0232200324492515E-5</v>
      </c>
      <c r="N27">
        <f t="shared" si="24"/>
        <v>1.0232200324492515E-5</v>
      </c>
      <c r="O27">
        <f t="shared" si="24"/>
        <v>1.0232200324492515E-5</v>
      </c>
      <c r="P27">
        <f t="shared" si="24"/>
        <v>1.0232200324492515E-5</v>
      </c>
      <c r="Q27">
        <f t="shared" si="24"/>
        <v>1.0232200324492515E-5</v>
      </c>
    </row>
    <row r="28" spans="3:17" x14ac:dyDescent="0.3">
      <c r="C28" t="s">
        <v>57</v>
      </c>
      <c r="D28">
        <f>Mult_split!I28</f>
        <v>9.8551325879019211E-4</v>
      </c>
      <c r="E28">
        <f t="shared" ref="E28:Q28" si="25">D28</f>
        <v>9.8551325879019211E-4</v>
      </c>
      <c r="F28">
        <f t="shared" si="25"/>
        <v>9.8551325879019211E-4</v>
      </c>
      <c r="G28">
        <f t="shared" si="25"/>
        <v>9.8551325879019211E-4</v>
      </c>
      <c r="H28">
        <f t="shared" si="25"/>
        <v>9.8551325879019211E-4</v>
      </c>
      <c r="I28">
        <f t="shared" si="25"/>
        <v>9.8551325879019211E-4</v>
      </c>
      <c r="J28">
        <f t="shared" si="25"/>
        <v>9.8551325879019211E-4</v>
      </c>
      <c r="K28">
        <f t="shared" si="25"/>
        <v>9.8551325879019211E-4</v>
      </c>
      <c r="L28">
        <f t="shared" si="25"/>
        <v>9.8551325879019211E-4</v>
      </c>
      <c r="M28">
        <f t="shared" si="25"/>
        <v>9.8551325879019211E-4</v>
      </c>
      <c r="N28">
        <f t="shared" si="25"/>
        <v>9.8551325879019211E-4</v>
      </c>
      <c r="O28">
        <f t="shared" si="25"/>
        <v>9.8551325879019211E-4</v>
      </c>
      <c r="P28">
        <f t="shared" si="25"/>
        <v>9.8551325879019211E-4</v>
      </c>
      <c r="Q28">
        <f t="shared" si="25"/>
        <v>9.8551325879019211E-4</v>
      </c>
    </row>
    <row r="29" spans="3:17" x14ac:dyDescent="0.3">
      <c r="C29" t="s">
        <v>58</v>
      </c>
      <c r="D29">
        <f>Mult_split!I29</f>
        <v>2.2222918473570669E-4</v>
      </c>
      <c r="E29">
        <f t="shared" ref="E29:Q29" si="26">D29</f>
        <v>2.2222918473570669E-4</v>
      </c>
      <c r="F29">
        <f t="shared" si="26"/>
        <v>2.2222918473570669E-4</v>
      </c>
      <c r="G29">
        <f t="shared" si="26"/>
        <v>2.2222918473570669E-4</v>
      </c>
      <c r="H29">
        <f t="shared" si="26"/>
        <v>2.2222918473570669E-4</v>
      </c>
      <c r="I29">
        <f t="shared" si="26"/>
        <v>2.2222918473570669E-4</v>
      </c>
      <c r="J29">
        <f t="shared" si="26"/>
        <v>2.2222918473570669E-4</v>
      </c>
      <c r="K29">
        <f t="shared" si="26"/>
        <v>2.2222918473570669E-4</v>
      </c>
      <c r="L29">
        <f t="shared" si="26"/>
        <v>2.2222918473570669E-4</v>
      </c>
      <c r="M29">
        <f t="shared" si="26"/>
        <v>2.2222918473570669E-4</v>
      </c>
      <c r="N29">
        <f t="shared" si="26"/>
        <v>2.2222918473570669E-4</v>
      </c>
      <c r="O29">
        <f t="shared" si="26"/>
        <v>2.2222918473570669E-4</v>
      </c>
      <c r="P29">
        <f t="shared" si="26"/>
        <v>2.2222918473570669E-4</v>
      </c>
      <c r="Q29">
        <f t="shared" si="26"/>
        <v>2.2222918473570669E-4</v>
      </c>
    </row>
    <row r="30" spans="3:17" x14ac:dyDescent="0.3">
      <c r="C30" t="s">
        <v>59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5.4774275541048489E-5</v>
      </c>
      <c r="E34">
        <f t="shared" ref="E34:Q34" si="31">D34</f>
        <v>5.4774275541048489E-5</v>
      </c>
      <c r="F34">
        <f t="shared" si="31"/>
        <v>5.4774275541048489E-5</v>
      </c>
      <c r="G34">
        <f t="shared" si="31"/>
        <v>5.4774275541048489E-5</v>
      </c>
      <c r="H34">
        <f t="shared" si="31"/>
        <v>5.4774275541048489E-5</v>
      </c>
      <c r="I34">
        <f t="shared" si="31"/>
        <v>5.4774275541048489E-5</v>
      </c>
      <c r="J34">
        <f t="shared" si="31"/>
        <v>5.4774275541048489E-5</v>
      </c>
      <c r="K34">
        <f t="shared" si="31"/>
        <v>5.4774275541048489E-5</v>
      </c>
      <c r="L34">
        <f t="shared" si="31"/>
        <v>5.4774275541048489E-5</v>
      </c>
      <c r="M34">
        <f t="shared" si="31"/>
        <v>5.4774275541048489E-5</v>
      </c>
      <c r="N34">
        <f t="shared" si="31"/>
        <v>5.4774275541048489E-5</v>
      </c>
      <c r="O34">
        <f t="shared" si="31"/>
        <v>5.4774275541048489E-5</v>
      </c>
      <c r="P34">
        <f t="shared" si="31"/>
        <v>5.4774275541048489E-5</v>
      </c>
      <c r="Q34">
        <f t="shared" si="31"/>
        <v>5.4774275541048489E-5</v>
      </c>
    </row>
    <row r="35" spans="3:17" x14ac:dyDescent="0.3">
      <c r="C35" t="s">
        <v>64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65</v>
      </c>
      <c r="D36">
        <f>Mult_split!I36</f>
        <v>1.4914389760792513E-4</v>
      </c>
      <c r="E36">
        <f t="shared" ref="E36:Q36" si="33">D36</f>
        <v>1.4914389760792513E-4</v>
      </c>
      <c r="F36">
        <f t="shared" si="33"/>
        <v>1.4914389760792513E-4</v>
      </c>
      <c r="G36">
        <f t="shared" si="33"/>
        <v>1.4914389760792513E-4</v>
      </c>
      <c r="H36">
        <f t="shared" si="33"/>
        <v>1.4914389760792513E-4</v>
      </c>
      <c r="I36">
        <f t="shared" si="33"/>
        <v>1.4914389760792513E-4</v>
      </c>
      <c r="J36">
        <f t="shared" si="33"/>
        <v>1.4914389760792513E-4</v>
      </c>
      <c r="K36">
        <f t="shared" si="33"/>
        <v>1.4914389760792513E-4</v>
      </c>
      <c r="L36">
        <f t="shared" si="33"/>
        <v>1.4914389760792513E-4</v>
      </c>
      <c r="M36">
        <f t="shared" si="33"/>
        <v>1.4914389760792513E-4</v>
      </c>
      <c r="N36">
        <f t="shared" si="33"/>
        <v>1.4914389760792513E-4</v>
      </c>
      <c r="O36">
        <f t="shared" si="33"/>
        <v>1.4914389760792513E-4</v>
      </c>
      <c r="P36">
        <f t="shared" si="33"/>
        <v>1.4914389760792513E-4</v>
      </c>
      <c r="Q36">
        <f t="shared" si="33"/>
        <v>1.4914389760792513E-4</v>
      </c>
    </row>
    <row r="37" spans="3:17" x14ac:dyDescent="0.3">
      <c r="C37" t="s">
        <v>66</v>
      </c>
      <c r="D37">
        <f>Mult_split!I37</f>
        <v>8.0071574386075852E-5</v>
      </c>
      <c r="E37">
        <f t="shared" ref="E37:Q37" si="34">D37</f>
        <v>8.0071574386075852E-5</v>
      </c>
      <c r="F37">
        <f t="shared" si="34"/>
        <v>8.0071574386075852E-5</v>
      </c>
      <c r="G37">
        <f t="shared" si="34"/>
        <v>8.0071574386075852E-5</v>
      </c>
      <c r="H37">
        <f t="shared" si="34"/>
        <v>8.0071574386075852E-5</v>
      </c>
      <c r="I37">
        <f t="shared" si="34"/>
        <v>8.0071574386075852E-5</v>
      </c>
      <c r="J37">
        <f t="shared" si="34"/>
        <v>8.0071574386075852E-5</v>
      </c>
      <c r="K37">
        <f t="shared" si="34"/>
        <v>8.0071574386075852E-5</v>
      </c>
      <c r="L37">
        <f t="shared" si="34"/>
        <v>8.0071574386075852E-5</v>
      </c>
      <c r="M37">
        <f t="shared" si="34"/>
        <v>8.0071574386075852E-5</v>
      </c>
      <c r="N37">
        <f t="shared" si="34"/>
        <v>8.0071574386075852E-5</v>
      </c>
      <c r="O37">
        <f t="shared" si="34"/>
        <v>8.0071574386075852E-5</v>
      </c>
      <c r="P37">
        <f t="shared" si="34"/>
        <v>8.0071574386075852E-5</v>
      </c>
      <c r="Q37">
        <f t="shared" si="34"/>
        <v>8.0071574386075852E-5</v>
      </c>
    </row>
    <row r="38" spans="3:17" x14ac:dyDescent="0.3">
      <c r="C38" t="s">
        <v>67</v>
      </c>
      <c r="D38">
        <f>Mult_split!I38</f>
        <v>9.7303862698715186E-5</v>
      </c>
      <c r="E38">
        <f t="shared" ref="E38:Q38" si="35">D38</f>
        <v>9.7303862698715186E-5</v>
      </c>
      <c r="F38">
        <f t="shared" si="35"/>
        <v>9.7303862698715186E-5</v>
      </c>
      <c r="G38">
        <f t="shared" si="35"/>
        <v>9.7303862698715186E-5</v>
      </c>
      <c r="H38">
        <f t="shared" si="35"/>
        <v>9.7303862698715186E-5</v>
      </c>
      <c r="I38">
        <f t="shared" si="35"/>
        <v>9.7303862698715186E-5</v>
      </c>
      <c r="J38">
        <f t="shared" si="35"/>
        <v>9.7303862698715186E-5</v>
      </c>
      <c r="K38">
        <f t="shared" si="35"/>
        <v>9.7303862698715186E-5</v>
      </c>
      <c r="L38">
        <f t="shared" si="35"/>
        <v>9.7303862698715186E-5</v>
      </c>
      <c r="M38">
        <f t="shared" si="35"/>
        <v>9.7303862698715186E-5</v>
      </c>
      <c r="N38">
        <f t="shared" si="35"/>
        <v>9.7303862698715186E-5</v>
      </c>
      <c r="O38">
        <f t="shared" si="35"/>
        <v>9.7303862698715186E-5</v>
      </c>
      <c r="P38">
        <f t="shared" si="35"/>
        <v>9.7303862698715186E-5</v>
      </c>
      <c r="Q38">
        <f t="shared" si="35"/>
        <v>9.7303862698715186E-5</v>
      </c>
    </row>
    <row r="39" spans="3:17" x14ac:dyDescent="0.3">
      <c r="C39" t="s">
        <v>68</v>
      </c>
      <c r="D39">
        <f>Mult_split!I39</f>
        <v>1.9905866288351192E-4</v>
      </c>
      <c r="E39">
        <f t="shared" ref="E39:Q39" si="36">D39</f>
        <v>1.9905866288351192E-4</v>
      </c>
      <c r="F39">
        <f t="shared" si="36"/>
        <v>1.9905866288351192E-4</v>
      </c>
      <c r="G39">
        <f t="shared" si="36"/>
        <v>1.9905866288351192E-4</v>
      </c>
      <c r="H39">
        <f t="shared" si="36"/>
        <v>1.9905866288351192E-4</v>
      </c>
      <c r="I39">
        <f t="shared" si="36"/>
        <v>1.9905866288351192E-4</v>
      </c>
      <c r="J39">
        <f t="shared" si="36"/>
        <v>1.9905866288351192E-4</v>
      </c>
      <c r="K39">
        <f t="shared" si="36"/>
        <v>1.9905866288351192E-4</v>
      </c>
      <c r="L39">
        <f t="shared" si="36"/>
        <v>1.9905866288351192E-4</v>
      </c>
      <c r="M39">
        <f t="shared" si="36"/>
        <v>1.9905866288351192E-4</v>
      </c>
      <c r="N39">
        <f t="shared" si="36"/>
        <v>1.9905866288351192E-4</v>
      </c>
      <c r="O39">
        <f t="shared" si="36"/>
        <v>1.9905866288351192E-4</v>
      </c>
      <c r="P39">
        <f t="shared" si="36"/>
        <v>1.9905866288351192E-4</v>
      </c>
      <c r="Q39">
        <f t="shared" si="36"/>
        <v>1.9905866288351192E-4</v>
      </c>
    </row>
    <row r="40" spans="3:17" x14ac:dyDescent="0.3">
      <c r="C40" t="s">
        <v>69</v>
      </c>
      <c r="D40">
        <f>Mult_split!I40</f>
        <v>4.9993021263935309E-5</v>
      </c>
      <c r="E40">
        <f t="shared" ref="E40:Q40" si="37">D40</f>
        <v>4.9993021263935309E-5</v>
      </c>
      <c r="F40">
        <f t="shared" si="37"/>
        <v>4.9993021263935309E-5</v>
      </c>
      <c r="G40">
        <f t="shared" si="37"/>
        <v>4.9993021263935309E-5</v>
      </c>
      <c r="H40">
        <f t="shared" si="37"/>
        <v>4.9993021263935309E-5</v>
      </c>
      <c r="I40">
        <f t="shared" si="37"/>
        <v>4.9993021263935309E-5</v>
      </c>
      <c r="J40">
        <f t="shared" si="37"/>
        <v>4.9993021263935309E-5</v>
      </c>
      <c r="K40">
        <f t="shared" si="37"/>
        <v>4.9993021263935309E-5</v>
      </c>
      <c r="L40">
        <f t="shared" si="37"/>
        <v>4.9993021263935309E-5</v>
      </c>
      <c r="M40">
        <f t="shared" si="37"/>
        <v>4.9993021263935309E-5</v>
      </c>
      <c r="N40">
        <f t="shared" si="37"/>
        <v>4.9993021263935309E-5</v>
      </c>
      <c r="O40">
        <f t="shared" si="37"/>
        <v>4.9993021263935309E-5</v>
      </c>
      <c r="P40">
        <f t="shared" si="37"/>
        <v>4.9993021263935309E-5</v>
      </c>
      <c r="Q40">
        <f t="shared" si="37"/>
        <v>4.9993021263935309E-5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64589.872569999148</v>
      </c>
      <c r="E42">
        <f t="shared" ref="E42:Q42" si="39">D42</f>
        <v>64589.872569999148</v>
      </c>
      <c r="F42">
        <f t="shared" si="39"/>
        <v>64589.872569999148</v>
      </c>
      <c r="G42">
        <f t="shared" si="39"/>
        <v>64589.872569999148</v>
      </c>
      <c r="H42">
        <f t="shared" si="39"/>
        <v>64589.872569999148</v>
      </c>
      <c r="I42">
        <f t="shared" si="39"/>
        <v>64589.872569999148</v>
      </c>
      <c r="J42">
        <f t="shared" si="39"/>
        <v>64589.872569999148</v>
      </c>
      <c r="K42">
        <f t="shared" si="39"/>
        <v>64589.872569999148</v>
      </c>
      <c r="L42">
        <f t="shared" si="39"/>
        <v>64589.872569999148</v>
      </c>
      <c r="M42">
        <f t="shared" si="39"/>
        <v>64589.872569999148</v>
      </c>
      <c r="N42">
        <f t="shared" si="39"/>
        <v>64589.872569999148</v>
      </c>
      <c r="O42">
        <f t="shared" si="39"/>
        <v>64589.872569999148</v>
      </c>
      <c r="P42">
        <f t="shared" si="39"/>
        <v>64589.872569999148</v>
      </c>
      <c r="Q42">
        <f t="shared" si="39"/>
        <v>64589.872569999148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11961.906565661824</v>
      </c>
      <c r="E44">
        <f t="shared" ref="E44:Q44" si="41">D44</f>
        <v>11961.906565661824</v>
      </c>
      <c r="F44">
        <f t="shared" si="41"/>
        <v>11961.906565661824</v>
      </c>
      <c r="G44">
        <f t="shared" si="41"/>
        <v>11961.906565661824</v>
      </c>
      <c r="H44">
        <f t="shared" si="41"/>
        <v>11961.906565661824</v>
      </c>
      <c r="I44">
        <f t="shared" si="41"/>
        <v>11961.906565661824</v>
      </c>
      <c r="J44">
        <f t="shared" si="41"/>
        <v>11961.906565661824</v>
      </c>
      <c r="K44">
        <f t="shared" si="41"/>
        <v>11961.906565661824</v>
      </c>
      <c r="L44">
        <f t="shared" si="41"/>
        <v>11961.906565661824</v>
      </c>
      <c r="M44">
        <f t="shared" si="41"/>
        <v>11961.906565661824</v>
      </c>
      <c r="N44">
        <f t="shared" si="41"/>
        <v>11961.906565661824</v>
      </c>
      <c r="O44">
        <f t="shared" si="41"/>
        <v>11961.906565661824</v>
      </c>
      <c r="P44">
        <f t="shared" si="41"/>
        <v>11961.906565661824</v>
      </c>
      <c r="Q44">
        <f t="shared" si="41"/>
        <v>11961.906565661824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1.7240342949230184E-4</v>
      </c>
      <c r="E46">
        <f t="shared" ref="E46:Q46" si="43">D46</f>
        <v>1.7240342949230184E-4</v>
      </c>
      <c r="F46">
        <f t="shared" si="43"/>
        <v>1.7240342949230184E-4</v>
      </c>
      <c r="G46">
        <f t="shared" si="43"/>
        <v>1.7240342949230184E-4</v>
      </c>
      <c r="H46">
        <f t="shared" si="43"/>
        <v>1.7240342949230184E-4</v>
      </c>
      <c r="I46">
        <f t="shared" si="43"/>
        <v>1.7240342949230184E-4</v>
      </c>
      <c r="J46">
        <f t="shared" si="43"/>
        <v>1.7240342949230184E-4</v>
      </c>
      <c r="K46">
        <f t="shared" si="43"/>
        <v>1.7240342949230184E-4</v>
      </c>
      <c r="L46">
        <f t="shared" si="43"/>
        <v>1.7240342949230184E-4</v>
      </c>
      <c r="M46">
        <f t="shared" si="43"/>
        <v>1.7240342949230184E-4</v>
      </c>
      <c r="N46">
        <f t="shared" si="43"/>
        <v>1.7240342949230184E-4</v>
      </c>
      <c r="O46">
        <f t="shared" si="43"/>
        <v>1.7240342949230184E-4</v>
      </c>
      <c r="P46">
        <f t="shared" si="43"/>
        <v>1.7240342949230184E-4</v>
      </c>
      <c r="Q46">
        <f t="shared" si="43"/>
        <v>1.7240342949230184E-4</v>
      </c>
    </row>
    <row r="47" spans="3:17" x14ac:dyDescent="0.3">
      <c r="C47" t="s">
        <v>76</v>
      </c>
      <c r="D47">
        <f>Mult_split!I47</f>
        <v>5.6899560275932377E-5</v>
      </c>
      <c r="E47">
        <f t="shared" ref="E47:Q47" si="44">D47</f>
        <v>5.6899560275932377E-5</v>
      </c>
      <c r="F47">
        <f t="shared" si="44"/>
        <v>5.6899560275932377E-5</v>
      </c>
      <c r="G47">
        <f t="shared" si="44"/>
        <v>5.6899560275932377E-5</v>
      </c>
      <c r="H47">
        <f t="shared" si="44"/>
        <v>5.6899560275932377E-5</v>
      </c>
      <c r="I47">
        <f t="shared" si="44"/>
        <v>5.6899560275932377E-5</v>
      </c>
      <c r="J47">
        <f t="shared" si="44"/>
        <v>5.6899560275932377E-5</v>
      </c>
      <c r="K47">
        <f t="shared" si="44"/>
        <v>5.6899560275932377E-5</v>
      </c>
      <c r="L47">
        <f t="shared" si="44"/>
        <v>5.6899560275932377E-5</v>
      </c>
      <c r="M47">
        <f t="shared" si="44"/>
        <v>5.6899560275932377E-5</v>
      </c>
      <c r="N47">
        <f t="shared" si="44"/>
        <v>5.6899560275932377E-5</v>
      </c>
      <c r="O47">
        <f t="shared" si="44"/>
        <v>5.6899560275932377E-5</v>
      </c>
      <c r="P47">
        <f t="shared" si="44"/>
        <v>5.6899560275932377E-5</v>
      </c>
      <c r="Q47">
        <f t="shared" si="44"/>
        <v>5.6899560275932377E-5</v>
      </c>
    </row>
    <row r="48" spans="3:17" x14ac:dyDescent="0.3">
      <c r="C48" t="s">
        <v>77</v>
      </c>
      <c r="D48">
        <f>Mult_split!I48</f>
        <v>6.4403274787996204E-5</v>
      </c>
      <c r="E48">
        <f t="shared" ref="E48:Q48" si="45">D48</f>
        <v>6.4403274787996204E-5</v>
      </c>
      <c r="F48">
        <f t="shared" si="45"/>
        <v>6.4403274787996204E-5</v>
      </c>
      <c r="G48">
        <f t="shared" si="45"/>
        <v>6.4403274787996204E-5</v>
      </c>
      <c r="H48">
        <f t="shared" si="45"/>
        <v>6.4403274787996204E-5</v>
      </c>
      <c r="I48">
        <f t="shared" si="45"/>
        <v>6.4403274787996204E-5</v>
      </c>
      <c r="J48">
        <f t="shared" si="45"/>
        <v>6.4403274787996204E-5</v>
      </c>
      <c r="K48">
        <f t="shared" si="45"/>
        <v>6.4403274787996204E-5</v>
      </c>
      <c r="L48">
        <f t="shared" si="45"/>
        <v>6.4403274787996204E-5</v>
      </c>
      <c r="M48">
        <f t="shared" si="45"/>
        <v>6.4403274787996204E-5</v>
      </c>
      <c r="N48">
        <f t="shared" si="45"/>
        <v>6.4403274787996204E-5</v>
      </c>
      <c r="O48">
        <f t="shared" si="45"/>
        <v>6.4403274787996204E-5</v>
      </c>
      <c r="P48">
        <f t="shared" si="45"/>
        <v>6.4403274787996204E-5</v>
      </c>
      <c r="Q48">
        <f t="shared" si="45"/>
        <v>6.4403274787996204E-5</v>
      </c>
    </row>
    <row r="49" spans="3:17" x14ac:dyDescent="0.3">
      <c r="C49" t="s">
        <v>78</v>
      </c>
      <c r="D49">
        <f>Mult_split!I49</f>
        <v>1.0496612272008298E-5</v>
      </c>
      <c r="E49">
        <f t="shared" ref="E49:Q49" si="46">D49</f>
        <v>1.0496612272008298E-5</v>
      </c>
      <c r="F49">
        <f t="shared" si="46"/>
        <v>1.0496612272008298E-5</v>
      </c>
      <c r="G49">
        <f t="shared" si="46"/>
        <v>1.0496612272008298E-5</v>
      </c>
      <c r="H49">
        <f t="shared" si="46"/>
        <v>1.0496612272008298E-5</v>
      </c>
      <c r="I49">
        <f t="shared" si="46"/>
        <v>1.0496612272008298E-5</v>
      </c>
      <c r="J49">
        <f t="shared" si="46"/>
        <v>1.0496612272008298E-5</v>
      </c>
      <c r="K49">
        <f t="shared" si="46"/>
        <v>1.0496612272008298E-5</v>
      </c>
      <c r="L49">
        <f t="shared" si="46"/>
        <v>1.0496612272008298E-5</v>
      </c>
      <c r="M49">
        <f t="shared" si="46"/>
        <v>1.0496612272008298E-5</v>
      </c>
      <c r="N49">
        <f t="shared" si="46"/>
        <v>1.0496612272008298E-5</v>
      </c>
      <c r="O49">
        <f t="shared" si="46"/>
        <v>1.0496612272008298E-5</v>
      </c>
      <c r="P49">
        <f t="shared" si="46"/>
        <v>1.0496612272008298E-5</v>
      </c>
      <c r="Q49">
        <f t="shared" si="46"/>
        <v>1.0496612272008298E-5</v>
      </c>
    </row>
    <row r="50" spans="3:17" x14ac:dyDescent="0.3">
      <c r="C50" t="s">
        <v>79</v>
      </c>
      <c r="D50">
        <f>Mult_split!I50</f>
        <v>1.9452314904565976E-3</v>
      </c>
      <c r="E50">
        <f t="shared" ref="E50:Q50" si="47">D50</f>
        <v>1.9452314904565976E-3</v>
      </c>
      <c r="F50">
        <f t="shared" si="47"/>
        <v>1.9452314904565976E-3</v>
      </c>
      <c r="G50">
        <f t="shared" si="47"/>
        <v>1.9452314904565976E-3</v>
      </c>
      <c r="H50">
        <f t="shared" si="47"/>
        <v>1.9452314904565976E-3</v>
      </c>
      <c r="I50">
        <f t="shared" si="47"/>
        <v>1.9452314904565976E-3</v>
      </c>
      <c r="J50">
        <f t="shared" si="47"/>
        <v>1.9452314904565976E-3</v>
      </c>
      <c r="K50">
        <f t="shared" si="47"/>
        <v>1.9452314904565976E-3</v>
      </c>
      <c r="L50">
        <f t="shared" si="47"/>
        <v>1.9452314904565976E-3</v>
      </c>
      <c r="M50">
        <f t="shared" si="47"/>
        <v>1.9452314904565976E-3</v>
      </c>
      <c r="N50">
        <f t="shared" si="47"/>
        <v>1.9452314904565976E-3</v>
      </c>
      <c r="O50">
        <f t="shared" si="47"/>
        <v>1.9452314904565976E-3</v>
      </c>
      <c r="P50">
        <f t="shared" si="47"/>
        <v>1.9452314904565976E-3</v>
      </c>
      <c r="Q50">
        <f t="shared" si="47"/>
        <v>1.9452314904565976E-3</v>
      </c>
    </row>
    <row r="51" spans="3:17" x14ac:dyDescent="0.3">
      <c r="C51" t="s">
        <v>80</v>
      </c>
      <c r="D51">
        <f>Mult_split!I51</f>
        <v>1.5244857082924151E-5</v>
      </c>
      <c r="E51">
        <f t="shared" ref="E51:Q51" si="48">D51</f>
        <v>1.5244857082924151E-5</v>
      </c>
      <c r="F51">
        <f t="shared" si="48"/>
        <v>1.5244857082924151E-5</v>
      </c>
      <c r="G51">
        <f t="shared" si="48"/>
        <v>1.5244857082924151E-5</v>
      </c>
      <c r="H51">
        <f t="shared" si="48"/>
        <v>1.5244857082924151E-5</v>
      </c>
      <c r="I51">
        <f t="shared" si="48"/>
        <v>1.5244857082924151E-5</v>
      </c>
      <c r="J51">
        <f t="shared" si="48"/>
        <v>1.5244857082924151E-5</v>
      </c>
      <c r="K51">
        <f t="shared" si="48"/>
        <v>1.5244857082924151E-5</v>
      </c>
      <c r="L51">
        <f t="shared" si="48"/>
        <v>1.5244857082924151E-5</v>
      </c>
      <c r="M51">
        <f t="shared" si="48"/>
        <v>1.5244857082924151E-5</v>
      </c>
      <c r="N51">
        <f t="shared" si="48"/>
        <v>1.5244857082924151E-5</v>
      </c>
      <c r="O51">
        <f t="shared" si="48"/>
        <v>1.5244857082924151E-5</v>
      </c>
      <c r="P51">
        <f t="shared" si="48"/>
        <v>1.5244857082924151E-5</v>
      </c>
      <c r="Q51">
        <f t="shared" si="48"/>
        <v>1.5244857082924151E-5</v>
      </c>
    </row>
    <row r="52" spans="3:17" x14ac:dyDescent="0.3">
      <c r="C52" t="s">
        <v>81</v>
      </c>
      <c r="D52">
        <f>Mult_split!I52</f>
        <v>6.2371494472331641E-5</v>
      </c>
      <c r="E52">
        <f t="shared" ref="E52:Q52" si="49">D52</f>
        <v>6.2371494472331641E-5</v>
      </c>
      <c r="F52">
        <f t="shared" si="49"/>
        <v>6.2371494472331641E-5</v>
      </c>
      <c r="G52">
        <f t="shared" si="49"/>
        <v>6.2371494472331641E-5</v>
      </c>
      <c r="H52">
        <f t="shared" si="49"/>
        <v>6.2371494472331641E-5</v>
      </c>
      <c r="I52">
        <f t="shared" si="49"/>
        <v>6.2371494472331641E-5</v>
      </c>
      <c r="J52">
        <f t="shared" si="49"/>
        <v>6.2371494472331641E-5</v>
      </c>
      <c r="K52">
        <f t="shared" si="49"/>
        <v>6.2371494472331641E-5</v>
      </c>
      <c r="L52">
        <f t="shared" si="49"/>
        <v>6.2371494472331641E-5</v>
      </c>
      <c r="M52">
        <f t="shared" si="49"/>
        <v>6.2371494472331641E-5</v>
      </c>
      <c r="N52">
        <f t="shared" si="49"/>
        <v>6.2371494472331641E-5</v>
      </c>
      <c r="O52">
        <f t="shared" si="49"/>
        <v>6.2371494472331641E-5</v>
      </c>
      <c r="P52">
        <f t="shared" si="49"/>
        <v>6.2371494472331641E-5</v>
      </c>
      <c r="Q52">
        <f t="shared" si="49"/>
        <v>6.2371494472331641E-5</v>
      </c>
    </row>
    <row r="53" spans="3:17" x14ac:dyDescent="0.3">
      <c r="C53" t="s">
        <v>82</v>
      </c>
      <c r="D53">
        <f>Mult_split!I53</f>
        <v>4.6104010609851211E-5</v>
      </c>
      <c r="E53">
        <f t="shared" ref="E53:Q53" si="50">D53</f>
        <v>4.6104010609851211E-5</v>
      </c>
      <c r="F53">
        <f t="shared" si="50"/>
        <v>4.6104010609851211E-5</v>
      </c>
      <c r="G53">
        <f t="shared" si="50"/>
        <v>4.6104010609851211E-5</v>
      </c>
      <c r="H53">
        <f t="shared" si="50"/>
        <v>4.6104010609851211E-5</v>
      </c>
      <c r="I53">
        <f t="shared" si="50"/>
        <v>4.6104010609851211E-5</v>
      </c>
      <c r="J53">
        <f t="shared" si="50"/>
        <v>4.6104010609851211E-5</v>
      </c>
      <c r="K53">
        <f t="shared" si="50"/>
        <v>4.6104010609851211E-5</v>
      </c>
      <c r="L53">
        <f t="shared" si="50"/>
        <v>4.6104010609851211E-5</v>
      </c>
      <c r="M53">
        <f t="shared" si="50"/>
        <v>4.6104010609851211E-5</v>
      </c>
      <c r="N53">
        <f t="shared" si="50"/>
        <v>4.6104010609851211E-5</v>
      </c>
      <c r="O53">
        <f t="shared" si="50"/>
        <v>4.6104010609851211E-5</v>
      </c>
      <c r="P53">
        <f t="shared" si="50"/>
        <v>4.6104010609851211E-5</v>
      </c>
      <c r="Q53">
        <f t="shared" si="50"/>
        <v>4.6104010609851211E-5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46921.04147962862</v>
      </c>
      <c r="E55">
        <f t="shared" ref="E55:Q55" si="52">D55</f>
        <v>46921.04147962862</v>
      </c>
      <c r="F55">
        <f t="shared" si="52"/>
        <v>46921.04147962862</v>
      </c>
      <c r="G55">
        <f t="shared" si="52"/>
        <v>46921.04147962862</v>
      </c>
      <c r="H55">
        <f t="shared" si="52"/>
        <v>46921.04147962862</v>
      </c>
      <c r="I55">
        <f t="shared" si="52"/>
        <v>46921.04147962862</v>
      </c>
      <c r="J55">
        <f t="shared" si="52"/>
        <v>46921.04147962862</v>
      </c>
      <c r="K55">
        <f t="shared" si="52"/>
        <v>46921.04147962862</v>
      </c>
      <c r="L55">
        <f t="shared" si="52"/>
        <v>46921.04147962862</v>
      </c>
      <c r="M55">
        <f t="shared" si="52"/>
        <v>46921.04147962862</v>
      </c>
      <c r="N55">
        <f t="shared" si="52"/>
        <v>46921.04147962862</v>
      </c>
      <c r="O55">
        <f t="shared" si="52"/>
        <v>46921.04147962862</v>
      </c>
      <c r="P55">
        <f t="shared" si="52"/>
        <v>46921.04147962862</v>
      </c>
      <c r="Q55">
        <f t="shared" si="52"/>
        <v>46921.04147962862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4.1509032104943873E-4</v>
      </c>
      <c r="E60">
        <f t="shared" ref="E60:Q60" si="57">D60</f>
        <v>4.1509032104943873E-4</v>
      </c>
      <c r="F60">
        <f t="shared" si="57"/>
        <v>4.1509032104943873E-4</v>
      </c>
      <c r="G60">
        <f t="shared" si="57"/>
        <v>4.1509032104943873E-4</v>
      </c>
      <c r="H60">
        <f t="shared" si="57"/>
        <v>4.1509032104943873E-4</v>
      </c>
      <c r="I60">
        <f t="shared" si="57"/>
        <v>4.1509032104943873E-4</v>
      </c>
      <c r="J60">
        <f t="shared" si="57"/>
        <v>4.1509032104943873E-4</v>
      </c>
      <c r="K60">
        <f t="shared" si="57"/>
        <v>4.1509032104943873E-4</v>
      </c>
      <c r="L60">
        <f t="shared" si="57"/>
        <v>4.1509032104943873E-4</v>
      </c>
      <c r="M60">
        <f t="shared" si="57"/>
        <v>4.1509032104943873E-4</v>
      </c>
      <c r="N60">
        <f t="shared" si="57"/>
        <v>4.1509032104943873E-4</v>
      </c>
      <c r="O60">
        <f t="shared" si="57"/>
        <v>4.1509032104943873E-4</v>
      </c>
      <c r="P60">
        <f t="shared" si="57"/>
        <v>4.1509032104943873E-4</v>
      </c>
      <c r="Q60">
        <f t="shared" si="57"/>
        <v>4.1509032104943873E-4</v>
      </c>
    </row>
    <row r="61" spans="3:17" x14ac:dyDescent="0.3">
      <c r="C61" t="s">
        <v>90</v>
      </c>
      <c r="D61">
        <f>Mult_split!I61</f>
        <v>4.7449248446247237E-5</v>
      </c>
      <c r="E61">
        <f t="shared" ref="E61:Q61" si="58">D61</f>
        <v>4.7449248446247237E-5</v>
      </c>
      <c r="F61">
        <f t="shared" si="58"/>
        <v>4.7449248446247237E-5</v>
      </c>
      <c r="G61">
        <f t="shared" si="58"/>
        <v>4.7449248446247237E-5</v>
      </c>
      <c r="H61">
        <f t="shared" si="58"/>
        <v>4.7449248446247237E-5</v>
      </c>
      <c r="I61">
        <f t="shared" si="58"/>
        <v>4.7449248446247237E-5</v>
      </c>
      <c r="J61">
        <f t="shared" si="58"/>
        <v>4.7449248446247237E-5</v>
      </c>
      <c r="K61">
        <f t="shared" si="58"/>
        <v>4.7449248446247237E-5</v>
      </c>
      <c r="L61">
        <f t="shared" si="58"/>
        <v>4.7449248446247237E-5</v>
      </c>
      <c r="M61">
        <f t="shared" si="58"/>
        <v>4.7449248446247237E-5</v>
      </c>
      <c r="N61">
        <f t="shared" si="58"/>
        <v>4.7449248446247237E-5</v>
      </c>
      <c r="O61">
        <f t="shared" si="58"/>
        <v>4.7449248446247237E-5</v>
      </c>
      <c r="P61">
        <f t="shared" si="58"/>
        <v>4.7449248446247237E-5</v>
      </c>
      <c r="Q61">
        <f t="shared" si="58"/>
        <v>4.7449248446247237E-5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5163.6588356551401</v>
      </c>
      <c r="E65">
        <f t="shared" ref="E65:Q65" si="62">D65</f>
        <v>5163.6588356551401</v>
      </c>
      <c r="F65">
        <f t="shared" si="62"/>
        <v>5163.6588356551401</v>
      </c>
      <c r="G65">
        <f t="shared" si="62"/>
        <v>5163.6588356551401</v>
      </c>
      <c r="H65">
        <f t="shared" si="62"/>
        <v>5163.6588356551401</v>
      </c>
      <c r="I65">
        <f t="shared" si="62"/>
        <v>5163.6588356551401</v>
      </c>
      <c r="J65">
        <f t="shared" si="62"/>
        <v>5163.6588356551401</v>
      </c>
      <c r="K65">
        <f t="shared" si="62"/>
        <v>5163.6588356551401</v>
      </c>
      <c r="L65">
        <f t="shared" si="62"/>
        <v>5163.6588356551401</v>
      </c>
      <c r="M65">
        <f t="shared" si="62"/>
        <v>5163.6588356551401</v>
      </c>
      <c r="N65">
        <f t="shared" si="62"/>
        <v>5163.6588356551401</v>
      </c>
      <c r="O65">
        <f t="shared" si="62"/>
        <v>5163.6588356551401</v>
      </c>
      <c r="P65">
        <f t="shared" si="62"/>
        <v>5163.6588356551401</v>
      </c>
      <c r="Q65">
        <f t="shared" si="62"/>
        <v>5163.6588356551401</v>
      </c>
    </row>
    <row r="66" spans="3:17" x14ac:dyDescent="0.3">
      <c r="C66" t="s">
        <v>95</v>
      </c>
      <c r="D66">
        <f>Mult_split!I66</f>
        <v>0</v>
      </c>
      <c r="E66">
        <f t="shared" ref="E66:Q66" si="63">D66</f>
        <v>0</v>
      </c>
      <c r="F66">
        <f t="shared" si="63"/>
        <v>0</v>
      </c>
      <c r="G66">
        <f t="shared" si="63"/>
        <v>0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0</v>
      </c>
      <c r="L66">
        <f t="shared" si="63"/>
        <v>0</v>
      </c>
      <c r="M66">
        <f t="shared" si="63"/>
        <v>0</v>
      </c>
      <c r="N66">
        <f t="shared" si="63"/>
        <v>0</v>
      </c>
      <c r="O66">
        <f t="shared" si="63"/>
        <v>0</v>
      </c>
      <c r="P66">
        <f t="shared" si="63"/>
        <v>0</v>
      </c>
      <c r="Q66">
        <f t="shared" si="63"/>
        <v>0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8.6003710342817067E-4</v>
      </c>
      <c r="E68">
        <f t="shared" ref="E68:Q68" si="65">D68</f>
        <v>8.6003710342817067E-4</v>
      </c>
      <c r="F68">
        <f t="shared" si="65"/>
        <v>8.6003710342817067E-4</v>
      </c>
      <c r="G68">
        <f t="shared" si="65"/>
        <v>8.6003710342817067E-4</v>
      </c>
      <c r="H68">
        <f t="shared" si="65"/>
        <v>8.6003710342817067E-4</v>
      </c>
      <c r="I68">
        <f t="shared" si="65"/>
        <v>8.6003710342817067E-4</v>
      </c>
      <c r="J68">
        <f t="shared" si="65"/>
        <v>8.6003710342817067E-4</v>
      </c>
      <c r="K68">
        <f t="shared" si="65"/>
        <v>8.6003710342817067E-4</v>
      </c>
      <c r="L68">
        <f t="shared" si="65"/>
        <v>8.6003710342817067E-4</v>
      </c>
      <c r="M68">
        <f t="shared" si="65"/>
        <v>8.6003710342817067E-4</v>
      </c>
      <c r="N68">
        <f t="shared" si="65"/>
        <v>8.6003710342817067E-4</v>
      </c>
      <c r="O68">
        <f t="shared" si="65"/>
        <v>8.6003710342817067E-4</v>
      </c>
      <c r="P68">
        <f t="shared" si="65"/>
        <v>8.6003710342817067E-4</v>
      </c>
      <c r="Q68">
        <f t="shared" si="65"/>
        <v>8.6003710342817067E-4</v>
      </c>
    </row>
    <row r="69" spans="3:17" x14ac:dyDescent="0.3">
      <c r="C69" t="s">
        <v>98</v>
      </c>
      <c r="D69">
        <f>Mult_split!I69</f>
        <v>468.39177787221172</v>
      </c>
      <c r="E69">
        <f t="shared" ref="E69:Q69" si="66">D69</f>
        <v>468.39177787221172</v>
      </c>
      <c r="F69">
        <f t="shared" si="66"/>
        <v>468.39177787221172</v>
      </c>
      <c r="G69">
        <f t="shared" si="66"/>
        <v>468.39177787221172</v>
      </c>
      <c r="H69">
        <f t="shared" si="66"/>
        <v>468.39177787221172</v>
      </c>
      <c r="I69">
        <f t="shared" si="66"/>
        <v>468.39177787221172</v>
      </c>
      <c r="J69">
        <f t="shared" si="66"/>
        <v>468.39177787221172</v>
      </c>
      <c r="K69">
        <f t="shared" si="66"/>
        <v>468.39177787221172</v>
      </c>
      <c r="L69">
        <f t="shared" si="66"/>
        <v>468.39177787221172</v>
      </c>
      <c r="M69">
        <f t="shared" si="66"/>
        <v>468.39177787221172</v>
      </c>
      <c r="N69">
        <f t="shared" si="66"/>
        <v>468.39177787221172</v>
      </c>
      <c r="O69">
        <f t="shared" si="66"/>
        <v>468.39177787221172</v>
      </c>
      <c r="P69">
        <f t="shared" si="66"/>
        <v>468.39177787221172</v>
      </c>
      <c r="Q69">
        <f t="shared" si="66"/>
        <v>468.39177787221172</v>
      </c>
    </row>
    <row r="70" spans="3:17" x14ac:dyDescent="0.3">
      <c r="C70" t="s">
        <v>99</v>
      </c>
      <c r="D70">
        <f>Mult_split!I70</f>
        <v>3.373405464328767E-4</v>
      </c>
      <c r="E70">
        <f t="shared" ref="E70:Q70" si="67">D70</f>
        <v>3.373405464328767E-4</v>
      </c>
      <c r="F70">
        <f t="shared" si="67"/>
        <v>3.373405464328767E-4</v>
      </c>
      <c r="G70">
        <f t="shared" si="67"/>
        <v>3.373405464328767E-4</v>
      </c>
      <c r="H70">
        <f t="shared" si="67"/>
        <v>3.373405464328767E-4</v>
      </c>
      <c r="I70">
        <f t="shared" si="67"/>
        <v>3.373405464328767E-4</v>
      </c>
      <c r="J70">
        <f t="shared" si="67"/>
        <v>3.373405464328767E-4</v>
      </c>
      <c r="K70">
        <f t="shared" si="67"/>
        <v>3.373405464328767E-4</v>
      </c>
      <c r="L70">
        <f t="shared" si="67"/>
        <v>3.373405464328767E-4</v>
      </c>
      <c r="M70">
        <f t="shared" si="67"/>
        <v>3.373405464328767E-4</v>
      </c>
      <c r="N70">
        <f t="shared" si="67"/>
        <v>3.373405464328767E-4</v>
      </c>
      <c r="O70">
        <f t="shared" si="67"/>
        <v>3.373405464328767E-4</v>
      </c>
      <c r="P70">
        <f t="shared" si="67"/>
        <v>3.373405464328767E-4</v>
      </c>
      <c r="Q70">
        <f t="shared" si="67"/>
        <v>3.373405464328767E-4</v>
      </c>
    </row>
    <row r="71" spans="3:17" x14ac:dyDescent="0.3">
      <c r="C71" t="s">
        <v>100</v>
      </c>
      <c r="D71">
        <f>Mult_split!I71</f>
        <v>12174.21806331066</v>
      </c>
      <c r="E71">
        <f t="shared" ref="E71:Q71" si="68">D71</f>
        <v>12174.21806331066</v>
      </c>
      <c r="F71">
        <f t="shared" si="68"/>
        <v>12174.21806331066</v>
      </c>
      <c r="G71">
        <f t="shared" si="68"/>
        <v>12174.21806331066</v>
      </c>
      <c r="H71">
        <f t="shared" si="68"/>
        <v>12174.21806331066</v>
      </c>
      <c r="I71">
        <f t="shared" si="68"/>
        <v>12174.21806331066</v>
      </c>
      <c r="J71">
        <f t="shared" si="68"/>
        <v>12174.21806331066</v>
      </c>
      <c r="K71">
        <f t="shared" si="68"/>
        <v>12174.21806331066</v>
      </c>
      <c r="L71">
        <f t="shared" si="68"/>
        <v>12174.21806331066</v>
      </c>
      <c r="M71">
        <f t="shared" si="68"/>
        <v>12174.21806331066</v>
      </c>
      <c r="N71">
        <f t="shared" si="68"/>
        <v>12174.21806331066</v>
      </c>
      <c r="O71">
        <f t="shared" si="68"/>
        <v>12174.21806331066</v>
      </c>
      <c r="P71">
        <f t="shared" si="68"/>
        <v>12174.21806331066</v>
      </c>
      <c r="Q71">
        <f t="shared" si="68"/>
        <v>12174.21806331066</v>
      </c>
    </row>
    <row r="72" spans="3:17" x14ac:dyDescent="0.3">
      <c r="C72" t="s">
        <v>101</v>
      </c>
      <c r="D72">
        <f>Mult_split!I72</f>
        <v>1.2446778810360209E-4</v>
      </c>
      <c r="E72">
        <f t="shared" ref="E72:Q72" si="69">D72</f>
        <v>1.2446778810360209E-4</v>
      </c>
      <c r="F72">
        <f t="shared" si="69"/>
        <v>1.2446778810360209E-4</v>
      </c>
      <c r="G72">
        <f t="shared" si="69"/>
        <v>1.2446778810360209E-4</v>
      </c>
      <c r="H72">
        <f t="shared" si="69"/>
        <v>1.2446778810360209E-4</v>
      </c>
      <c r="I72">
        <f t="shared" si="69"/>
        <v>1.2446778810360209E-4</v>
      </c>
      <c r="J72">
        <f t="shared" si="69"/>
        <v>1.2446778810360209E-4</v>
      </c>
      <c r="K72">
        <f t="shared" si="69"/>
        <v>1.2446778810360209E-4</v>
      </c>
      <c r="L72">
        <f t="shared" si="69"/>
        <v>1.2446778810360209E-4</v>
      </c>
      <c r="M72">
        <f t="shared" si="69"/>
        <v>1.2446778810360209E-4</v>
      </c>
      <c r="N72">
        <f t="shared" si="69"/>
        <v>1.2446778810360209E-4</v>
      </c>
      <c r="O72">
        <f t="shared" si="69"/>
        <v>1.2446778810360209E-4</v>
      </c>
      <c r="P72">
        <f t="shared" si="69"/>
        <v>1.2446778810360209E-4</v>
      </c>
      <c r="Q72">
        <f t="shared" si="69"/>
        <v>1.2446778810360209E-4</v>
      </c>
    </row>
    <row r="73" spans="3:17" x14ac:dyDescent="0.3">
      <c r="C73" t="s">
        <v>102</v>
      </c>
      <c r="D73">
        <f>Mult_split!I73</f>
        <v>2658.1404960954942</v>
      </c>
      <c r="E73">
        <f t="shared" ref="E73:Q73" si="70">D73</f>
        <v>2658.1404960954942</v>
      </c>
      <c r="F73">
        <f t="shared" si="70"/>
        <v>2658.1404960954942</v>
      </c>
      <c r="G73">
        <f t="shared" si="70"/>
        <v>2658.1404960954942</v>
      </c>
      <c r="H73">
        <f t="shared" si="70"/>
        <v>2658.1404960954942</v>
      </c>
      <c r="I73">
        <f t="shared" si="70"/>
        <v>2658.1404960954942</v>
      </c>
      <c r="J73">
        <f t="shared" si="70"/>
        <v>2658.1404960954942</v>
      </c>
      <c r="K73">
        <f t="shared" si="70"/>
        <v>2658.1404960954942</v>
      </c>
      <c r="L73">
        <f t="shared" si="70"/>
        <v>2658.1404960954942</v>
      </c>
      <c r="M73">
        <f t="shared" si="70"/>
        <v>2658.1404960954942</v>
      </c>
      <c r="N73">
        <f t="shared" si="70"/>
        <v>2658.1404960954942</v>
      </c>
      <c r="O73">
        <f t="shared" si="70"/>
        <v>2658.1404960954942</v>
      </c>
      <c r="P73">
        <f t="shared" si="70"/>
        <v>2658.1404960954942</v>
      </c>
      <c r="Q73">
        <f t="shared" si="70"/>
        <v>2658.1404960954942</v>
      </c>
    </row>
    <row r="74" spans="3:17" x14ac:dyDescent="0.3">
      <c r="C74" t="s">
        <v>103</v>
      </c>
      <c r="D74">
        <f>Mult_split!I74</f>
        <v>3.1281590611312445E-4</v>
      </c>
      <c r="E74">
        <f t="shared" ref="E74:Q74" si="71">D74</f>
        <v>3.1281590611312445E-4</v>
      </c>
      <c r="F74">
        <f t="shared" si="71"/>
        <v>3.1281590611312445E-4</v>
      </c>
      <c r="G74">
        <f t="shared" si="71"/>
        <v>3.1281590611312445E-4</v>
      </c>
      <c r="H74">
        <f t="shared" si="71"/>
        <v>3.1281590611312445E-4</v>
      </c>
      <c r="I74">
        <f t="shared" si="71"/>
        <v>3.1281590611312445E-4</v>
      </c>
      <c r="J74">
        <f t="shared" si="71"/>
        <v>3.1281590611312445E-4</v>
      </c>
      <c r="K74">
        <f t="shared" si="71"/>
        <v>3.1281590611312445E-4</v>
      </c>
      <c r="L74">
        <f t="shared" si="71"/>
        <v>3.1281590611312445E-4</v>
      </c>
      <c r="M74">
        <f t="shared" si="71"/>
        <v>3.1281590611312445E-4</v>
      </c>
      <c r="N74">
        <f t="shared" si="71"/>
        <v>3.1281590611312445E-4</v>
      </c>
      <c r="O74">
        <f t="shared" si="71"/>
        <v>3.1281590611312445E-4</v>
      </c>
      <c r="P74">
        <f t="shared" si="71"/>
        <v>3.1281590611312445E-4</v>
      </c>
      <c r="Q74">
        <f t="shared" si="71"/>
        <v>3.1281590611312445E-4</v>
      </c>
    </row>
    <row r="75" spans="3:17" x14ac:dyDescent="0.3">
      <c r="C75" t="s">
        <v>104</v>
      </c>
      <c r="D75">
        <f>Mult_split!I75</f>
        <v>59608.760043736904</v>
      </c>
      <c r="E75">
        <f t="shared" ref="E75:Q75" si="72">D75</f>
        <v>59608.760043736904</v>
      </c>
      <c r="F75">
        <f t="shared" si="72"/>
        <v>59608.760043736904</v>
      </c>
      <c r="G75">
        <f t="shared" si="72"/>
        <v>59608.760043736904</v>
      </c>
      <c r="H75">
        <f t="shared" si="72"/>
        <v>59608.760043736904</v>
      </c>
      <c r="I75">
        <f t="shared" si="72"/>
        <v>59608.760043736904</v>
      </c>
      <c r="J75">
        <f t="shared" si="72"/>
        <v>59608.760043736904</v>
      </c>
      <c r="K75">
        <f t="shared" si="72"/>
        <v>59608.760043736904</v>
      </c>
      <c r="L75">
        <f t="shared" si="72"/>
        <v>59608.760043736904</v>
      </c>
      <c r="M75">
        <f t="shared" si="72"/>
        <v>59608.760043736904</v>
      </c>
      <c r="N75">
        <f t="shared" si="72"/>
        <v>59608.760043736904</v>
      </c>
      <c r="O75">
        <f t="shared" si="72"/>
        <v>59608.760043736904</v>
      </c>
      <c r="P75">
        <f t="shared" si="72"/>
        <v>59608.760043736904</v>
      </c>
      <c r="Q75">
        <f t="shared" si="72"/>
        <v>59608.760043736904</v>
      </c>
    </row>
    <row r="76" spans="3:17" x14ac:dyDescent="0.3">
      <c r="C76" t="s">
        <v>105</v>
      </c>
      <c r="D76">
        <f>Mult_split!I76</f>
        <v>1.8874584959810851E-5</v>
      </c>
      <c r="E76">
        <f t="shared" ref="E76:Q76" si="73">D76</f>
        <v>1.8874584959810851E-5</v>
      </c>
      <c r="F76">
        <f t="shared" si="73"/>
        <v>1.8874584959810851E-5</v>
      </c>
      <c r="G76">
        <f t="shared" si="73"/>
        <v>1.8874584959810851E-5</v>
      </c>
      <c r="H76">
        <f t="shared" si="73"/>
        <v>1.8874584959810851E-5</v>
      </c>
      <c r="I76">
        <f t="shared" si="73"/>
        <v>1.8874584959810851E-5</v>
      </c>
      <c r="J76">
        <f t="shared" si="73"/>
        <v>1.8874584959810851E-5</v>
      </c>
      <c r="K76">
        <f t="shared" si="73"/>
        <v>1.8874584959810851E-5</v>
      </c>
      <c r="L76">
        <f t="shared" si="73"/>
        <v>1.8874584959810851E-5</v>
      </c>
      <c r="M76">
        <f t="shared" si="73"/>
        <v>1.8874584959810851E-5</v>
      </c>
      <c r="N76">
        <f t="shared" si="73"/>
        <v>1.8874584959810851E-5</v>
      </c>
      <c r="O76">
        <f t="shared" si="73"/>
        <v>1.8874584959810851E-5</v>
      </c>
      <c r="P76">
        <f t="shared" si="73"/>
        <v>1.8874584959810851E-5</v>
      </c>
      <c r="Q76">
        <f t="shared" si="73"/>
        <v>1.8874584959810851E-5</v>
      </c>
    </row>
    <row r="77" spans="3:17" x14ac:dyDescent="0.3">
      <c r="C77" t="s">
        <v>106</v>
      </c>
      <c r="D77">
        <f>Mult_split!I77</f>
        <v>1.9938929648265536E-4</v>
      </c>
      <c r="E77">
        <f t="shared" ref="E77:Q77" si="74">D77</f>
        <v>1.9938929648265536E-4</v>
      </c>
      <c r="F77">
        <f t="shared" si="74"/>
        <v>1.9938929648265536E-4</v>
      </c>
      <c r="G77">
        <f t="shared" si="74"/>
        <v>1.9938929648265536E-4</v>
      </c>
      <c r="H77">
        <f t="shared" si="74"/>
        <v>1.9938929648265536E-4</v>
      </c>
      <c r="I77">
        <f t="shared" si="74"/>
        <v>1.9938929648265536E-4</v>
      </c>
      <c r="J77">
        <f t="shared" si="74"/>
        <v>1.9938929648265536E-4</v>
      </c>
      <c r="K77">
        <f t="shared" si="74"/>
        <v>1.9938929648265536E-4</v>
      </c>
      <c r="L77">
        <f t="shared" si="74"/>
        <v>1.9938929648265536E-4</v>
      </c>
      <c r="M77">
        <f t="shared" si="74"/>
        <v>1.9938929648265536E-4</v>
      </c>
      <c r="N77">
        <f t="shared" si="74"/>
        <v>1.9938929648265536E-4</v>
      </c>
      <c r="O77">
        <f t="shared" si="74"/>
        <v>1.9938929648265536E-4</v>
      </c>
      <c r="P77">
        <f t="shared" si="74"/>
        <v>1.9938929648265536E-4</v>
      </c>
      <c r="Q77">
        <f t="shared" si="74"/>
        <v>1.9938929648265536E-4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2.705034664373311E-5</v>
      </c>
      <c r="E79">
        <f t="shared" ref="E79:Q79" si="76">D79</f>
        <v>2.705034664373311E-5</v>
      </c>
      <c r="F79">
        <f t="shared" si="76"/>
        <v>2.705034664373311E-5</v>
      </c>
      <c r="G79">
        <f t="shared" si="76"/>
        <v>2.705034664373311E-5</v>
      </c>
      <c r="H79">
        <f t="shared" si="76"/>
        <v>2.705034664373311E-5</v>
      </c>
      <c r="I79">
        <f t="shared" si="76"/>
        <v>2.705034664373311E-5</v>
      </c>
      <c r="J79">
        <f t="shared" si="76"/>
        <v>2.705034664373311E-5</v>
      </c>
      <c r="K79">
        <f t="shared" si="76"/>
        <v>2.705034664373311E-5</v>
      </c>
      <c r="L79">
        <f t="shared" si="76"/>
        <v>2.705034664373311E-5</v>
      </c>
      <c r="M79">
        <f t="shared" si="76"/>
        <v>2.705034664373311E-5</v>
      </c>
      <c r="N79">
        <f t="shared" si="76"/>
        <v>2.705034664373311E-5</v>
      </c>
      <c r="O79">
        <f t="shared" si="76"/>
        <v>2.705034664373311E-5</v>
      </c>
      <c r="P79">
        <f t="shared" si="76"/>
        <v>2.705034664373311E-5</v>
      </c>
      <c r="Q79">
        <f t="shared" si="76"/>
        <v>2.705034664373311E-5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45431.863172482321</v>
      </c>
      <c r="E81">
        <f t="shared" ref="E81:Q81" si="78">D81</f>
        <v>45431.863172482321</v>
      </c>
      <c r="F81">
        <f t="shared" si="78"/>
        <v>45431.863172482321</v>
      </c>
      <c r="G81">
        <f t="shared" si="78"/>
        <v>45431.863172482321</v>
      </c>
      <c r="H81">
        <f t="shared" si="78"/>
        <v>45431.863172482321</v>
      </c>
      <c r="I81">
        <f t="shared" si="78"/>
        <v>45431.863172482321</v>
      </c>
      <c r="J81">
        <f t="shared" si="78"/>
        <v>45431.863172482321</v>
      </c>
      <c r="K81">
        <f t="shared" si="78"/>
        <v>45431.863172482321</v>
      </c>
      <c r="L81">
        <f t="shared" si="78"/>
        <v>45431.863172482321</v>
      </c>
      <c r="M81">
        <f t="shared" si="78"/>
        <v>45431.863172482321</v>
      </c>
      <c r="N81">
        <f t="shared" si="78"/>
        <v>45431.863172482321</v>
      </c>
      <c r="O81">
        <f t="shared" si="78"/>
        <v>45431.863172482321</v>
      </c>
      <c r="P81">
        <f t="shared" si="78"/>
        <v>45431.863172482321</v>
      </c>
      <c r="Q81">
        <f t="shared" si="78"/>
        <v>45431.863172482321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4318.6587961651667</v>
      </c>
      <c r="E85">
        <f t="shared" ref="E85:Q85" si="82">D85</f>
        <v>4318.6587961651667</v>
      </c>
      <c r="F85">
        <f t="shared" si="82"/>
        <v>4318.6587961651667</v>
      </c>
      <c r="G85">
        <f t="shared" si="82"/>
        <v>4318.6587961651667</v>
      </c>
      <c r="H85">
        <f t="shared" si="82"/>
        <v>4318.6587961651667</v>
      </c>
      <c r="I85">
        <f t="shared" si="82"/>
        <v>4318.6587961651667</v>
      </c>
      <c r="J85">
        <f t="shared" si="82"/>
        <v>4318.6587961651667</v>
      </c>
      <c r="K85">
        <f t="shared" si="82"/>
        <v>4318.6587961651667</v>
      </c>
      <c r="L85">
        <f t="shared" si="82"/>
        <v>4318.6587961651667</v>
      </c>
      <c r="M85">
        <f t="shared" si="82"/>
        <v>4318.6587961651667</v>
      </c>
      <c r="N85">
        <f t="shared" si="82"/>
        <v>4318.6587961651667</v>
      </c>
      <c r="O85">
        <f t="shared" si="82"/>
        <v>4318.6587961651667</v>
      </c>
      <c r="P85">
        <f t="shared" si="82"/>
        <v>4318.6587961651667</v>
      </c>
      <c r="Q85">
        <f t="shared" si="82"/>
        <v>4318.6587961651667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1.6032254293165055E-5</v>
      </c>
      <c r="E89">
        <f t="shared" ref="E89:Q89" si="86">D89</f>
        <v>1.6032254293165055E-5</v>
      </c>
      <c r="F89">
        <f t="shared" si="86"/>
        <v>1.6032254293165055E-5</v>
      </c>
      <c r="G89">
        <f t="shared" si="86"/>
        <v>1.6032254293165055E-5</v>
      </c>
      <c r="H89">
        <f t="shared" si="86"/>
        <v>1.6032254293165055E-5</v>
      </c>
      <c r="I89">
        <f t="shared" si="86"/>
        <v>1.6032254293165055E-5</v>
      </c>
      <c r="J89">
        <f t="shared" si="86"/>
        <v>1.6032254293165055E-5</v>
      </c>
      <c r="K89">
        <f t="shared" si="86"/>
        <v>1.6032254293165055E-5</v>
      </c>
      <c r="L89">
        <f t="shared" si="86"/>
        <v>1.6032254293165055E-5</v>
      </c>
      <c r="M89">
        <f t="shared" si="86"/>
        <v>1.6032254293165055E-5</v>
      </c>
      <c r="N89">
        <f t="shared" si="86"/>
        <v>1.6032254293165055E-5</v>
      </c>
      <c r="O89">
        <f t="shared" si="86"/>
        <v>1.6032254293165055E-5</v>
      </c>
      <c r="P89">
        <f t="shared" si="86"/>
        <v>1.6032254293165055E-5</v>
      </c>
      <c r="Q89">
        <f t="shared" si="86"/>
        <v>1.6032254293165055E-5</v>
      </c>
    </row>
    <row r="90" spans="3:17" x14ac:dyDescent="0.3">
      <c r="C90" t="s">
        <v>118</v>
      </c>
      <c r="D90">
        <f>Mult_split!I90</f>
        <v>3.2993200259509109E-4</v>
      </c>
      <c r="E90">
        <f t="shared" ref="E90:Q90" si="87">D90</f>
        <v>3.2993200259509109E-4</v>
      </c>
      <c r="F90">
        <f t="shared" si="87"/>
        <v>3.2993200259509109E-4</v>
      </c>
      <c r="G90">
        <f t="shared" si="87"/>
        <v>3.2993200259509109E-4</v>
      </c>
      <c r="H90">
        <f t="shared" si="87"/>
        <v>3.2993200259509109E-4</v>
      </c>
      <c r="I90">
        <f t="shared" si="87"/>
        <v>3.2993200259509109E-4</v>
      </c>
      <c r="J90">
        <f t="shared" si="87"/>
        <v>3.2993200259509109E-4</v>
      </c>
      <c r="K90">
        <f t="shared" si="87"/>
        <v>3.2993200259509109E-4</v>
      </c>
      <c r="L90">
        <f t="shared" si="87"/>
        <v>3.2993200259509109E-4</v>
      </c>
      <c r="M90">
        <f t="shared" si="87"/>
        <v>3.2993200259509109E-4</v>
      </c>
      <c r="N90">
        <f t="shared" si="87"/>
        <v>3.2993200259509109E-4</v>
      </c>
      <c r="O90">
        <f t="shared" si="87"/>
        <v>3.2993200259509109E-4</v>
      </c>
      <c r="P90">
        <f t="shared" si="87"/>
        <v>3.2993200259509109E-4</v>
      </c>
      <c r="Q90">
        <f t="shared" si="87"/>
        <v>3.2993200259509109E-4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1.6249721530398173E-4</v>
      </c>
      <c r="E92">
        <f t="shared" ref="E92:Q92" si="89">D92</f>
        <v>1.6249721530398173E-4</v>
      </c>
      <c r="F92">
        <f t="shared" si="89"/>
        <v>1.6249721530398173E-4</v>
      </c>
      <c r="G92">
        <f t="shared" si="89"/>
        <v>1.6249721530398173E-4</v>
      </c>
      <c r="H92">
        <f t="shared" si="89"/>
        <v>1.6249721530398173E-4</v>
      </c>
      <c r="I92">
        <f t="shared" si="89"/>
        <v>1.6249721530398173E-4</v>
      </c>
      <c r="J92">
        <f t="shared" si="89"/>
        <v>1.6249721530398173E-4</v>
      </c>
      <c r="K92">
        <f t="shared" si="89"/>
        <v>1.6249721530398173E-4</v>
      </c>
      <c r="L92">
        <f t="shared" si="89"/>
        <v>1.6249721530398173E-4</v>
      </c>
      <c r="M92">
        <f t="shared" si="89"/>
        <v>1.6249721530398173E-4</v>
      </c>
      <c r="N92">
        <f t="shared" si="89"/>
        <v>1.6249721530398173E-4</v>
      </c>
      <c r="O92">
        <f t="shared" si="89"/>
        <v>1.6249721530398173E-4</v>
      </c>
      <c r="P92">
        <f t="shared" si="89"/>
        <v>1.6249721530398173E-4</v>
      </c>
      <c r="Q92">
        <f t="shared" si="89"/>
        <v>1.6249721530398173E-4</v>
      </c>
    </row>
    <row r="93" spans="3:17" x14ac:dyDescent="0.3">
      <c r="C93" t="s">
        <v>121</v>
      </c>
      <c r="D93">
        <f>Mult_split!I93</f>
        <v>21175.324527234989</v>
      </c>
      <c r="E93">
        <f t="shared" ref="E93:Q93" si="90">D93</f>
        <v>21175.324527234989</v>
      </c>
      <c r="F93">
        <f t="shared" si="90"/>
        <v>21175.324527234989</v>
      </c>
      <c r="G93">
        <f t="shared" si="90"/>
        <v>21175.324527234989</v>
      </c>
      <c r="H93">
        <f t="shared" si="90"/>
        <v>21175.324527234989</v>
      </c>
      <c r="I93">
        <f t="shared" si="90"/>
        <v>21175.324527234989</v>
      </c>
      <c r="J93">
        <f t="shared" si="90"/>
        <v>21175.324527234989</v>
      </c>
      <c r="K93">
        <f t="shared" si="90"/>
        <v>21175.324527234989</v>
      </c>
      <c r="L93">
        <f t="shared" si="90"/>
        <v>21175.324527234989</v>
      </c>
      <c r="M93">
        <f t="shared" si="90"/>
        <v>21175.324527234989</v>
      </c>
      <c r="N93">
        <f t="shared" si="90"/>
        <v>21175.324527234989</v>
      </c>
      <c r="O93">
        <f t="shared" si="90"/>
        <v>21175.324527234989</v>
      </c>
      <c r="P93">
        <f t="shared" si="90"/>
        <v>21175.324527234989</v>
      </c>
      <c r="Q93">
        <f t="shared" si="90"/>
        <v>21175.324527234989</v>
      </c>
    </row>
    <row r="94" spans="3:17" x14ac:dyDescent="0.3">
      <c r="C94" t="s">
        <v>122</v>
      </c>
      <c r="D94">
        <f>Mult_split!I94</f>
        <v>0</v>
      </c>
      <c r="E94">
        <f t="shared" ref="E94:Q94" si="91">D94</f>
        <v>0</v>
      </c>
      <c r="F94">
        <f t="shared" si="91"/>
        <v>0</v>
      </c>
      <c r="G94">
        <f t="shared" si="91"/>
        <v>0</v>
      </c>
      <c r="H94">
        <f t="shared" si="91"/>
        <v>0</v>
      </c>
      <c r="I94">
        <f t="shared" si="91"/>
        <v>0</v>
      </c>
      <c r="J94">
        <f t="shared" si="91"/>
        <v>0</v>
      </c>
      <c r="K94">
        <f t="shared" si="91"/>
        <v>0</v>
      </c>
      <c r="L94">
        <f t="shared" si="91"/>
        <v>0</v>
      </c>
      <c r="M94">
        <f t="shared" si="91"/>
        <v>0</v>
      </c>
      <c r="N94">
        <f t="shared" si="91"/>
        <v>0</v>
      </c>
      <c r="O94">
        <f t="shared" si="91"/>
        <v>0</v>
      </c>
      <c r="P94">
        <f t="shared" si="91"/>
        <v>0</v>
      </c>
      <c r="Q94">
        <f t="shared" si="91"/>
        <v>0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2.1046807264537204E-5</v>
      </c>
      <c r="E96">
        <f t="shared" ref="E96:Q96" si="93">D96</f>
        <v>2.1046807264537204E-5</v>
      </c>
      <c r="F96">
        <f t="shared" si="93"/>
        <v>2.1046807264537204E-5</v>
      </c>
      <c r="G96">
        <f t="shared" si="93"/>
        <v>2.1046807264537204E-5</v>
      </c>
      <c r="H96">
        <f t="shared" si="93"/>
        <v>2.1046807264537204E-5</v>
      </c>
      <c r="I96">
        <f t="shared" si="93"/>
        <v>2.1046807264537204E-5</v>
      </c>
      <c r="J96">
        <f t="shared" si="93"/>
        <v>2.1046807264537204E-5</v>
      </c>
      <c r="K96">
        <f t="shared" si="93"/>
        <v>2.1046807264537204E-5</v>
      </c>
      <c r="L96">
        <f t="shared" si="93"/>
        <v>2.1046807264537204E-5</v>
      </c>
      <c r="M96">
        <f t="shared" si="93"/>
        <v>2.1046807264537204E-5</v>
      </c>
      <c r="N96">
        <f t="shared" si="93"/>
        <v>2.1046807264537204E-5</v>
      </c>
      <c r="O96">
        <f t="shared" si="93"/>
        <v>2.1046807264537204E-5</v>
      </c>
      <c r="P96">
        <f t="shared" si="93"/>
        <v>2.1046807264537204E-5</v>
      </c>
      <c r="Q96">
        <f t="shared" si="93"/>
        <v>2.1046807264537204E-5</v>
      </c>
    </row>
    <row r="97" spans="3:17" x14ac:dyDescent="0.3">
      <c r="C97" t="s">
        <v>125</v>
      </c>
      <c r="D97">
        <f>Mult_split!I97</f>
        <v>38115.555299546359</v>
      </c>
      <c r="E97">
        <f t="shared" ref="E97:Q97" si="94">D97</f>
        <v>38115.555299546359</v>
      </c>
      <c r="F97">
        <f t="shared" si="94"/>
        <v>38115.555299546359</v>
      </c>
      <c r="G97">
        <f t="shared" si="94"/>
        <v>38115.555299546359</v>
      </c>
      <c r="H97">
        <f t="shared" si="94"/>
        <v>38115.555299546359</v>
      </c>
      <c r="I97">
        <f t="shared" si="94"/>
        <v>38115.555299546359</v>
      </c>
      <c r="J97">
        <f t="shared" si="94"/>
        <v>38115.555299546359</v>
      </c>
      <c r="K97">
        <f t="shared" si="94"/>
        <v>38115.555299546359</v>
      </c>
      <c r="L97">
        <f t="shared" si="94"/>
        <v>38115.555299546359</v>
      </c>
      <c r="M97">
        <f t="shared" si="94"/>
        <v>38115.555299546359</v>
      </c>
      <c r="N97">
        <f t="shared" si="94"/>
        <v>38115.555299546359</v>
      </c>
      <c r="O97">
        <f t="shared" si="94"/>
        <v>38115.555299546359</v>
      </c>
      <c r="P97">
        <f t="shared" si="94"/>
        <v>38115.555299546359</v>
      </c>
      <c r="Q97">
        <f t="shared" si="94"/>
        <v>38115.555299546359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0</v>
      </c>
      <c r="E99">
        <f t="shared" ref="E99:Q99" si="96">D99</f>
        <v>0</v>
      </c>
      <c r="F99">
        <f t="shared" si="96"/>
        <v>0</v>
      </c>
      <c r="G99">
        <f t="shared" si="96"/>
        <v>0</v>
      </c>
      <c r="H99">
        <f t="shared" si="96"/>
        <v>0</v>
      </c>
      <c r="I99">
        <f t="shared" si="96"/>
        <v>0</v>
      </c>
      <c r="J99">
        <f t="shared" si="96"/>
        <v>0</v>
      </c>
      <c r="K99">
        <f t="shared" si="96"/>
        <v>0</v>
      </c>
      <c r="L99">
        <f t="shared" si="96"/>
        <v>0</v>
      </c>
      <c r="M99">
        <f t="shared" si="96"/>
        <v>0</v>
      </c>
      <c r="N99">
        <f t="shared" si="96"/>
        <v>0</v>
      </c>
      <c r="O99">
        <f t="shared" si="96"/>
        <v>0</v>
      </c>
      <c r="P99">
        <f t="shared" si="96"/>
        <v>0</v>
      </c>
      <c r="Q99">
        <f t="shared" si="96"/>
        <v>0</v>
      </c>
    </row>
    <row r="100" spans="3:17" x14ac:dyDescent="0.3">
      <c r="C100" t="s">
        <v>128</v>
      </c>
      <c r="D100">
        <f>Mult_split!I100</f>
        <v>6.5077790405160404E-6</v>
      </c>
      <c r="E100">
        <f t="shared" ref="E100:Q100" si="97">D100</f>
        <v>6.5077790405160404E-6</v>
      </c>
      <c r="F100">
        <f t="shared" si="97"/>
        <v>6.5077790405160404E-6</v>
      </c>
      <c r="G100">
        <f t="shared" si="97"/>
        <v>6.5077790405160404E-6</v>
      </c>
      <c r="H100">
        <f t="shared" si="97"/>
        <v>6.5077790405160404E-6</v>
      </c>
      <c r="I100">
        <f t="shared" si="97"/>
        <v>6.5077790405160404E-6</v>
      </c>
      <c r="J100">
        <f t="shared" si="97"/>
        <v>6.5077790405160404E-6</v>
      </c>
      <c r="K100">
        <f t="shared" si="97"/>
        <v>6.5077790405160404E-6</v>
      </c>
      <c r="L100">
        <f t="shared" si="97"/>
        <v>6.5077790405160404E-6</v>
      </c>
      <c r="M100">
        <f t="shared" si="97"/>
        <v>6.5077790405160404E-6</v>
      </c>
      <c r="N100">
        <f t="shared" si="97"/>
        <v>6.5077790405160404E-6</v>
      </c>
      <c r="O100">
        <f t="shared" si="97"/>
        <v>6.5077790405160404E-6</v>
      </c>
      <c r="P100">
        <f t="shared" si="97"/>
        <v>6.5077790405160404E-6</v>
      </c>
      <c r="Q100">
        <f t="shared" si="97"/>
        <v>6.5077790405160404E-6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19303.170057065916</v>
      </c>
      <c r="E114">
        <f t="shared" ref="E114:Q114" si="111">D114</f>
        <v>19303.170057065916</v>
      </c>
      <c r="F114">
        <f t="shared" si="111"/>
        <v>19303.170057065916</v>
      </c>
      <c r="G114">
        <f t="shared" si="111"/>
        <v>19303.170057065916</v>
      </c>
      <c r="H114">
        <f t="shared" si="111"/>
        <v>19303.170057065916</v>
      </c>
      <c r="I114">
        <f t="shared" si="111"/>
        <v>19303.170057065916</v>
      </c>
      <c r="J114">
        <f t="shared" si="111"/>
        <v>19303.170057065916</v>
      </c>
      <c r="K114">
        <f t="shared" si="111"/>
        <v>19303.170057065916</v>
      </c>
      <c r="L114">
        <f t="shared" si="111"/>
        <v>19303.170057065916</v>
      </c>
      <c r="M114">
        <f t="shared" si="111"/>
        <v>19303.170057065916</v>
      </c>
      <c r="N114">
        <f t="shared" si="111"/>
        <v>19303.170057065916</v>
      </c>
      <c r="O114">
        <f t="shared" si="111"/>
        <v>19303.170057065916</v>
      </c>
      <c r="P114">
        <f t="shared" si="111"/>
        <v>19303.170057065916</v>
      </c>
      <c r="Q114">
        <f t="shared" si="111"/>
        <v>19303.170057065916</v>
      </c>
    </row>
    <row r="115" spans="3:17" x14ac:dyDescent="0.3">
      <c r="C115" t="s">
        <v>143</v>
      </c>
      <c r="D115">
        <f>Mult_split!I115</f>
        <v>19896.63789228932</v>
      </c>
      <c r="E115">
        <f t="shared" ref="E115:Q115" si="112">D115</f>
        <v>19896.63789228932</v>
      </c>
      <c r="F115">
        <f t="shared" si="112"/>
        <v>19896.63789228932</v>
      </c>
      <c r="G115">
        <f t="shared" si="112"/>
        <v>19896.63789228932</v>
      </c>
      <c r="H115">
        <f t="shared" si="112"/>
        <v>19896.63789228932</v>
      </c>
      <c r="I115">
        <f t="shared" si="112"/>
        <v>19896.63789228932</v>
      </c>
      <c r="J115">
        <f t="shared" si="112"/>
        <v>19896.63789228932</v>
      </c>
      <c r="K115">
        <f t="shared" si="112"/>
        <v>19896.63789228932</v>
      </c>
      <c r="L115">
        <f t="shared" si="112"/>
        <v>19896.63789228932</v>
      </c>
      <c r="M115">
        <f t="shared" si="112"/>
        <v>19896.63789228932</v>
      </c>
      <c r="N115">
        <f t="shared" si="112"/>
        <v>19896.63789228932</v>
      </c>
      <c r="O115">
        <f t="shared" si="112"/>
        <v>19896.63789228932</v>
      </c>
      <c r="P115">
        <f t="shared" si="112"/>
        <v>19896.63789228932</v>
      </c>
      <c r="Q115">
        <f t="shared" si="112"/>
        <v>19896.63789228932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A60" zoomScale="70" zoomScaleNormal="70" workbookViewId="0">
      <selection activeCell="F4" activeCellId="1" sqref="D4:D116 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8.3738968038897161E-5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1.0266181874742597</v>
      </c>
      <c r="F4">
        <f>Mult_op!E3*LCA_op_data!F4</f>
        <v>283.88312400000001</v>
      </c>
      <c r="G4">
        <f>Mult_op!F3*LCA_op_data!G4</f>
        <v>15471.201541664175</v>
      </c>
      <c r="H4">
        <f>Mult_op!G3*LCA_op_data!H4</f>
        <v>4.1807386454916752E-2</v>
      </c>
      <c r="I4">
        <f>Mult_op!H3*LCA_op_data!I4</f>
        <v>0.23906558420449353</v>
      </c>
      <c r="J4">
        <f>Mult_op!I3*LCA_op_data!J4</f>
        <v>2.7591147794107513</v>
      </c>
      <c r="K4">
        <f>Mult_op!J3*LCA_op_data!K4</f>
        <v>1.2196233562629824E-7</v>
      </c>
      <c r="L4">
        <f>Mult_op!K3*LCA_op_data!L4</f>
        <v>3.1382327994926822E-6</v>
      </c>
      <c r="M4">
        <f>Mult_op!L3*LCA_op_data!M4</f>
        <v>18.339733686535087</v>
      </c>
      <c r="N4">
        <f>Mult_op!M3*LCA_op_data!N4</f>
        <v>880.28079454800695</v>
      </c>
      <c r="O4">
        <f>Mult_op!N3*LCA_op_data!O4</f>
        <v>2.5927415165430648E-3</v>
      </c>
      <c r="P4">
        <f>Mult_op!O3*LCA_op_data!P4</f>
        <v>9.724373857168485E-6</v>
      </c>
      <c r="Q4">
        <f>Mult_op!P3*LCA_op_data!Q4</f>
        <v>1.0430810773843262</v>
      </c>
      <c r="R4">
        <f>Mult_op!Q3*LCA_op_data!R4</f>
        <v>107.27241162034565</v>
      </c>
    </row>
    <row r="5" spans="1:18" x14ac:dyDescent="0.3">
      <c r="D5" t="s">
        <v>35</v>
      </c>
      <c r="E5">
        <f>Mult_op!D4*LCA_op_data!E5</f>
        <v>1.9401017095020121E-8</v>
      </c>
      <c r="F5">
        <f>Mult_op!E4*LCA_op_data!F5</f>
        <v>3.1999999999999999E-5</v>
      </c>
      <c r="G5">
        <f>Mult_op!F4*LCA_op_data!G5</f>
        <v>2.9237456461665695E-4</v>
      </c>
      <c r="H5">
        <f>Mult_op!G4*LCA_op_data!H5</f>
        <v>7.9007544304809023E-10</v>
      </c>
      <c r="I5">
        <f>Mult_op!H4*LCA_op_data!I5</f>
        <v>4.5178582871138229E-9</v>
      </c>
      <c r="J5">
        <f>Mult_op!I4*LCA_op_data!J5</f>
        <v>5.2141715055883716E-8</v>
      </c>
      <c r="K5">
        <f>Mult_op!J4*LCA_op_data!K5</f>
        <v>2.304842625334502E-15</v>
      </c>
      <c r="L5">
        <f>Mult_op!K4*LCA_op_data!L5</f>
        <v>5.9306282446546683E-14</v>
      </c>
      <c r="M5">
        <f>Mult_op!L4*LCA_op_data!M5</f>
        <v>3.4658404761556323E-7</v>
      </c>
      <c r="N5">
        <f>Mult_op!M4*LCA_op_data!N5</f>
        <v>1.6635534955269805E-5</v>
      </c>
      <c r="O5">
        <f>Mult_op!N4*LCA_op_data!O5</f>
        <v>4.899759530773115E-11</v>
      </c>
      <c r="P5">
        <f>Mult_op!O4*LCA_op_data!P5</f>
        <v>1.8377109011233359E-13</v>
      </c>
      <c r="Q5">
        <f>Mult_op!P4*LCA_op_data!Q5</f>
        <v>1.9712132573467312E-8</v>
      </c>
      <c r="R5">
        <f>Mult_op!Q4*LCA_op_data!R5</f>
        <v>2.0272326333810881E-6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7.5568786562336355E-11</v>
      </c>
      <c r="F8">
        <f>Mult_op!E7*LCA_op_data!F8</f>
        <v>-1.9999999999999999E-6</v>
      </c>
      <c r="G8">
        <f>Mult_op!F7*LCA_op_data!G8</f>
        <v>1.809075388281942E-5</v>
      </c>
      <c r="H8">
        <f>Mult_op!G7*LCA_op_data!H8</f>
        <v>2.8625281449745539E-12</v>
      </c>
      <c r="I8">
        <f>Mult_op!H7*LCA_op_data!I8</f>
        <v>1.6631512639116792E-11</v>
      </c>
      <c r="J8">
        <f>Mult_op!I7*LCA_op_data!J8</f>
        <v>1.5958084747899497E-10</v>
      </c>
      <c r="K8">
        <f>Mult_op!J7*LCA_op_data!K8</f>
        <v>2.2821022566701435E-17</v>
      </c>
      <c r="L8">
        <f>Mult_op!K7*LCA_op_data!L8</f>
        <v>8.8947538475744248E-16</v>
      </c>
      <c r="M8">
        <f>Mult_op!L7*LCA_op_data!M8</f>
        <v>2.1585789911588545E-9</v>
      </c>
      <c r="N8">
        <f>Mult_op!M7*LCA_op_data!N8</f>
        <v>2.1892718615951795E-7</v>
      </c>
      <c r="O8">
        <f>Mult_op!N7*LCA_op_data!O8</f>
        <v>6.2154087410545415E-13</v>
      </c>
      <c r="P8">
        <f>Mult_op!O7*LCA_op_data!P8</f>
        <v>1.4551535582937121E-15</v>
      </c>
      <c r="Q8">
        <f>Mult_op!P7*LCA_op_data!Q8</f>
        <v>4.464179988072325E-11</v>
      </c>
      <c r="R8">
        <f>Mult_op!Q7*LCA_op_data!R8</f>
        <v>9.4896327107932343E-9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1.3691500394200814E-6</v>
      </c>
      <c r="F11">
        <f>Mult_op!E10*LCA_op_data!F11</f>
        <v>2.5049999999999998E-3</v>
      </c>
      <c r="G11">
        <f>Mult_op!F10*LCA_op_data!G11</f>
        <v>6.0563446452895568E-2</v>
      </c>
      <c r="H11">
        <f>Mult_op!G10*LCA_op_data!H11</f>
        <v>2.1705524867094178E-8</v>
      </c>
      <c r="I11">
        <f>Mult_op!H10*LCA_op_data!I11</f>
        <v>8.0090825815982508E-7</v>
      </c>
      <c r="J11">
        <f>Mult_op!I10*LCA_op_data!J11</f>
        <v>6.3148901559746252E-6</v>
      </c>
      <c r="K11">
        <f>Mult_op!J10*LCA_op_data!K11</f>
        <v>2.1992442199685976E-13</v>
      </c>
      <c r="L11">
        <f>Mult_op!K10*LCA_op_data!L11</f>
        <v>1.6639424214134566E-11</v>
      </c>
      <c r="M11">
        <f>Mult_op!L10*LCA_op_data!M11</f>
        <v>3.3006072790949393E-6</v>
      </c>
      <c r="N11">
        <f>Mult_op!M10*LCA_op_data!N11</f>
        <v>3.0291661444317255E-3</v>
      </c>
      <c r="O11">
        <f>Mult_op!N10*LCA_op_data!O11</f>
        <v>2.2593700842121044E-9</v>
      </c>
      <c r="P11">
        <f>Mult_op!O10*LCA_op_data!P11</f>
        <v>1.4404053439513334E-11</v>
      </c>
      <c r="Q11">
        <f>Mult_op!P10*LCA_op_data!Q11</f>
        <v>1.3096095099614178E-6</v>
      </c>
      <c r="R11">
        <f>Mult_op!Q10*LCA_op_data!R11</f>
        <v>1.7110296416414448E-4</v>
      </c>
    </row>
    <row r="12" spans="1:18" x14ac:dyDescent="0.3">
      <c r="D12" t="s">
        <v>42</v>
      </c>
      <c r="E12">
        <f>Mult_op!D11*LCA_op_data!E12</f>
        <v>3.1304182571446105E-8</v>
      </c>
      <c r="F12">
        <f>Mult_op!E11*LCA_op_data!F12</f>
        <v>5.3000000000000001E-5</v>
      </c>
      <c r="G12">
        <f>Mult_op!F11*LCA_op_data!G12</f>
        <v>1.299384301670938E-3</v>
      </c>
      <c r="H12">
        <f>Mult_op!G11*LCA_op_data!H12</f>
        <v>6.3100507475990199E-10</v>
      </c>
      <c r="I12">
        <f>Mult_op!H11*LCA_op_data!I12</f>
        <v>1.7561627150976237E-8</v>
      </c>
      <c r="J12">
        <f>Mult_op!I11*LCA_op_data!J12</f>
        <v>1.4079811788525112E-7</v>
      </c>
      <c r="K12">
        <f>Mult_op!J11*LCA_op_data!K12</f>
        <v>4.8538720028609482E-15</v>
      </c>
      <c r="L12">
        <f>Mult_op!K11*LCA_op_data!L12</f>
        <v>3.5748902846589108E-13</v>
      </c>
      <c r="M12">
        <f>Mult_op!L11*LCA_op_data!M12</f>
        <v>7.1702147547109109E-8</v>
      </c>
      <c r="N12">
        <f>Mult_op!M11*LCA_op_data!N12</f>
        <v>6.4014592162037789E-5</v>
      </c>
      <c r="O12">
        <f>Mult_op!N11*LCA_op_data!O12</f>
        <v>6.9317091061415143E-11</v>
      </c>
      <c r="P12">
        <f>Mult_op!O11*LCA_op_data!P12</f>
        <v>3.0606649973842789E-13</v>
      </c>
      <c r="Q12">
        <f>Mult_op!P11*LCA_op_data!Q12</f>
        <v>3.1059590818000817E-8</v>
      </c>
      <c r="R12">
        <f>Mult_op!Q11*LCA_op_data!R12</f>
        <v>5.3163516378274506E-6</v>
      </c>
    </row>
    <row r="13" spans="1:18" x14ac:dyDescent="0.3">
      <c r="D13" t="s">
        <v>43</v>
      </c>
      <c r="E13">
        <f>Mult_op!D12*LCA_op_data!E13</f>
        <v>1.0749156338504471</v>
      </c>
      <c r="F13">
        <f>Mult_op!E12*LCA_op_data!F13</f>
        <v>9796.5993369999997</v>
      </c>
      <c r="G13">
        <f>Mult_op!F12*LCA_op_data!G13</f>
        <v>50585.637053872648</v>
      </c>
      <c r="H13">
        <f>Mult_op!G12*LCA_op_data!H13</f>
        <v>1.5675051502343027E-2</v>
      </c>
      <c r="I13">
        <f>Mult_op!H12*LCA_op_data!I13</f>
        <v>0.61433827918942174</v>
      </c>
      <c r="J13">
        <f>Mult_op!I12*LCA_op_data!J13</f>
        <v>4.1277349929777341</v>
      </c>
      <c r="K13">
        <f>Mult_op!J12*LCA_op_data!K13</f>
        <v>2.5585914756474545E-7</v>
      </c>
      <c r="L13">
        <f>Mult_op!K12*LCA_op_data!L13</f>
        <v>6.2510882751750013E-6</v>
      </c>
      <c r="M13">
        <f>Mult_op!L12*LCA_op_data!M13</f>
        <v>16.983184144492427</v>
      </c>
      <c r="N13">
        <f>Mult_op!M12*LCA_op_data!N13</f>
        <v>2467.0702904889995</v>
      </c>
      <c r="O13">
        <f>Mult_op!N12*LCA_op_data!O13</f>
        <v>4.4054671301365809E-4</v>
      </c>
      <c r="P13">
        <f>Mult_op!O12*LCA_op_data!P13</f>
        <v>2.08125159725188E-5</v>
      </c>
      <c r="Q13">
        <f>Mult_op!P12*LCA_op_data!Q13</f>
        <v>1.9161098137056758</v>
      </c>
      <c r="R13">
        <f>Mult_op!Q12*LCA_op_data!R13</f>
        <v>106.55847592098266</v>
      </c>
    </row>
    <row r="14" spans="1:18" x14ac:dyDescent="0.3">
      <c r="D14" t="s">
        <v>44</v>
      </c>
      <c r="E14">
        <f>Mult_op!D13*LCA_op_data!E14</f>
        <v>7.5721207507413116E-7</v>
      </c>
      <c r="F14">
        <f>Mult_op!E13*LCA_op_data!F14</f>
        <v>6.4999999999999994E-5</v>
      </c>
      <c r="G14">
        <f>Mult_op!F13*LCA_op_data!G14</f>
        <v>3.0692640917568141E-6</v>
      </c>
      <c r="H14">
        <f>Mult_op!G13*LCA_op_data!H14</f>
        <v>1.8996948101720128E-12</v>
      </c>
      <c r="I14">
        <f>Mult_op!H13*LCA_op_data!I14</f>
        <v>3.8806689380416049E-7</v>
      </c>
      <c r="J14">
        <f>Mult_op!I13*LCA_op_data!J14</f>
        <v>4.2626291649757743E-6</v>
      </c>
      <c r="K14">
        <f>Mult_op!J13*LCA_op_data!K14</f>
        <v>1.7828812846611906E-16</v>
      </c>
      <c r="L14">
        <f>Mult_op!K13*LCA_op_data!L14</f>
        <v>6.2644057609200946E-14</v>
      </c>
      <c r="M14">
        <f>Mult_op!L13*LCA_op_data!M14</f>
        <v>1.208025012221847E-8</v>
      </c>
      <c r="N14">
        <f>Mult_op!M13*LCA_op_data!N14</f>
        <v>4.0776831660984835E-7</v>
      </c>
      <c r="O14">
        <f>Mult_op!N13*LCA_op_data!O14</f>
        <v>2.9713273384737285E-13</v>
      </c>
      <c r="P14">
        <f>Mult_op!O13*LCA_op_data!P14</f>
        <v>3.036765269727379E-13</v>
      </c>
      <c r="Q14">
        <f>Mult_op!P13*LCA_op_data!Q14</f>
        <v>1.0210957175998976E-6</v>
      </c>
      <c r="R14">
        <f>Mult_op!Q13*LCA_op_data!R14</f>
        <v>1.5121881656897324E-8</v>
      </c>
    </row>
    <row r="15" spans="1:18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</row>
    <row r="16" spans="1:18" x14ac:dyDescent="0.3">
      <c r="D16" t="s">
        <v>46</v>
      </c>
      <c r="E16">
        <f>Mult_op!D15*LCA_op_data!E16</f>
        <v>0.65862951383141699</v>
      </c>
      <c r="F16">
        <f>Mult_op!E15*LCA_op_data!F16</f>
        <v>844.68622500000004</v>
      </c>
      <c r="G16">
        <f>Mult_op!F15*LCA_op_data!G16</f>
        <v>23.296835019614239</v>
      </c>
      <c r="H16">
        <f>Mult_op!G15*LCA_op_data!H16</f>
        <v>2.1807480128684636E-5</v>
      </c>
      <c r="I16">
        <f>Mult_op!H15*LCA_op_data!I16</f>
        <v>0.17466788568635766</v>
      </c>
      <c r="J16">
        <f>Mult_op!I15*LCA_op_data!J16</f>
        <v>3.3233695318047896</v>
      </c>
      <c r="K16">
        <f>Mult_op!J15*LCA_op_data!K16</f>
        <v>1.5334812907978506E-9</v>
      </c>
      <c r="L16">
        <f>Mult_op!K15*LCA_op_data!L16</f>
        <v>2.7822669528804912E-7</v>
      </c>
      <c r="M16">
        <f>Mult_op!L15*LCA_op_data!M16</f>
        <v>0.13867480874530433</v>
      </c>
      <c r="N16">
        <f>Mult_op!M15*LCA_op_data!N16</f>
        <v>4.6809621284936282</v>
      </c>
      <c r="O16">
        <f>Mult_op!N15*LCA_op_data!O16</f>
        <v>3.4109248256450871E-6</v>
      </c>
      <c r="P16">
        <f>Mult_op!O15*LCA_op_data!P16</f>
        <v>3.8593932108184011E-6</v>
      </c>
      <c r="Q16">
        <f>Mult_op!P15*LCA_op_data!Q16</f>
        <v>0.47706282548376922</v>
      </c>
      <c r="R16">
        <f>Mult_op!Q15*LCA_op_data!R16</f>
        <v>0.17359111161530527</v>
      </c>
    </row>
    <row r="17" spans="4:18" x14ac:dyDescent="0.3">
      <c r="D17" t="s">
        <v>47</v>
      </c>
      <c r="E17">
        <f>Mult_op!D16*LCA_op_data!E17</f>
        <v>4.4315531245071194</v>
      </c>
      <c r="F17">
        <f>Mult_op!E16*LCA_op_data!F17</f>
        <v>3898.5533610000002</v>
      </c>
      <c r="G17">
        <f>Mult_op!F16*LCA_op_data!G17</f>
        <v>1522.4984908057897</v>
      </c>
      <c r="H17">
        <f>Mult_op!G16*LCA_op_data!H17</f>
        <v>1.3606906181282174E-4</v>
      </c>
      <c r="I17">
        <f>Mult_op!H16*LCA_op_data!I17</f>
        <v>2.2190493159852198</v>
      </c>
      <c r="J17">
        <f>Mult_op!I16*LCA_op_data!J17</f>
        <v>25.117091534369028</v>
      </c>
      <c r="K17">
        <f>Mult_op!J16*LCA_op_data!K17</f>
        <v>3.4380144800839506E-7</v>
      </c>
      <c r="L17">
        <f>Mult_op!K16*LCA_op_data!L17</f>
        <v>1.6915762299417644E-5</v>
      </c>
      <c r="M17">
        <f>Mult_op!L16*LCA_op_data!M17</f>
        <v>7.3975922905888572E-2</v>
      </c>
      <c r="N17">
        <f>Mult_op!M16*LCA_op_data!N17</f>
        <v>4.7238485902584975</v>
      </c>
      <c r="O17">
        <f>Mult_op!N16*LCA_op_data!O17</f>
        <v>4.5547156674839155E-5</v>
      </c>
      <c r="P17">
        <f>Mult_op!O16*LCA_op_data!P17</f>
        <v>7.1722139878974914E-5</v>
      </c>
      <c r="Q17">
        <f>Mult_op!P16*LCA_op_data!Q17</f>
        <v>6.0201375950412634</v>
      </c>
      <c r="R17">
        <f>Mult_op!Q16*LCA_op_data!R17</f>
        <v>0.90920630755200982</v>
      </c>
    </row>
    <row r="18" spans="4:18" x14ac:dyDescent="0.3">
      <c r="D18" t="s">
        <v>48</v>
      </c>
      <c r="E18">
        <f>Mult_op!D17*LCA_op_data!E18</f>
        <v>2.3360505691587315E-9</v>
      </c>
      <c r="F18">
        <f>Mult_op!E17*LCA_op_data!F18</f>
        <v>5.0000000000000004E-6</v>
      </c>
      <c r="G18">
        <f>Mult_op!F17*LCA_op_data!G18</f>
        <v>1.9051492740932577E-6</v>
      </c>
      <c r="H18">
        <f>Mult_op!G17*LCA_op_data!H18</f>
        <v>1.7360892807108845E-13</v>
      </c>
      <c r="I18">
        <f>Mult_op!H17*LCA_op_data!I18</f>
        <v>1.0888026809617436E-9</v>
      </c>
      <c r="J18">
        <f>Mult_op!I17*LCA_op_data!J18</f>
        <v>1.2778661423302782E-8</v>
      </c>
      <c r="K18">
        <f>Mult_op!J17*LCA_op_data!K18</f>
        <v>3.7969964953974458E-16</v>
      </c>
      <c r="L18">
        <f>Mult_op!K17*LCA_op_data!L18</f>
        <v>1.8888737305834332E-14</v>
      </c>
      <c r="M18">
        <f>Mult_op!L17*LCA_op_data!M18</f>
        <v>9.4385016752945781E-11</v>
      </c>
      <c r="N18">
        <f>Mult_op!M17*LCA_op_data!N18</f>
        <v>6.0271032900413681E-9</v>
      </c>
      <c r="O18">
        <f>Mult_op!N17*LCA_op_data!O18</f>
        <v>5.8113085676171227E-14</v>
      </c>
      <c r="P18">
        <f>Mult_op!O17*LCA_op_data!P18</f>
        <v>1.1456046724784393E-13</v>
      </c>
      <c r="Q18">
        <f>Mult_op!P17*LCA_op_data!Q18</f>
        <v>2.9657206553002059E-9</v>
      </c>
      <c r="R18">
        <f>Mult_op!Q17*LCA_op_data!R18</f>
        <v>1.1600457175688633E-9</v>
      </c>
    </row>
    <row r="19" spans="4:18" x14ac:dyDescent="0.3">
      <c r="D19" t="s">
        <v>49</v>
      </c>
      <c r="E19">
        <f>Mult_op!D18*LCA_op_data!E19</f>
        <v>1.1073808323574488E-10</v>
      </c>
      <c r="F19">
        <f>Mult_op!E18*LCA_op_data!F19</f>
        <v>9.9999999999999995E-7</v>
      </c>
      <c r="G19">
        <f>Mult_op!F18*LCA_op_data!G19</f>
        <v>5.7092647958155902E-6</v>
      </c>
      <c r="H19">
        <f>Mult_op!G18*LCA_op_data!H19</f>
        <v>8.5256798782572127E-13</v>
      </c>
      <c r="I19">
        <f>Mult_op!H18*LCA_op_data!I19</f>
        <v>6.7987961049075227E-12</v>
      </c>
      <c r="J19">
        <f>Mult_op!I18*LCA_op_data!J19</f>
        <v>7.5010548924002363E-11</v>
      </c>
      <c r="K19">
        <f>Mult_op!J18*LCA_op_data!K19</f>
        <v>1.131852723354808E-16</v>
      </c>
      <c r="L19">
        <f>Mult_op!K18*LCA_op_data!L19</f>
        <v>3.4600287898228522E-14</v>
      </c>
      <c r="M19">
        <f>Mult_op!L18*LCA_op_data!M19</f>
        <v>4.6351097669934169E-10</v>
      </c>
      <c r="N19">
        <f>Mult_op!M18*LCA_op_data!N19</f>
        <v>2.959822044580715E-8</v>
      </c>
      <c r="O19">
        <f>Mult_op!N18*LCA_op_data!O19</f>
        <v>2.853848420801808E-13</v>
      </c>
      <c r="P19">
        <f>Mult_op!O18*LCA_op_data!P19</f>
        <v>2.0497781021002449E-13</v>
      </c>
      <c r="Q19">
        <f>Mult_op!P18*LCA_op_data!Q19</f>
        <v>3.7887997093837525E-11</v>
      </c>
      <c r="R19">
        <f>Mult_op!Q18*LCA_op_data!R19</f>
        <v>5.6968144104233683E-9</v>
      </c>
    </row>
    <row r="20" spans="4:18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</row>
    <row r="21" spans="4:18" x14ac:dyDescent="0.3">
      <c r="D21" t="s">
        <v>51</v>
      </c>
      <c r="E21">
        <f>Mult_op!D20*LCA_op_data!E21</f>
        <v>1.3890463190008035E-9</v>
      </c>
      <c r="F21">
        <f>Mult_op!E20*LCA_op_data!F21</f>
        <v>3.0000000000000001E-6</v>
      </c>
      <c r="G21">
        <f>Mult_op!F20*LCA_op_data!G21</f>
        <v>1.5096739647683545E-6</v>
      </c>
      <c r="H21">
        <f>Mult_op!G20*LCA_op_data!H21</f>
        <v>1.3796135102435401E-13</v>
      </c>
      <c r="I21">
        <f>Mult_op!H20*LCA_op_data!I21</f>
        <v>6.4456570901833524E-10</v>
      </c>
      <c r="J21">
        <f>Mult_op!I20*LCA_op_data!J21</f>
        <v>7.5650039315587087E-9</v>
      </c>
      <c r="K21">
        <f>Mult_op!J20*LCA_op_data!K21</f>
        <v>2.3195515208450461E-16</v>
      </c>
      <c r="L21">
        <f>Mult_op!K20*LCA_op_data!L21</f>
        <v>1.3674423528639869E-14</v>
      </c>
      <c r="M21">
        <f>Mult_op!L20*LCA_op_data!M21</f>
        <v>7.5004693435816379E-11</v>
      </c>
      <c r="N21">
        <f>Mult_op!M20*LCA_op_data!N21</f>
        <v>4.789542346099591E-9</v>
      </c>
      <c r="O21">
        <f>Mult_op!N20*LCA_op_data!O21</f>
        <v>4.6180573206440812E-14</v>
      </c>
      <c r="P21">
        <f>Mult_op!O20*LCA_op_data!P21</f>
        <v>8.198922246024989E-14</v>
      </c>
      <c r="Q21">
        <f>Mult_op!P20*LCA_op_data!Q21</f>
        <v>1.7566203401757334E-9</v>
      </c>
      <c r="R21">
        <f>Mult_op!Q20*LCA_op_data!R21</f>
        <v>9.2185048444215753E-10</v>
      </c>
    </row>
    <row r="22" spans="4:18" x14ac:dyDescent="0.3">
      <c r="D22" t="s">
        <v>52</v>
      </c>
      <c r="E22">
        <f>Mult_op!D21*LCA_op_data!E22</f>
        <v>1.388353347648666</v>
      </c>
      <c r="F22">
        <f>Mult_op!E21*LCA_op_data!F22</f>
        <v>455.305181</v>
      </c>
      <c r="G22">
        <f>Mult_op!F21*LCA_op_data!G22</f>
        <v>10219.19442782351</v>
      </c>
      <c r="H22">
        <f>Mult_op!G21*LCA_op_data!H22</f>
        <v>4.0828861083384786E-2</v>
      </c>
      <c r="I22">
        <f>Mult_op!H21*LCA_op_data!I22</f>
        <v>0.30955716252390292</v>
      </c>
      <c r="J22">
        <f>Mult_op!I21*LCA_op_data!J22</f>
        <v>2.4458867762707466</v>
      </c>
      <c r="K22">
        <f>Mult_op!J21*LCA_op_data!K22</f>
        <v>3.8378140159166327E-7</v>
      </c>
      <c r="L22">
        <f>Mult_op!K21*LCA_op_data!L22</f>
        <v>2.4522888335133077E-5</v>
      </c>
      <c r="M22">
        <f>Mult_op!L21*LCA_op_data!M22</f>
        <v>41.46590655453749</v>
      </c>
      <c r="N22">
        <f>Mult_op!M21*LCA_op_data!N22</f>
        <v>3402.3161378228606</v>
      </c>
      <c r="O22">
        <f>Mult_op!N21*LCA_op_data!O22</f>
        <v>1.9122759465586229E-2</v>
      </c>
      <c r="P22">
        <f>Mult_op!O21*LCA_op_data!P22</f>
        <v>7.1221487453004584E-5</v>
      </c>
      <c r="Q22">
        <f>Mult_op!P21*LCA_op_data!Q22</f>
        <v>1.1004571852006986</v>
      </c>
      <c r="R22">
        <f>Mult_op!Q21*LCA_op_data!R22</f>
        <v>214.28651729729884</v>
      </c>
    </row>
    <row r="23" spans="4:18" x14ac:dyDescent="0.3">
      <c r="D23" t="s">
        <v>53</v>
      </c>
      <c r="E23">
        <f>Mult_op!D22*LCA_op_data!E23</f>
        <v>4.9597514463055794E-10</v>
      </c>
      <c r="F23">
        <f>Mult_op!E22*LCA_op_data!F23</f>
        <v>9.9999999999999995E-7</v>
      </c>
      <c r="G23">
        <f>Mult_op!F22*LCA_op_data!G23</f>
        <v>1.4212742525977722E-6</v>
      </c>
      <c r="H23">
        <f>Mult_op!G22*LCA_op_data!H23</f>
        <v>5.4111687009308212E-12</v>
      </c>
      <c r="I23">
        <f>Mult_op!H22*LCA_op_data!I23</f>
        <v>1.2653769128845786E-10</v>
      </c>
      <c r="J23">
        <f>Mult_op!I22*LCA_op_data!J23</f>
        <v>1.8772476111720792E-9</v>
      </c>
      <c r="K23">
        <f>Mult_op!J22*LCA_op_data!K23</f>
        <v>5.7887091034982336E-17</v>
      </c>
      <c r="L23">
        <f>Mult_op!K22*LCA_op_data!L23</f>
        <v>3.8958759223729469E-15</v>
      </c>
      <c r="M23">
        <f>Mult_op!L22*LCA_op_data!M23</f>
        <v>5.4941468962914639E-9</v>
      </c>
      <c r="N23">
        <f>Mult_op!M22*LCA_op_data!N23</f>
        <v>4.5076943584483185E-7</v>
      </c>
      <c r="O23">
        <f>Mult_op!N22*LCA_op_data!O23</f>
        <v>2.5339844598590545E-12</v>
      </c>
      <c r="P23">
        <f>Mult_op!O22*LCA_op_data!P23</f>
        <v>1.3848696353505264E-14</v>
      </c>
      <c r="Q23">
        <f>Mult_op!P22*LCA_op_data!Q23</f>
        <v>3.6575740624223669E-10</v>
      </c>
      <c r="R23">
        <f>Mult_op!Q22*LCA_op_data!R23</f>
        <v>2.8404429024418245E-8</v>
      </c>
    </row>
    <row r="24" spans="4:18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</row>
    <row r="25" spans="4:18" x14ac:dyDescent="0.3">
      <c r="D25" t="s">
        <v>55</v>
      </c>
      <c r="E25">
        <f>Mult_op!D24*LCA_op_data!E25</f>
        <v>1.8687486141171497</v>
      </c>
      <c r="F25">
        <f>Mult_op!E24*LCA_op_data!F25</f>
        <v>3184.4095050000001</v>
      </c>
      <c r="G25">
        <f>Mult_op!F24*LCA_op_data!G25</f>
        <v>3972.6975306403647</v>
      </c>
      <c r="H25">
        <f>Mult_op!G24*LCA_op_data!H25</f>
        <v>1.5074510092218024E-2</v>
      </c>
      <c r="I25">
        <f>Mult_op!H24*LCA_op_data!I25</f>
        <v>0.31961709735397625</v>
      </c>
      <c r="J25">
        <f>Mult_op!I24*LCA_op_data!J25</f>
        <v>7.2611766216672669</v>
      </c>
      <c r="K25">
        <f>Mult_op!J24*LCA_op_data!K25</f>
        <v>1.8764794892023611E-7</v>
      </c>
      <c r="L25">
        <f>Mult_op!K24*LCA_op_data!L25</f>
        <v>1.4487314713257804E-5</v>
      </c>
      <c r="M25">
        <f>Mult_op!L24*LCA_op_data!M25</f>
        <v>15.305143025260618</v>
      </c>
      <c r="N25">
        <f>Mult_op!M24*LCA_op_data!N25</f>
        <v>1255.705370891043</v>
      </c>
      <c r="O25">
        <f>Mult_op!N24*LCA_op_data!O25</f>
        <v>7.0590598953546987E-3</v>
      </c>
      <c r="P25">
        <f>Mult_op!O24*LCA_op_data!P25</f>
        <v>4.4891182073786245E-5</v>
      </c>
      <c r="Q25">
        <f>Mult_op!P24*LCA_op_data!Q25</f>
        <v>1.3708529928184054</v>
      </c>
      <c r="R25">
        <f>Mult_op!Q24*LCA_op_data!R25</f>
        <v>79.131065569699302</v>
      </c>
    </row>
    <row r="26" spans="4:18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</row>
    <row r="27" spans="4:18" x14ac:dyDescent="0.3">
      <c r="D27" t="s">
        <v>57</v>
      </c>
      <c r="E27">
        <f>Mult_op!D26*LCA_op_data!E27</f>
        <v>5.9726240621120027E-10</v>
      </c>
      <c r="F27">
        <f>Mult_op!E26*LCA_op_data!F27</f>
        <v>9.9999999999999995E-7</v>
      </c>
      <c r="G27">
        <f>Mult_op!F26*LCA_op_data!G27</f>
        <v>1.3422171088419779E-6</v>
      </c>
      <c r="H27">
        <f>Mult_op!G26*LCA_op_data!H27</f>
        <v>5.0946289982249588E-12</v>
      </c>
      <c r="I27">
        <f>Mult_op!H26*LCA_op_data!I27</f>
        <v>1.0281450625230902E-10</v>
      </c>
      <c r="J27">
        <f>Mult_op!I26*LCA_op_data!J27</f>
        <v>2.2928627185123512E-9</v>
      </c>
      <c r="K27">
        <f>Mult_op!J26*LCA_op_data!K27</f>
        <v>6.2338734235883454E-17</v>
      </c>
      <c r="L27">
        <f>Mult_op!K26*LCA_op_data!L27</f>
        <v>4.790724409314064E-15</v>
      </c>
      <c r="M27">
        <f>Mult_op!L26*LCA_op_data!M27</f>
        <v>5.1725744320358426E-9</v>
      </c>
      <c r="N27">
        <f>Mult_op!M26*LCA_op_data!N27</f>
        <v>4.2438214951150324E-7</v>
      </c>
      <c r="O27">
        <f>Mult_op!N26*LCA_op_data!O27</f>
        <v>2.385702157023754E-12</v>
      </c>
      <c r="P27">
        <f>Mult_op!O26*LCA_op_data!P27</f>
        <v>1.4878126649319794E-14</v>
      </c>
      <c r="Q27">
        <f>Mult_op!P26*LCA_op_data!Q27</f>
        <v>4.3885620754419779E-10</v>
      </c>
      <c r="R27">
        <f>Mult_op!Q26*LCA_op_data!R27</f>
        <v>2.6743384617185475E-8</v>
      </c>
    </row>
    <row r="28" spans="4:18" x14ac:dyDescent="0.3">
      <c r="D28" t="s">
        <v>58</v>
      </c>
      <c r="E28">
        <f>Mult_op!D27*LCA_op_data!E28</f>
        <v>8.2341291621601021E-10</v>
      </c>
      <c r="F28">
        <f>Mult_op!E27*LCA_op_data!F28</f>
        <v>9.9999999999999995E-7</v>
      </c>
      <c r="G28">
        <f>Mult_op!F27*LCA_op_data!G28</f>
        <v>1.7974457623272066E-6</v>
      </c>
      <c r="H28">
        <f>Mult_op!G27*LCA_op_data!H28</f>
        <v>6.8207186189280218E-12</v>
      </c>
      <c r="I28">
        <f>Mult_op!H27*LCA_op_data!I28</f>
        <v>1.420163588809336E-10</v>
      </c>
      <c r="J28">
        <f>Mult_op!I27*LCA_op_data!J28</f>
        <v>3.2308064590751793E-9</v>
      </c>
      <c r="K28">
        <f>Mult_op!J27*LCA_op_data!K28</f>
        <v>6.6022374567055179E-17</v>
      </c>
      <c r="L28">
        <f>Mult_op!K27*LCA_op_data!L28</f>
        <v>5.5233040241627091E-15</v>
      </c>
      <c r="M28">
        <f>Mult_op!L27*LCA_op_data!M28</f>
        <v>6.924990803333903E-9</v>
      </c>
      <c r="N28">
        <f>Mult_op!M27*LCA_op_data!N28</f>
        <v>5.6815685701434853E-7</v>
      </c>
      <c r="O28">
        <f>Mult_op!N27*LCA_op_data!O28</f>
        <v>3.1939686679763686E-12</v>
      </c>
      <c r="P28">
        <f>Mult_op!O27*LCA_op_data!P28</f>
        <v>1.9997319381069449E-14</v>
      </c>
      <c r="Q28">
        <f>Mult_op!P27*LCA_op_data!Q28</f>
        <v>5.1200043089761416E-10</v>
      </c>
      <c r="R28">
        <f>Mult_op!Q27*LCA_op_data!R28</f>
        <v>3.5804445113137741E-8</v>
      </c>
    </row>
    <row r="29" spans="4:18" x14ac:dyDescent="0.3">
      <c r="D29" t="s">
        <v>59</v>
      </c>
      <c r="E29">
        <f>Mult_op!D28*LCA_op_data!E29</f>
        <v>3.6871960930720836E-8</v>
      </c>
      <c r="F29">
        <f>Mult_op!E28*LCA_op_data!F29</f>
        <v>3.8000000000000002E-5</v>
      </c>
      <c r="G29">
        <f>Mult_op!F28*LCA_op_data!G29</f>
        <v>1.7381924150344238E-4</v>
      </c>
      <c r="H29">
        <f>Mult_op!G28*LCA_op_data!H29</f>
        <v>6.8578080812382158E-10</v>
      </c>
      <c r="I29">
        <f>Mult_op!H28*LCA_op_data!I29</f>
        <v>7.2499801675907483E-9</v>
      </c>
      <c r="J29">
        <f>Mult_op!I28*LCA_op_data!J29</f>
        <v>1.0460502004354908E-7</v>
      </c>
      <c r="K29">
        <f>Mult_op!J28*LCA_op_data!K29</f>
        <v>6.9070638921214276E-15</v>
      </c>
      <c r="L29">
        <f>Mult_op!K28*LCA_op_data!L29</f>
        <v>4.6729175323439345E-13</v>
      </c>
      <c r="M29">
        <f>Mult_op!L28*LCA_op_data!M29</f>
        <v>6.9633307827068202E-7</v>
      </c>
      <c r="N29">
        <f>Mult_op!M28*LCA_op_data!N29</f>
        <v>5.7131676892135773E-5</v>
      </c>
      <c r="O29">
        <f>Mult_op!N28*LCA_op_data!O29</f>
        <v>3.2115302518213913E-10</v>
      </c>
      <c r="P29">
        <f>Mult_op!O28*LCA_op_data!P29</f>
        <v>1.3846540712972365E-12</v>
      </c>
      <c r="Q29">
        <f>Mult_op!P28*LCA_op_data!Q29</f>
        <v>2.8096589352678253E-8</v>
      </c>
      <c r="R29">
        <f>Mult_op!Q28*LCA_op_data!R29</f>
        <v>3.599706505863873E-6</v>
      </c>
    </row>
    <row r="30" spans="4:18" x14ac:dyDescent="0.3">
      <c r="D30" t="s">
        <v>60</v>
      </c>
      <c r="E30">
        <f>Mult_op!D29*LCA_op_data!E30</f>
        <v>2.6519920464584174E-8</v>
      </c>
      <c r="F30">
        <f>Mult_op!E29*LCA_op_data!F30</f>
        <v>8.1000000000000004E-5</v>
      </c>
      <c r="G30">
        <f>Mult_op!F29*LCA_op_data!G30</f>
        <v>1.248449533205927E-6</v>
      </c>
      <c r="H30">
        <f>Mult_op!G29*LCA_op_data!H30</f>
        <v>1.0960095945751019E-10</v>
      </c>
      <c r="I30">
        <f>Mult_op!H29*LCA_op_data!I30</f>
        <v>1.3911596930647435E-8</v>
      </c>
      <c r="J30">
        <f>Mult_op!I29*LCA_op_data!J30</f>
        <v>1.4755241510273363E-7</v>
      </c>
      <c r="K30">
        <f>Mult_op!J29*LCA_op_data!K30</f>
        <v>1.2816443172313077E-15</v>
      </c>
      <c r="L30">
        <f>Mult_op!K29*LCA_op_data!L30</f>
        <v>1.4802966751290411E-14</v>
      </c>
      <c r="M30">
        <f>Mult_op!L29*LCA_op_data!M30</f>
        <v>8.9411390487590298E-9</v>
      </c>
      <c r="N30">
        <f>Mult_op!M29*LCA_op_data!N30</f>
        <v>8.938862286864491E-7</v>
      </c>
      <c r="O30">
        <f>Mult_op!N29*LCA_op_data!O30</f>
        <v>5.6123110463438818E-13</v>
      </c>
      <c r="P30">
        <f>Mult_op!O29*LCA_op_data!P30</f>
        <v>2.1440587646754771E-13</v>
      </c>
      <c r="Q30">
        <f>Mult_op!P29*LCA_op_data!Q30</f>
        <v>3.8034247117326866E-8</v>
      </c>
      <c r="R30">
        <f>Mult_op!Q29*LCA_op_data!R30</f>
        <v>2.0941998098662269E-7</v>
      </c>
    </row>
    <row r="31" spans="4:18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1.1332220406134207E-8</v>
      </c>
      <c r="F35">
        <f>Mult_op!E34*LCA_op_data!F35</f>
        <v>5.1E-5</v>
      </c>
      <c r="G35">
        <f>Mult_op!F34*LCA_op_data!G35</f>
        <v>6.6436502424092265E-5</v>
      </c>
      <c r="H35">
        <f>Mult_op!G34*LCA_op_data!H35</f>
        <v>1.1219198810204507E-10</v>
      </c>
      <c r="I35">
        <f>Mult_op!H34*LCA_op_data!I35</f>
        <v>1.6615845177184223E-8</v>
      </c>
      <c r="J35">
        <f>Mult_op!I34*LCA_op_data!J35</f>
        <v>5.1091916420014838E-8</v>
      </c>
      <c r="K35">
        <f>Mult_op!J34*LCA_op_data!K35</f>
        <v>1.7641757682823977E-15</v>
      </c>
      <c r="L35">
        <f>Mult_op!K34*LCA_op_data!L35</f>
        <v>2.1048631556313608E-14</v>
      </c>
      <c r="M35">
        <f>Mult_op!L34*LCA_op_data!M35</f>
        <v>2.5948296928985442E-7</v>
      </c>
      <c r="N35">
        <f>Mult_op!M34*LCA_op_data!N35</f>
        <v>1.3811325635125905E-5</v>
      </c>
      <c r="O35">
        <f>Mult_op!N34*LCA_op_data!O35</f>
        <v>1.8630635464934689E-11</v>
      </c>
      <c r="P35">
        <f>Mult_op!O34*LCA_op_data!P35</f>
        <v>5.992216595363848E-14</v>
      </c>
      <c r="Q35">
        <f>Mult_op!P34*LCA_op_data!Q35</f>
        <v>1.2683058940285348E-8</v>
      </c>
      <c r="R35">
        <f>Mult_op!Q34*LCA_op_data!R35</f>
        <v>4.3886547969376808E-7</v>
      </c>
    </row>
    <row r="36" spans="4:18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</row>
    <row r="37" spans="4:18" x14ac:dyDescent="0.3">
      <c r="D37" t="s">
        <v>67</v>
      </c>
      <c r="E37">
        <f>Mult_op!D36*LCA_op_data!E37</f>
        <v>9.7956627947685613E-9</v>
      </c>
      <c r="F37">
        <f>Mult_op!E36*LCA_op_data!F37</f>
        <v>3.1000000000000001E-5</v>
      </c>
      <c r="G37">
        <f>Mult_op!F36*LCA_op_data!G37</f>
        <v>2.717708358935258E-8</v>
      </c>
      <c r="H37">
        <f>Mult_op!G36*LCA_op_data!H37</f>
        <v>0</v>
      </c>
      <c r="I37">
        <f>Mult_op!H36*LCA_op_data!I37</f>
        <v>4.9402099056928222E-9</v>
      </c>
      <c r="J37">
        <f>Mult_op!I36*LCA_op_data!J37</f>
        <v>5.4101016468811972E-8</v>
      </c>
      <c r="K37">
        <f>Mult_op!J36*LCA_op_data!K37</f>
        <v>1.5326018918654722E-15</v>
      </c>
      <c r="L37">
        <f>Mult_op!K36*LCA_op_data!L37</f>
        <v>1.0698206510468803E-14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3.5918093120704165E-14</v>
      </c>
      <c r="Q37">
        <f>Mult_op!P36*LCA_op_data!Q37</f>
        <v>1.4058723762659783E-8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3.0627495651234528E-8</v>
      </c>
      <c r="F38">
        <f>Mult_op!E37*LCA_op_data!F38</f>
        <v>2.3E-5</v>
      </c>
      <c r="G38">
        <f>Mult_op!F37*LCA_op_data!G38</f>
        <v>8.050825138825755E-6</v>
      </c>
      <c r="H38">
        <f>Mult_op!G37*LCA_op_data!H38</f>
        <v>0</v>
      </c>
      <c r="I38">
        <f>Mult_op!H37*LCA_op_data!I38</f>
        <v>6.0328603381124612E-9</v>
      </c>
      <c r="J38">
        <f>Mult_op!I37*LCA_op_data!J38</f>
        <v>6.6646221202048084E-8</v>
      </c>
      <c r="K38">
        <f>Mult_op!J37*LCA_op_data!K38</f>
        <v>7.2444389806139452E-15</v>
      </c>
      <c r="L38">
        <f>Mult_op!K37*LCA_op_data!L38</f>
        <v>3.3275502763499431E-14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1.4898495129083452E-13</v>
      </c>
      <c r="Q38">
        <f>Mult_op!P37*LCA_op_data!Q38</f>
        <v>1.7094491604451196E-8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4.0513304259864624E-8</v>
      </c>
      <c r="F39">
        <f>Mult_op!E38*LCA_op_data!F39</f>
        <v>4.3000000000000002E-5</v>
      </c>
      <c r="G39">
        <f>Mult_op!F38*LCA_op_data!G39</f>
        <v>5.8901828763518722E-4</v>
      </c>
      <c r="H39">
        <f>Mult_op!G38*LCA_op_data!H39</f>
        <v>6.1578417720925017E-11</v>
      </c>
      <c r="I39">
        <f>Mult_op!H38*LCA_op_data!I39</f>
        <v>1.9501747510479285E-8</v>
      </c>
      <c r="J39">
        <f>Mult_op!I38*LCA_op_data!J39</f>
        <v>2.2252659565010748E-7</v>
      </c>
      <c r="K39">
        <f>Mult_op!J38*LCA_op_data!K39</f>
        <v>4.7792612628872838E-15</v>
      </c>
      <c r="L39">
        <f>Mult_op!K38*LCA_op_data!L39</f>
        <v>2.7449941966329576E-13</v>
      </c>
      <c r="M39">
        <f>Mult_op!L38*LCA_op_data!M39</f>
        <v>1.8788342043833667E-10</v>
      </c>
      <c r="N39">
        <f>Mult_op!M38*LCA_op_data!N39</f>
        <v>9.1392805340774627E-8</v>
      </c>
      <c r="O39">
        <f>Mult_op!N38*LCA_op_data!O39</f>
        <v>4.2709686970851174E-14</v>
      </c>
      <c r="P39">
        <f>Mult_op!O38*LCA_op_data!P39</f>
        <v>1.003769519810123E-12</v>
      </c>
      <c r="Q39">
        <f>Mult_op!P38*LCA_op_data!Q39</f>
        <v>5.2843868404337686E-8</v>
      </c>
      <c r="R39">
        <f>Mult_op!Q38*LCA_op_data!R39</f>
        <v>1.4319786365016997E-6</v>
      </c>
    </row>
    <row r="40" spans="4:18" x14ac:dyDescent="0.3">
      <c r="D40" t="s">
        <v>70</v>
      </c>
      <c r="E40">
        <f>Mult_op!D39*LCA_op_data!E40</f>
        <v>6.9261916936411111E-8</v>
      </c>
      <c r="F40">
        <f>Mult_op!E39*LCA_op_data!F40</f>
        <v>7.8999999999999996E-5</v>
      </c>
      <c r="G40">
        <f>Mult_op!F39*LCA_op_data!G40</f>
        <v>3.2846607448958301E-6</v>
      </c>
      <c r="H40">
        <f>Mult_op!G39*LCA_op_data!H40</f>
        <v>1.4069357381073798E-11</v>
      </c>
      <c r="I40">
        <f>Mult_op!H39*LCA_op_data!I40</f>
        <v>3.5934698118537662E-8</v>
      </c>
      <c r="J40">
        <f>Mult_op!I39*LCA_op_data!J40</f>
        <v>3.9165335497246871E-7</v>
      </c>
      <c r="K40">
        <f>Mult_op!J39*LCA_op_data!K40</f>
        <v>6.0326619403386719E-17</v>
      </c>
      <c r="L40">
        <f>Mult_op!K39*LCA_op_data!L40</f>
        <v>2.2999912130831174E-13</v>
      </c>
      <c r="M40">
        <f>Mult_op!L39*LCA_op_data!M40</f>
        <v>1.0172903771540681E-8</v>
      </c>
      <c r="N40">
        <f>Mult_op!M39*LCA_op_data!N40</f>
        <v>4.2672552238819075E-6</v>
      </c>
      <c r="O40">
        <f>Mult_op!N39*LCA_op_data!O40</f>
        <v>1.0808231225635692E-12</v>
      </c>
      <c r="P40">
        <f>Mult_op!O39*LCA_op_data!P40</f>
        <v>2.0438703185667445E-13</v>
      </c>
      <c r="Q40">
        <f>Mult_op!P39*LCA_op_data!Q40</f>
        <v>1.162356331815972E-7</v>
      </c>
      <c r="R40">
        <f>Mult_op!Q39*LCA_op_data!R40</f>
        <v>1.8558121274069135E-7</v>
      </c>
    </row>
    <row r="41" spans="4:18" x14ac:dyDescent="0.3">
      <c r="D41" t="s">
        <v>71</v>
      </c>
      <c r="E41">
        <f>Mult_op!D40*LCA_op_data!E41</f>
        <v>2.8715575665351344E-7</v>
      </c>
      <c r="F41">
        <f>Mult_op!E40*LCA_op_data!F41</f>
        <v>3.0000000000000001E-5</v>
      </c>
      <c r="G41">
        <f>Mult_op!F40*LCA_op_data!G41</f>
        <v>5.8323991163488929E-6</v>
      </c>
      <c r="H41">
        <f>Mult_op!G40*LCA_op_data!H41</f>
        <v>1.5488442894455013E-11</v>
      </c>
      <c r="I41">
        <f>Mult_op!H40*LCA_op_data!I41</f>
        <v>3.3900916902617062E-8</v>
      </c>
      <c r="J41">
        <f>Mult_op!I40*LCA_op_data!J41</f>
        <v>3.3757386618160484E-7</v>
      </c>
      <c r="K41">
        <f>Mult_op!J40*LCA_op_data!K41</f>
        <v>8.6847811062591045E-15</v>
      </c>
      <c r="L41">
        <f>Mult_op!K40*LCA_op_data!L41</f>
        <v>2.3788409765153118E-14</v>
      </c>
      <c r="M41">
        <f>Mult_op!L40*LCA_op_data!M41</f>
        <v>6.2866223490519144E-9</v>
      </c>
      <c r="N41">
        <f>Mult_op!M40*LCA_op_data!N41</f>
        <v>2.8318396552978301E-7</v>
      </c>
      <c r="O41">
        <f>Mult_op!N40*LCA_op_data!O41</f>
        <v>5.0866671286443265E-13</v>
      </c>
      <c r="P41">
        <f>Mult_op!O40*LCA_op_data!P41</f>
        <v>1.9187465061259559E-12</v>
      </c>
      <c r="Q41">
        <f>Mult_op!P40*LCA_op_data!Q41</f>
        <v>9.4180703128610329E-8</v>
      </c>
      <c r="R41">
        <f>Mult_op!Q40*LCA_op_data!R41</f>
        <v>2.2895625174140242E-7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3.6541881669797306E-2</v>
      </c>
      <c r="F43">
        <f>Mult_op!E42*LCA_op_data!F43</f>
        <v>1139.3206170000001</v>
      </c>
      <c r="G43">
        <f>Mult_op!F42*LCA_op_data!G43</f>
        <v>196.86862614346228</v>
      </c>
      <c r="H43">
        <f>Mult_op!G42*LCA_op_data!H43</f>
        <v>6.6425829513533927E-4</v>
      </c>
      <c r="I43">
        <f>Mult_op!H42*LCA_op_data!I43</f>
        <v>4.698020722572676E-3</v>
      </c>
      <c r="J43">
        <f>Mult_op!I42*LCA_op_data!J43</f>
        <v>4.8833059173374431E-2</v>
      </c>
      <c r="K43">
        <f>Mult_op!J42*LCA_op_data!K43</f>
        <v>2.5373216157035413E-8</v>
      </c>
      <c r="L43">
        <f>Mult_op!K42*LCA_op_data!L43</f>
        <v>2.4976187460417833E-7</v>
      </c>
      <c r="M43">
        <f>Mult_op!L42*LCA_op_data!M43</f>
        <v>0.36113367561926085</v>
      </c>
      <c r="N43">
        <f>Mult_op!M42*LCA_op_data!N43</f>
        <v>23.06075730395667</v>
      </c>
      <c r="O43">
        <f>Mult_op!N42*LCA_op_data!O43</f>
        <v>2.2235088739503539E-4</v>
      </c>
      <c r="P43">
        <f>Mult_op!O42*LCA_op_data!P43</f>
        <v>5.1043523836247901E-7</v>
      </c>
      <c r="Q43">
        <f>Mult_op!P42*LCA_op_data!Q43</f>
        <v>2.6440398002971939E-2</v>
      </c>
      <c r="R43">
        <f>Mult_op!Q42*LCA_op_data!R43</f>
        <v>4.4385389576036891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0.21326977383910933</v>
      </c>
      <c r="F45">
        <f>Mult_op!E44*LCA_op_data!F45</f>
        <v>1502.2002640000001</v>
      </c>
      <c r="G45">
        <f>Mult_op!F44*LCA_op_data!G45</f>
        <v>1.3103176510068639</v>
      </c>
      <c r="H45">
        <f>Mult_op!G44*LCA_op_data!H45</f>
        <v>0</v>
      </c>
      <c r="I45">
        <f>Mult_op!H44*LCA_op_data!I45</f>
        <v>0.10371923457312064</v>
      </c>
      <c r="J45">
        <f>Mult_op!I44*LCA_op_data!J45</f>
        <v>1.1269810444033563</v>
      </c>
      <c r="K45">
        <f>Mult_op!J44*LCA_op_data!K45</f>
        <v>7.4171208926132467E-8</v>
      </c>
      <c r="L45">
        <f>Mult_op!K44*LCA_op_data!L45</f>
        <v>2.8347826450589752E-7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1.167487991878248E-6</v>
      </c>
      <c r="Q45">
        <f>Mult_op!P44*LCA_op_data!Q45</f>
        <v>0.32033507388066901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1.1059619284416116E-8</v>
      </c>
      <c r="F47">
        <f>Mult_op!E46*LCA_op_data!F47</f>
        <v>3.4999999999999997E-5</v>
      </c>
      <c r="G47">
        <f>Mult_op!F46*LCA_op_data!G47</f>
        <v>3.0683804052494849E-8</v>
      </c>
      <c r="H47">
        <f>Mult_op!G46*LCA_op_data!H47</f>
        <v>0</v>
      </c>
      <c r="I47">
        <f>Mult_op!H46*LCA_op_data!I47</f>
        <v>5.5776563451370565E-9</v>
      </c>
      <c r="J47">
        <f>Mult_op!I46*LCA_op_data!J47</f>
        <v>6.1081792787368361E-8</v>
      </c>
      <c r="K47">
        <f>Mult_op!J46*LCA_op_data!K47</f>
        <v>1.7303569746868233E-15</v>
      </c>
      <c r="L47">
        <f>Mult_op!K46*LCA_op_data!L47</f>
        <v>1.2078620253755098E-14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4.055268578144017E-14</v>
      </c>
      <c r="Q47">
        <f>Mult_op!P46*LCA_op_data!Q47</f>
        <v>1.5872752635261045E-8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2.130608393129358E-8</v>
      </c>
      <c r="F48">
        <f>Mult_op!E47*LCA_op_data!F48</f>
        <v>1.5999999999999999E-5</v>
      </c>
      <c r="G48">
        <f>Mult_op!F47*LCA_op_data!G48</f>
        <v>5.6005740096179184E-6</v>
      </c>
      <c r="H48">
        <f>Mult_op!G47*LCA_op_data!H48</f>
        <v>0</v>
      </c>
      <c r="I48">
        <f>Mult_op!H47*LCA_op_data!I48</f>
        <v>4.1967724091217116E-9</v>
      </c>
      <c r="J48">
        <f>Mult_op!I47*LCA_op_data!J48</f>
        <v>4.6362588662294311E-8</v>
      </c>
      <c r="K48">
        <f>Mult_op!J47*LCA_op_data!K48</f>
        <v>5.0396097256444811E-15</v>
      </c>
      <c r="L48">
        <f>Mult_op!K47*LCA_op_data!L48</f>
        <v>2.3148175835477862E-14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1.0364170524579789E-13</v>
      </c>
      <c r="Q48">
        <f>Mult_op!P47*LCA_op_data!Q48</f>
        <v>1.1891820246574751E-8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2.6380756262237435E-8</v>
      </c>
      <c r="F49">
        <f>Mult_op!E48*LCA_op_data!F49</f>
        <v>2.7999999999999996E-5</v>
      </c>
      <c r="G49">
        <f>Mult_op!F48*LCA_op_data!G49</f>
        <v>3.8354679194849383E-4</v>
      </c>
      <c r="H49">
        <f>Mult_op!G48*LCA_op_data!H49</f>
        <v>4.0097574329904629E-11</v>
      </c>
      <c r="I49">
        <f>Mult_op!H48*LCA_op_data!I49</f>
        <v>1.2698812332405115E-8</v>
      </c>
      <c r="J49">
        <f>Mult_op!I48*LCA_op_data!J49</f>
        <v>1.4490103902797696E-7</v>
      </c>
      <c r="K49">
        <f>Mult_op!J48*LCA_op_data!K49</f>
        <v>3.1120771014149747E-15</v>
      </c>
      <c r="L49">
        <f>Mult_op!K48*LCA_op_data!L49</f>
        <v>1.7874380815284381E-13</v>
      </c>
      <c r="M49">
        <f>Mult_op!L48*LCA_op_data!M49</f>
        <v>1.2234269237845172E-10</v>
      </c>
      <c r="N49">
        <f>Mult_op!M48*LCA_op_data!N49</f>
        <v>5.9511594175388224E-8</v>
      </c>
      <c r="O49">
        <f>Mult_op!N48*LCA_op_data!O49</f>
        <v>2.781095895776353E-14</v>
      </c>
      <c r="P49">
        <f>Mult_op!O48*LCA_op_data!P49</f>
        <v>6.536173617368247E-13</v>
      </c>
      <c r="Q49">
        <f>Mult_op!P48*LCA_op_data!Q49</f>
        <v>3.4409960821429182E-8</v>
      </c>
      <c r="R49">
        <f>Mult_op!Q48*LCA_op_data!R49</f>
        <v>9.3245120516389801E-7</v>
      </c>
    </row>
    <row r="50" spans="4:18" x14ac:dyDescent="0.3">
      <c r="D50" t="s">
        <v>80</v>
      </c>
      <c r="E50">
        <f>Mult_op!D49*LCA_op_data!E50</f>
        <v>1.7772402701024579E-8</v>
      </c>
      <c r="F50">
        <f>Mult_op!E49*LCA_op_data!F50</f>
        <v>3.0000000000000004E-5</v>
      </c>
      <c r="G50">
        <f>Mult_op!F49*LCA_op_data!G50</f>
        <v>6.247680454828724E-4</v>
      </c>
      <c r="H50">
        <f>Mult_op!G49*LCA_op_data!H50</f>
        <v>2.2459241277057873E-10</v>
      </c>
      <c r="I50">
        <f>Mult_op!H49*LCA_op_data!I50</f>
        <v>1.0154701578960821E-8</v>
      </c>
      <c r="J50">
        <f>Mult_op!I49*LCA_op_data!J50</f>
        <v>8.577825240468123E-8</v>
      </c>
      <c r="K50">
        <f>Mult_op!J49*LCA_op_data!K50</f>
        <v>2.2712762525376819E-15</v>
      </c>
      <c r="L50">
        <f>Mult_op!K49*LCA_op_data!L50</f>
        <v>1.8373162716967434E-13</v>
      </c>
      <c r="M50">
        <f>Mult_op!L49*LCA_op_data!M50</f>
        <v>3.4575811780537143E-8</v>
      </c>
      <c r="N50">
        <f>Mult_op!M49*LCA_op_data!N50</f>
        <v>3.1465009116035954E-5</v>
      </c>
      <c r="O50">
        <f>Mult_op!N49*LCA_op_data!O50</f>
        <v>2.3358026726393377E-11</v>
      </c>
      <c r="P50">
        <f>Mult_op!O49*LCA_op_data!P50</f>
        <v>1.5932754255857553E-13</v>
      </c>
      <c r="Q50">
        <f>Mult_op!P49*LCA_op_data!Q50</f>
        <v>1.9635340081926925E-8</v>
      </c>
      <c r="R50">
        <f>Mult_op!Q49*LCA_op_data!R50</f>
        <v>1.774382150332173E-6</v>
      </c>
    </row>
    <row r="51" spans="4:18" x14ac:dyDescent="0.3">
      <c r="D51" t="s">
        <v>81</v>
      </c>
      <c r="E51">
        <f>Mult_op!D50*LCA_op_data!E51</f>
        <v>6.7683797310011879E-7</v>
      </c>
      <c r="F51">
        <f>Mult_op!E50*LCA_op_data!F51</f>
        <v>7.7200000000000001E-4</v>
      </c>
      <c r="G51">
        <f>Mult_op!F50*LCA_op_data!G51</f>
        <v>3.2098203734931401E-5</v>
      </c>
      <c r="H51">
        <f>Mult_op!G50*LCA_op_data!H51</f>
        <v>1.3748789744543004E-10</v>
      </c>
      <c r="I51">
        <f>Mult_op!H50*LCA_op_data!I51</f>
        <v>3.5115932844950728E-7</v>
      </c>
      <c r="J51">
        <f>Mult_op!I50*LCA_op_data!J51</f>
        <v>3.8272960764398205E-6</v>
      </c>
      <c r="K51">
        <f>Mult_op!J50*LCA_op_data!K51</f>
        <v>5.8952088834701968E-16</v>
      </c>
      <c r="L51">
        <f>Mult_op!K50*LCA_op_data!L51</f>
        <v>2.2475863500002109E-12</v>
      </c>
      <c r="M51">
        <f>Mult_op!L50*LCA_op_data!M51</f>
        <v>9.941116090670135E-8</v>
      </c>
      <c r="N51">
        <f>Mult_op!M50*LCA_op_data!N51</f>
        <v>4.1700266238440918E-5</v>
      </c>
      <c r="O51">
        <f>Mult_op!N50*LCA_op_data!O51</f>
        <v>1.0561967729355385E-11</v>
      </c>
      <c r="P51">
        <f>Mult_op!O50*LCA_op_data!P51</f>
        <v>1.9973011214348441E-12</v>
      </c>
      <c r="Q51">
        <f>Mult_op!P50*LCA_op_data!Q51</f>
        <v>1.1358722634961145E-6</v>
      </c>
      <c r="R51">
        <f>Mult_op!Q50*LCA_op_data!R51</f>
        <v>1.8135278004533385E-6</v>
      </c>
    </row>
    <row r="52" spans="4:18" x14ac:dyDescent="0.3">
      <c r="D52" t="s">
        <v>82</v>
      </c>
      <c r="E52">
        <f>Mult_op!D51*LCA_op_data!E52</f>
        <v>4.4178838647730103E-9</v>
      </c>
      <c r="F52">
        <f>Mult_op!E51*LCA_op_data!F52</f>
        <v>2.0999999999999999E-5</v>
      </c>
      <c r="G52">
        <f>Mult_op!F51*LCA_op_data!G52</f>
        <v>4.5782580209013399E-5</v>
      </c>
      <c r="H52">
        <f>Mult_op!G51*LCA_op_data!H52</f>
        <v>3.5348332501772321E-11</v>
      </c>
      <c r="I52">
        <f>Mult_op!H51*LCA_op_data!I52</f>
        <v>2.631017371363826E-9</v>
      </c>
      <c r="J52">
        <f>Mult_op!I51*LCA_op_data!J52</f>
        <v>2.2134149284632259E-8</v>
      </c>
      <c r="K52">
        <f>Mult_op!J51*LCA_op_data!K52</f>
        <v>1.0765765506284019E-15</v>
      </c>
      <c r="L52">
        <f>Mult_op!K51*LCA_op_data!L52</f>
        <v>5.6880897501321562E-14</v>
      </c>
      <c r="M52">
        <f>Mult_op!L51*LCA_op_data!M52</f>
        <v>1.1878738516584845E-8</v>
      </c>
      <c r="N52">
        <f>Mult_op!M51*LCA_op_data!N52</f>
        <v>7.3247129027239607E-7</v>
      </c>
      <c r="O52">
        <f>Mult_op!N51*LCA_op_data!O52</f>
        <v>1.3805262531976957E-12</v>
      </c>
      <c r="P52">
        <f>Mult_op!O51*LCA_op_data!P52</f>
        <v>1.6806563728580226E-14</v>
      </c>
      <c r="Q52">
        <f>Mult_op!P51*LCA_op_data!Q52</f>
        <v>5.2579811692507225E-9</v>
      </c>
      <c r="R52">
        <f>Mult_op!Q51*LCA_op_data!R52</f>
        <v>1.4176786390315282E-6</v>
      </c>
    </row>
    <row r="53" spans="4:18" x14ac:dyDescent="0.3">
      <c r="D53" t="s">
        <v>83</v>
      </c>
      <c r="E53">
        <f>Mult_op!D52*LCA_op_data!E53</f>
        <v>3.0112596987552447E-8</v>
      </c>
      <c r="F53">
        <f>Mult_op!E52*LCA_op_data!F53</f>
        <v>1.3899999999999999E-4</v>
      </c>
      <c r="G53">
        <f>Mult_op!F52*LCA_op_data!G53</f>
        <v>5.3222745861394622E-4</v>
      </c>
      <c r="H53">
        <f>Mult_op!G52*LCA_op_data!H53</f>
        <v>1.6899610758658936E-10</v>
      </c>
      <c r="I53">
        <f>Mult_op!H52*LCA_op_data!I53</f>
        <v>9.0408773486645561E-9</v>
      </c>
      <c r="J53">
        <f>Mult_op!I52*LCA_op_data!J53</f>
        <v>7.1096646532038273E-8</v>
      </c>
      <c r="K53">
        <f>Mult_op!J52*LCA_op_data!K53</f>
        <v>2.7061544817000323E-15</v>
      </c>
      <c r="L53">
        <f>Mult_op!K52*LCA_op_data!L53</f>
        <v>8.8698038362118095E-14</v>
      </c>
      <c r="M53">
        <f>Mult_op!L52*LCA_op_data!M53</f>
        <v>1.8164499384092567E-7</v>
      </c>
      <c r="N53">
        <f>Mult_op!M52*LCA_op_data!N53</f>
        <v>2.7293515281606898E-5</v>
      </c>
      <c r="O53">
        <f>Mult_op!N52*LCA_op_data!O53</f>
        <v>4.9771688358500384E-12</v>
      </c>
      <c r="P53">
        <f>Mult_op!O52*LCA_op_data!P53</f>
        <v>2.3217340983640518E-13</v>
      </c>
      <c r="Q53">
        <f>Mult_op!P52*LCA_op_data!Q53</f>
        <v>2.8632283964317337E-8</v>
      </c>
      <c r="R53">
        <f>Mult_op!Q52*LCA_op_data!R53</f>
        <v>1.1792426403833342E-6</v>
      </c>
    </row>
    <row r="54" spans="4:18" x14ac:dyDescent="0.3">
      <c r="D54" t="s">
        <v>84</v>
      </c>
      <c r="E54">
        <f>Mult_op!D53*LCA_op_data!E54</f>
        <v>3.5582332121742127E-8</v>
      </c>
      <c r="F54">
        <f>Mult_op!E53*LCA_op_data!F54</f>
        <v>3.0000000000000001E-5</v>
      </c>
      <c r="G54">
        <f>Mult_op!F53*LCA_op_data!G54</f>
        <v>3.8414093213561039E-4</v>
      </c>
      <c r="H54">
        <f>Mult_op!G53*LCA_op_data!H54</f>
        <v>4.7362565388445223E-11</v>
      </c>
      <c r="I54">
        <f>Mult_op!H53*LCA_op_data!I54</f>
        <v>1.0153364920795301E-8</v>
      </c>
      <c r="J54">
        <f>Mult_op!I53*LCA_op_data!J54</f>
        <v>1.7748613390488126E-7</v>
      </c>
      <c r="K54">
        <f>Mult_op!J53*LCA_op_data!K54</f>
        <v>3.4480898828424122E-15</v>
      </c>
      <c r="L54">
        <f>Mult_op!K53*LCA_op_data!L54</f>
        <v>1.4407423849914026E-13</v>
      </c>
      <c r="M54">
        <f>Mult_op!L53*LCA_op_data!M54</f>
        <v>1.5574896132207804E-9</v>
      </c>
      <c r="N54">
        <f>Mult_op!M53*LCA_op_data!N54</f>
        <v>3.042937378836625E-7</v>
      </c>
      <c r="O54">
        <f>Mult_op!N53*LCA_op_data!O54</f>
        <v>3.2531570154858224E-13</v>
      </c>
      <c r="P54">
        <f>Mult_op!O53*LCA_op_data!P54</f>
        <v>4.9172922093508697E-13</v>
      </c>
      <c r="Q54">
        <f>Mult_op!P53*LCA_op_data!Q54</f>
        <v>2.6126015649029794E-8</v>
      </c>
      <c r="R54">
        <f>Mult_op!Q53*LCA_op_data!R54</f>
        <v>8.0650176586236877E-7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1.9929435197970104E-2</v>
      </c>
      <c r="F56">
        <f>Mult_op!E55*LCA_op_data!F56</f>
        <v>621.36965499999997</v>
      </c>
      <c r="G56">
        <f>Mult_op!F55*LCA_op_data!G56</f>
        <v>107.36941689793753</v>
      </c>
      <c r="H56">
        <f>Mult_op!G55*LCA_op_data!H56</f>
        <v>3.6227725674443538E-4</v>
      </c>
      <c r="I56">
        <f>Mult_op!H55*LCA_op_data!I56</f>
        <v>2.5622353111230474E-3</v>
      </c>
      <c r="J56">
        <f>Mult_op!I55*LCA_op_data!J56</f>
        <v>2.663287285281728E-2</v>
      </c>
      <c r="K56">
        <f>Mult_op!J55*LCA_op_data!K56</f>
        <v>1.3838200006642679E-8</v>
      </c>
      <c r="L56">
        <f>Mult_op!K55*LCA_op_data!L56</f>
        <v>1.3621666064781847E-7</v>
      </c>
      <c r="M56">
        <f>Mult_op!L55*LCA_op_data!M56</f>
        <v>0.19695729549711319</v>
      </c>
      <c r="N56">
        <f>Mult_op!M55*LCA_op_data!N56</f>
        <v>12.577017036459351</v>
      </c>
      <c r="O56">
        <f>Mult_op!N55*LCA_op_data!O56</f>
        <v>1.2126708858600199E-4</v>
      </c>
      <c r="P56">
        <f>Mult_op!O55*LCA_op_data!P56</f>
        <v>2.7838429606960843E-7</v>
      </c>
      <c r="Q56">
        <f>Mult_op!P55*LCA_op_data!Q56</f>
        <v>1.4420226176921175E-2</v>
      </c>
      <c r="R56">
        <f>Mult_op!Q55*LCA_op_data!R56</f>
        <v>2.4207175571459683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1.2400000000000001E-4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1.0384770758076463E-8</v>
      </c>
      <c r="F62">
        <f>Mult_op!E61*LCA_op_data!F62</f>
        <v>1.9000000000000001E-5</v>
      </c>
      <c r="G62">
        <f>Mult_op!F61*LCA_op_data!G62</f>
        <v>4.5936346610978717E-4</v>
      </c>
      <c r="H62">
        <f>Mult_op!G61*LCA_op_data!H62</f>
        <v>1.6463272354283015E-10</v>
      </c>
      <c r="I62">
        <f>Mult_op!H61*LCA_op_data!I62</f>
        <v>6.0747532555036641E-9</v>
      </c>
      <c r="J62">
        <f>Mult_op!I61*LCA_op_data!J62</f>
        <v>4.7897370444518147E-8</v>
      </c>
      <c r="K62">
        <f>Mult_op!J61*LCA_op_data!K62</f>
        <v>1.6680894283194961E-15</v>
      </c>
      <c r="L62">
        <f>Mult_op!K61*LCA_op_data!L62</f>
        <v>1.2620720960820635E-13</v>
      </c>
      <c r="M62">
        <f>Mult_op!L61*LCA_op_data!M62</f>
        <v>2.5034546228664217E-8</v>
      </c>
      <c r="N62">
        <f>Mult_op!M61*LCA_op_data!N62</f>
        <v>2.2975711275130715E-5</v>
      </c>
      <c r="O62">
        <f>Mult_op!N61*LCA_op_data!O62</f>
        <v>1.7136938762487038E-11</v>
      </c>
      <c r="P62">
        <f>Mult_op!O61*LCA_op_data!P62</f>
        <v>1.0925230153722695E-13</v>
      </c>
      <c r="Q62">
        <f>Mult_op!P61*LCA_op_data!Q62</f>
        <v>9.9331659438191438E-9</v>
      </c>
      <c r="R62">
        <f>Mult_op!Q61*LCA_op_data!R62</f>
        <v>1.2977869537400185E-6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1.7172673801597423E-2</v>
      </c>
      <c r="F66">
        <f>Mult_op!E65*LCA_op_data!F66</f>
        <v>1.634719</v>
      </c>
      <c r="G66">
        <f>Mult_op!F65*LCA_op_data!G66</f>
        <v>4699.6414833753042</v>
      </c>
      <c r="H66">
        <f>Mult_op!G65*LCA_op_data!H66</f>
        <v>2.0354406553605943E-3</v>
      </c>
      <c r="I66">
        <f>Mult_op!H65*LCA_op_data!I66</f>
        <v>4.0890683283091665E-2</v>
      </c>
      <c r="J66">
        <f>Mult_op!I65*LCA_op_data!J66</f>
        <v>3.3646611246772685E-2</v>
      </c>
      <c r="K66">
        <f>Mult_op!J65*LCA_op_data!K66</f>
        <v>8.3850672000068178E-9</v>
      </c>
      <c r="L66">
        <f>Mult_op!K65*LCA_op_data!L66</f>
        <v>2.3448291407325292E-7</v>
      </c>
      <c r="M66">
        <f>Mult_op!L65*LCA_op_data!M66</f>
        <v>0.15905543182048545</v>
      </c>
      <c r="N66">
        <f>Mult_op!M65*LCA_op_data!N66</f>
        <v>23.252374270901328</v>
      </c>
      <c r="O66">
        <f>Mult_op!N65*LCA_op_data!O66</f>
        <v>4.3437758643601218E-5</v>
      </c>
      <c r="P66">
        <f>Mult_op!O65*LCA_op_data!P66</f>
        <v>2.5604990393225403E-7</v>
      </c>
      <c r="Q66">
        <f>Mult_op!P65*LCA_op_data!Q66</f>
        <v>5.6641990069820512E-3</v>
      </c>
      <c r="R66">
        <f>Mult_op!Q65*LCA_op_data!R66</f>
        <v>11.963524895831908</v>
      </c>
    </row>
    <row r="67" spans="4:18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1.9337184248347892E-7</v>
      </c>
      <c r="F69">
        <f>Mult_op!E68*LCA_op_data!F69</f>
        <v>9.9999999999999995E-7</v>
      </c>
      <c r="G69">
        <f>Mult_op!F68*LCA_op_data!G69</f>
        <v>1.2786572285908071E-4</v>
      </c>
      <c r="H69">
        <f>Mult_op!G68*LCA_op_data!H69</f>
        <v>7.3956212478273567E-10</v>
      </c>
      <c r="I69">
        <f>Mult_op!H68*LCA_op_data!I69</f>
        <v>6.5053120117994051E-8</v>
      </c>
      <c r="J69">
        <f>Mult_op!I68*LCA_op_data!J69</f>
        <v>4.9829533782670594E-7</v>
      </c>
      <c r="K69">
        <f>Mult_op!J68*LCA_op_data!K69</f>
        <v>1.0838358662225929E-14</v>
      </c>
      <c r="L69">
        <f>Mult_op!K68*LCA_op_data!L69</f>
        <v>4.5679083054023342E-14</v>
      </c>
      <c r="M69">
        <f>Mult_op!L68*LCA_op_data!M69</f>
        <v>2.3652337392779101E-7</v>
      </c>
      <c r="N69">
        <f>Mult_op!M68*LCA_op_data!N69</f>
        <v>9.2140539471697568E-6</v>
      </c>
      <c r="O69">
        <f>Mult_op!N68*LCA_op_data!O69</f>
        <v>1.2952255055003113E-10</v>
      </c>
      <c r="P69">
        <f>Mult_op!O68*LCA_op_data!P69</f>
        <v>3.737100907947479E-13</v>
      </c>
      <c r="Q69">
        <f>Mult_op!P68*LCA_op_data!Q69</f>
        <v>1.250096483386524E-7</v>
      </c>
      <c r="R69">
        <f>Mult_op!Q68*LCA_op_data!R69</f>
        <v>3.8005596655632154E-4</v>
      </c>
    </row>
    <row r="70" spans="4:18" x14ac:dyDescent="0.3">
      <c r="D70" t="s">
        <v>100</v>
      </c>
      <c r="E70">
        <f>Mult_op!D69*LCA_op_data!E70</f>
        <v>5.5237703036469128E-5</v>
      </c>
      <c r="F70">
        <f>Mult_op!E69*LCA_op_data!F70</f>
        <v>9.7109999999999991E-3</v>
      </c>
      <c r="G70">
        <f>Mult_op!F69*LCA_op_data!G70</f>
        <v>0.28178878701982141</v>
      </c>
      <c r="H70">
        <f>Mult_op!G69*LCA_op_data!H70</f>
        <v>1.2202622671469941E-6</v>
      </c>
      <c r="I70">
        <f>Mult_op!H69*LCA_op_data!I70</f>
        <v>3.0886716498636127E-5</v>
      </c>
      <c r="J70">
        <f>Mult_op!I69*LCA_op_data!J70</f>
        <v>1.6905650048305707E-4</v>
      </c>
      <c r="K70">
        <f>Mult_op!J69*LCA_op_data!K70</f>
        <v>5.3797718591396099E-12</v>
      </c>
      <c r="L70">
        <f>Mult_op!K69*LCA_op_data!L70</f>
        <v>1.7394615788639514E-10</v>
      </c>
      <c r="M70">
        <f>Mult_op!L69*LCA_op_data!M70</f>
        <v>9.1795445489679353E-4</v>
      </c>
      <c r="N70">
        <f>Mult_op!M69*LCA_op_data!N70</f>
        <v>-7.6013119716428852</v>
      </c>
      <c r="O70">
        <f>Mult_op!N69*LCA_op_data!O70</f>
        <v>9.752437491899058E-8</v>
      </c>
      <c r="P70">
        <f>Mult_op!O69*LCA_op_data!P70</f>
        <v>4.9149839955342299E-10</v>
      </c>
      <c r="Q70">
        <f>Mult_op!P69*LCA_op_data!Q70</f>
        <v>9.171335334590609E-5</v>
      </c>
      <c r="R70">
        <f>Mult_op!Q69*LCA_op_data!R70</f>
        <v>1.6746423251655859E-2</v>
      </c>
    </row>
    <row r="71" spans="4:18" x14ac:dyDescent="0.3">
      <c r="D71" t="s">
        <v>101</v>
      </c>
      <c r="E71">
        <f>Mult_op!D70*LCA_op_data!E71</f>
        <v>1.1897160137427068E-6</v>
      </c>
      <c r="F71">
        <f>Mult_op!E70*LCA_op_data!F71</f>
        <v>1.37E-4</v>
      </c>
      <c r="G71">
        <f>Mult_op!F70*LCA_op_data!G71</f>
        <v>3.0511039892680263E-3</v>
      </c>
      <c r="H71">
        <f>Mult_op!G70*LCA_op_data!H71</f>
        <v>6.9910888093323143E-10</v>
      </c>
      <c r="I71">
        <f>Mult_op!H70*LCA_op_data!I71</f>
        <v>1.1537360173124159E-7</v>
      </c>
      <c r="J71">
        <f>Mult_op!I70*LCA_op_data!J71</f>
        <v>1.2632101195389647E-6</v>
      </c>
      <c r="K71">
        <f>Mult_op!J70*LCA_op_data!K71</f>
        <v>2.1255466158557333E-14</v>
      </c>
      <c r="L71">
        <f>Mult_op!K70*LCA_op_data!L71</f>
        <v>1.310868560326964E-12</v>
      </c>
      <c r="M71">
        <f>Mult_op!L70*LCA_op_data!M71</f>
        <v>2.6623223367173802E-8</v>
      </c>
      <c r="N71">
        <f>Mult_op!M70*LCA_op_data!N71</f>
        <v>4.5029400637216567E-6</v>
      </c>
      <c r="O71">
        <f>Mult_op!N70*LCA_op_data!O71</f>
        <v>9.6642864924999112E-13</v>
      </c>
      <c r="P71">
        <f>Mult_op!O70*LCA_op_data!P71</f>
        <v>1.5098292247691581E-11</v>
      </c>
      <c r="Q71">
        <f>Mult_op!P70*LCA_op_data!Q71</f>
        <v>3.765424154563681E-7</v>
      </c>
      <c r="R71">
        <f>Mult_op!Q70*LCA_op_data!R71</f>
        <v>1.1096320401120119E-7</v>
      </c>
    </row>
    <row r="72" spans="4:18" x14ac:dyDescent="0.3">
      <c r="D72" t="s">
        <v>102</v>
      </c>
      <c r="E72">
        <f>Mult_op!D71*LCA_op_data!E72</f>
        <v>0.78097180121170184</v>
      </c>
      <c r="F72">
        <f>Mult_op!E71*LCA_op_data!F72</f>
        <v>2471.514827</v>
      </c>
      <c r="G72">
        <f>Mult_op!F71*LCA_op_data!G72</f>
        <v>2.1667279047001062</v>
      </c>
      <c r="H72">
        <f>Mult_op!G71*LCA_op_data!H72</f>
        <v>0</v>
      </c>
      <c r="I72">
        <f>Mult_op!H71*LCA_op_data!I72</f>
        <v>0.39386458162619614</v>
      </c>
      <c r="J72">
        <f>Mult_op!I71*LCA_op_data!J72</f>
        <v>4.3132730438206446</v>
      </c>
      <c r="K72">
        <f>Mult_op!J71*LCA_op_data!K72</f>
        <v>1.2218865482689566E-7</v>
      </c>
      <c r="L72">
        <f>Mult_op!K71*LCA_op_data!L72</f>
        <v>8.5292825848166363E-7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2.8636161195286135E-6</v>
      </c>
      <c r="Q72">
        <f>Mult_op!P71*LCA_op_data!Q72</f>
        <v>1.1208498138100285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4.6607058599704714E-8</v>
      </c>
      <c r="F73">
        <f>Mult_op!E72*LCA_op_data!F73</f>
        <v>3.4999999999999997E-5</v>
      </c>
      <c r="G73">
        <f>Mult_op!F72*LCA_op_data!G73</f>
        <v>1.2251255646039197E-5</v>
      </c>
      <c r="H73">
        <f>Mult_op!G72*LCA_op_data!H73</f>
        <v>0</v>
      </c>
      <c r="I73">
        <f>Mult_op!H72*LCA_op_data!I73</f>
        <v>9.1804396449537455E-9</v>
      </c>
      <c r="J73">
        <f>Mult_op!I72*LCA_op_data!J73</f>
        <v>1.0141816269876881E-7</v>
      </c>
      <c r="K73">
        <f>Mult_op!J72*LCA_op_data!K73</f>
        <v>1.1024146274847304E-14</v>
      </c>
      <c r="L73">
        <f>Mult_op!K72*LCA_op_data!L73</f>
        <v>5.0636634640107827E-14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2.2671623022518291E-13</v>
      </c>
      <c r="Q73">
        <f>Mult_op!P72*LCA_op_data!Q73</f>
        <v>2.6013356789382267E-8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0.18790122216397057</v>
      </c>
      <c r="F74">
        <f>Mult_op!E73*LCA_op_data!F74</f>
        <v>893.17098099999998</v>
      </c>
      <c r="G74">
        <f>Mult_op!F73*LCA_op_data!G74</f>
        <v>1947.2224799045568</v>
      </c>
      <c r="H74">
        <f>Mult_op!G73*LCA_op_data!H74</f>
        <v>1.5034335627296294E-3</v>
      </c>
      <c r="I74">
        <f>Mult_op!H73*LCA_op_data!I74</f>
        <v>0.11190230317186048</v>
      </c>
      <c r="J74">
        <f>Mult_op!I73*LCA_op_data!J74</f>
        <v>0.94140856334073508</v>
      </c>
      <c r="K74">
        <f>Mult_op!J73*LCA_op_data!K74</f>
        <v>4.5788901611731733E-8</v>
      </c>
      <c r="L74">
        <f>Mult_op!K73*LCA_op_data!L74</f>
        <v>2.419255572448374E-6</v>
      </c>
      <c r="M74">
        <f>Mult_op!L73*LCA_op_data!M74</f>
        <v>0.50522593018574902</v>
      </c>
      <c r="N74">
        <f>Mult_op!M73*LCA_op_data!N74</f>
        <v>31.153433375568206</v>
      </c>
      <c r="O74">
        <f>Mult_op!N73*LCA_op_data!O74</f>
        <v>5.8716475612611827E-5</v>
      </c>
      <c r="P74">
        <f>Mult_op!O73*LCA_op_data!P74</f>
        <v>7.1481595298547749E-7</v>
      </c>
      <c r="Q74">
        <f>Mult_op!P73*LCA_op_data!Q74</f>
        <v>0.223632199953295</v>
      </c>
      <c r="R74">
        <f>Mult_op!Q73*LCA_op_data!R74</f>
        <v>60.296639084120713</v>
      </c>
    </row>
    <row r="75" spans="4:18" x14ac:dyDescent="0.3">
      <c r="D75" t="s">
        <v>105</v>
      </c>
      <c r="E75">
        <f>Mult_op!D74*LCA_op_data!E75</f>
        <v>1.2813510184515327E-7</v>
      </c>
      <c r="F75">
        <f>Mult_op!E74*LCA_op_data!F75</f>
        <v>1.36E-4</v>
      </c>
      <c r="G75">
        <f>Mult_op!F74*LCA_op_data!G75</f>
        <v>1.8629415608926846E-3</v>
      </c>
      <c r="H75">
        <f>Mult_op!G74*LCA_op_data!H75</f>
        <v>1.9475964674525106E-10</v>
      </c>
      <c r="I75">
        <f>Mult_op!H74*LCA_op_data!I75</f>
        <v>6.1679945614539138E-8</v>
      </c>
      <c r="J75">
        <f>Mult_op!I74*LCA_op_data!J75</f>
        <v>7.0380504670731669E-7</v>
      </c>
      <c r="K75">
        <f>Mult_op!J74*LCA_op_data!K75</f>
        <v>1.5115803064015593E-14</v>
      </c>
      <c r="L75">
        <f>Mult_op!K74*LCA_op_data!L75</f>
        <v>8.6818421102809859E-13</v>
      </c>
      <c r="M75">
        <f>Mult_op!L74*LCA_op_data!M75</f>
        <v>5.9423593440962268E-10</v>
      </c>
      <c r="N75">
        <f>Mult_op!M74*LCA_op_data!N75</f>
        <v>2.8905631456617137E-7</v>
      </c>
      <c r="O75">
        <f>Mult_op!N74*LCA_op_data!O75</f>
        <v>1.3508180065199432E-13</v>
      </c>
      <c r="P75">
        <f>Mult_op!O74*LCA_op_data!P75</f>
        <v>3.1747128998645774E-12</v>
      </c>
      <c r="Q75">
        <f>Mult_op!P74*LCA_op_data!Q75</f>
        <v>1.6713409541837032E-7</v>
      </c>
      <c r="R75">
        <f>Mult_op!Q74*LCA_op_data!R75</f>
        <v>4.5290487107960763E-6</v>
      </c>
    </row>
    <row r="76" spans="4:18" x14ac:dyDescent="0.3">
      <c r="D76" t="s">
        <v>106</v>
      </c>
      <c r="E76">
        <f>Mult_op!D75*LCA_op_data!E76</f>
        <v>20.740704910932774</v>
      </c>
      <c r="F76">
        <f>Mult_op!E75*LCA_op_data!F76</f>
        <v>23656.805361999999</v>
      </c>
      <c r="G76">
        <f>Mult_op!F75*LCA_op_data!G76</f>
        <v>983.60227749623527</v>
      </c>
      <c r="H76">
        <f>Mult_op!G75*LCA_op_data!H76</f>
        <v>4.2131145459807715E-3</v>
      </c>
      <c r="I76">
        <f>Mult_op!H75*LCA_op_data!I76</f>
        <v>10.760761508005988</v>
      </c>
      <c r="J76">
        <f>Mult_op!I75*LCA_op_data!J76</f>
        <v>117.2818631387087</v>
      </c>
      <c r="K76">
        <f>Mult_op!J75*LCA_op_data!K76</f>
        <v>1.8065001181941423E-8</v>
      </c>
      <c r="L76">
        <f>Mult_op!K75*LCA_op_data!L76</f>
        <v>6.8873980331920991E-5</v>
      </c>
      <c r="M76">
        <f>Mult_op!L75*LCA_op_data!M76</f>
        <v>3.0463089175910585</v>
      </c>
      <c r="N76">
        <f>Mult_op!M75*LCA_op_data!N76</f>
        <v>1277.843370396861</v>
      </c>
      <c r="O76">
        <f>Mult_op!N75*LCA_op_data!O76</f>
        <v>3.236559777371573E-4</v>
      </c>
      <c r="P76">
        <f>Mult_op!O75*LCA_op_data!P76</f>
        <v>6.1204357356332167E-5</v>
      </c>
      <c r="Q76">
        <f>Mult_op!P75*LCA_op_data!Q76</f>
        <v>34.807136079821184</v>
      </c>
      <c r="R76">
        <f>Mult_op!Q75*LCA_op_data!R76</f>
        <v>55.57289403355</v>
      </c>
    </row>
    <row r="77" spans="4:18" x14ac:dyDescent="0.3">
      <c r="D77" t="s">
        <v>107</v>
      </c>
      <c r="E77">
        <f>Mult_op!D76*LCA_op_data!E77</f>
        <v>5.4697609754332497E-9</v>
      </c>
      <c r="F77">
        <f>Mult_op!E76*LCA_op_data!F77</f>
        <v>2.5999999999999995E-5</v>
      </c>
      <c r="G77">
        <f>Mult_op!F76*LCA_op_data!G77</f>
        <v>5.6683194544492779E-5</v>
      </c>
      <c r="H77">
        <f>Mult_op!G76*LCA_op_data!H77</f>
        <v>4.3764602145051445E-11</v>
      </c>
      <c r="I77">
        <f>Mult_op!H76*LCA_op_data!I77</f>
        <v>3.2574500788314032E-9</v>
      </c>
      <c r="J77">
        <f>Mult_op!I76*LCA_op_data!J77</f>
        <v>2.7404184828592316E-8</v>
      </c>
      <c r="K77">
        <f>Mult_op!J76*LCA_op_data!K77</f>
        <v>1.3329043007780214E-15</v>
      </c>
      <c r="L77">
        <f>Mult_op!K76*LCA_op_data!L77</f>
        <v>7.0423968334969547E-14</v>
      </c>
      <c r="M77">
        <f>Mult_op!L76*LCA_op_data!M77</f>
        <v>1.4707009591962187E-8</v>
      </c>
      <c r="N77">
        <f>Mult_op!M76*LCA_op_data!N77</f>
        <v>9.068692165277284E-7</v>
      </c>
      <c r="O77">
        <f>Mult_op!N76*LCA_op_data!O77</f>
        <v>1.7092229801495278E-12</v>
      </c>
      <c r="P77">
        <f>Mult_op!O76*LCA_op_data!P77</f>
        <v>2.0808126521099323E-14</v>
      </c>
      <c r="Q77">
        <f>Mult_op!P76*LCA_op_data!Q77</f>
        <v>6.5098814476437507E-9</v>
      </c>
      <c r="R77">
        <f>Mult_op!Q76*LCA_op_data!R77</f>
        <v>1.7552211721342728E-6</v>
      </c>
    </row>
    <row r="78" spans="4:18" x14ac:dyDescent="0.3">
      <c r="D78" t="s">
        <v>108</v>
      </c>
      <c r="E78">
        <f>Mult_op!D77*LCA_op_data!E78</f>
        <v>1.4488468630152058E-7</v>
      </c>
      <c r="F78">
        <f>Mult_op!E77*LCA_op_data!F78</f>
        <v>1.18E-4</v>
      </c>
      <c r="G78">
        <f>Mult_op!F77*LCA_op_data!G78</f>
        <v>1.9045788496978259E-3</v>
      </c>
      <c r="H78">
        <f>Mult_op!G77*LCA_op_data!H78</f>
        <v>2.0438897067778535E-10</v>
      </c>
      <c r="I78">
        <f>Mult_op!H77*LCA_op_data!I78</f>
        <v>7.0924311669819437E-8</v>
      </c>
      <c r="J78">
        <f>Mult_op!I77*LCA_op_data!J78</f>
        <v>8.0242487757701067E-7</v>
      </c>
      <c r="K78">
        <f>Mult_op!J77*LCA_op_data!K78</f>
        <v>1.4396063216584793E-14</v>
      </c>
      <c r="L78">
        <f>Mult_op!K77*LCA_op_data!L78</f>
        <v>8.9952606201522203E-13</v>
      </c>
      <c r="M78">
        <f>Mult_op!L77*LCA_op_data!M78</f>
        <v>2.6153791911189554E-9</v>
      </c>
      <c r="N78">
        <f>Mult_op!M77*LCA_op_data!N78</f>
        <v>8.6176261714401633E-7</v>
      </c>
      <c r="O78">
        <f>Mult_op!N77*LCA_op_data!O78</f>
        <v>5.9782960669435812E-13</v>
      </c>
      <c r="P78">
        <f>Mult_op!O77*LCA_op_data!P78</f>
        <v>1.3505440082582785E-11</v>
      </c>
      <c r="Q78">
        <f>Mult_op!P77*LCA_op_data!Q78</f>
        <v>1.918883620566642E-7</v>
      </c>
      <c r="R78">
        <f>Mult_op!Q77*LCA_op_data!R78</f>
        <v>3.0671039758890017E-6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9.2630016545505452E-9</v>
      </c>
      <c r="F80">
        <f>Mult_op!E79*LCA_op_data!F80</f>
        <v>5.0000000000000004E-6</v>
      </c>
      <c r="G80">
        <f>Mult_op!F79*LCA_op_data!G80</f>
        <v>5.5687366154909853E-6</v>
      </c>
      <c r="H80">
        <f>Mult_op!G79*LCA_op_data!H80</f>
        <v>3.556009256599772E-11</v>
      </c>
      <c r="I80">
        <f>Mult_op!H79*LCA_op_data!I80</f>
        <v>1.4318110028917516E-9</v>
      </c>
      <c r="J80">
        <f>Mult_op!I79*LCA_op_data!J80</f>
        <v>3.9034965038456206E-8</v>
      </c>
      <c r="K80">
        <f>Mult_op!J79*LCA_op_data!K80</f>
        <v>9.5264744776946293E-16</v>
      </c>
      <c r="L80">
        <f>Mult_op!K79*LCA_op_data!L80</f>
        <v>3.1474858142426483E-15</v>
      </c>
      <c r="M80">
        <f>Mult_op!L79*LCA_op_data!M80</f>
        <v>1.6782394004388813E-8</v>
      </c>
      <c r="N80">
        <f>Mult_op!M79*LCA_op_data!N80</f>
        <v>9.306148758697419E-7</v>
      </c>
      <c r="O80">
        <f>Mult_op!N79*LCA_op_data!O80</f>
        <v>3.4858628801837146E-12</v>
      </c>
      <c r="P80">
        <f>Mult_op!O79*LCA_op_data!P80</f>
        <v>6.8663792063013016E-14</v>
      </c>
      <c r="Q80">
        <f>Mult_op!P79*LCA_op_data!Q80</f>
        <v>7.4858372713227781E-10</v>
      </c>
      <c r="R80">
        <f>Mult_op!Q79*LCA_op_data!R80</f>
        <v>1.7990231020284354E-7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1.3368670143030217</v>
      </c>
      <c r="F82">
        <f>Mult_op!E81*LCA_op_data!F82</f>
        <v>187.716095</v>
      </c>
      <c r="G82">
        <f>Mult_op!F81*LCA_op_data!G82</f>
        <v>14049.536720025504</v>
      </c>
      <c r="H82">
        <f>Mult_op!G81*LCA_op_data!H82</f>
        <v>9.2377062990294856E-2</v>
      </c>
      <c r="I82">
        <f>Mult_op!H81*LCA_op_data!I82</f>
        <v>0.38561164095717271</v>
      </c>
      <c r="J82">
        <f>Mult_op!I81*LCA_op_data!J82</f>
        <v>4.2717800700420172</v>
      </c>
      <c r="K82">
        <f>Mult_op!J81*LCA_op_data!K82</f>
        <v>1.2256007833604473E-7</v>
      </c>
      <c r="L82">
        <f>Mult_op!K81*LCA_op_data!L82</f>
        <v>4.1196473901411823E-6</v>
      </c>
      <c r="M82">
        <f>Mult_op!L81*LCA_op_data!M82</f>
        <v>1.2347657879858263</v>
      </c>
      <c r="N82">
        <f>Mult_op!M81*LCA_op_data!N82</f>
        <v>187.0795562906346</v>
      </c>
      <c r="O82">
        <f>Mult_op!N81*LCA_op_data!O82</f>
        <v>1.1535974763033691E-2</v>
      </c>
      <c r="P82">
        <f>Mult_op!O81*LCA_op_data!P82</f>
        <v>1.771553597918063E-6</v>
      </c>
      <c r="Q82">
        <f>Mult_op!P81*LCA_op_data!Q82</f>
        <v>1.8687453062602595</v>
      </c>
      <c r="R82">
        <f>Mult_op!Q81*LCA_op_data!R82</f>
        <v>908.99156946435721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918.69646799999987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5.3768066968880088E-9</v>
      </c>
      <c r="F90">
        <f>Mult_op!E89*LCA_op_data!F90</f>
        <v>1.5000000000000002E-5</v>
      </c>
      <c r="G90">
        <f>Mult_op!F89*LCA_op_data!G90</f>
        <v>2.3767194227037865E-4</v>
      </c>
      <c r="H90">
        <f>Mult_op!G89*LCA_op_data!H90</f>
        <v>1.3183487232579583E-10</v>
      </c>
      <c r="I90">
        <f>Mult_op!H89*LCA_op_data!I90</f>
        <v>8.6454208696777084E-10</v>
      </c>
      <c r="J90">
        <f>Mult_op!I89*LCA_op_data!J90</f>
        <v>8.6428135350712471E-9</v>
      </c>
      <c r="K90">
        <f>Mult_op!J89*LCA_op_data!K90</f>
        <v>3.6514877136627396E-16</v>
      </c>
      <c r="L90">
        <f>Mult_op!K89*LCA_op_data!L90</f>
        <v>9.6236305233296451E-15</v>
      </c>
      <c r="M90">
        <f>Mult_op!L89*LCA_op_data!M90</f>
        <v>2.3312877139175143E-7</v>
      </c>
      <c r="N90">
        <f>Mult_op!M89*LCA_op_data!N90</f>
        <v>5.7528200957203506E-6</v>
      </c>
      <c r="O90">
        <f>Mult_op!N89*LCA_op_data!O90</f>
        <v>1.1614435083887388E-11</v>
      </c>
      <c r="P90">
        <f>Mult_op!O89*LCA_op_data!P90</f>
        <v>3.9372557219342794E-14</v>
      </c>
      <c r="Q90">
        <f>Mult_op!P89*LCA_op_data!Q90</f>
        <v>2.1020393696262511E-9</v>
      </c>
      <c r="R90">
        <f>Mult_op!Q89*LCA_op_data!R90</f>
        <v>1.9486338136199485E-6</v>
      </c>
    </row>
    <row r="91" spans="4:18" x14ac:dyDescent="0.3">
      <c r="D91" t="s">
        <v>121</v>
      </c>
      <c r="E91">
        <f>Mult_op!D90*LCA_op_data!E91</f>
        <v>9.8801548891610731E-9</v>
      </c>
      <c r="F91">
        <f>Mult_op!E90*LCA_op_data!F91</f>
        <v>8.5000000000000006E-5</v>
      </c>
      <c r="G91">
        <f>Mult_op!F90*LCA_op_data!G91</f>
        <v>1.4756379905255204E-4</v>
      </c>
      <c r="H91">
        <f>Mult_op!G90*LCA_op_data!H91</f>
        <v>1.7814690552778576E-10</v>
      </c>
      <c r="I91">
        <f>Mult_op!H90*LCA_op_data!I91</f>
        <v>2.251554176465383E-9</v>
      </c>
      <c r="J91">
        <f>Mult_op!I90*LCA_op_data!J91</f>
        <v>2.4754825461393589E-8</v>
      </c>
      <c r="K91">
        <f>Mult_op!J90*LCA_op_data!K91</f>
        <v>1.3836518298672745E-15</v>
      </c>
      <c r="L91">
        <f>Mult_op!K90*LCA_op_data!L91</f>
        <v>2.7880807652477249E-14</v>
      </c>
      <c r="M91">
        <f>Mult_op!L90*LCA_op_data!M91</f>
        <v>1.6772632916378723E-8</v>
      </c>
      <c r="N91">
        <f>Mult_op!M90*LCA_op_data!N91</f>
        <v>1.4070314250340475E-6</v>
      </c>
      <c r="O91">
        <f>Mult_op!N90*LCA_op_data!O91</f>
        <v>5.1592677033022272E-11</v>
      </c>
      <c r="P91">
        <f>Mult_op!O90*LCA_op_data!P91</f>
        <v>3.963377475372138E-14</v>
      </c>
      <c r="Q91">
        <f>Mult_op!P90*LCA_op_data!Q91</f>
        <v>6.7217634549176132E-9</v>
      </c>
      <c r="R91">
        <f>Mult_op!Q90*LCA_op_data!R91</f>
        <v>4.0073456216166577E-6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8.8670986684032136E-9</v>
      </c>
      <c r="F93">
        <f>Mult_op!E92*LCA_op_data!F93</f>
        <v>9.9999999999999995E-7</v>
      </c>
      <c r="G93">
        <f>Mult_op!F92*LCA_op_data!G93</f>
        <v>6.2092401529948338E-4</v>
      </c>
      <c r="H93">
        <f>Mult_op!G92*LCA_op_data!H93</f>
        <v>1.5961716669719452E-9</v>
      </c>
      <c r="I93">
        <f>Mult_op!H92*LCA_op_data!I93</f>
        <v>3.2214920278822238E-8</v>
      </c>
      <c r="J93">
        <f>Mult_op!I92*LCA_op_data!J93</f>
        <v>2.551925485565387E-8</v>
      </c>
      <c r="K93">
        <f>Mult_op!J92*LCA_op_data!K93</f>
        <v>7.8230914281972955E-15</v>
      </c>
      <c r="L93">
        <f>Mult_op!K92*LCA_op_data!L93</f>
        <v>1.8258321211915755E-13</v>
      </c>
      <c r="M93">
        <f>Mult_op!L92*LCA_op_data!M93</f>
        <v>1.3294280064139621E-7</v>
      </c>
      <c r="N93">
        <f>Mult_op!M92*LCA_op_data!N93</f>
        <v>1.572315322148125E-5</v>
      </c>
      <c r="O93">
        <f>Mult_op!N92*LCA_op_data!O93</f>
        <v>2.244499367596817E-11</v>
      </c>
      <c r="P93">
        <f>Mult_op!O92*LCA_op_data!P93</f>
        <v>1.6667407483633768E-13</v>
      </c>
      <c r="Q93">
        <f>Mult_op!P92*LCA_op_data!Q93</f>
        <v>3.9842154569393459E-9</v>
      </c>
      <c r="R93">
        <f>Mult_op!Q92*LCA_op_data!R93</f>
        <v>7.1295329895946334E-6</v>
      </c>
    </row>
    <row r="94" spans="4:18" x14ac:dyDescent="0.3">
      <c r="D94" t="s">
        <v>124</v>
      </c>
      <c r="E94">
        <f>Mult_op!D93*LCA_op_data!E94</f>
        <v>0.59713814021233858</v>
      </c>
      <c r="F94">
        <f>Mult_op!E93*LCA_op_data!F94</f>
        <v>48.205782999999997</v>
      </c>
      <c r="G94">
        <f>Mult_op!F93*LCA_op_data!G94</f>
        <v>29.161396970825983</v>
      </c>
      <c r="H94">
        <f>Mult_op!G93*LCA_op_data!H94</f>
        <v>0</v>
      </c>
      <c r="I94">
        <f>Mult_op!H93*LCA_op_data!I94</f>
        <v>0.307530575466608</v>
      </c>
      <c r="J94">
        <f>Mult_op!I93*LCA_op_data!J94</f>
        <v>3.3713909613227857</v>
      </c>
      <c r="K94">
        <f>Mult_op!J93*LCA_op_data!K94</f>
        <v>4.5851201404461796E-10</v>
      </c>
      <c r="L94">
        <f>Mult_op!K93*LCA_op_data!L94</f>
        <v>2.5224159823777439E-7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3.3341958714464456E-5</v>
      </c>
      <c r="Q94">
        <f>Mult_op!P93*LCA_op_data!Q94</f>
        <v>0.8756254471671191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5.9824646332099784E-9</v>
      </c>
      <c r="F97">
        <f>Mult_op!E96*LCA_op_data!F97</f>
        <v>3.0000000000000001E-6</v>
      </c>
      <c r="G97">
        <f>Mult_op!F96*LCA_op_data!G97</f>
        <v>9.5947601599382593E-6</v>
      </c>
      <c r="H97">
        <f>Mult_op!G96*LCA_op_data!H97</f>
        <v>8.9993068698891994E-15</v>
      </c>
      <c r="I97">
        <f>Mult_op!H96*LCA_op_data!I97</f>
        <v>2.9950159977638295E-9</v>
      </c>
      <c r="J97">
        <f>Mult_op!I96*LCA_op_data!J97</f>
        <v>3.3433658913239111E-8</v>
      </c>
      <c r="K97">
        <f>Mult_op!J96*LCA_op_data!K97</f>
        <v>2.0308041738084383E-16</v>
      </c>
      <c r="L97">
        <f>Mult_op!K96*LCA_op_data!L97</f>
        <v>6.4013005132575805E-14</v>
      </c>
      <c r="M97">
        <f>Mult_op!L96*LCA_op_data!M97</f>
        <v>4.8926039640748087E-12</v>
      </c>
      <c r="N97">
        <f>Mult_op!M96*LCA_op_data!N97</f>
        <v>3.1242490029885369E-10</v>
      </c>
      <c r="O97">
        <f>Mult_op!N96*LCA_op_data!O97</f>
        <v>3.0123882277637102E-15</v>
      </c>
      <c r="P97">
        <f>Mult_op!O96*LCA_op_data!P97</f>
        <v>3.8784802477959598E-13</v>
      </c>
      <c r="Q97">
        <f>Mult_op!P96*LCA_op_data!Q97</f>
        <v>7.8786351047926482E-9</v>
      </c>
      <c r="R97">
        <f>Mult_op!Q96*LCA_op_data!R97</f>
        <v>6.0132894727788626E-11</v>
      </c>
    </row>
    <row r="98" spans="4:18" x14ac:dyDescent="0.3">
      <c r="D98" t="s">
        <v>128</v>
      </c>
      <c r="E98">
        <f>Mult_op!D97*LCA_op_data!E98</f>
        <v>0.22385505052522997</v>
      </c>
      <c r="F98">
        <f>Mult_op!E97*LCA_op_data!F98</f>
        <v>13.022191999999999</v>
      </c>
      <c r="G98">
        <f>Mult_op!F97*LCA_op_data!G98</f>
        <v>18480.982415876078</v>
      </c>
      <c r="H98">
        <f>Mult_op!G97*LCA_op_data!H98</f>
        <v>1.6297653812548071E-5</v>
      </c>
      <c r="I98">
        <f>Mult_op!H97*LCA_op_data!I98</f>
        <v>2.4216915092103819E-3</v>
      </c>
      <c r="J98">
        <f>Mult_op!I97*LCA_op_data!J98</f>
        <v>4.2762332155372153E-2</v>
      </c>
      <c r="K98">
        <f>Mult_op!J97*LCA_op_data!K98</f>
        <v>2.9413803667911405E-7</v>
      </c>
      <c r="L98">
        <f>Mult_op!K97*LCA_op_data!L98</f>
        <v>1.1839550337191579E-4</v>
      </c>
      <c r="M98">
        <f>Mult_op!L97*LCA_op_data!M98</f>
        <v>8.8604563441643542E-3</v>
      </c>
      <c r="N98">
        <f>Mult_op!M97*LCA_op_data!N98</f>
        <v>0.56579833770611876</v>
      </c>
      <c r="O98">
        <f>Mult_op!N97*LCA_op_data!O98</f>
        <v>5.45540464336812E-6</v>
      </c>
      <c r="P98">
        <f>Mult_op!O97*LCA_op_data!P98</f>
        <v>6.9571814475394929E-4</v>
      </c>
      <c r="Q98">
        <f>Mult_op!P97*LCA_op_data!Q98</f>
        <v>1.4451721922058021E-2</v>
      </c>
      <c r="R98">
        <f>Mult_op!Q97*LCA_op_data!R98</f>
        <v>0.10890006477042852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</row>
    <row r="101" spans="4:18" x14ac:dyDescent="0.3">
      <c r="D101" t="s">
        <v>131</v>
      </c>
      <c r="E101">
        <f>Mult_op!D100*LCA_op_data!E101</f>
        <v>8.10989907170503E-10</v>
      </c>
      <c r="F101">
        <f>Mult_op!E100*LCA_op_data!F101</f>
        <v>9.9999999999999995E-7</v>
      </c>
      <c r="G101">
        <f>Mult_op!F100*LCA_op_data!G101</f>
        <v>3.0180663569301128E-6</v>
      </c>
      <c r="H101">
        <f>Mult_op!G100*LCA_op_data!H101</f>
        <v>2.7826311084112418E-15</v>
      </c>
      <c r="I101">
        <f>Mult_op!H100*LCA_op_data!I101</f>
        <v>2.0623825457469241E-10</v>
      </c>
      <c r="J101">
        <f>Mult_op!I100*LCA_op_data!J101</f>
        <v>3.9333383679369458E-9</v>
      </c>
      <c r="K101">
        <f>Mult_op!J100*LCA_op_data!K101</f>
        <v>5.0160555943901566E-17</v>
      </c>
      <c r="L101">
        <f>Mult_op!K100*LCA_op_data!L101</f>
        <v>2.0030274712971305E-14</v>
      </c>
      <c r="M101">
        <f>Mult_op!L100*LCA_op_data!M101</f>
        <v>1.5128178412409602E-12</v>
      </c>
      <c r="N101">
        <f>Mult_op!M100*LCA_op_data!N101</f>
        <v>9.660335614542442E-11</v>
      </c>
      <c r="O101">
        <f>Mult_op!N100*LCA_op_data!O101</f>
        <v>9.3144564513448084E-16</v>
      </c>
      <c r="P101">
        <f>Mult_op!O100*LCA_op_data!P101</f>
        <v>1.1856934410622557E-13</v>
      </c>
      <c r="Q101">
        <f>Mult_op!P100*LCA_op_data!Q101</f>
        <v>5.6396826168395968E-10</v>
      </c>
      <c r="R101">
        <f>Mult_op!Q100*LCA_op_data!R101</f>
        <v>1.8593394572222557E-11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1.7314144538027702E-2</v>
      </c>
      <c r="F115">
        <f>Mult_op!E114*LCA_op_data!F115</f>
        <v>3.0438930000000006</v>
      </c>
      <c r="G115">
        <f>Mult_op!F114*LCA_op_data!G115</f>
        <v>88.32611639255731</v>
      </c>
      <c r="H115">
        <f>Mult_op!G114*LCA_op_data!H115</f>
        <v>3.8248870076540686E-4</v>
      </c>
      <c r="I115">
        <f>Mult_op!H114*LCA_op_data!I115</f>
        <v>9.6813778337125796E-3</v>
      </c>
      <c r="J115">
        <f>Mult_op!I114*LCA_op_data!J115</f>
        <v>5.2990412771586143E-2</v>
      </c>
      <c r="K115">
        <f>Mult_op!J114*LCA_op_data!K115</f>
        <v>1.6862784371982338E-9</v>
      </c>
      <c r="L115">
        <f>Mult_op!K114*LCA_op_data!L115</f>
        <v>5.4523065839490518E-8</v>
      </c>
      <c r="M115">
        <f>Mult_op!L114*LCA_op_data!M115</f>
        <v>0.28773093806808392</v>
      </c>
      <c r="N115">
        <f>Mult_op!M114*LCA_op_data!N115</f>
        <v>120.77803643819102</v>
      </c>
      <c r="O115">
        <f>Mult_op!N114*LCA_op_data!O115</f>
        <v>3.0568814967077773E-5</v>
      </c>
      <c r="P115">
        <f>Mult_op!O114*LCA_op_data!P115</f>
        <v>1.5405916361979873E-7</v>
      </c>
      <c r="Q115">
        <f>Mult_op!P114*LCA_op_data!Q115</f>
        <v>2.8747362192990379E-2</v>
      </c>
      <c r="R115">
        <f>Mult_op!Q114*LCA_op_data!R115</f>
        <v>5.2491319648596839</v>
      </c>
    </row>
    <row r="116" spans="4:18" x14ac:dyDescent="0.3">
      <c r="D116" t="s">
        <v>146</v>
      </c>
      <c r="E116">
        <f>Mult_op!D115*LCA_op_data!E116</f>
        <v>1.2344389454270235E-2</v>
      </c>
      <c r="F116">
        <f>Mult_op!E115*LCA_op_data!F116</f>
        <v>2.170191</v>
      </c>
      <c r="G116">
        <f>Mult_op!F115*LCA_op_data!G116</f>
        <v>62.973482596162533</v>
      </c>
      <c r="H116">
        <f>Mult_op!G115*LCA_op_data!H116</f>
        <v>2.7270128614993424E-4</v>
      </c>
      <c r="I116">
        <f>Mult_op!H115*LCA_op_data!I116</f>
        <v>6.9024893589631998E-3</v>
      </c>
      <c r="J116">
        <f>Mult_op!I115*LCA_op_data!J116</f>
        <v>3.7780341451943873E-2</v>
      </c>
      <c r="K116">
        <f>Mult_op!J115*LCA_op_data!K116</f>
        <v>1.2022585182533293E-9</v>
      </c>
      <c r="L116">
        <f>Mult_op!K115*LCA_op_data!L116</f>
        <v>3.8873070366556978E-8</v>
      </c>
      <c r="M116">
        <f>Mult_op!L115*LCA_op_data!M116</f>
        <v>0.20514226098516447</v>
      </c>
      <c r="N116">
        <f>Mult_op!M115*LCA_op_data!N116</f>
        <v>86.110585252449681</v>
      </c>
      <c r="O116">
        <f>Mult_op!N115*LCA_op_data!O116</f>
        <v>2.1794513513522894E-5</v>
      </c>
      <c r="P116">
        <f>Mult_op!O115*LCA_op_data!P116</f>
        <v>1.0983888407221134E-7</v>
      </c>
      <c r="Q116">
        <f>Mult_op!P115*LCA_op_data!Q116</f>
        <v>2.0495880343023944E-2</v>
      </c>
      <c r="R116">
        <f>Mult_op!Q115*LCA_op_data!R116</f>
        <v>3.7424505223905169</v>
      </c>
    </row>
    <row r="118" spans="4:18" x14ac:dyDescent="0.3">
      <c r="E118">
        <f>SUM(E4:E116)</f>
        <v>34.632889374174908</v>
      </c>
      <c r="F118">
        <f>SUM(F4:F116)/1000</f>
        <v>49.922322308999988</v>
      </c>
      <c r="G118">
        <f t="shared" ref="G118:R118" si="0">SUM(G4:G116)</f>
        <v>122444.04267494002</v>
      </c>
      <c r="H118">
        <f t="shared" si="0"/>
        <v>0.21537200967444017</v>
      </c>
      <c r="I118">
        <f t="shared" si="0"/>
        <v>16.006874681870382</v>
      </c>
      <c r="J118">
        <f t="shared" si="0"/>
        <v>176.58390593439026</v>
      </c>
      <c r="K118">
        <f t="shared" si="0"/>
        <v>2.0224469235009378E-6</v>
      </c>
      <c r="L118">
        <f t="shared" si="0"/>
        <v>2.615046043273814E-4</v>
      </c>
      <c r="M118">
        <f t="shared" si="0"/>
        <v>98.312722558711457</v>
      </c>
      <c r="N118">
        <f t="shared" si="0"/>
        <v>9769.6003737256469</v>
      </c>
      <c r="O118">
        <f t="shared" si="0"/>
        <v>4.1627387889429754E-2</v>
      </c>
      <c r="P118">
        <f t="shared" si="0"/>
        <v>1.0203223435626893E-3</v>
      </c>
      <c r="Q118">
        <f t="shared" si="0"/>
        <v>51.25434187507927</v>
      </c>
      <c r="R118">
        <f t="shared" si="0"/>
        <v>1561.1329774651431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zoomScale="72" zoomScaleNormal="100" workbookViewId="0">
      <selection activeCell="C47" sqref="C4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20" ht="15" thickBot="1" x14ac:dyDescent="0.35">
      <c r="A1" s="5" t="s">
        <v>168</v>
      </c>
      <c r="C1" s="10" t="s">
        <v>173</v>
      </c>
      <c r="D1" s="11"/>
      <c r="E1" s="11"/>
      <c r="F1" s="11"/>
      <c r="G1" s="11"/>
      <c r="H1" s="11"/>
      <c r="I1" s="12"/>
    </row>
    <row r="2" spans="1:20" x14ac:dyDescent="0.3">
      <c r="D2" t="s">
        <v>148</v>
      </c>
      <c r="H2" t="s">
        <v>147</v>
      </c>
      <c r="I2" t="s">
        <v>149</v>
      </c>
      <c r="T2">
        <v>0</v>
      </c>
    </row>
    <row r="3" spans="1:20" x14ac:dyDescent="0.3">
      <c r="C3" t="s">
        <v>19</v>
      </c>
      <c r="D3">
        <v>5.1999999999999997E-5</v>
      </c>
      <c r="G3" t="s">
        <v>144</v>
      </c>
      <c r="H3">
        <v>45.929254999999998</v>
      </c>
      <c r="I3">
        <v>283.88312400000001</v>
      </c>
      <c r="L3" t="s">
        <v>182</v>
      </c>
      <c r="M3" t="s">
        <v>147</v>
      </c>
      <c r="N3" t="s">
        <v>149</v>
      </c>
      <c r="Q3" t="s">
        <v>19</v>
      </c>
      <c r="R3">
        <v>5.1999999999999997E-5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>
        <v>3.0000000000000001E-6</v>
      </c>
      <c r="I4">
        <v>3.1999999999999999E-5</v>
      </c>
      <c r="L4" t="s">
        <v>144</v>
      </c>
      <c r="M4">
        <v>45.929254999999998</v>
      </c>
      <c r="N4">
        <v>283.88312400000001</v>
      </c>
      <c r="Q4" t="s">
        <v>22</v>
      </c>
      <c r="R4">
        <v>0</v>
      </c>
      <c r="T4">
        <v>0</v>
      </c>
    </row>
    <row r="5" spans="1:20" x14ac:dyDescent="0.3">
      <c r="C5" t="s">
        <v>21</v>
      </c>
      <c r="D5">
        <v>929.22883300000001</v>
      </c>
      <c r="G5" t="s">
        <v>34</v>
      </c>
      <c r="H5">
        <v>1.684E-3</v>
      </c>
      <c r="I5">
        <v>0</v>
      </c>
      <c r="L5" t="s">
        <v>145</v>
      </c>
      <c r="M5">
        <v>3.0000000000000001E-6</v>
      </c>
      <c r="N5">
        <v>3.1999999999999999E-5</v>
      </c>
      <c r="Q5" t="s">
        <v>21</v>
      </c>
      <c r="R5">
        <v>929.22883300000001</v>
      </c>
      <c r="T5">
        <v>0</v>
      </c>
    </row>
    <row r="6" spans="1:20" x14ac:dyDescent="0.3">
      <c r="C6" t="s">
        <v>4</v>
      </c>
      <c r="D6">
        <v>-5.0000000000000004E-6</v>
      </c>
      <c r="G6" t="s">
        <v>35</v>
      </c>
      <c r="H6">
        <v>9.9999999999999995E-7</v>
      </c>
      <c r="I6">
        <v>0</v>
      </c>
      <c r="L6" t="s">
        <v>34</v>
      </c>
      <c r="M6">
        <v>1.684E-3</v>
      </c>
      <c r="N6">
        <v>0</v>
      </c>
      <c r="Q6" t="s">
        <v>4</v>
      </c>
      <c r="R6">
        <v>-5.0000000000000004E-6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>
        <v>0</v>
      </c>
      <c r="I7">
        <v>-1.9999999999999999E-6</v>
      </c>
      <c r="L7" t="s">
        <v>35</v>
      </c>
      <c r="M7">
        <v>9.9999999999999995E-7</v>
      </c>
      <c r="N7">
        <v>0</v>
      </c>
      <c r="Q7" t="s">
        <v>5</v>
      </c>
      <c r="R7">
        <v>0</v>
      </c>
      <c r="T7">
        <v>0</v>
      </c>
    </row>
    <row r="8" spans="1:20" x14ac:dyDescent="0.3">
      <c r="C8" t="s">
        <v>3</v>
      </c>
      <c r="D8">
        <v>-6.0000000000000002E-6</v>
      </c>
      <c r="G8" t="s">
        <v>37</v>
      </c>
      <c r="H8">
        <v>5.0000000000000004E-6</v>
      </c>
      <c r="I8">
        <v>0</v>
      </c>
      <c r="L8" t="s">
        <v>36</v>
      </c>
      <c r="M8">
        <v>0</v>
      </c>
      <c r="N8">
        <v>-1.9999999999999999E-6</v>
      </c>
      <c r="Q8" t="s">
        <v>3</v>
      </c>
      <c r="R8">
        <v>-6.0000000000000002E-6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L9" t="s">
        <v>37</v>
      </c>
      <c r="M9">
        <v>5.0000000000000004E-6</v>
      </c>
      <c r="N9">
        <v>0</v>
      </c>
      <c r="Q9" t="s">
        <v>31</v>
      </c>
      <c r="R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>
        <v>3.0000000000000001E-6</v>
      </c>
      <c r="I10">
        <v>2.5049999999999998E-3</v>
      </c>
      <c r="L10" t="s">
        <v>38</v>
      </c>
      <c r="M10">
        <v>0</v>
      </c>
      <c r="N10">
        <v>0</v>
      </c>
      <c r="Q10" t="s">
        <v>33</v>
      </c>
      <c r="R10">
        <v>0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3.0000000000000001E-6</v>
      </c>
      <c r="I11">
        <v>5.3000000000000001E-5</v>
      </c>
      <c r="L11" t="s">
        <v>39</v>
      </c>
      <c r="M11">
        <v>3.0000000000000001E-6</v>
      </c>
      <c r="N11">
        <v>2.5049999999999998E-3</v>
      </c>
      <c r="Q11" t="s">
        <v>26</v>
      </c>
      <c r="R11">
        <v>0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155.784153</v>
      </c>
      <c r="I12">
        <v>9796.5993369999997</v>
      </c>
      <c r="L12" t="s">
        <v>40</v>
      </c>
      <c r="M12">
        <v>3.0000000000000001E-6</v>
      </c>
      <c r="N12">
        <v>5.3000000000000001E-5</v>
      </c>
      <c r="Q12" t="s">
        <v>32</v>
      </c>
      <c r="R12">
        <v>0</v>
      </c>
      <c r="T12">
        <v>0</v>
      </c>
    </row>
    <row r="13" spans="1:20" x14ac:dyDescent="0.3">
      <c r="C13" t="s">
        <v>13</v>
      </c>
      <c r="D13">
        <v>1.5999999999999999E-5</v>
      </c>
      <c r="G13" t="s">
        <v>42</v>
      </c>
      <c r="H13">
        <v>1.9999999999999999E-6</v>
      </c>
      <c r="I13">
        <v>6.4999999999999994E-5</v>
      </c>
      <c r="L13" t="s">
        <v>41</v>
      </c>
      <c r="M13">
        <v>155.784153</v>
      </c>
      <c r="N13">
        <v>9796.5993369999997</v>
      </c>
      <c r="Q13" t="s">
        <v>13</v>
      </c>
      <c r="R13">
        <v>1.5999999999999999E-5</v>
      </c>
      <c r="T13">
        <v>0</v>
      </c>
    </row>
    <row r="14" spans="1:20" x14ac:dyDescent="0.3">
      <c r="C14" t="s">
        <v>2</v>
      </c>
      <c r="D14">
        <v>7.9999999999999996E-6</v>
      </c>
      <c r="G14" t="s">
        <v>43</v>
      </c>
      <c r="H14">
        <v>0</v>
      </c>
      <c r="I14">
        <v>0</v>
      </c>
      <c r="L14" t="s">
        <v>42</v>
      </c>
      <c r="M14">
        <v>1.9999999999999999E-6</v>
      </c>
      <c r="N14">
        <v>6.4999999999999994E-5</v>
      </c>
      <c r="Q14" t="s">
        <v>2</v>
      </c>
      <c r="R14">
        <v>7.9999999999999996E-6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19.784963000000001</v>
      </c>
      <c r="I15">
        <v>844.68622500000004</v>
      </c>
      <c r="L15" t="s">
        <v>43</v>
      </c>
      <c r="M15">
        <v>0</v>
      </c>
      <c r="N15">
        <v>0</v>
      </c>
      <c r="Q15" t="s">
        <v>25</v>
      </c>
      <c r="R15">
        <v>0</v>
      </c>
      <c r="T15">
        <v>0</v>
      </c>
    </row>
    <row r="16" spans="1:20" x14ac:dyDescent="0.3">
      <c r="C16" t="s">
        <v>0</v>
      </c>
      <c r="D16">
        <v>1100.9123689999999</v>
      </c>
      <c r="G16" t="s">
        <v>45</v>
      </c>
      <c r="H16">
        <v>246.864057</v>
      </c>
      <c r="I16">
        <v>3898.5533610000002</v>
      </c>
      <c r="L16" t="s">
        <v>44</v>
      </c>
      <c r="M16">
        <v>19.784963000000001</v>
      </c>
      <c r="N16">
        <v>844.68622500000004</v>
      </c>
      <c r="Q16" t="s">
        <v>0</v>
      </c>
      <c r="R16">
        <v>1100.9123689999999</v>
      </c>
      <c r="T16">
        <v>0</v>
      </c>
    </row>
    <row r="17" spans="3:20" x14ac:dyDescent="0.3">
      <c r="C17" t="s">
        <v>8</v>
      </c>
      <c r="D17">
        <v>12964.690161</v>
      </c>
      <c r="G17" t="s">
        <v>46</v>
      </c>
      <c r="H17">
        <v>0</v>
      </c>
      <c r="I17">
        <v>5.0000000000000004E-6</v>
      </c>
      <c r="L17" t="s">
        <v>45</v>
      </c>
      <c r="M17">
        <v>246.864057</v>
      </c>
      <c r="N17">
        <v>3898.5533610000002</v>
      </c>
      <c r="Q17" t="s">
        <v>8</v>
      </c>
      <c r="R17">
        <v>12964.690161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3.0000000000000001E-6</v>
      </c>
      <c r="I18">
        <v>9.9999999999999995E-7</v>
      </c>
      <c r="L18" t="s">
        <v>46</v>
      </c>
      <c r="M18">
        <v>0</v>
      </c>
      <c r="N18">
        <v>5.0000000000000004E-6</v>
      </c>
      <c r="Q18" t="s">
        <v>10</v>
      </c>
      <c r="R18">
        <v>0</v>
      </c>
      <c r="T18">
        <v>0</v>
      </c>
    </row>
    <row r="19" spans="3:20" x14ac:dyDescent="0.3">
      <c r="C19" t="s">
        <v>9</v>
      </c>
      <c r="D19">
        <v>-7.9999999999999996E-6</v>
      </c>
      <c r="G19" t="s">
        <v>47</v>
      </c>
      <c r="H19">
        <v>0</v>
      </c>
      <c r="I19">
        <v>0</v>
      </c>
      <c r="L19" t="s">
        <v>48</v>
      </c>
      <c r="M19">
        <v>3.0000000000000001E-6</v>
      </c>
      <c r="N19">
        <v>9.9999999999999995E-7</v>
      </c>
      <c r="Q19" t="s">
        <v>9</v>
      </c>
      <c r="R19">
        <v>-7.9999999999999996E-6</v>
      </c>
      <c r="T19">
        <v>0</v>
      </c>
    </row>
    <row r="20" spans="3:20" x14ac:dyDescent="0.3">
      <c r="C20" t="s">
        <v>1</v>
      </c>
      <c r="D20">
        <v>102.740095</v>
      </c>
      <c r="G20" t="s">
        <v>49</v>
      </c>
      <c r="H20">
        <v>0</v>
      </c>
      <c r="I20">
        <v>3.0000000000000001E-6</v>
      </c>
      <c r="L20" t="s">
        <v>47</v>
      </c>
      <c r="M20">
        <v>0</v>
      </c>
      <c r="N20">
        <v>0</v>
      </c>
      <c r="Q20" t="s">
        <v>1</v>
      </c>
      <c r="R20">
        <v>102.740095</v>
      </c>
      <c r="T20">
        <v>0</v>
      </c>
    </row>
    <row r="21" spans="3:20" x14ac:dyDescent="0.3">
      <c r="C21" t="s">
        <v>16</v>
      </c>
      <c r="D21">
        <v>0</v>
      </c>
      <c r="G21" t="s">
        <v>50</v>
      </c>
      <c r="H21">
        <v>2866.916753</v>
      </c>
      <c r="I21">
        <v>455.305181</v>
      </c>
      <c r="L21" t="s">
        <v>49</v>
      </c>
      <c r="M21">
        <v>0</v>
      </c>
      <c r="N21">
        <v>3.0000000000000001E-6</v>
      </c>
      <c r="Q21" t="s">
        <v>16</v>
      </c>
      <c r="R21">
        <v>0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>
        <v>0</v>
      </c>
      <c r="I22">
        <v>9.9999999999999995E-7</v>
      </c>
      <c r="L22" t="s">
        <v>50</v>
      </c>
      <c r="M22">
        <v>2866.916753</v>
      </c>
      <c r="N22">
        <v>455.305181</v>
      </c>
      <c r="Q22" t="s">
        <v>18</v>
      </c>
      <c r="R22">
        <v>0</v>
      </c>
      <c r="T22">
        <v>0</v>
      </c>
    </row>
    <row r="23" spans="3:20" x14ac:dyDescent="0.3">
      <c r="C23" t="s">
        <v>17</v>
      </c>
      <c r="D23">
        <v>0</v>
      </c>
      <c r="G23" t="s">
        <v>52</v>
      </c>
      <c r="H23">
        <v>0</v>
      </c>
      <c r="I23">
        <v>0</v>
      </c>
      <c r="L23" t="s">
        <v>51</v>
      </c>
      <c r="M23">
        <v>0</v>
      </c>
      <c r="N23">
        <v>9.9999999999999995E-7</v>
      </c>
      <c r="Q23" t="s">
        <v>17</v>
      </c>
      <c r="R23">
        <v>0</v>
      </c>
      <c r="T23">
        <v>0</v>
      </c>
    </row>
    <row r="24" spans="3:20" x14ac:dyDescent="0.3">
      <c r="C24" t="s">
        <v>6</v>
      </c>
      <c r="D24">
        <v>185.44294600000001</v>
      </c>
      <c r="G24" t="s">
        <v>53</v>
      </c>
      <c r="H24">
        <v>807.19249400000001</v>
      </c>
      <c r="I24">
        <v>3184.4095050000001</v>
      </c>
      <c r="L24" t="s">
        <v>52</v>
      </c>
      <c r="M24">
        <v>0</v>
      </c>
      <c r="N24">
        <v>0</v>
      </c>
      <c r="Q24" t="s">
        <v>6</v>
      </c>
      <c r="R24">
        <v>185.44294600000001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0</v>
      </c>
      <c r="I25">
        <v>0</v>
      </c>
      <c r="L25" t="s">
        <v>53</v>
      </c>
      <c r="M25">
        <v>807.19249400000001</v>
      </c>
      <c r="N25">
        <v>3184.4095050000001</v>
      </c>
      <c r="Q25" t="s">
        <v>7</v>
      </c>
      <c r="R25">
        <v>0</v>
      </c>
      <c r="T25">
        <v>0</v>
      </c>
    </row>
    <row r="26" spans="3:20" x14ac:dyDescent="0.3">
      <c r="C26" t="s">
        <v>20</v>
      </c>
      <c r="D26">
        <v>200.043397</v>
      </c>
      <c r="G26" t="s">
        <v>55</v>
      </c>
      <c r="H26">
        <v>0</v>
      </c>
      <c r="I26">
        <v>9.9999999999999995E-7</v>
      </c>
      <c r="L26" t="s">
        <v>54</v>
      </c>
      <c r="M26">
        <v>0</v>
      </c>
      <c r="N26">
        <v>0</v>
      </c>
      <c r="Q26" t="s">
        <v>20</v>
      </c>
      <c r="R26">
        <v>200.043397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0</v>
      </c>
      <c r="I27">
        <v>9.9999999999999995E-7</v>
      </c>
      <c r="L27" t="s">
        <v>55</v>
      </c>
      <c r="M27">
        <v>0</v>
      </c>
      <c r="N27">
        <v>9.9999999999999995E-7</v>
      </c>
      <c r="Q27" t="s">
        <v>23</v>
      </c>
      <c r="R27">
        <v>0</v>
      </c>
      <c r="T27">
        <v>0</v>
      </c>
    </row>
    <row r="28" spans="3:20" x14ac:dyDescent="0.3">
      <c r="C28" t="s">
        <v>24</v>
      </c>
      <c r="D28">
        <v>-1.2999999999999999E-5</v>
      </c>
      <c r="G28" t="s">
        <v>57</v>
      </c>
      <c r="H28">
        <v>7.6000000000000004E-5</v>
      </c>
      <c r="I28">
        <v>3.8000000000000002E-5</v>
      </c>
      <c r="L28" t="s">
        <v>56</v>
      </c>
      <c r="M28">
        <v>0</v>
      </c>
      <c r="N28">
        <v>9.9999999999999995E-7</v>
      </c>
      <c r="Q28" t="s">
        <v>24</v>
      </c>
      <c r="R28">
        <v>-1.2999999999999999E-5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9.9999999999999995E-7</v>
      </c>
      <c r="I29">
        <v>8.1000000000000004E-5</v>
      </c>
      <c r="L29" t="s">
        <v>57</v>
      </c>
      <c r="M29">
        <v>7.6000000000000004E-5</v>
      </c>
      <c r="N29">
        <v>3.8000000000000002E-5</v>
      </c>
      <c r="Q29" t="s">
        <v>30</v>
      </c>
      <c r="R29">
        <v>0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L30" t="s">
        <v>58</v>
      </c>
      <c r="M30">
        <v>9.9999999999999995E-7</v>
      </c>
      <c r="N30">
        <v>8.1000000000000004E-5</v>
      </c>
      <c r="Q30" t="s">
        <v>29</v>
      </c>
      <c r="R30">
        <v>0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4.1999999999999998E-5</v>
      </c>
      <c r="I31">
        <v>0</v>
      </c>
      <c r="L31" t="s">
        <v>59</v>
      </c>
      <c r="M31">
        <v>0</v>
      </c>
      <c r="N31">
        <v>0</v>
      </c>
      <c r="Q31" t="s">
        <v>28</v>
      </c>
      <c r="R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L32" t="s">
        <v>60</v>
      </c>
      <c r="M32">
        <v>4.1999999999999998E-5</v>
      </c>
      <c r="N32">
        <v>0</v>
      </c>
      <c r="Q32" t="s">
        <v>27</v>
      </c>
      <c r="R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L33" t="s">
        <v>61</v>
      </c>
      <c r="M33">
        <v>0</v>
      </c>
      <c r="N33">
        <v>0</v>
      </c>
      <c r="Q33" t="s">
        <v>14</v>
      </c>
      <c r="R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9.9999999999999995E-7</v>
      </c>
      <c r="I34">
        <v>5.1E-5</v>
      </c>
      <c r="L34" t="s">
        <v>62</v>
      </c>
      <c r="M34">
        <v>0</v>
      </c>
      <c r="N34">
        <v>0</v>
      </c>
      <c r="Q34" t="s">
        <v>15</v>
      </c>
      <c r="R34">
        <v>0</v>
      </c>
      <c r="T34">
        <v>0</v>
      </c>
    </row>
    <row r="35" spans="3:20" x14ac:dyDescent="0.3">
      <c r="C35" t="s">
        <v>12</v>
      </c>
      <c r="D35">
        <v>-16198.328175000001</v>
      </c>
      <c r="G35" t="s">
        <v>64</v>
      </c>
      <c r="H35">
        <v>9.9999999999999995E-7</v>
      </c>
      <c r="I35">
        <v>0</v>
      </c>
      <c r="L35" t="s">
        <v>63</v>
      </c>
      <c r="M35">
        <v>9.9999999999999995E-7</v>
      </c>
      <c r="N35">
        <v>5.1E-5</v>
      </c>
      <c r="Q35" t="s">
        <v>12</v>
      </c>
      <c r="R35">
        <v>-16198.328175000001</v>
      </c>
      <c r="T35">
        <v>0</v>
      </c>
    </row>
    <row r="36" spans="3:20" x14ac:dyDescent="0.3">
      <c r="C36" t="s">
        <v>11</v>
      </c>
      <c r="D36">
        <v>-7496.7764100000004</v>
      </c>
      <c r="G36" t="s">
        <v>65</v>
      </c>
      <c r="H36">
        <v>9.9999999999999995E-7</v>
      </c>
      <c r="I36">
        <v>3.1000000000000001E-5</v>
      </c>
      <c r="L36" t="s">
        <v>64</v>
      </c>
      <c r="M36">
        <v>9.9999999999999995E-7</v>
      </c>
      <c r="N36">
        <v>0</v>
      </c>
      <c r="Q36" t="s">
        <v>11</v>
      </c>
      <c r="R36">
        <v>-7496.7764100000004</v>
      </c>
      <c r="T36">
        <v>0</v>
      </c>
    </row>
    <row r="37" spans="3:20" x14ac:dyDescent="0.3">
      <c r="C37" t="s">
        <v>181</v>
      </c>
      <c r="D37">
        <v>-8.6000000000000003E-5</v>
      </c>
      <c r="G37" t="s">
        <v>66</v>
      </c>
      <c r="H37">
        <v>9.9999999999999995E-7</v>
      </c>
      <c r="I37">
        <v>2.3E-5</v>
      </c>
      <c r="L37" t="s">
        <v>65</v>
      </c>
      <c r="M37">
        <v>9.9999999999999995E-7</v>
      </c>
      <c r="N37">
        <v>3.1000000000000001E-5</v>
      </c>
      <c r="Q37" t="s">
        <v>181</v>
      </c>
      <c r="R37">
        <v>-8.6000000000000003E-5</v>
      </c>
      <c r="T37">
        <v>0</v>
      </c>
    </row>
    <row r="38" spans="3:20" x14ac:dyDescent="0.3">
      <c r="G38" t="s">
        <v>67</v>
      </c>
      <c r="H38">
        <v>1.9999999999999999E-6</v>
      </c>
      <c r="I38">
        <v>4.3000000000000002E-5</v>
      </c>
      <c r="L38" t="s">
        <v>66</v>
      </c>
      <c r="M38">
        <v>9.9999999999999995E-7</v>
      </c>
      <c r="N38">
        <v>2.3E-5</v>
      </c>
    </row>
    <row r="39" spans="3:20" x14ac:dyDescent="0.3">
      <c r="D39">
        <f>SUM(D3:D37)/1000</f>
        <v>-8.2120468260000035</v>
      </c>
      <c r="G39" t="s">
        <v>68</v>
      </c>
      <c r="H39">
        <v>1.9999999999999999E-6</v>
      </c>
      <c r="I39">
        <v>7.8999999999999996E-5</v>
      </c>
      <c r="L39" t="s">
        <v>67</v>
      </c>
      <c r="M39">
        <v>1.9999999999999999E-6</v>
      </c>
      <c r="N39">
        <v>4.3000000000000002E-5</v>
      </c>
    </row>
    <row r="40" spans="3:20" x14ac:dyDescent="0.3">
      <c r="G40" t="s">
        <v>69</v>
      </c>
      <c r="H40">
        <v>9.9999999999999995E-7</v>
      </c>
      <c r="I40">
        <v>3.0000000000000001E-5</v>
      </c>
      <c r="L40" t="s">
        <v>68</v>
      </c>
      <c r="M40">
        <v>1.9999999999999999E-6</v>
      </c>
      <c r="N40">
        <v>7.8999999999999996E-5</v>
      </c>
    </row>
    <row r="41" spans="3:20" x14ac:dyDescent="0.3">
      <c r="G41" t="s">
        <v>70</v>
      </c>
      <c r="H41">
        <v>0</v>
      </c>
      <c r="I41">
        <v>0</v>
      </c>
      <c r="L41" t="s">
        <v>69</v>
      </c>
      <c r="M41">
        <v>9.9999999999999995E-7</v>
      </c>
      <c r="N41">
        <v>3.0000000000000001E-5</v>
      </c>
    </row>
    <row r="42" spans="3:20" x14ac:dyDescent="0.3">
      <c r="G42" t="s">
        <v>71</v>
      </c>
      <c r="H42">
        <v>112.19543899999999</v>
      </c>
      <c r="I42">
        <v>1139.3206170000001</v>
      </c>
      <c r="L42" t="s">
        <v>70</v>
      </c>
      <c r="M42">
        <v>0</v>
      </c>
      <c r="N42">
        <v>0</v>
      </c>
    </row>
    <row r="43" spans="3:20" x14ac:dyDescent="0.3">
      <c r="G43" t="s">
        <v>72</v>
      </c>
      <c r="H43">
        <v>5.3000000000000001E-5</v>
      </c>
      <c r="I43">
        <v>0</v>
      </c>
      <c r="L43" t="s">
        <v>71</v>
      </c>
      <c r="M43">
        <v>112.19543899999999</v>
      </c>
      <c r="N43">
        <v>1139.3206170000001</v>
      </c>
    </row>
    <row r="44" spans="3:20" x14ac:dyDescent="0.3">
      <c r="G44" t="s">
        <v>73</v>
      </c>
      <c r="H44">
        <v>45.142190999999997</v>
      </c>
      <c r="I44">
        <v>1502.2002640000001</v>
      </c>
      <c r="L44" t="s">
        <v>72</v>
      </c>
      <c r="M44">
        <v>5.3000000000000001E-5</v>
      </c>
      <c r="N44">
        <v>0</v>
      </c>
    </row>
    <row r="45" spans="3:20" x14ac:dyDescent="0.3">
      <c r="G45" t="s">
        <v>74</v>
      </c>
      <c r="H45">
        <v>0</v>
      </c>
      <c r="I45">
        <v>0</v>
      </c>
      <c r="L45" t="s">
        <v>73</v>
      </c>
      <c r="M45">
        <v>45.142190999999997</v>
      </c>
      <c r="N45">
        <v>1502.2002640000001</v>
      </c>
    </row>
    <row r="46" spans="3:20" x14ac:dyDescent="0.3">
      <c r="G46" t="s">
        <v>75</v>
      </c>
      <c r="H46">
        <v>0</v>
      </c>
      <c r="I46">
        <v>3.4999999999999997E-5</v>
      </c>
      <c r="L46" t="s">
        <v>74</v>
      </c>
      <c r="M46">
        <v>0</v>
      </c>
      <c r="N46">
        <v>0</v>
      </c>
    </row>
    <row r="47" spans="3:20" x14ac:dyDescent="0.3">
      <c r="G47" t="s">
        <v>76</v>
      </c>
      <c r="H47">
        <v>0</v>
      </c>
      <c r="I47">
        <v>1.5999999999999999E-5</v>
      </c>
      <c r="L47" t="s">
        <v>75</v>
      </c>
      <c r="M47">
        <v>0</v>
      </c>
      <c r="N47">
        <v>3.4999999999999997E-5</v>
      </c>
    </row>
    <row r="48" spans="3:20" x14ac:dyDescent="0.3">
      <c r="G48" t="s">
        <v>77</v>
      </c>
      <c r="H48">
        <v>0</v>
      </c>
      <c r="I48">
        <v>2.8E-5</v>
      </c>
      <c r="L48" t="s">
        <v>76</v>
      </c>
      <c r="M48">
        <v>0</v>
      </c>
      <c r="N48">
        <v>1.5999999999999999E-5</v>
      </c>
    </row>
    <row r="49" spans="7:14" x14ac:dyDescent="0.3">
      <c r="G49" t="s">
        <v>78</v>
      </c>
      <c r="H49">
        <v>0</v>
      </c>
      <c r="I49">
        <v>3.0000000000000001E-5</v>
      </c>
      <c r="L49" t="s">
        <v>77</v>
      </c>
      <c r="M49">
        <v>0</v>
      </c>
      <c r="N49">
        <v>2.8E-5</v>
      </c>
    </row>
    <row r="50" spans="7:14" x14ac:dyDescent="0.3">
      <c r="G50" t="s">
        <v>79</v>
      </c>
      <c r="H50">
        <v>1.9999999999999999E-6</v>
      </c>
      <c r="I50">
        <v>7.7200000000000001E-4</v>
      </c>
      <c r="L50" t="s">
        <v>78</v>
      </c>
      <c r="M50">
        <v>0</v>
      </c>
      <c r="N50">
        <v>3.0000000000000001E-5</v>
      </c>
    </row>
    <row r="51" spans="7:14" x14ac:dyDescent="0.3">
      <c r="G51" t="s">
        <v>80</v>
      </c>
      <c r="H51">
        <v>0</v>
      </c>
      <c r="I51">
        <v>2.0999999999999999E-5</v>
      </c>
      <c r="L51" t="s">
        <v>79</v>
      </c>
      <c r="M51">
        <v>1.9999999999999999E-6</v>
      </c>
      <c r="N51">
        <v>7.7200000000000001E-4</v>
      </c>
    </row>
    <row r="52" spans="7:14" x14ac:dyDescent="0.3">
      <c r="G52" t="s">
        <v>81</v>
      </c>
      <c r="H52">
        <v>3.9999999999999998E-6</v>
      </c>
      <c r="I52">
        <v>1.3899999999999999E-4</v>
      </c>
      <c r="L52" t="s">
        <v>80</v>
      </c>
      <c r="M52">
        <v>0</v>
      </c>
      <c r="N52">
        <v>2.0999999999999999E-5</v>
      </c>
    </row>
    <row r="53" spans="7:14" x14ac:dyDescent="0.3">
      <c r="G53" t="s">
        <v>82</v>
      </c>
      <c r="H53">
        <v>0</v>
      </c>
      <c r="I53">
        <v>3.0000000000000001E-5</v>
      </c>
      <c r="L53" t="s">
        <v>81</v>
      </c>
      <c r="M53">
        <v>3.9999999999999998E-6</v>
      </c>
      <c r="N53">
        <v>1.3899999999999999E-4</v>
      </c>
    </row>
    <row r="54" spans="7:14" x14ac:dyDescent="0.3">
      <c r="G54" t="s">
        <v>83</v>
      </c>
      <c r="H54">
        <v>0</v>
      </c>
      <c r="I54">
        <v>0</v>
      </c>
      <c r="L54" t="s">
        <v>82</v>
      </c>
      <c r="M54">
        <v>0</v>
      </c>
      <c r="N54">
        <v>3.0000000000000001E-5</v>
      </c>
    </row>
    <row r="55" spans="7:14" x14ac:dyDescent="0.3">
      <c r="G55" t="s">
        <v>84</v>
      </c>
      <c r="H55">
        <v>38.684913000000002</v>
      </c>
      <c r="I55">
        <v>621.36965499999997</v>
      </c>
      <c r="L55" t="s">
        <v>83</v>
      </c>
      <c r="M55">
        <v>0</v>
      </c>
      <c r="N55">
        <v>0</v>
      </c>
    </row>
    <row r="56" spans="7:14" x14ac:dyDescent="0.3">
      <c r="G56" t="s">
        <v>85</v>
      </c>
      <c r="H56">
        <v>3.9999999999999998E-6</v>
      </c>
      <c r="I56">
        <v>0</v>
      </c>
      <c r="L56" t="s">
        <v>84</v>
      </c>
      <c r="M56">
        <v>38.684913000000002</v>
      </c>
      <c r="N56">
        <v>621.36965499999997</v>
      </c>
    </row>
    <row r="57" spans="7:14" x14ac:dyDescent="0.3">
      <c r="G57" t="s">
        <v>86</v>
      </c>
      <c r="H57">
        <v>2.4000000000000001E-4</v>
      </c>
      <c r="I57">
        <v>0</v>
      </c>
      <c r="L57" t="s">
        <v>85</v>
      </c>
      <c r="M57">
        <v>3.9999999999999998E-6</v>
      </c>
      <c r="N57">
        <v>0</v>
      </c>
    </row>
    <row r="58" spans="7:14" x14ac:dyDescent="0.3">
      <c r="G58" t="s">
        <v>87</v>
      </c>
      <c r="H58">
        <v>0</v>
      </c>
      <c r="I58">
        <v>0</v>
      </c>
      <c r="L58" t="s">
        <v>86</v>
      </c>
      <c r="M58">
        <v>2.4000000000000001E-4</v>
      </c>
      <c r="N58">
        <v>0</v>
      </c>
    </row>
    <row r="59" spans="7:14" x14ac:dyDescent="0.3">
      <c r="G59" t="s">
        <v>88</v>
      </c>
      <c r="H59">
        <v>3.127E-3</v>
      </c>
      <c r="I59">
        <v>0</v>
      </c>
      <c r="L59" t="s">
        <v>87</v>
      </c>
      <c r="M59">
        <v>0</v>
      </c>
      <c r="N59">
        <v>0</v>
      </c>
    </row>
    <row r="60" spans="7:14" x14ac:dyDescent="0.3">
      <c r="G60" t="s">
        <v>89</v>
      </c>
      <c r="H60">
        <v>2.3E-5</v>
      </c>
      <c r="I60">
        <v>1.2400000000000001E-4</v>
      </c>
      <c r="L60" t="s">
        <v>88</v>
      </c>
      <c r="M60">
        <v>3.127E-3</v>
      </c>
      <c r="N60">
        <v>0</v>
      </c>
    </row>
    <row r="61" spans="7:14" x14ac:dyDescent="0.3">
      <c r="G61" t="s">
        <v>90</v>
      </c>
      <c r="H61">
        <v>0</v>
      </c>
      <c r="I61">
        <v>1.9000000000000001E-5</v>
      </c>
      <c r="L61" t="s">
        <v>89</v>
      </c>
      <c r="M61">
        <v>2.3E-5</v>
      </c>
      <c r="N61">
        <v>1.2400000000000001E-4</v>
      </c>
    </row>
    <row r="62" spans="7:14" x14ac:dyDescent="0.3">
      <c r="G62" t="s">
        <v>91</v>
      </c>
      <c r="H62">
        <v>0.24518899999999999</v>
      </c>
      <c r="I62">
        <v>0</v>
      </c>
      <c r="L62" t="s">
        <v>90</v>
      </c>
      <c r="M62">
        <v>0</v>
      </c>
      <c r="N62">
        <v>1.9000000000000001E-5</v>
      </c>
    </row>
    <row r="63" spans="7:14" x14ac:dyDescent="0.3">
      <c r="G63" t="s">
        <v>92</v>
      </c>
      <c r="H63">
        <v>0</v>
      </c>
      <c r="I63">
        <v>0</v>
      </c>
      <c r="L63" t="s">
        <v>91</v>
      </c>
      <c r="M63">
        <v>0.24518899999999999</v>
      </c>
      <c r="N63">
        <v>0</v>
      </c>
    </row>
    <row r="64" spans="7:14" x14ac:dyDescent="0.3">
      <c r="G64" t="s">
        <v>93</v>
      </c>
      <c r="H64">
        <v>21.920338999999998</v>
      </c>
      <c r="I64">
        <v>0</v>
      </c>
      <c r="L64" t="s">
        <v>92</v>
      </c>
      <c r="M64">
        <v>0</v>
      </c>
      <c r="N64">
        <v>0</v>
      </c>
    </row>
    <row r="65" spans="7:14" x14ac:dyDescent="0.3">
      <c r="G65" t="s">
        <v>94</v>
      </c>
      <c r="H65">
        <v>2.4815909999999999</v>
      </c>
      <c r="I65">
        <v>1.634719</v>
      </c>
      <c r="L65" t="s">
        <v>93</v>
      </c>
      <c r="M65">
        <v>21.920338999999998</v>
      </c>
      <c r="N65">
        <v>0</v>
      </c>
    </row>
    <row r="66" spans="7:14" x14ac:dyDescent="0.3">
      <c r="G66" t="s">
        <v>95</v>
      </c>
      <c r="H66">
        <v>3.0000000000000001E-6</v>
      </c>
      <c r="I66">
        <v>0</v>
      </c>
      <c r="L66" t="s">
        <v>94</v>
      </c>
      <c r="M66">
        <v>2.4815909999999999</v>
      </c>
      <c r="N66">
        <v>1.634719</v>
      </c>
    </row>
    <row r="67" spans="7:14" x14ac:dyDescent="0.3">
      <c r="G67" t="s">
        <v>96</v>
      </c>
      <c r="H67">
        <v>1.4799999999999999E-4</v>
      </c>
      <c r="I67">
        <v>0</v>
      </c>
      <c r="L67" t="s">
        <v>95</v>
      </c>
      <c r="M67">
        <v>3.0000000000000001E-6</v>
      </c>
      <c r="N67">
        <v>0</v>
      </c>
    </row>
    <row r="68" spans="7:14" x14ac:dyDescent="0.3">
      <c r="G68" t="s">
        <v>97</v>
      </c>
      <c r="H68">
        <v>1.0000000000000001E-5</v>
      </c>
      <c r="I68">
        <v>9.9999999999999995E-7</v>
      </c>
      <c r="L68" t="s">
        <v>96</v>
      </c>
      <c r="M68">
        <v>1.4799999999999999E-4</v>
      </c>
      <c r="N68">
        <v>0</v>
      </c>
    </row>
    <row r="69" spans="7:14" x14ac:dyDescent="0.3">
      <c r="G69" t="s">
        <v>98</v>
      </c>
      <c r="H69">
        <v>3.0512769999999998</v>
      </c>
      <c r="I69">
        <v>9.7109999999999991E-3</v>
      </c>
      <c r="L69" t="s">
        <v>97</v>
      </c>
      <c r="M69">
        <v>1.0000000000000001E-5</v>
      </c>
      <c r="N69">
        <v>9.9999999999999995E-7</v>
      </c>
    </row>
    <row r="70" spans="7:14" x14ac:dyDescent="0.3">
      <c r="G70" t="s">
        <v>99</v>
      </c>
      <c r="H70">
        <v>1.9999999999999999E-6</v>
      </c>
      <c r="I70">
        <v>1.37E-4</v>
      </c>
      <c r="L70" t="s">
        <v>98</v>
      </c>
      <c r="M70">
        <v>3.0512769999999998</v>
      </c>
      <c r="N70">
        <v>9.7109999999999991E-3</v>
      </c>
    </row>
    <row r="71" spans="7:14" x14ac:dyDescent="0.3">
      <c r="G71" t="s">
        <v>100</v>
      </c>
      <c r="H71">
        <v>5.8623139999999996</v>
      </c>
      <c r="I71">
        <v>2471.514827</v>
      </c>
      <c r="L71" t="s">
        <v>99</v>
      </c>
      <c r="M71">
        <v>1.9999999999999999E-6</v>
      </c>
      <c r="N71">
        <v>1.37E-4</v>
      </c>
    </row>
    <row r="72" spans="7:14" x14ac:dyDescent="0.3">
      <c r="G72" t="s">
        <v>101</v>
      </c>
      <c r="H72">
        <v>0</v>
      </c>
      <c r="I72">
        <v>3.4999999999999997E-5</v>
      </c>
      <c r="L72" t="s">
        <v>100</v>
      </c>
      <c r="M72">
        <v>5.8623139999999996</v>
      </c>
      <c r="N72">
        <v>2471.514827</v>
      </c>
    </row>
    <row r="73" spans="7:14" x14ac:dyDescent="0.3">
      <c r="G73" t="s">
        <v>102</v>
      </c>
      <c r="H73">
        <v>1.5139640000000001</v>
      </c>
      <c r="I73">
        <v>893.17098099999998</v>
      </c>
      <c r="L73" t="s">
        <v>101</v>
      </c>
      <c r="M73">
        <v>0</v>
      </c>
      <c r="N73">
        <v>3.4999999999999997E-5</v>
      </c>
    </row>
    <row r="74" spans="7:14" x14ac:dyDescent="0.3">
      <c r="G74" t="s">
        <v>103</v>
      </c>
      <c r="H74">
        <v>9.9999999999999995E-7</v>
      </c>
      <c r="I74">
        <v>1.36E-4</v>
      </c>
      <c r="L74" t="s">
        <v>102</v>
      </c>
      <c r="M74">
        <v>1.5139640000000001</v>
      </c>
      <c r="N74">
        <v>893.17098099999998</v>
      </c>
    </row>
    <row r="75" spans="7:14" x14ac:dyDescent="0.3">
      <c r="G75" t="s">
        <v>104</v>
      </c>
      <c r="H75">
        <v>109.92936400000001</v>
      </c>
      <c r="I75">
        <v>23656.805361999999</v>
      </c>
      <c r="L75" t="s">
        <v>103</v>
      </c>
      <c r="M75">
        <v>9.9999999999999995E-7</v>
      </c>
      <c r="N75">
        <v>1.36E-4</v>
      </c>
    </row>
    <row r="76" spans="7:14" x14ac:dyDescent="0.3">
      <c r="G76" t="s">
        <v>105</v>
      </c>
      <c r="H76">
        <v>0</v>
      </c>
      <c r="I76">
        <v>2.5999999999999998E-5</v>
      </c>
      <c r="L76" t="s">
        <v>104</v>
      </c>
      <c r="M76">
        <v>109.92936400000001</v>
      </c>
      <c r="N76">
        <v>23656.805361999999</v>
      </c>
    </row>
    <row r="77" spans="7:14" x14ac:dyDescent="0.3">
      <c r="G77" t="s">
        <v>106</v>
      </c>
      <c r="H77">
        <v>0</v>
      </c>
      <c r="I77">
        <v>1.18E-4</v>
      </c>
      <c r="L77" t="s">
        <v>105</v>
      </c>
      <c r="M77">
        <v>0</v>
      </c>
      <c r="N77">
        <v>2.5999999999999998E-5</v>
      </c>
    </row>
    <row r="78" spans="7:14" x14ac:dyDescent="0.3">
      <c r="G78" t="s">
        <v>107</v>
      </c>
      <c r="H78">
        <v>0</v>
      </c>
      <c r="I78">
        <v>0</v>
      </c>
      <c r="L78" t="s">
        <v>106</v>
      </c>
      <c r="M78">
        <v>0</v>
      </c>
      <c r="N78">
        <v>1.18E-4</v>
      </c>
    </row>
    <row r="79" spans="7:14" x14ac:dyDescent="0.3">
      <c r="G79" t="s">
        <v>108</v>
      </c>
      <c r="H79">
        <v>0</v>
      </c>
      <c r="I79">
        <v>5.0000000000000004E-6</v>
      </c>
      <c r="L79" t="s">
        <v>107</v>
      </c>
      <c r="M79">
        <v>0</v>
      </c>
      <c r="N79">
        <v>0</v>
      </c>
    </row>
    <row r="80" spans="7:14" x14ac:dyDescent="0.3">
      <c r="G80" t="s">
        <v>109</v>
      </c>
      <c r="H80">
        <v>0.42399900000000001</v>
      </c>
      <c r="I80">
        <v>0</v>
      </c>
      <c r="L80" t="s">
        <v>108</v>
      </c>
      <c r="M80">
        <v>0</v>
      </c>
      <c r="N80">
        <v>5.0000000000000004E-6</v>
      </c>
    </row>
    <row r="81" spans="7:14" x14ac:dyDescent="0.3">
      <c r="G81" t="s">
        <v>110</v>
      </c>
      <c r="H81">
        <v>16.280110000000001</v>
      </c>
      <c r="I81">
        <v>187.716095</v>
      </c>
      <c r="L81" t="s">
        <v>109</v>
      </c>
      <c r="M81">
        <v>0.42399900000000001</v>
      </c>
      <c r="N81">
        <v>0</v>
      </c>
    </row>
    <row r="82" spans="7:14" x14ac:dyDescent="0.3">
      <c r="G82" t="s">
        <v>111</v>
      </c>
      <c r="H82">
        <v>1.6659999999999999E-3</v>
      </c>
      <c r="I82">
        <v>0</v>
      </c>
      <c r="L82" t="s">
        <v>110</v>
      </c>
      <c r="M82">
        <v>16.280110000000001</v>
      </c>
      <c r="N82">
        <v>187.716095</v>
      </c>
    </row>
    <row r="83" spans="7:14" x14ac:dyDescent="0.3">
      <c r="G83" t="s">
        <v>112</v>
      </c>
      <c r="H83">
        <v>199.45224999999999</v>
      </c>
      <c r="I83">
        <v>0</v>
      </c>
      <c r="L83" t="s">
        <v>111</v>
      </c>
      <c r="M83">
        <v>1.6659999999999999E-3</v>
      </c>
      <c r="N83">
        <v>0</v>
      </c>
    </row>
    <row r="84" spans="7:14" x14ac:dyDescent="0.3">
      <c r="G84" t="s">
        <v>113</v>
      </c>
      <c r="H84">
        <v>0</v>
      </c>
      <c r="I84">
        <v>0</v>
      </c>
      <c r="L84" t="s">
        <v>112</v>
      </c>
      <c r="M84">
        <v>199.45224999999999</v>
      </c>
      <c r="N84">
        <v>0</v>
      </c>
    </row>
    <row r="85" spans="7:14" x14ac:dyDescent="0.3">
      <c r="G85" t="s">
        <v>114</v>
      </c>
      <c r="H85">
        <v>37.476866000000001</v>
      </c>
      <c r="I85">
        <v>918.69646799999998</v>
      </c>
      <c r="L85" t="s">
        <v>113</v>
      </c>
      <c r="M85">
        <v>0</v>
      </c>
      <c r="N85">
        <v>0</v>
      </c>
    </row>
    <row r="86" spans="7:14" x14ac:dyDescent="0.3">
      <c r="G86" t="s">
        <v>115</v>
      </c>
      <c r="H86">
        <v>6.3E-5</v>
      </c>
      <c r="I86">
        <v>0</v>
      </c>
      <c r="L86" t="s">
        <v>114</v>
      </c>
      <c r="M86">
        <v>37.476866000000001</v>
      </c>
      <c r="N86">
        <v>918.69646799999998</v>
      </c>
    </row>
    <row r="87" spans="7:14" x14ac:dyDescent="0.3">
      <c r="G87" t="s">
        <v>116</v>
      </c>
      <c r="H87">
        <v>546.17548099999999</v>
      </c>
      <c r="I87">
        <v>0</v>
      </c>
      <c r="L87" t="s">
        <v>115</v>
      </c>
      <c r="M87">
        <v>6.3E-5</v>
      </c>
      <c r="N87">
        <v>0</v>
      </c>
    </row>
    <row r="88" spans="7:14" x14ac:dyDescent="0.3">
      <c r="G88" t="s">
        <v>117</v>
      </c>
      <c r="H88">
        <v>796.97265100000004</v>
      </c>
      <c r="I88">
        <v>0</v>
      </c>
      <c r="L88" t="s">
        <v>116</v>
      </c>
      <c r="M88">
        <v>546.17548099999999</v>
      </c>
      <c r="N88">
        <v>0</v>
      </c>
    </row>
    <row r="89" spans="7:14" x14ac:dyDescent="0.3">
      <c r="G89" t="s">
        <v>146</v>
      </c>
      <c r="H89">
        <v>0</v>
      </c>
      <c r="I89">
        <v>1.5E-5</v>
      </c>
      <c r="L89" t="s">
        <v>117</v>
      </c>
      <c r="M89">
        <v>796.97265100000004</v>
      </c>
      <c r="N89">
        <v>0</v>
      </c>
    </row>
    <row r="90" spans="7:14" x14ac:dyDescent="0.3">
      <c r="G90" t="s">
        <v>118</v>
      </c>
      <c r="H90">
        <v>0</v>
      </c>
      <c r="I90">
        <v>8.5000000000000006E-5</v>
      </c>
      <c r="L90" t="s">
        <v>146</v>
      </c>
      <c r="M90">
        <v>0</v>
      </c>
      <c r="N90">
        <v>1.5E-5</v>
      </c>
    </row>
    <row r="91" spans="7:14" x14ac:dyDescent="0.3">
      <c r="G91" t="s">
        <v>119</v>
      </c>
      <c r="H91">
        <v>0</v>
      </c>
      <c r="I91">
        <v>0</v>
      </c>
      <c r="L91" t="s">
        <v>118</v>
      </c>
      <c r="M91">
        <v>0</v>
      </c>
      <c r="N91">
        <v>8.5000000000000006E-5</v>
      </c>
    </row>
    <row r="92" spans="7:14" x14ac:dyDescent="0.3">
      <c r="G92" t="s">
        <v>120</v>
      </c>
      <c r="H92">
        <v>3.0000000000000001E-6</v>
      </c>
      <c r="I92">
        <v>9.9999999999999995E-7</v>
      </c>
      <c r="L92" t="s">
        <v>119</v>
      </c>
      <c r="M92">
        <v>0</v>
      </c>
      <c r="N92">
        <v>0</v>
      </c>
    </row>
    <row r="93" spans="7:14" x14ac:dyDescent="0.3">
      <c r="G93" t="s">
        <v>121</v>
      </c>
      <c r="H93">
        <v>28.944182999999999</v>
      </c>
      <c r="I93">
        <v>48.205782999999997</v>
      </c>
      <c r="L93" t="s">
        <v>120</v>
      </c>
      <c r="M93">
        <v>3.0000000000000001E-6</v>
      </c>
      <c r="N93">
        <v>9.9999999999999995E-7</v>
      </c>
    </row>
    <row r="94" spans="7:14" x14ac:dyDescent="0.3">
      <c r="G94" t="s">
        <v>122</v>
      </c>
      <c r="H94">
        <v>1.9999999999999999E-6</v>
      </c>
      <c r="I94">
        <v>0</v>
      </c>
      <c r="L94" t="s">
        <v>121</v>
      </c>
      <c r="M94">
        <v>28.944182999999999</v>
      </c>
      <c r="N94">
        <v>48.205782999999997</v>
      </c>
    </row>
    <row r="95" spans="7:14" x14ac:dyDescent="0.3">
      <c r="G95" t="s">
        <v>123</v>
      </c>
      <c r="H95">
        <v>6.7776170000000002</v>
      </c>
      <c r="I95">
        <v>0</v>
      </c>
      <c r="L95" t="s">
        <v>122</v>
      </c>
      <c r="M95">
        <v>1.9999999999999999E-6</v>
      </c>
      <c r="N95">
        <v>0</v>
      </c>
    </row>
    <row r="96" spans="7:14" x14ac:dyDescent="0.3">
      <c r="G96" t="s">
        <v>124</v>
      </c>
      <c r="H96">
        <v>0</v>
      </c>
      <c r="I96">
        <v>3.0000000000000001E-6</v>
      </c>
      <c r="L96" t="s">
        <v>123</v>
      </c>
      <c r="M96">
        <v>6.7776170000000002</v>
      </c>
      <c r="N96">
        <v>0</v>
      </c>
    </row>
    <row r="97" spans="7:14" x14ac:dyDescent="0.3">
      <c r="G97" t="s">
        <v>125</v>
      </c>
      <c r="H97">
        <v>680.05161599999997</v>
      </c>
      <c r="I97">
        <v>13.022192</v>
      </c>
      <c r="L97" t="s">
        <v>124</v>
      </c>
      <c r="M97">
        <v>0</v>
      </c>
      <c r="N97">
        <v>3.0000000000000001E-6</v>
      </c>
    </row>
    <row r="98" spans="7:14" x14ac:dyDescent="0.3">
      <c r="G98" t="s">
        <v>126</v>
      </c>
      <c r="H98">
        <v>1.9999999999999999E-6</v>
      </c>
      <c r="I98">
        <v>0</v>
      </c>
      <c r="L98" t="s">
        <v>125</v>
      </c>
      <c r="M98">
        <v>680.05161599999997</v>
      </c>
      <c r="N98">
        <v>13.022192</v>
      </c>
    </row>
    <row r="99" spans="7:14" x14ac:dyDescent="0.3">
      <c r="G99" t="s">
        <v>127</v>
      </c>
      <c r="H99">
        <v>0</v>
      </c>
      <c r="I99">
        <v>0</v>
      </c>
      <c r="L99" t="s">
        <v>126</v>
      </c>
      <c r="M99">
        <v>1.9999999999999999E-6</v>
      </c>
      <c r="N99">
        <v>0</v>
      </c>
    </row>
    <row r="100" spans="7:14" x14ac:dyDescent="0.3">
      <c r="G100" t="s">
        <v>128</v>
      </c>
      <c r="H100">
        <v>0</v>
      </c>
      <c r="I100">
        <v>9.9999999999999995E-7</v>
      </c>
      <c r="L100" t="s">
        <v>127</v>
      </c>
      <c r="M100">
        <v>0</v>
      </c>
      <c r="N100">
        <v>0</v>
      </c>
    </row>
    <row r="101" spans="7:14" x14ac:dyDescent="0.3">
      <c r="G101" t="s">
        <v>129</v>
      </c>
      <c r="H101">
        <v>3.0000000000000001E-6</v>
      </c>
      <c r="I101">
        <v>0</v>
      </c>
      <c r="L101" t="s">
        <v>128</v>
      </c>
      <c r="M101">
        <v>0</v>
      </c>
      <c r="N101">
        <v>9.9999999999999995E-7</v>
      </c>
    </row>
    <row r="102" spans="7:14" x14ac:dyDescent="0.3">
      <c r="G102" t="s">
        <v>130</v>
      </c>
      <c r="H102">
        <v>3.0000000000000001E-6</v>
      </c>
      <c r="I102">
        <v>0</v>
      </c>
      <c r="L102" t="s">
        <v>129</v>
      </c>
      <c r="M102">
        <v>3.0000000000000001E-6</v>
      </c>
      <c r="N102">
        <v>0</v>
      </c>
    </row>
    <row r="103" spans="7:14" x14ac:dyDescent="0.3">
      <c r="G103" t="s">
        <v>131</v>
      </c>
      <c r="H103">
        <v>3.0000000000000001E-6</v>
      </c>
      <c r="I103">
        <v>0</v>
      </c>
      <c r="L103" t="s">
        <v>130</v>
      </c>
      <c r="M103">
        <v>3.0000000000000001E-6</v>
      </c>
      <c r="N103">
        <v>0</v>
      </c>
    </row>
    <row r="104" spans="7:14" x14ac:dyDescent="0.3">
      <c r="G104" t="s">
        <v>132</v>
      </c>
      <c r="H104">
        <v>3.0000000000000001E-6</v>
      </c>
      <c r="I104">
        <v>0</v>
      </c>
      <c r="L104" t="s">
        <v>131</v>
      </c>
      <c r="M104">
        <v>3.0000000000000001E-6</v>
      </c>
      <c r="N104">
        <v>0</v>
      </c>
    </row>
    <row r="105" spans="7:14" x14ac:dyDescent="0.3">
      <c r="G105" t="s">
        <v>133</v>
      </c>
      <c r="H105">
        <v>3.0000000000000001E-6</v>
      </c>
      <c r="I105">
        <v>0</v>
      </c>
      <c r="L105" t="s">
        <v>132</v>
      </c>
      <c r="M105">
        <v>3.0000000000000001E-6</v>
      </c>
      <c r="N105">
        <v>0</v>
      </c>
    </row>
    <row r="106" spans="7:14" x14ac:dyDescent="0.3">
      <c r="G106" t="s">
        <v>134</v>
      </c>
      <c r="H106">
        <v>3.0000000000000001E-6</v>
      </c>
      <c r="I106">
        <v>0</v>
      </c>
      <c r="L106" t="s">
        <v>133</v>
      </c>
      <c r="M106">
        <v>3.0000000000000001E-6</v>
      </c>
      <c r="N106">
        <v>0</v>
      </c>
    </row>
    <row r="107" spans="7:14" x14ac:dyDescent="0.3">
      <c r="G107" t="s">
        <v>135</v>
      </c>
      <c r="H107">
        <v>3.0000000000000001E-6</v>
      </c>
      <c r="I107">
        <v>0</v>
      </c>
      <c r="L107" t="s">
        <v>134</v>
      </c>
      <c r="M107">
        <v>3.0000000000000001E-6</v>
      </c>
      <c r="N107">
        <v>0</v>
      </c>
    </row>
    <row r="108" spans="7:14" x14ac:dyDescent="0.3">
      <c r="G108" t="s">
        <v>136</v>
      </c>
      <c r="H108">
        <v>3.0000000000000001E-6</v>
      </c>
      <c r="I108">
        <v>0</v>
      </c>
      <c r="L108" t="s">
        <v>135</v>
      </c>
      <c r="M108">
        <v>3.0000000000000001E-6</v>
      </c>
      <c r="N108">
        <v>0</v>
      </c>
    </row>
    <row r="109" spans="7:14" x14ac:dyDescent="0.3">
      <c r="G109" t="s">
        <v>137</v>
      </c>
      <c r="H109">
        <v>14.314816</v>
      </c>
      <c r="I109">
        <v>0</v>
      </c>
      <c r="L109" t="s">
        <v>136</v>
      </c>
      <c r="M109">
        <v>3.0000000000000001E-6</v>
      </c>
      <c r="N109">
        <v>0</v>
      </c>
    </row>
    <row r="110" spans="7:14" x14ac:dyDescent="0.3">
      <c r="G110" t="s">
        <v>138</v>
      </c>
      <c r="H110">
        <v>2.6812119999999999</v>
      </c>
      <c r="I110">
        <v>0</v>
      </c>
      <c r="L110" t="s">
        <v>137</v>
      </c>
      <c r="M110">
        <v>14.314816</v>
      </c>
      <c r="N110">
        <v>0</v>
      </c>
    </row>
    <row r="111" spans="7:14" x14ac:dyDescent="0.3">
      <c r="G111" t="s">
        <v>139</v>
      </c>
      <c r="H111">
        <v>4.1E-5</v>
      </c>
      <c r="I111">
        <v>0</v>
      </c>
      <c r="L111" t="s">
        <v>138</v>
      </c>
      <c r="M111">
        <v>2.6812119999999999</v>
      </c>
      <c r="N111">
        <v>0</v>
      </c>
    </row>
    <row r="112" spans="7:14" x14ac:dyDescent="0.3">
      <c r="G112" t="s">
        <v>140</v>
      </c>
      <c r="H112">
        <v>218.92468</v>
      </c>
      <c r="I112">
        <v>0</v>
      </c>
      <c r="L112" t="s">
        <v>139</v>
      </c>
      <c r="M112">
        <v>4.1E-5</v>
      </c>
      <c r="N112">
        <v>0</v>
      </c>
    </row>
    <row r="113" spans="7:14" x14ac:dyDescent="0.3">
      <c r="G113" t="s">
        <v>141</v>
      </c>
      <c r="H113">
        <v>5.8716840000000001</v>
      </c>
      <c r="I113">
        <v>0</v>
      </c>
      <c r="L113" t="s">
        <v>140</v>
      </c>
      <c r="M113">
        <v>218.92468</v>
      </c>
      <c r="N113">
        <v>0</v>
      </c>
    </row>
    <row r="114" spans="7:14" x14ac:dyDescent="0.3">
      <c r="G114" t="s">
        <v>142</v>
      </c>
      <c r="H114">
        <v>118.263261</v>
      </c>
      <c r="I114">
        <v>3.0438930000000002</v>
      </c>
      <c r="L114" t="s">
        <v>141</v>
      </c>
      <c r="M114">
        <v>5.8716840000000001</v>
      </c>
      <c r="N114">
        <v>0</v>
      </c>
    </row>
    <row r="115" spans="7:14" x14ac:dyDescent="0.3">
      <c r="G115" t="s">
        <v>143</v>
      </c>
      <c r="H115">
        <v>133.60857999999999</v>
      </c>
      <c r="I115">
        <v>2.170191</v>
      </c>
      <c r="L115" t="s">
        <v>142</v>
      </c>
      <c r="M115">
        <v>118.263261</v>
      </c>
      <c r="N115">
        <v>3.0438930000000002</v>
      </c>
    </row>
    <row r="116" spans="7:14" x14ac:dyDescent="0.3">
      <c r="L116" t="s">
        <v>143</v>
      </c>
      <c r="M116">
        <v>133.60857999999999</v>
      </c>
      <c r="N116">
        <v>2.170191</v>
      </c>
    </row>
    <row r="117" spans="7:14" x14ac:dyDescent="0.3">
      <c r="H117">
        <f>SUM(H3:H115)/1000</f>
        <v>7.2897245120000012</v>
      </c>
      <c r="I117">
        <f>SUM(I3:I115)/1000</f>
        <v>49.922322308999988</v>
      </c>
    </row>
  </sheetData>
  <sortState xmlns:xlrd2="http://schemas.microsoft.com/office/spreadsheetml/2017/richdata2" ref="L4:N116">
    <sortCondition ref="L4:L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7" sqref="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0" t="s">
        <v>172</v>
      </c>
      <c r="D1" s="12"/>
      <c r="G1" s="10" t="s">
        <v>171</v>
      </c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>
        <v>9.1117453537262832E-2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1.0503688601326577E-4</v>
      </c>
      <c r="G3" t="s">
        <v>144</v>
      </c>
      <c r="H3">
        <f>IF(Data_split!H3=0,0,Results_split!H3/Data_split!H3)</f>
        <v>5.2099257366222257E-2</v>
      </c>
      <c r="I3">
        <f>IF(Data_split!I3=0,0,Results_split!I3/Data_split!I3)</f>
        <v>9127.7892654420684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3.5522661486884578E-9</v>
      </c>
      <c r="I4">
        <f>IF(Data_split!I4=0,0,Results_split!I4/Data_split!I4)</f>
        <v>1.2504779573220686E-4</v>
      </c>
    </row>
    <row r="5" spans="1:9" x14ac:dyDescent="0.3">
      <c r="C5" t="s">
        <v>21</v>
      </c>
      <c r="D5">
        <f>IF(Data_split!D5=0,0,Results_split!D5/Data_split!D5)</f>
        <v>10198.143132039882</v>
      </c>
      <c r="G5" t="s">
        <v>34</v>
      </c>
      <c r="H5">
        <f>IF(Data_split!H5=0,0,Results_split!H5/Data_split!H5)</f>
        <v>2.383019774622823E-5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5.0872846029667198E-5</v>
      </c>
      <c r="G6" t="s">
        <v>35</v>
      </c>
      <c r="H6">
        <f>IF(Data_split!H6=0,0,Results_split!H6/Data_split!H6)</f>
        <v>2.2092652403197033E-9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2.0537411725811889E-6</v>
      </c>
    </row>
    <row r="8" spans="1:9" x14ac:dyDescent="0.3">
      <c r="C8" t="s">
        <v>3</v>
      </c>
      <c r="D8">
        <f>IF(Data_split!D8=0,0,Results_split!D8/Data_split!D8)</f>
        <v>8.9076987323052226E-5</v>
      </c>
      <c r="G8" t="s">
        <v>37</v>
      </c>
      <c r="H8">
        <f>IF(Data_split!H8=0,0,Results_split!H8/Data_split!H8)</f>
        <v>6.1786666364020802E-8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3.314404792731974E-8</v>
      </c>
      <c r="I10">
        <f>IF(Data_split!I10=0,0,Results_split!I10/Data_split!I10)</f>
        <v>4.0711896629666193E-3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1.4833638780836333E-9</v>
      </c>
      <c r="I11">
        <f>IF(Data_split!I11=0,0,Results_split!I11/Data_split!I11)</f>
        <v>8.5990341853156251E-5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8.3581538780819642E-2</v>
      </c>
      <c r="I12">
        <f>IF(Data_split!I12=0,0,Results_split!I12/Data_split!I12)</f>
        <v>11625.124014307075</v>
      </c>
    </row>
    <row r="13" spans="1:9" x14ac:dyDescent="0.3">
      <c r="C13" t="s">
        <v>13</v>
      </c>
      <c r="D13">
        <f>IF(Data_split!D13=0,0,Results_split!D13/Data_split!D13)</f>
        <v>4.2215066936944544E-4</v>
      </c>
      <c r="G13" t="s">
        <v>42</v>
      </c>
      <c r="H13">
        <f>IF(Data_split!H13=0,0,Results_split!H13/Data_split!H13)</f>
        <v>6.4213753168364209E-8</v>
      </c>
      <c r="I13">
        <f>IF(Data_split!I13=0,0,Results_split!I13/Data_split!I13)</f>
        <v>2.2135518452224019E-3</v>
      </c>
    </row>
    <row r="14" spans="1:9" x14ac:dyDescent="0.3">
      <c r="C14" t="s">
        <v>2</v>
      </c>
      <c r="D14">
        <f>IF(Data_split!D14=0,0,Results_split!D14/Data_split!D14)</f>
        <v>2.1692428422193387E-4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0.6352333652636093</v>
      </c>
      <c r="I15">
        <f>IF(Data_split!I15=0,0,Results_split!I15/Data_split!I15)</f>
        <v>25410.39172525176</v>
      </c>
    </row>
    <row r="16" spans="1:9" x14ac:dyDescent="0.3">
      <c r="C16" t="s">
        <v>0</v>
      </c>
      <c r="D16">
        <f>IF(Data_split!D16=0,0,Results_split!D16/Data_split!D16)</f>
        <v>27567.321615763994</v>
      </c>
      <c r="G16" t="s">
        <v>45</v>
      </c>
      <c r="H16">
        <f>IF(Data_split!H16=0,0,Results_split!H16/Data_split!H16)</f>
        <v>1.3569663887383496</v>
      </c>
      <c r="I16">
        <f>IF(Data_split!I16=0,0,Results_split!I16/Data_split!I16)</f>
        <v>52921.038177215669</v>
      </c>
    </row>
    <row r="17" spans="3:9" x14ac:dyDescent="0.3">
      <c r="C17" t="s">
        <v>8</v>
      </c>
      <c r="D17">
        <f>IF(Data_split!D17=0,0,Results_split!D17/Data_split!D17)</f>
        <v>225841.15658058057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6.7521335033485336E-5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1.1530326716968073E-8</v>
      </c>
      <c r="I18">
        <f>IF(Data_split!I18=0,0,Results_split!I18/Data_split!I18)</f>
        <v>3.3158737505269853E-4</v>
      </c>
    </row>
    <row r="19" spans="3:9" x14ac:dyDescent="0.3">
      <c r="C19" t="s">
        <v>9</v>
      </c>
      <c r="D19">
        <f>IF(Data_split!D19=0,0,Results_split!D19/Data_split!D19)</f>
        <v>6.8934416322857212E-5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2050.2406925107712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5.3657002019926582E-5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11.800285779214175</v>
      </c>
      <c r="I21">
        <f>IF(Data_split!I21=0,0,Results_split!I21/Data_split!I21)</f>
        <v>53101.428483610107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7.9564656169947739E-6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4989.6070631295934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22500.060063185214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2657.2672417026956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7.6041912976583115E-6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1.0232200324492515E-5</v>
      </c>
    </row>
    <row r="28" spans="3:9" x14ac:dyDescent="0.3">
      <c r="C28" t="s">
        <v>24</v>
      </c>
      <c r="D28">
        <f>IF(Data_split!D28=0,0,Results_split!D28/Data_split!D28)</f>
        <v>1.558638465461011E-4</v>
      </c>
      <c r="G28" t="s">
        <v>57</v>
      </c>
      <c r="H28">
        <f>IF(Data_split!H28=0,0,Results_split!H28/Data_split!H28)</f>
        <v>3.8825594568527323E-7</v>
      </c>
      <c r="I28">
        <f>IF(Data_split!I28=0,0,Results_split!I28/Data_split!I28)</f>
        <v>9.8551325879019211E-4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7.8398181604315434E-9</v>
      </c>
      <c r="I29">
        <f>IF(Data_split!I29=0,0,Results_split!I29/Data_split!I29)</f>
        <v>2.2222918473570669E-4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2.9382762549084999E-6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8.8683792373823448E-10</v>
      </c>
      <c r="I34">
        <f>IF(Data_split!I34=0,0,Results_split!I34/Data_split!I34)</f>
        <v>5.4774275541048489E-5</v>
      </c>
    </row>
    <row r="35" spans="3:9" x14ac:dyDescent="0.3">
      <c r="C35" t="s">
        <v>12</v>
      </c>
      <c r="D35">
        <f>IF(Data_split!D35=0,0,Results_split!D35/Data_split!D35)</f>
        <v>38899.999834972528</v>
      </c>
      <c r="G35" t="s">
        <v>64</v>
      </c>
      <c r="H35">
        <f>IF(Data_split!H35=0,0,Results_split!H35/Data_split!H35)</f>
        <v>8.8683792373823448E-10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23399.999917926682</v>
      </c>
      <c r="G36" t="s">
        <v>65</v>
      </c>
      <c r="H36">
        <f>IF(Data_split!H36=0,0,Results_split!H36/Data_split!H36)</f>
        <v>3.3682141417271067E-8</v>
      </c>
      <c r="I36">
        <f>IF(Data_split!I36=0,0,Results_split!I36/Data_split!I36)</f>
        <v>1.4914389760792513E-4</v>
      </c>
    </row>
    <row r="37" spans="3:9" x14ac:dyDescent="0.3">
      <c r="C37" t="s">
        <v>181</v>
      </c>
      <c r="D37">
        <f>IF(Data_split!D37=0,0,Results_split!D37/Data_split!D37)</f>
        <v>2.5214345343825106E-4</v>
      </c>
      <c r="G37" t="s">
        <v>66</v>
      </c>
      <c r="H37">
        <f>IF(Data_split!H37=0,0,Results_split!H37/Data_split!H37)</f>
        <v>3.3682141417271067E-8</v>
      </c>
      <c r="I37">
        <f>IF(Data_split!I37=0,0,Results_split!I37/Data_split!I37)</f>
        <v>8.0071574386075852E-5</v>
      </c>
    </row>
    <row r="38" spans="3:9" x14ac:dyDescent="0.3">
      <c r="G38" t="s">
        <v>67</v>
      </c>
      <c r="H38">
        <f>IF(Data_split!H38=0,0,Results_split!H38/Data_split!H38)</f>
        <v>8.616061818392537E-9</v>
      </c>
      <c r="I38">
        <f>IF(Data_split!I38=0,0,Results_split!I38/Data_split!I38)</f>
        <v>9.7303862698715186E-5</v>
      </c>
    </row>
    <row r="39" spans="3:9" x14ac:dyDescent="0.3">
      <c r="G39" t="s">
        <v>68</v>
      </c>
      <c r="H39">
        <f>IF(Data_split!H39=0,0,Results_split!H39/Data_split!H39)</f>
        <v>3.7649404117345506E-9</v>
      </c>
      <c r="I39">
        <f>IF(Data_split!I39=0,0,Results_split!I39/Data_split!I39)</f>
        <v>1.9905866288351192E-4</v>
      </c>
    </row>
    <row r="40" spans="3:9" x14ac:dyDescent="0.3">
      <c r="G40" t="s">
        <v>69</v>
      </c>
      <c r="H40">
        <f>IF(Data_split!H40=0,0,Results_split!H40/Data_split!H40)</f>
        <v>1.8824702058672753E-9</v>
      </c>
      <c r="I40">
        <f>IF(Data_split!I40=0,0,Results_split!I40/Data_split!I40)</f>
        <v>4.9993021263935309E-5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0.91223082832283209</v>
      </c>
      <c r="I42">
        <f>IF(Data_split!I42=0,0,Results_split!I42/Data_split!I42)</f>
        <v>64589.872569999148</v>
      </c>
    </row>
    <row r="43" spans="3:9" x14ac:dyDescent="0.3">
      <c r="G43" t="s">
        <v>72</v>
      </c>
      <c r="H43">
        <f>IF(Data_split!H43=0,0,Results_split!H43/Data_split!H43)</f>
        <v>2.9661902043727715E-8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0.15193062049282005</v>
      </c>
      <c r="I44">
        <f>IF(Data_split!I44=0,0,Results_split!I44/Data_split!I44)</f>
        <v>11961.906565661824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1.7240342949230184E-4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5.6899560275932377E-5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6.4403274787996204E-5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1.0496612272008298E-5</v>
      </c>
    </row>
    <row r="50" spans="7:9" x14ac:dyDescent="0.3">
      <c r="G50" t="s">
        <v>79</v>
      </c>
      <c r="H50">
        <f>IF(Data_split!H50=0,0,Results_split!H50/Data_split!H50)</f>
        <v>1.2543709056690466E-8</v>
      </c>
      <c r="I50">
        <f>IF(Data_split!I50=0,0,Results_split!I50/Data_split!I50)</f>
        <v>1.9452314904565976E-3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1.5244857082924151E-5</v>
      </c>
    </row>
    <row r="52" spans="7:9" x14ac:dyDescent="0.3">
      <c r="G52" t="s">
        <v>81</v>
      </c>
      <c r="H52">
        <f>IF(Data_split!H52=0,0,Results_split!H52/Data_split!H52)</f>
        <v>1.0005153881372636E-9</v>
      </c>
      <c r="I52">
        <f>IF(Data_split!I52=0,0,Results_split!I52/Data_split!I52)</f>
        <v>6.2371494472331641E-5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4.6104010609851211E-5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0.31453658494608411</v>
      </c>
      <c r="I55">
        <f>IF(Data_split!I55=0,0,Results_split!I55/Data_split!I55)</f>
        <v>46921.04147962862</v>
      </c>
    </row>
    <row r="56" spans="7:9" x14ac:dyDescent="0.3">
      <c r="G56" t="s">
        <v>85</v>
      </c>
      <c r="H56">
        <f>IF(Data_split!H56=0,0,Results_split!H56/Data_split!H56)</f>
        <v>2.2386341165077521E-9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8.7528806404947469E-3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1.1104889338216283E-4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2.7234040473278174E-8</v>
      </c>
      <c r="I60">
        <f>IF(Data_split!I60=0,0,Results_split!I60/Data_split!I60)</f>
        <v>4.1509032104943873E-4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4.7449248446247237E-5</v>
      </c>
    </row>
    <row r="62" spans="7:9" x14ac:dyDescent="0.3">
      <c r="G62" t="s">
        <v>91</v>
      </c>
      <c r="H62">
        <f>IF(Data_split!H62=0,0,Results_split!H62/Data_split!H62)</f>
        <v>8.6429374106126975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1.5683514210692823E-2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2.7416657013335101E-2</v>
      </c>
      <c r="I65">
        <f>IF(Data_split!I65=0,0,Results_split!I65/Data_split!I65)</f>
        <v>5163.6588356551401</v>
      </c>
    </row>
    <row r="66" spans="7:9" x14ac:dyDescent="0.3">
      <c r="G66" t="s">
        <v>95</v>
      </c>
      <c r="H66">
        <f>IF(Data_split!H66=0,0,Results_split!H66/Data_split!H66)</f>
        <v>1.96078398836044E-8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1.337248364203284E-5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4.7330332035978485E-9</v>
      </c>
      <c r="I68">
        <f>IF(Data_split!I68=0,0,Results_split!I68/Data_split!I68)</f>
        <v>8.6003710342817067E-4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468.39177787221172</v>
      </c>
    </row>
    <row r="70" spans="7:9" x14ac:dyDescent="0.3">
      <c r="G70" t="s">
        <v>99</v>
      </c>
      <c r="H70">
        <f>IF(Data_split!H70=0,0,Results_split!H70/Data_split!H70)</f>
        <v>2.3396801597186554E-8</v>
      </c>
      <c r="I70">
        <f>IF(Data_split!I70=0,0,Results_split!I70/Data_split!I70)</f>
        <v>3.373405464328767E-4</v>
      </c>
    </row>
    <row r="71" spans="7:9" x14ac:dyDescent="0.3">
      <c r="G71" t="s">
        <v>100</v>
      </c>
      <c r="H71">
        <f>IF(Data_split!H71=0,0,Results_split!H71/Data_split!H71)</f>
        <v>0.66351770139509558</v>
      </c>
      <c r="I71">
        <f>IF(Data_split!I71=0,0,Results_split!I71/Data_split!I71)</f>
        <v>12174.21806331066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1.2446778810360209E-4</v>
      </c>
    </row>
    <row r="73" spans="7:9" x14ac:dyDescent="0.3">
      <c r="G73" t="s">
        <v>102</v>
      </c>
      <c r="H73">
        <f>IF(Data_split!H73=0,0,Results_split!H73/Data_split!H73)</f>
        <v>2.3078638977190341E-2</v>
      </c>
      <c r="I73">
        <f>IF(Data_split!I73=0,0,Results_split!I73/Data_split!I73)</f>
        <v>2658.1404960954942</v>
      </c>
    </row>
    <row r="74" spans="7:9" x14ac:dyDescent="0.3">
      <c r="G74" t="s">
        <v>103</v>
      </c>
      <c r="H74">
        <f>IF(Data_split!H74=0,0,Results_split!H74/Data_split!H74)</f>
        <v>1.6067017103417647E-8</v>
      </c>
      <c r="I74">
        <f>IF(Data_split!I74=0,0,Results_split!I74/Data_split!I74)</f>
        <v>3.1281590611312445E-4</v>
      </c>
    </row>
    <row r="75" spans="7:9" x14ac:dyDescent="0.3">
      <c r="G75" t="s">
        <v>104</v>
      </c>
      <c r="H75">
        <f>IF(Data_split!H75=0,0,Results_split!H75/Data_split!H75)</f>
        <v>0.32021896469261552</v>
      </c>
      <c r="I75">
        <f>IF(Data_split!I75=0,0,Results_split!I75/Data_split!I75)</f>
        <v>59608.760043736904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1.8874584959810851E-5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1.9938929648265536E-4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2.705034664373311E-5</v>
      </c>
    </row>
    <row r="80" spans="7:9" x14ac:dyDescent="0.3">
      <c r="G80" t="s">
        <v>109</v>
      </c>
      <c r="H80">
        <f>IF(Data_split!H80=0,0,Results_split!H80/Data_split!H80)</f>
        <v>19.031454492055229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0.244060504148987</v>
      </c>
      <c r="I81">
        <f>IF(Data_split!I81=0,0,Results_split!I81/Data_split!I81)</f>
        <v>45431.863172482321</v>
      </c>
    </row>
    <row r="82" spans="7:9" x14ac:dyDescent="0.3">
      <c r="G82" t="s">
        <v>111</v>
      </c>
      <c r="H82">
        <f>IF(Data_split!H82=0,0,Results_split!H82/Data_split!H82)</f>
        <v>8.2376140696244439E-7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0.23616915865158247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4.4375934150244468E-2</v>
      </c>
      <c r="I85">
        <f>IF(Data_split!I85=0,0,Results_split!I85/Data_split!I85)</f>
        <v>4318.6587961651667</v>
      </c>
    </row>
    <row r="86" spans="7:9" x14ac:dyDescent="0.3">
      <c r="G86" t="s">
        <v>115</v>
      </c>
      <c r="H86">
        <f>IF(Data_split!H86=0,0,Results_split!H86/Data_split!H86)</f>
        <v>7.7851199618666196E-7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0.10000000063701732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1.4350920333715544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1.6032254293165055E-5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3.2993200259509109E-4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1.4833638780836333E-9</v>
      </c>
      <c r="I92">
        <f>IF(Data_split!I92=0,0,Results_split!I92/Data_split!I92)</f>
        <v>1.6249721530398173E-4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21175.324527234989</v>
      </c>
    </row>
    <row r="94" spans="7:9" x14ac:dyDescent="0.3">
      <c r="G94" t="s">
        <v>122</v>
      </c>
      <c r="H94">
        <f>IF(Data_split!H94=0,0,Results_split!H94/Data_split!H94)</f>
        <v>3.8176235747556699E-8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2.1046807264537204E-5</v>
      </c>
    </row>
    <row r="97" spans="7:9" x14ac:dyDescent="0.3">
      <c r="G97" t="s">
        <v>125</v>
      </c>
      <c r="H97">
        <f>IF(Data_split!H97=0,0,Results_split!H97/Data_split!H97)</f>
        <v>3.132876063703844</v>
      </c>
      <c r="I97">
        <f>IF(Data_split!I97=0,0,Results_split!I97/Data_split!I97)</f>
        <v>38115.555299546359</v>
      </c>
    </row>
    <row r="98" spans="7:9" x14ac:dyDescent="0.3">
      <c r="G98" t="s">
        <v>126</v>
      </c>
      <c r="H98">
        <f>IF(Data_split!H98=0,0,Results_split!H98/Data_split!H98)</f>
        <v>8.5819515693068213E-9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6.5077790405160404E-6</v>
      </c>
    </row>
    <row r="101" spans="7:9" x14ac:dyDescent="0.3">
      <c r="G101" t="s">
        <v>129</v>
      </c>
      <c r="H101">
        <f>IF(Data_split!H101=0,0,Results_split!H101/Data_split!H101)</f>
        <v>5.19721648439622E-7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5.19721648439622E-7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5.19721648439622E-7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5.19721648439622E-7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5.19721648439622E-7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5.19721648439622E-7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5.19721648439622E-7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5.19721648439622E-7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2.4799065895432921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0.4644946401520319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7.1028625286748343E-6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37.926631857905583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1.0172137625321844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19303.170057065916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19896.63789228932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D37" sqref="C37:S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  <col min="23" max="23" width="21.777343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2.8001339677183662E-3</v>
      </c>
      <c r="E5">
        <v>9.1117453537262832E-2</v>
      </c>
      <c r="F5">
        <v>3.125543668166173</v>
      </c>
      <c r="G5">
        <v>1.356330511008936E-5</v>
      </c>
      <c r="H5">
        <v>3.1456425684423282E-4</v>
      </c>
      <c r="I5">
        <v>1.027126994526182E-2</v>
      </c>
      <c r="J5">
        <v>1.194282219123045E-10</v>
      </c>
      <c r="K5">
        <v>2.155043551942799E-9</v>
      </c>
      <c r="L5">
        <v>3.1490488656220797E-2</v>
      </c>
      <c r="M5">
        <v>4.6680712690401762</v>
      </c>
      <c r="N5">
        <v>2.9905213555816999E-6</v>
      </c>
      <c r="O5">
        <v>1.5089983051204011E-8</v>
      </c>
      <c r="P5">
        <v>7.6118898491890066E-4</v>
      </c>
      <c r="Q5">
        <v>0.92244832742728289</v>
      </c>
      <c r="R5">
        <v>0.93980602878336228</v>
      </c>
      <c r="S5">
        <v>8.321630407670012E-9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1.0503688601326577E-4</v>
      </c>
      <c r="E3">
        <f>D3</f>
        <v>1.0503688601326577E-4</v>
      </c>
      <c r="F3">
        <f t="shared" ref="F3:S3" si="0">E3</f>
        <v>1.0503688601326577E-4</v>
      </c>
      <c r="G3">
        <f t="shared" si="0"/>
        <v>1.0503688601326577E-4</v>
      </c>
      <c r="H3">
        <f t="shared" si="0"/>
        <v>1.0503688601326577E-4</v>
      </c>
      <c r="I3">
        <f t="shared" si="0"/>
        <v>1.0503688601326577E-4</v>
      </c>
      <c r="J3">
        <f t="shared" si="0"/>
        <v>1.0503688601326577E-4</v>
      </c>
      <c r="K3">
        <f t="shared" si="0"/>
        <v>1.0503688601326577E-4</v>
      </c>
      <c r="L3">
        <f t="shared" si="0"/>
        <v>1.0503688601326577E-4</v>
      </c>
      <c r="M3">
        <f t="shared" si="0"/>
        <v>1.0503688601326577E-4</v>
      </c>
      <c r="N3">
        <f t="shared" si="0"/>
        <v>1.0503688601326577E-4</v>
      </c>
      <c r="O3">
        <f t="shared" si="0"/>
        <v>1.0503688601326577E-4</v>
      </c>
      <c r="P3">
        <f t="shared" si="0"/>
        <v>1.0503688601326577E-4</v>
      </c>
      <c r="Q3">
        <f t="shared" si="0"/>
        <v>1.0503688601326577E-4</v>
      </c>
      <c r="R3">
        <f t="shared" si="0"/>
        <v>1.0503688601326577E-4</v>
      </c>
      <c r="S3">
        <f t="shared" si="0"/>
        <v>1.0503688601326577E-4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10198.143132039882</v>
      </c>
      <c r="E5">
        <f t="shared" si="1"/>
        <v>10198.143132039882</v>
      </c>
      <c r="F5">
        <f t="shared" ref="F5:S5" si="3">E5</f>
        <v>10198.143132039882</v>
      </c>
      <c r="G5">
        <f t="shared" si="3"/>
        <v>10198.143132039882</v>
      </c>
      <c r="H5">
        <f t="shared" si="3"/>
        <v>10198.143132039882</v>
      </c>
      <c r="I5">
        <f t="shared" si="3"/>
        <v>10198.143132039882</v>
      </c>
      <c r="J5">
        <f t="shared" si="3"/>
        <v>10198.143132039882</v>
      </c>
      <c r="K5">
        <f t="shared" si="3"/>
        <v>10198.143132039882</v>
      </c>
      <c r="L5">
        <f t="shared" si="3"/>
        <v>10198.143132039882</v>
      </c>
      <c r="M5">
        <f t="shared" si="3"/>
        <v>10198.143132039882</v>
      </c>
      <c r="N5">
        <f t="shared" si="3"/>
        <v>10198.143132039882</v>
      </c>
      <c r="O5">
        <f t="shared" si="3"/>
        <v>10198.143132039882</v>
      </c>
      <c r="P5">
        <f t="shared" si="3"/>
        <v>10198.143132039882</v>
      </c>
      <c r="Q5">
        <f t="shared" si="3"/>
        <v>10198.143132039882</v>
      </c>
      <c r="R5">
        <f t="shared" si="3"/>
        <v>10198.143132039882</v>
      </c>
      <c r="S5">
        <f t="shared" si="3"/>
        <v>10198.143132039882</v>
      </c>
    </row>
    <row r="6" spans="1:19" x14ac:dyDescent="0.3">
      <c r="C6" t="s">
        <v>4</v>
      </c>
      <c r="D6">
        <f>Mult_split!D6</f>
        <v>5.0872846029667198E-5</v>
      </c>
      <c r="E6">
        <f t="shared" si="1"/>
        <v>5.0872846029667198E-5</v>
      </c>
      <c r="F6">
        <f t="shared" ref="F6:S6" si="4">E6</f>
        <v>5.0872846029667198E-5</v>
      </c>
      <c r="G6">
        <f t="shared" si="4"/>
        <v>5.0872846029667198E-5</v>
      </c>
      <c r="H6">
        <f t="shared" si="4"/>
        <v>5.0872846029667198E-5</v>
      </c>
      <c r="I6">
        <f t="shared" si="4"/>
        <v>5.0872846029667198E-5</v>
      </c>
      <c r="J6">
        <f t="shared" si="4"/>
        <v>5.0872846029667198E-5</v>
      </c>
      <c r="K6">
        <f t="shared" si="4"/>
        <v>5.0872846029667198E-5</v>
      </c>
      <c r="L6">
        <f t="shared" si="4"/>
        <v>5.0872846029667198E-5</v>
      </c>
      <c r="M6">
        <f t="shared" si="4"/>
        <v>5.0872846029667198E-5</v>
      </c>
      <c r="N6">
        <f t="shared" si="4"/>
        <v>5.0872846029667198E-5</v>
      </c>
      <c r="O6">
        <f t="shared" si="4"/>
        <v>5.0872846029667198E-5</v>
      </c>
      <c r="P6">
        <f t="shared" si="4"/>
        <v>5.0872846029667198E-5</v>
      </c>
      <c r="Q6">
        <f t="shared" si="4"/>
        <v>5.0872846029667198E-5</v>
      </c>
      <c r="R6">
        <f t="shared" si="4"/>
        <v>5.0872846029667198E-5</v>
      </c>
      <c r="S6">
        <f t="shared" si="4"/>
        <v>5.0872846029667198E-5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8.9076987323052226E-5</v>
      </c>
      <c r="E8">
        <f t="shared" si="1"/>
        <v>8.9076987323052226E-5</v>
      </c>
      <c r="F8">
        <f t="shared" ref="F8:S8" si="6">E8</f>
        <v>8.9076987323052226E-5</v>
      </c>
      <c r="G8">
        <f t="shared" si="6"/>
        <v>8.9076987323052226E-5</v>
      </c>
      <c r="H8">
        <f t="shared" si="6"/>
        <v>8.9076987323052226E-5</v>
      </c>
      <c r="I8">
        <f t="shared" si="6"/>
        <v>8.9076987323052226E-5</v>
      </c>
      <c r="J8">
        <f t="shared" si="6"/>
        <v>8.9076987323052226E-5</v>
      </c>
      <c r="K8">
        <f t="shared" si="6"/>
        <v>8.9076987323052226E-5</v>
      </c>
      <c r="L8">
        <f t="shared" si="6"/>
        <v>8.9076987323052226E-5</v>
      </c>
      <c r="M8">
        <f t="shared" si="6"/>
        <v>8.9076987323052226E-5</v>
      </c>
      <c r="N8">
        <f t="shared" si="6"/>
        <v>8.9076987323052226E-5</v>
      </c>
      <c r="O8">
        <f t="shared" si="6"/>
        <v>8.9076987323052226E-5</v>
      </c>
      <c r="P8">
        <f t="shared" si="6"/>
        <v>8.9076987323052226E-5</v>
      </c>
      <c r="Q8">
        <f t="shared" si="6"/>
        <v>8.9076987323052226E-5</v>
      </c>
      <c r="R8">
        <f t="shared" si="6"/>
        <v>8.9076987323052226E-5</v>
      </c>
      <c r="S8">
        <f t="shared" si="6"/>
        <v>8.9076987323052226E-5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4.2215066936944544E-4</v>
      </c>
      <c r="E13">
        <f t="shared" si="1"/>
        <v>4.2215066936944544E-4</v>
      </c>
      <c r="F13">
        <f t="shared" ref="F13:S13" si="11">E13</f>
        <v>4.2215066936944544E-4</v>
      </c>
      <c r="G13">
        <f t="shared" si="11"/>
        <v>4.2215066936944544E-4</v>
      </c>
      <c r="H13">
        <f t="shared" si="11"/>
        <v>4.2215066936944544E-4</v>
      </c>
      <c r="I13">
        <f t="shared" si="11"/>
        <v>4.2215066936944544E-4</v>
      </c>
      <c r="J13">
        <f t="shared" si="11"/>
        <v>4.2215066936944544E-4</v>
      </c>
      <c r="K13">
        <f t="shared" si="11"/>
        <v>4.2215066936944544E-4</v>
      </c>
      <c r="L13">
        <f t="shared" si="11"/>
        <v>4.2215066936944544E-4</v>
      </c>
      <c r="M13">
        <f t="shared" si="11"/>
        <v>4.2215066936944544E-4</v>
      </c>
      <c r="N13">
        <f t="shared" si="11"/>
        <v>4.2215066936944544E-4</v>
      </c>
      <c r="O13">
        <f t="shared" si="11"/>
        <v>4.2215066936944544E-4</v>
      </c>
      <c r="P13">
        <f t="shared" si="11"/>
        <v>4.2215066936944544E-4</v>
      </c>
      <c r="Q13">
        <f t="shared" si="11"/>
        <v>4.2215066936944544E-4</v>
      </c>
      <c r="R13">
        <f t="shared" si="11"/>
        <v>4.2215066936944544E-4</v>
      </c>
      <c r="S13">
        <f t="shared" si="11"/>
        <v>4.2215066936944544E-4</v>
      </c>
    </row>
    <row r="14" spans="1:19" x14ac:dyDescent="0.3">
      <c r="C14" t="s">
        <v>2</v>
      </c>
      <c r="D14">
        <f>Mult_split!D14</f>
        <v>2.1692428422193387E-4</v>
      </c>
      <c r="E14">
        <f t="shared" si="1"/>
        <v>2.1692428422193387E-4</v>
      </c>
      <c r="F14">
        <f t="shared" ref="F14:S14" si="12">E14</f>
        <v>2.1692428422193387E-4</v>
      </c>
      <c r="G14">
        <f t="shared" si="12"/>
        <v>2.1692428422193387E-4</v>
      </c>
      <c r="H14">
        <f t="shared" si="12"/>
        <v>2.1692428422193387E-4</v>
      </c>
      <c r="I14">
        <f t="shared" si="12"/>
        <v>2.1692428422193387E-4</v>
      </c>
      <c r="J14">
        <f t="shared" si="12"/>
        <v>2.1692428422193387E-4</v>
      </c>
      <c r="K14">
        <f t="shared" si="12"/>
        <v>2.1692428422193387E-4</v>
      </c>
      <c r="L14">
        <f t="shared" si="12"/>
        <v>2.1692428422193387E-4</v>
      </c>
      <c r="M14">
        <f t="shared" si="12"/>
        <v>2.1692428422193387E-4</v>
      </c>
      <c r="N14">
        <f t="shared" si="12"/>
        <v>2.1692428422193387E-4</v>
      </c>
      <c r="O14">
        <f t="shared" si="12"/>
        <v>2.1692428422193387E-4</v>
      </c>
      <c r="P14">
        <f t="shared" si="12"/>
        <v>2.1692428422193387E-4</v>
      </c>
      <c r="Q14">
        <f t="shared" si="12"/>
        <v>2.1692428422193387E-4</v>
      </c>
      <c r="R14">
        <f t="shared" si="12"/>
        <v>2.1692428422193387E-4</v>
      </c>
      <c r="S14">
        <f t="shared" si="12"/>
        <v>2.1692428422193387E-4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27567.321615763994</v>
      </c>
      <c r="E16">
        <f t="shared" si="1"/>
        <v>27567.321615763994</v>
      </c>
      <c r="F16">
        <f t="shared" ref="F16:S16" si="14">E16</f>
        <v>27567.321615763994</v>
      </c>
      <c r="G16">
        <f t="shared" si="14"/>
        <v>27567.321615763994</v>
      </c>
      <c r="H16">
        <f t="shared" si="14"/>
        <v>27567.321615763994</v>
      </c>
      <c r="I16">
        <f t="shared" si="14"/>
        <v>27567.321615763994</v>
      </c>
      <c r="J16">
        <f t="shared" si="14"/>
        <v>27567.321615763994</v>
      </c>
      <c r="K16">
        <f t="shared" si="14"/>
        <v>27567.321615763994</v>
      </c>
      <c r="L16">
        <f t="shared" si="14"/>
        <v>27567.321615763994</v>
      </c>
      <c r="M16">
        <f t="shared" si="14"/>
        <v>27567.321615763994</v>
      </c>
      <c r="N16">
        <f t="shared" si="14"/>
        <v>27567.321615763994</v>
      </c>
      <c r="O16">
        <f t="shared" si="14"/>
        <v>27567.321615763994</v>
      </c>
      <c r="P16">
        <f t="shared" si="14"/>
        <v>27567.321615763994</v>
      </c>
      <c r="Q16">
        <f t="shared" si="14"/>
        <v>27567.321615763994</v>
      </c>
      <c r="R16">
        <f t="shared" si="14"/>
        <v>27567.321615763994</v>
      </c>
      <c r="S16">
        <f t="shared" si="14"/>
        <v>27567.321615763994</v>
      </c>
    </row>
    <row r="17" spans="3:19" x14ac:dyDescent="0.3">
      <c r="C17" t="s">
        <v>8</v>
      </c>
      <c r="D17">
        <f>Mult_split!D17</f>
        <v>225841.15658058057</v>
      </c>
      <c r="E17">
        <f t="shared" si="1"/>
        <v>225841.15658058057</v>
      </c>
      <c r="F17">
        <f t="shared" ref="F17:S17" si="15">E17</f>
        <v>225841.15658058057</v>
      </c>
      <c r="G17">
        <f t="shared" si="15"/>
        <v>225841.15658058057</v>
      </c>
      <c r="H17">
        <f t="shared" si="15"/>
        <v>225841.15658058057</v>
      </c>
      <c r="I17">
        <f t="shared" si="15"/>
        <v>225841.15658058057</v>
      </c>
      <c r="J17">
        <f t="shared" si="15"/>
        <v>225841.15658058057</v>
      </c>
      <c r="K17">
        <f t="shared" si="15"/>
        <v>225841.15658058057</v>
      </c>
      <c r="L17">
        <f t="shared" si="15"/>
        <v>225841.15658058057</v>
      </c>
      <c r="M17">
        <f t="shared" si="15"/>
        <v>225841.15658058057</v>
      </c>
      <c r="N17">
        <f t="shared" si="15"/>
        <v>225841.15658058057</v>
      </c>
      <c r="O17">
        <f t="shared" si="15"/>
        <v>225841.15658058057</v>
      </c>
      <c r="P17">
        <f t="shared" si="15"/>
        <v>225841.15658058057</v>
      </c>
      <c r="Q17">
        <f t="shared" si="15"/>
        <v>225841.15658058057</v>
      </c>
      <c r="R17">
        <f t="shared" si="15"/>
        <v>225841.15658058057</v>
      </c>
      <c r="S17">
        <f t="shared" si="15"/>
        <v>225841.15658058057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6.8934416322857212E-5</v>
      </c>
      <c r="E19">
        <f t="shared" si="1"/>
        <v>6.8934416322857212E-5</v>
      </c>
      <c r="F19">
        <f t="shared" ref="F19:S19" si="17">E19</f>
        <v>6.8934416322857212E-5</v>
      </c>
      <c r="G19">
        <f t="shared" si="17"/>
        <v>6.8934416322857212E-5</v>
      </c>
      <c r="H19">
        <f t="shared" si="17"/>
        <v>6.8934416322857212E-5</v>
      </c>
      <c r="I19">
        <f t="shared" si="17"/>
        <v>6.8934416322857212E-5</v>
      </c>
      <c r="J19">
        <f t="shared" si="17"/>
        <v>6.8934416322857212E-5</v>
      </c>
      <c r="K19">
        <f t="shared" si="17"/>
        <v>6.8934416322857212E-5</v>
      </c>
      <c r="L19">
        <f t="shared" si="17"/>
        <v>6.8934416322857212E-5</v>
      </c>
      <c r="M19">
        <f t="shared" si="17"/>
        <v>6.8934416322857212E-5</v>
      </c>
      <c r="N19">
        <f t="shared" si="17"/>
        <v>6.8934416322857212E-5</v>
      </c>
      <c r="O19">
        <f t="shared" si="17"/>
        <v>6.8934416322857212E-5</v>
      </c>
      <c r="P19">
        <f t="shared" si="17"/>
        <v>6.8934416322857212E-5</v>
      </c>
      <c r="Q19">
        <f t="shared" si="17"/>
        <v>6.8934416322857212E-5</v>
      </c>
      <c r="R19">
        <f t="shared" si="17"/>
        <v>6.8934416322857212E-5</v>
      </c>
      <c r="S19">
        <f t="shared" si="17"/>
        <v>6.8934416322857212E-5</v>
      </c>
    </row>
    <row r="20" spans="3:19" x14ac:dyDescent="0.3">
      <c r="C20" t="s">
        <v>1</v>
      </c>
      <c r="D20">
        <f>Mult_split!D20</f>
        <v>2050.2406925107712</v>
      </c>
      <c r="E20">
        <f t="shared" si="1"/>
        <v>2050.2406925107712</v>
      </c>
      <c r="F20">
        <f t="shared" ref="F20:S20" si="18">E20</f>
        <v>2050.2406925107712</v>
      </c>
      <c r="G20">
        <f t="shared" si="18"/>
        <v>2050.2406925107712</v>
      </c>
      <c r="H20">
        <f t="shared" si="18"/>
        <v>2050.2406925107712</v>
      </c>
      <c r="I20">
        <f t="shared" si="18"/>
        <v>2050.2406925107712</v>
      </c>
      <c r="J20">
        <f t="shared" si="18"/>
        <v>2050.2406925107712</v>
      </c>
      <c r="K20">
        <f t="shared" si="18"/>
        <v>2050.2406925107712</v>
      </c>
      <c r="L20">
        <f t="shared" si="18"/>
        <v>2050.2406925107712</v>
      </c>
      <c r="M20">
        <f t="shared" si="18"/>
        <v>2050.2406925107712</v>
      </c>
      <c r="N20">
        <f t="shared" si="18"/>
        <v>2050.2406925107712</v>
      </c>
      <c r="O20">
        <f t="shared" si="18"/>
        <v>2050.2406925107712</v>
      </c>
      <c r="P20">
        <f t="shared" si="18"/>
        <v>2050.2406925107712</v>
      </c>
      <c r="Q20">
        <f t="shared" si="18"/>
        <v>2050.2406925107712</v>
      </c>
      <c r="R20">
        <f t="shared" si="18"/>
        <v>2050.2406925107712</v>
      </c>
      <c r="S20">
        <f t="shared" si="18"/>
        <v>2050.2406925107712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4989.6070631295934</v>
      </c>
      <c r="E24">
        <f t="shared" si="1"/>
        <v>4989.6070631295934</v>
      </c>
      <c r="F24">
        <f t="shared" ref="F24:S24" si="22">E24</f>
        <v>4989.6070631295934</v>
      </c>
      <c r="G24">
        <f t="shared" si="22"/>
        <v>4989.6070631295934</v>
      </c>
      <c r="H24">
        <f t="shared" si="22"/>
        <v>4989.6070631295934</v>
      </c>
      <c r="I24">
        <f t="shared" si="22"/>
        <v>4989.6070631295934</v>
      </c>
      <c r="J24">
        <f t="shared" si="22"/>
        <v>4989.6070631295934</v>
      </c>
      <c r="K24">
        <f t="shared" si="22"/>
        <v>4989.6070631295934</v>
      </c>
      <c r="L24">
        <f t="shared" si="22"/>
        <v>4989.6070631295934</v>
      </c>
      <c r="M24">
        <f t="shared" si="22"/>
        <v>4989.6070631295934</v>
      </c>
      <c r="N24">
        <f t="shared" si="22"/>
        <v>4989.6070631295934</v>
      </c>
      <c r="O24">
        <f t="shared" si="22"/>
        <v>4989.6070631295934</v>
      </c>
      <c r="P24">
        <f t="shared" si="22"/>
        <v>4989.6070631295934</v>
      </c>
      <c r="Q24">
        <f t="shared" si="22"/>
        <v>4989.6070631295934</v>
      </c>
      <c r="R24">
        <f t="shared" si="22"/>
        <v>4989.6070631295934</v>
      </c>
      <c r="S24">
        <f t="shared" si="22"/>
        <v>4989.6070631295934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2657.2672417026956</v>
      </c>
      <c r="E26">
        <f t="shared" si="1"/>
        <v>2657.2672417026956</v>
      </c>
      <c r="F26">
        <f t="shared" ref="F26:S26" si="24">E26</f>
        <v>2657.2672417026956</v>
      </c>
      <c r="G26">
        <f t="shared" si="24"/>
        <v>2657.2672417026956</v>
      </c>
      <c r="H26">
        <f t="shared" si="24"/>
        <v>2657.2672417026956</v>
      </c>
      <c r="I26">
        <f t="shared" si="24"/>
        <v>2657.2672417026956</v>
      </c>
      <c r="J26">
        <f t="shared" si="24"/>
        <v>2657.2672417026956</v>
      </c>
      <c r="K26">
        <f t="shared" si="24"/>
        <v>2657.2672417026956</v>
      </c>
      <c r="L26">
        <f t="shared" si="24"/>
        <v>2657.2672417026956</v>
      </c>
      <c r="M26">
        <f t="shared" si="24"/>
        <v>2657.2672417026956</v>
      </c>
      <c r="N26">
        <f t="shared" si="24"/>
        <v>2657.2672417026956</v>
      </c>
      <c r="O26">
        <f t="shared" si="24"/>
        <v>2657.2672417026956</v>
      </c>
      <c r="P26">
        <f t="shared" si="24"/>
        <v>2657.2672417026956</v>
      </c>
      <c r="Q26">
        <f t="shared" si="24"/>
        <v>2657.2672417026956</v>
      </c>
      <c r="R26">
        <f t="shared" si="24"/>
        <v>2657.2672417026956</v>
      </c>
      <c r="S26">
        <f t="shared" si="24"/>
        <v>2657.2672417026956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1.558638465461011E-4</v>
      </c>
      <c r="E28">
        <f t="shared" si="1"/>
        <v>1.558638465461011E-4</v>
      </c>
      <c r="F28">
        <f t="shared" ref="F28:S28" si="26">E28</f>
        <v>1.558638465461011E-4</v>
      </c>
      <c r="G28">
        <f t="shared" si="26"/>
        <v>1.558638465461011E-4</v>
      </c>
      <c r="H28">
        <f t="shared" si="26"/>
        <v>1.558638465461011E-4</v>
      </c>
      <c r="I28">
        <f t="shared" si="26"/>
        <v>1.558638465461011E-4</v>
      </c>
      <c r="J28">
        <f t="shared" si="26"/>
        <v>1.558638465461011E-4</v>
      </c>
      <c r="K28">
        <f t="shared" si="26"/>
        <v>1.558638465461011E-4</v>
      </c>
      <c r="L28">
        <f t="shared" si="26"/>
        <v>1.558638465461011E-4</v>
      </c>
      <c r="M28">
        <f t="shared" si="26"/>
        <v>1.558638465461011E-4</v>
      </c>
      <c r="N28">
        <f t="shared" si="26"/>
        <v>1.558638465461011E-4</v>
      </c>
      <c r="O28">
        <f t="shared" si="26"/>
        <v>1.558638465461011E-4</v>
      </c>
      <c r="P28">
        <f t="shared" si="26"/>
        <v>1.558638465461011E-4</v>
      </c>
      <c r="Q28">
        <f t="shared" si="26"/>
        <v>1.558638465461011E-4</v>
      </c>
      <c r="R28">
        <f t="shared" si="26"/>
        <v>1.558638465461011E-4</v>
      </c>
      <c r="S28">
        <f t="shared" si="26"/>
        <v>1.558638465461011E-4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38899.999834972528</v>
      </c>
      <c r="E35">
        <f t="shared" si="1"/>
        <v>38899.999834972528</v>
      </c>
      <c r="F35">
        <f t="shared" ref="F35:S35" si="33">E35</f>
        <v>38899.999834972528</v>
      </c>
      <c r="G35">
        <f t="shared" si="33"/>
        <v>38899.999834972528</v>
      </c>
      <c r="H35">
        <f t="shared" si="33"/>
        <v>38899.999834972528</v>
      </c>
      <c r="I35">
        <f t="shared" si="33"/>
        <v>38899.999834972528</v>
      </c>
      <c r="J35">
        <f t="shared" si="33"/>
        <v>38899.999834972528</v>
      </c>
      <c r="K35">
        <f t="shared" si="33"/>
        <v>38899.999834972528</v>
      </c>
      <c r="L35">
        <f t="shared" si="33"/>
        <v>38899.999834972528</v>
      </c>
      <c r="M35">
        <f t="shared" si="33"/>
        <v>38899.999834972528</v>
      </c>
      <c r="N35">
        <f t="shared" si="33"/>
        <v>38899.999834972528</v>
      </c>
      <c r="O35">
        <f t="shared" si="33"/>
        <v>38899.999834972528</v>
      </c>
      <c r="P35">
        <f t="shared" si="33"/>
        <v>38899.999834972528</v>
      </c>
      <c r="Q35">
        <f t="shared" si="33"/>
        <v>38899.999834972528</v>
      </c>
      <c r="R35">
        <f t="shared" si="33"/>
        <v>38899.999834972528</v>
      </c>
      <c r="S35">
        <f t="shared" si="33"/>
        <v>38899.999834972528</v>
      </c>
    </row>
    <row r="36" spans="3:19" x14ac:dyDescent="0.3">
      <c r="C36" t="s">
        <v>11</v>
      </c>
      <c r="D36">
        <f>Mult_split!D36</f>
        <v>23399.999917926682</v>
      </c>
      <c r="E36">
        <f t="shared" si="1"/>
        <v>23399.999917926682</v>
      </c>
      <c r="F36">
        <f t="shared" ref="F36:S36" si="34">E36</f>
        <v>23399.999917926682</v>
      </c>
      <c r="G36">
        <f t="shared" si="34"/>
        <v>23399.999917926682</v>
      </c>
      <c r="H36">
        <f t="shared" si="34"/>
        <v>23399.999917926682</v>
      </c>
      <c r="I36">
        <f t="shared" si="34"/>
        <v>23399.999917926682</v>
      </c>
      <c r="J36">
        <f t="shared" si="34"/>
        <v>23399.999917926682</v>
      </c>
      <c r="K36">
        <f t="shared" si="34"/>
        <v>23399.999917926682</v>
      </c>
      <c r="L36">
        <f t="shared" si="34"/>
        <v>23399.999917926682</v>
      </c>
      <c r="M36">
        <f t="shared" si="34"/>
        <v>23399.999917926682</v>
      </c>
      <c r="N36">
        <f t="shared" si="34"/>
        <v>23399.999917926682</v>
      </c>
      <c r="O36">
        <f t="shared" si="34"/>
        <v>23399.999917926682</v>
      </c>
      <c r="P36">
        <f t="shared" si="34"/>
        <v>23399.999917926682</v>
      </c>
      <c r="Q36">
        <f t="shared" si="34"/>
        <v>23399.999917926682</v>
      </c>
      <c r="R36">
        <f t="shared" si="34"/>
        <v>23399.999917926682</v>
      </c>
      <c r="S36">
        <f t="shared" si="34"/>
        <v>23399.999917926682</v>
      </c>
    </row>
    <row r="37" spans="3:19" x14ac:dyDescent="0.3">
      <c r="C37" t="s">
        <v>181</v>
      </c>
      <c r="D37">
        <f>Mult_split!D37</f>
        <v>2.5214345343825106E-4</v>
      </c>
      <c r="E37">
        <f t="shared" ref="E37" si="35">D37</f>
        <v>2.5214345343825106E-4</v>
      </c>
      <c r="F37">
        <f t="shared" ref="F37" si="36">E37</f>
        <v>2.5214345343825106E-4</v>
      </c>
      <c r="G37">
        <f t="shared" ref="G37" si="37">F37</f>
        <v>2.5214345343825106E-4</v>
      </c>
      <c r="H37">
        <f t="shared" ref="H37" si="38">G37</f>
        <v>2.5214345343825106E-4</v>
      </c>
      <c r="I37">
        <f t="shared" ref="I37" si="39">H37</f>
        <v>2.5214345343825106E-4</v>
      </c>
      <c r="J37">
        <f t="shared" ref="J37" si="40">I37</f>
        <v>2.5214345343825106E-4</v>
      </c>
      <c r="K37">
        <f t="shared" ref="K37" si="41">J37</f>
        <v>2.5214345343825106E-4</v>
      </c>
      <c r="L37">
        <f t="shared" ref="L37" si="42">K37</f>
        <v>2.5214345343825106E-4</v>
      </c>
      <c r="M37">
        <f t="shared" ref="M37" si="43">L37</f>
        <v>2.5214345343825106E-4</v>
      </c>
      <c r="N37">
        <f t="shared" ref="N37" si="44">M37</f>
        <v>2.5214345343825106E-4</v>
      </c>
      <c r="O37">
        <f t="shared" ref="O37" si="45">N37</f>
        <v>2.5214345343825106E-4</v>
      </c>
      <c r="P37">
        <f t="shared" ref="P37" si="46">O37</f>
        <v>2.5214345343825106E-4</v>
      </c>
      <c r="Q37">
        <f t="shared" ref="Q37" si="47">P37</f>
        <v>2.5214345343825106E-4</v>
      </c>
      <c r="R37">
        <f t="shared" ref="R37" si="48">Q37</f>
        <v>2.5214345343825106E-4</v>
      </c>
      <c r="S37">
        <f t="shared" ref="S37" si="49">R37</f>
        <v>2.5214345343825106E-4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8.0584577651203712E-8</v>
      </c>
      <c r="E3">
        <f>LCA_res_data!E3*Mult_res!E3</f>
        <v>5.1999999999999997E-5</v>
      </c>
      <c r="F3">
        <f>LCA_res_data!F3*Mult_res!F3</f>
        <v>4.0343820280012266E-4</v>
      </c>
      <c r="G3">
        <f>LCA_res_data!G3*Mult_res!G3</f>
        <v>1.4461970298247784E-9</v>
      </c>
      <c r="H3">
        <f>LCA_res_data!H3*Mult_res!H3</f>
        <v>2.022157054659575E-8</v>
      </c>
      <c r="I3">
        <f>LCA_res_data!I3*Mult_res!I3</f>
        <v>1.8528922815179049E-7</v>
      </c>
      <c r="J3">
        <f>LCA_res_data!J3*Mult_res!J3</f>
        <v>1.4196097944586059E-14</v>
      </c>
      <c r="K3">
        <f>LCA_res_data!K3*Mult_res!K3</f>
        <v>2.3966386276108546E-13</v>
      </c>
      <c r="L3">
        <f>LCA_res_data!L3*Mult_res!L3</f>
        <v>4.4713928594201136E-6</v>
      </c>
      <c r="M3">
        <f>LCA_res_data!M3*Mult_res!M3</f>
        <v>7.1194261992822236E-5</v>
      </c>
      <c r="N3">
        <f>LCA_res_data!N3*Mult_res!N3</f>
        <v>3.0910027486465473E-10</v>
      </c>
      <c r="O3">
        <f>LCA_res_data!O3*Mult_res!O3</f>
        <v>5.3006449960804426E-13</v>
      </c>
      <c r="P3">
        <f>LCA_res_data!P3*Mult_res!P3</f>
        <v>1.0596178479315001E-7</v>
      </c>
      <c r="Q3">
        <f>LCA_res_data!Q3*Mult_res!Q3</f>
        <v>4.936752301420908E-5</v>
      </c>
      <c r="R3">
        <f>LCA_res_data!R3*Mult_res!R3</f>
        <v>9.7331338449842025E-4</v>
      </c>
      <c r="S3">
        <f>LCA_res_data!S3*Mult_res!S3</f>
        <v>7.0646388026442729E-12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28.556166991678641</v>
      </c>
      <c r="E5">
        <f>LCA_res_data!E5*Mult_res!E5</f>
        <v>929.22883300000001</v>
      </c>
      <c r="F5">
        <f>LCA_res_data!F5*Mult_res!F5</f>
        <v>31874.741693399599</v>
      </c>
      <c r="G5">
        <f>LCA_res_data!G5*Mult_res!G5</f>
        <v>0.13832052685621923</v>
      </c>
      <c r="H5">
        <f>LCA_res_data!H5*Mult_res!H5</f>
        <v>3.2079713155212426</v>
      </c>
      <c r="I5">
        <f>LCA_res_data!I5*Mult_res!I5</f>
        <v>104.74788104959948</v>
      </c>
      <c r="J5">
        <f>LCA_res_data!J5*Mult_res!J5</f>
        <v>1.2179461010667031E-6</v>
      </c>
      <c r="K5">
        <f>LCA_res_data!K5*Mult_res!K5</f>
        <v>2.197744259849229E-5</v>
      </c>
      <c r="L5">
        <f>LCA_res_data!L5*Mult_res!L5</f>
        <v>321.14451061401792</v>
      </c>
      <c r="M5">
        <f>LCA_res_data!M5*Mult_res!M5</f>
        <v>47605.658952234771</v>
      </c>
      <c r="N5">
        <f>LCA_res_data!N5*Mult_res!N5</f>
        <v>3.0497764823644111E-2</v>
      </c>
      <c r="O5">
        <f>LCA_res_data!O5*Mult_res!O5</f>
        <v>1.5388980701623443E-4</v>
      </c>
      <c r="P5">
        <f>LCA_res_data!P5*Mult_res!P5</f>
        <v>7.7627142187350966</v>
      </c>
      <c r="Q5">
        <f>LCA_res_data!Q5*Mult_res!Q5</f>
        <v>9407.260075014221</v>
      </c>
      <c r="R5">
        <f>LCA_res_data!R5*Mult_res!R5</f>
        <v>9584.2763978867224</v>
      </c>
      <c r="S5">
        <f>LCA_res_data!S5*Mult_res!S5</f>
        <v>8.486517798935418E-5</v>
      </c>
    </row>
    <row r="6" spans="1:19" x14ac:dyDescent="0.3">
      <c r="C6" t="s">
        <v>4</v>
      </c>
      <c r="D6">
        <f>LCA_res_data!D6*Mult_res!D6</f>
        <v>1.6216424507776608E-7</v>
      </c>
      <c r="E6">
        <f>LCA_res_data!E6*Mult_res!E6</f>
        <v>-5.0000000000000004E-6</v>
      </c>
      <c r="F6">
        <f>LCA_res_data!F6*Mult_res!F6</f>
        <v>8.9321800545849876E-4</v>
      </c>
      <c r="G6">
        <f>LCA_res_data!G6*Mult_res!G6</f>
        <v>1.6786570981367833E-9</v>
      </c>
      <c r="H6">
        <f>LCA_res_data!H6*Mult_res!H6</f>
        <v>1.3863279685452437E-7</v>
      </c>
      <c r="I6">
        <f>LCA_res_data!I6*Mult_res!I6</f>
        <v>6.6479104402871631E-7</v>
      </c>
      <c r="J6">
        <f>LCA_res_data!J6*Mult_res!J6</f>
        <v>9.387592370120446E-15</v>
      </c>
      <c r="K6">
        <f>LCA_res_data!K6*Mult_res!K6</f>
        <v>4.5756016482051638E-13</v>
      </c>
      <c r="L6">
        <f>LCA_res_data!L6*Mult_res!L6</f>
        <v>5.2355599321232848E-7</v>
      </c>
      <c r="M6">
        <f>LCA_res_data!M6*Mult_res!M6</f>
        <v>1.7119641576916291E-3</v>
      </c>
      <c r="N6">
        <f>LCA_res_data!N6*Mult_res!N6</f>
        <v>1.0579467784646146E-10</v>
      </c>
      <c r="O6">
        <f>LCA_res_data!O6*Mult_res!O6</f>
        <v>1.2443634104077445E-12</v>
      </c>
      <c r="P6">
        <f>LCA_res_data!P6*Mult_res!P6</f>
        <v>2.6074446041720067E-8</v>
      </c>
      <c r="Q6">
        <f>LCA_res_data!Q6*Mult_res!Q6</f>
        <v>7.7801910368958206E-5</v>
      </c>
      <c r="R6">
        <f>LCA_res_data!R6*Mult_res!R6</f>
        <v>9.0042688610950355E-5</v>
      </c>
      <c r="S6">
        <f>LCA_res_data!S6*Mult_res!S6</f>
        <v>1.2800569770534581E-12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2.6731853519570762E-7</v>
      </c>
      <c r="E8">
        <f>LCA_res_data!E8*Mult_res!E8</f>
        <v>-6.0000000000000002E-6</v>
      </c>
      <c r="F8">
        <f>LCA_res_data!F8*Mult_res!F8</f>
        <v>1.055869178976828E-3</v>
      </c>
      <c r="G8">
        <f>LCA_res_data!G8*Mult_res!G8</f>
        <v>3.1295381301895225E-9</v>
      </c>
      <c r="H8">
        <f>LCA_res_data!H8*Mult_res!H8</f>
        <v>2.4740655807923614E-7</v>
      </c>
      <c r="I8">
        <f>LCA_res_data!I8*Mult_res!I8</f>
        <v>1.0726335802377629E-6</v>
      </c>
      <c r="J8">
        <f>LCA_res_data!J8*Mult_res!J8</f>
        <v>1.4059837061411916E-14</v>
      </c>
      <c r="K8">
        <f>LCA_res_data!K8*Mult_res!K8</f>
        <v>8.5156872441348467E-13</v>
      </c>
      <c r="L8">
        <f>LCA_res_data!L8*Mult_res!L8</f>
        <v>1.3311536761407391E-6</v>
      </c>
      <c r="M8">
        <f>LCA_res_data!M8*Mult_res!M8</f>
        <v>2.7945028638634698E-3</v>
      </c>
      <c r="N8">
        <f>LCA_res_data!N8*Mult_res!N8</f>
        <v>1.8127142357680991E-10</v>
      </c>
      <c r="O8">
        <f>LCA_res_data!O8*Mult_res!O8</f>
        <v>2.2465323656518759E-12</v>
      </c>
      <c r="P8">
        <f>LCA_res_data!P8*Mult_res!P8</f>
        <v>5.1656028536775669E-8</v>
      </c>
      <c r="Q8">
        <f>LCA_res_data!Q8*Mult_res!Q8</f>
        <v>1.4007976941102454E-4</v>
      </c>
      <c r="R8">
        <f>LCA_res_data!R8*Mult_res!R8</f>
        <v>2.1239212761981841E-4</v>
      </c>
      <c r="S8">
        <f>LCA_res_data!S8*Mult_res!S8</f>
        <v>2.2399282040806119E-12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1.5618967336093199E-7</v>
      </c>
      <c r="E13">
        <f>LCA_res_data!E13*Mult_res!E13</f>
        <v>1.5999999999999999E-5</v>
      </c>
      <c r="F13">
        <f>LCA_res_data!F13*Mult_res!F13</f>
        <v>2.6947417554245251E-3</v>
      </c>
      <c r="G13">
        <f>LCA_res_data!G13*Mult_res!G13</f>
        <v>7.3656468932699012E-8</v>
      </c>
      <c r="H13">
        <f>LCA_res_data!H13*Mult_res!H13</f>
        <v>6.1274590342359474E-8</v>
      </c>
      <c r="I13">
        <f>LCA_res_data!I13*Mult_res!I13</f>
        <v>5.4505149983629608E-7</v>
      </c>
      <c r="J13">
        <f>LCA_res_data!J13*Mult_res!J13</f>
        <v>1.9088717236115921E-14</v>
      </c>
      <c r="K13">
        <f>LCA_res_data!K13*Mult_res!K13</f>
        <v>9.976801405552935E-13</v>
      </c>
      <c r="L13">
        <f>LCA_res_data!L13*Mult_res!L13</f>
        <v>8.4487987316727693E-7</v>
      </c>
      <c r="M13">
        <f>LCA_res_data!M13*Mult_res!M13</f>
        <v>2.7261614827112654E-4</v>
      </c>
      <c r="N13">
        <f>LCA_res_data!N13*Mult_res!N13</f>
        <v>5.0848313543243054E-11</v>
      </c>
      <c r="O13">
        <f>LCA_res_data!O13*Mult_res!O13</f>
        <v>9.2838202739767962E-13</v>
      </c>
      <c r="P13">
        <f>LCA_res_data!P13*Mult_res!P13</f>
        <v>1.2928887698344248E-7</v>
      </c>
      <c r="Q13">
        <f>LCA_res_data!Q13*Mult_res!Q13</f>
        <v>4.1821743698900038E-6</v>
      </c>
      <c r="R13">
        <f>LCA_res_data!R13*Mult_res!R13</f>
        <v>1.5434764083542126E-3</v>
      </c>
      <c r="S13">
        <f>LCA_res_data!S13*Mult_res!S13</f>
        <v>1.2381555093754818E-12</v>
      </c>
    </row>
    <row r="14" spans="1:19" x14ac:dyDescent="0.3">
      <c r="C14" t="s">
        <v>2</v>
      </c>
      <c r="D14">
        <f>LCA_res_data!D14*Mult_res!D14</f>
        <v>1.0535326110750235E-7</v>
      </c>
      <c r="E14">
        <f>LCA_res_data!E14*Mult_res!E14</f>
        <v>7.9999999999999996E-6</v>
      </c>
      <c r="F14">
        <f>LCA_res_data!F14*Mult_res!F14</f>
        <v>4.8569351337269205E-4</v>
      </c>
      <c r="G14">
        <f>LCA_res_data!G14*Mult_res!G14</f>
        <v>2.781164976626242E-10</v>
      </c>
      <c r="H14">
        <f>LCA_res_data!H14*Mult_res!H14</f>
        <v>1.3733854505329522E-8</v>
      </c>
      <c r="I14">
        <f>LCA_res_data!I14*Mult_res!I14</f>
        <v>1.4211217786811576E-7</v>
      </c>
      <c r="J14">
        <f>LCA_res_data!J14*Mult_res!J14</f>
        <v>3.7855498801609278E-15</v>
      </c>
      <c r="K14">
        <f>LCA_res_data!K14*Mult_res!K14</f>
        <v>1.0834570364098582E-13</v>
      </c>
      <c r="L14">
        <f>LCA_res_data!L14*Mult_res!L14</f>
        <v>4.0917702236123163E-6</v>
      </c>
      <c r="M14">
        <f>LCA_res_data!M14*Mult_res!M14</f>
        <v>1.3294470264053727E-4</v>
      </c>
      <c r="N14">
        <f>LCA_res_data!N14*Mult_res!N14</f>
        <v>1.6054040482914473E-11</v>
      </c>
      <c r="O14">
        <f>LCA_res_data!O14*Mult_res!O14</f>
        <v>5.6497781293340885E-13</v>
      </c>
      <c r="P14">
        <f>LCA_res_data!P14*Mult_res!P14</f>
        <v>5.8400782086686779E-8</v>
      </c>
      <c r="Q14">
        <f>LCA_res_data!Q14*Mult_res!Q14</f>
        <v>1.8916846279201112E-6</v>
      </c>
      <c r="R14">
        <f>LCA_res_data!R14*Mult_res!R14</f>
        <v>8.8616071151862276E-4</v>
      </c>
      <c r="S14">
        <f>LCA_res_data!S14*Mult_res!S14</f>
        <v>1.5019710097868777E-11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6.094118435800862</v>
      </c>
      <c r="E16">
        <f>LCA_res_data!E16*Mult_res!E16</f>
        <v>1100.9123689999999</v>
      </c>
      <c r="F16">
        <f>LCA_res_data!F16*Mult_res!F16</f>
        <v>53220.697006359595</v>
      </c>
      <c r="G16">
        <f>LCA_res_data!G16*Mult_res!G16</f>
        <v>0.19818499483718729</v>
      </c>
      <c r="H16">
        <f>LCA_res_data!H16*Mult_res!H16</f>
        <v>1.9263918327579246</v>
      </c>
      <c r="I16">
        <f>LCA_res_data!I16*Mult_res!I16</f>
        <v>19.470679272052578</v>
      </c>
      <c r="J16">
        <f>LCA_res_data!J16*Mult_res!J16</f>
        <v>1.9965238221440889E-6</v>
      </c>
      <c r="K16">
        <f>LCA_res_data!K16*Mult_res!K16</f>
        <v>3.6377263070287892E-5</v>
      </c>
      <c r="L16">
        <f>LCA_res_data!L16*Mult_res!L16</f>
        <v>2515.9772863019862</v>
      </c>
      <c r="M16">
        <f>LCA_res_data!M16*Mult_res!M16</f>
        <v>42652.733690609246</v>
      </c>
      <c r="N16">
        <f>LCA_res_data!N16*Mult_res!N16</f>
        <v>3.7603874629782028E-2</v>
      </c>
      <c r="O16">
        <f>LCA_res_data!O16*Mult_res!O16</f>
        <v>8.9365363259938374E-5</v>
      </c>
      <c r="P16">
        <f>LCA_res_data!P16*Mult_res!P16</f>
        <v>5.1261073968151392</v>
      </c>
      <c r="Q16">
        <f>LCA_res_data!Q16*Mult_res!Q16</f>
        <v>2060.9098619520942</v>
      </c>
      <c r="R16">
        <f>LCA_res_data!R16*Mult_res!R16</f>
        <v>58529.153052026704</v>
      </c>
      <c r="S16">
        <f>LCA_res_data!S16*Mult_res!S16</f>
        <v>1.2579603091514456E-4</v>
      </c>
    </row>
    <row r="17" spans="3:19" x14ac:dyDescent="0.3">
      <c r="C17" t="s">
        <v>8</v>
      </c>
      <c r="D17">
        <f>LCA_res_data!D17*Mult_res!D17</f>
        <v>25.414105709901868</v>
      </c>
      <c r="E17">
        <f>LCA_res_data!E17*Mult_res!E17</f>
        <v>12964.690161</v>
      </c>
      <c r="F17">
        <f>LCA_res_data!F17*Mult_res!F17</f>
        <v>211456.7535266137</v>
      </c>
      <c r="G17">
        <f>LCA_res_data!G17*Mult_res!G17</f>
        <v>0.40092426034771639</v>
      </c>
      <c r="H17">
        <f>LCA_res_data!H17*Mult_res!H17</f>
        <v>9.4640281513885363</v>
      </c>
      <c r="I17">
        <f>LCA_res_data!I17*Mult_res!I17</f>
        <v>99.309841146181796</v>
      </c>
      <c r="J17">
        <f>LCA_res_data!J17*Mult_res!J17</f>
        <v>6.0105996384762369E-6</v>
      </c>
      <c r="K17">
        <f>LCA_res_data!K17*Mult_res!K17</f>
        <v>6.7476001055387212E-5</v>
      </c>
      <c r="L17">
        <f>LCA_res_data!L17*Mult_res!L17</f>
        <v>5936.0739859594914</v>
      </c>
      <c r="M17">
        <f>LCA_res_data!M17*Mult_res!M17</f>
        <v>19857.578201652457</v>
      </c>
      <c r="N17">
        <f>LCA_res_data!N17*Mult_res!N17</f>
        <v>1.8258711649190754E-2</v>
      </c>
      <c r="O17">
        <f>LCA_res_data!O17*Mult_res!O17</f>
        <v>2.2376664952006761E-4</v>
      </c>
      <c r="P17">
        <f>LCA_res_data!P17*Mult_res!P17</f>
        <v>75.851989554402891</v>
      </c>
      <c r="Q17">
        <f>LCA_res_data!Q17*Mult_res!Q17</f>
        <v>1380.5574643728755</v>
      </c>
      <c r="R17">
        <f>LCA_res_data!R17*Mult_res!R17</f>
        <v>955421.23167474987</v>
      </c>
      <c r="S17">
        <f>LCA_res_data!S17*Mult_res!S17</f>
        <v>1.1790970100168883E-2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5.8430964388473011E-8</v>
      </c>
      <c r="E19">
        <f>LCA_res_data!E19*Mult_res!E19</f>
        <v>-7.9999999999999996E-6</v>
      </c>
      <c r="F19">
        <f>LCA_res_data!F19*Mult_res!F19</f>
        <v>4.4391926978298813E-4</v>
      </c>
      <c r="G19">
        <f>LCA_res_data!G19*Mult_res!G19</f>
        <v>1.8011649545077587E-9</v>
      </c>
      <c r="H19">
        <f>LCA_res_data!H19*Mult_res!H19</f>
        <v>9.3731885832981327E-9</v>
      </c>
      <c r="I19">
        <f>LCA_res_data!I19*Mult_res!I19</f>
        <v>1.0016078982136342E-7</v>
      </c>
      <c r="J19">
        <f>LCA_res_data!J19*Mult_res!J19</f>
        <v>1.4825097200663105E-14</v>
      </c>
      <c r="K19">
        <f>LCA_res_data!K19*Mult_res!K19</f>
        <v>2.9524423741278892E-13</v>
      </c>
      <c r="L19">
        <f>LCA_res_data!L19*Mult_res!L19</f>
        <v>2.0254700343988469E-6</v>
      </c>
      <c r="M19">
        <f>LCA_res_data!M19*Mult_res!M19</f>
        <v>3.0525795565075663E-4</v>
      </c>
      <c r="N19">
        <f>LCA_res_data!N19*Mult_res!N19</f>
        <v>4.6958956082991065E-10</v>
      </c>
      <c r="O19">
        <f>LCA_res_data!O19*Mult_res!O19</f>
        <v>3.3888726410312805E-13</v>
      </c>
      <c r="P19">
        <f>LCA_res_data!P19*Mult_res!P19</f>
        <v>2.8416107821037535E-8</v>
      </c>
      <c r="Q19">
        <f>LCA_res_data!Q19*Mult_res!Q19</f>
        <v>5.90276146914398E-5</v>
      </c>
      <c r="R19">
        <f>LCA_res_data!R19*Mult_res!R19</f>
        <v>5.3202365966858526E-5</v>
      </c>
      <c r="S19">
        <f>LCA_res_data!S19*Mult_res!S19</f>
        <v>5.6149689093204668E-13</v>
      </c>
    </row>
    <row r="20" spans="3:19" x14ac:dyDescent="0.3">
      <c r="C20" t="s">
        <v>1</v>
      </c>
      <c r="D20">
        <f>LCA_res_data!D20*Mult_res!D20</f>
        <v>1.2770608764362792</v>
      </c>
      <c r="E20">
        <f>LCA_res_data!E20*Mult_res!E20</f>
        <v>102.740095</v>
      </c>
      <c r="F20">
        <f>LCA_res_data!F20*Mult_res!F20</f>
        <v>4965.0576686453578</v>
      </c>
      <c r="G20">
        <f>LCA_res_data!G20*Mult_res!G20</f>
        <v>3.7557964581004773E-3</v>
      </c>
      <c r="H20">
        <f>LCA_res_data!H20*Mult_res!H20</f>
        <v>0.14859689802515436</v>
      </c>
      <c r="I20">
        <f>LCA_res_data!I20*Mult_res!I20</f>
        <v>1.5482862105664561</v>
      </c>
      <c r="J20">
        <f>LCA_res_data!J20*Mult_res!J20</f>
        <v>4.8920804463373254E-8</v>
      </c>
      <c r="K20">
        <f>LCA_res_data!K20*Mult_res!K20</f>
        <v>1.2315255043455894E-6</v>
      </c>
      <c r="L20">
        <f>LCA_res_data!L20*Mult_res!L20</f>
        <v>39.583697999116026</v>
      </c>
      <c r="M20">
        <f>LCA_res_data!M20*Mult_res!M20</f>
        <v>1297.6665370272881</v>
      </c>
      <c r="N20">
        <f>LCA_res_data!N20*Mult_res!N20</f>
        <v>1.8935057805830776E-4</v>
      </c>
      <c r="O20">
        <f>LCA_res_data!O20*Mult_res!O20</f>
        <v>8.2331019237986982E-6</v>
      </c>
      <c r="P20">
        <f>LCA_res_data!P20*Mult_res!P20</f>
        <v>0.63082933099413541</v>
      </c>
      <c r="Q20">
        <f>LCA_res_data!Q20*Mult_res!Q20</f>
        <v>19.763230630658402</v>
      </c>
      <c r="R20">
        <f>LCA_res_data!R20*Mult_res!R20</f>
        <v>8578.1226346627118</v>
      </c>
      <c r="S20">
        <f>LCA_res_data!S20*Mult_res!S20</f>
        <v>1.4490989334811874E-4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2.4732720808568658</v>
      </c>
      <c r="E24">
        <f>LCA_res_data!E24*Mult_res!E24</f>
        <v>185.44294600000001</v>
      </c>
      <c r="F24">
        <f>LCA_res_data!F24*Mult_res!F24</f>
        <v>11228.009825580681</v>
      </c>
      <c r="G24">
        <f>LCA_res_data!G24*Mult_res!G24</f>
        <v>6.6320600853380755E-3</v>
      </c>
      <c r="H24">
        <f>LCA_res_data!H24*Mult_res!H24</f>
        <v>0.3276827927383526</v>
      </c>
      <c r="I24">
        <f>LCA_res_data!I24*Mult_res!I24</f>
        <v>3.3965939544840222</v>
      </c>
      <c r="J24">
        <f>LCA_res_data!J24*Mult_res!J24</f>
        <v>8.8539533903496532E-8</v>
      </c>
      <c r="K24">
        <f>LCA_res_data!K24*Mult_res!K24</f>
        <v>2.5637847349775152E-6</v>
      </c>
      <c r="L24">
        <f>LCA_res_data!L24*Mult_res!L24</f>
        <v>94.179451458260715</v>
      </c>
      <c r="M24">
        <f>LCA_res_data!M24*Mult_res!M24</f>
        <v>3003.1824449516694</v>
      </c>
      <c r="N24">
        <f>LCA_res_data!N24*Mult_res!N24</f>
        <v>4.5612051604928606E-4</v>
      </c>
      <c r="O24">
        <f>LCA_res_data!O24*Mult_res!O24</f>
        <v>1.3614087055196248E-5</v>
      </c>
      <c r="P24">
        <f>LCA_res_data!P24*Mult_res!P24</f>
        <v>1.378346917155798</v>
      </c>
      <c r="Q24">
        <f>LCA_res_data!Q24*Mult_res!Q24</f>
        <v>43.508300520726877</v>
      </c>
      <c r="R24">
        <f>LCA_res_data!R24*Mult_res!R24</f>
        <v>20390.453972379248</v>
      </c>
      <c r="S24">
        <f>LCA_res_data!S24*Mult_res!S24</f>
        <v>3.4560543674768307E-4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0.79274181675524491</v>
      </c>
      <c r="E26">
        <f>LCA_res_data!E26*Mult_res!E26</f>
        <v>200.04339700000003</v>
      </c>
      <c r="F26">
        <f>LCA_res_data!F26*Mult_res!F26</f>
        <v>5482.0481238208395</v>
      </c>
      <c r="G26">
        <f>LCA_res_data!G26*Mult_res!G26</f>
        <v>1.492545815147597E-2</v>
      </c>
      <c r="H26">
        <f>LCA_res_data!H26*Mult_res!H26</f>
        <v>0.1699478359352915</v>
      </c>
      <c r="I26">
        <f>LCA_res_data!I26*Mult_res!I26</f>
        <v>1.7270802901289466</v>
      </c>
      <c r="J26">
        <f>LCA_res_data!J26*Mult_res!J26</f>
        <v>8.7823018553566237E-8</v>
      </c>
      <c r="K26">
        <f>LCA_res_data!K26*Mult_res!K26</f>
        <v>2.0531405248754195E-6</v>
      </c>
      <c r="L26">
        <f>LCA_res_data!L26*Mult_res!L26</f>
        <v>38.904229484315515</v>
      </c>
      <c r="M26">
        <f>LCA_res_data!M26*Mult_res!M26</f>
        <v>795.67684241850441</v>
      </c>
      <c r="N26">
        <f>LCA_res_data!N26*Mult_res!N26</f>
        <v>1.3841722373271323E-3</v>
      </c>
      <c r="O26">
        <f>LCA_res_data!O26*Mult_res!O26</f>
        <v>5.6870456836920816E-6</v>
      </c>
      <c r="P26">
        <f>LCA_res_data!P26*Mult_res!P26</f>
        <v>1.0876260142355991</v>
      </c>
      <c r="Q26">
        <f>LCA_res_data!Q26*Mult_res!Q26</f>
        <v>80.542668957186734</v>
      </c>
      <c r="R26">
        <f>LCA_res_data!R26*Mult_res!R26</f>
        <v>12626.26728683562</v>
      </c>
      <c r="S26">
        <f>LCA_res_data!S26*Mult_res!S26</f>
        <v>7.8368134313865252E-5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2.0353606152258236E-7</v>
      </c>
      <c r="E28">
        <f>LCA_res_data!E28*Mult_res!E28</f>
        <v>-1.3000000000000001E-5</v>
      </c>
      <c r="F28">
        <f>LCA_res_data!F28*Mult_res!F28</f>
        <v>1.6053657335916641E-3</v>
      </c>
      <c r="G28">
        <f>LCA_res_data!G28*Mult_res!G28</f>
        <v>5.8359778664548298E-9</v>
      </c>
      <c r="H28">
        <f>LCA_res_data!H28*Mult_res!H28</f>
        <v>6.7280501333546654E-8</v>
      </c>
      <c r="I28">
        <f>LCA_res_data!I28*Mult_res!I28</f>
        <v>4.2043008759213899E-7</v>
      </c>
      <c r="J28">
        <f>LCA_res_data!J28*Mult_res!J28</f>
        <v>3.7403246916224701E-14</v>
      </c>
      <c r="K28">
        <f>LCA_res_data!K28*Mult_res!K28</f>
        <v>8.0105097798914433E-13</v>
      </c>
      <c r="L28">
        <f>LCA_res_data!L28*Mult_res!L28</f>
        <v>3.5447632168579045E-6</v>
      </c>
      <c r="M28">
        <f>LCA_res_data!M28*Mult_res!M28</f>
        <v>4.8629334592231916E-4</v>
      </c>
      <c r="N28">
        <f>LCA_res_data!N28*Mult_res!N28</f>
        <v>9.5231011424076647E-10</v>
      </c>
      <c r="O28">
        <f>LCA_res_data!O28*Mult_res!O28</f>
        <v>1.2454854987454336E-12</v>
      </c>
      <c r="P28">
        <f>LCA_res_data!P28*Mult_res!P28</f>
        <v>1.1359992481148875E-7</v>
      </c>
      <c r="Q28">
        <f>LCA_res_data!Q28*Mult_res!Q28</f>
        <v>9.1001233283678336E-5</v>
      </c>
      <c r="R28">
        <f>LCA_res_data!R28*Mult_res!R28</f>
        <v>2.3902464819451489E-4</v>
      </c>
      <c r="S28">
        <f>LCA_res_data!S28*Mult_res!S28</f>
        <v>2.3808653633192694E-12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9.7987302235711766</v>
      </c>
      <c r="E35">
        <f>LCA_res_data!E35*Mult_res!E35</f>
        <v>-16198.328175000001</v>
      </c>
      <c r="F35">
        <f>LCA_res_data!F35*Mult_res!F35</f>
        <v>32400.210757485715</v>
      </c>
      <c r="G35">
        <f>LCA_res_data!G35*Mult_res!G35</f>
        <v>0.13483198621288955</v>
      </c>
      <c r="H35">
        <f>LCA_res_data!H35*Mult_res!H35</f>
        <v>9.8840967646371318</v>
      </c>
      <c r="I35">
        <f>LCA_res_data!I35*Mult_res!I35</f>
        <v>41.815721070350925</v>
      </c>
      <c r="J35">
        <f>LCA_res_data!J35*Mult_res!J35</f>
        <v>-1.5548975904267158E-7</v>
      </c>
      <c r="K35">
        <f>LCA_res_data!K35*Mult_res!K35</f>
        <v>-4.9060065435800937E-5</v>
      </c>
      <c r="L35">
        <f>LCA_res_data!L35*Mult_res!L35</f>
        <v>35.826860011939139</v>
      </c>
      <c r="M35">
        <f>LCA_res_data!M35*Mult_res!M35</f>
        <v>90117.439193942715</v>
      </c>
      <c r="N35">
        <f>LCA_res_data!N35*Mult_res!N35</f>
        <v>7.6813418933757843E-3</v>
      </c>
      <c r="O35">
        <f>LCA_res_data!O35*Mult_res!O35</f>
        <v>8.841216320336767E-5</v>
      </c>
      <c r="P35">
        <f>LCA_res_data!P35*Mult_res!P35</f>
        <v>2.8699926333389745</v>
      </c>
      <c r="Q35">
        <f>LCA_res_data!Q35*Mult_res!Q35</f>
        <v>1627.5941889008852</v>
      </c>
      <c r="R35">
        <f>LCA_res_data!R35*Mult_res!R35</f>
        <v>5594.8590495050357</v>
      </c>
      <c r="S35">
        <f>LCA_res_data!S35*Mult_res!S35</f>
        <v>6.0644082566898947E-5</v>
      </c>
    </row>
    <row r="36" spans="3:19" x14ac:dyDescent="0.3">
      <c r="C36" t="s">
        <v>11</v>
      </c>
      <c r="D36">
        <f>LCA_res_data!D36*Mult_res!D36</f>
        <v>3.8765885830106153</v>
      </c>
      <c r="E36">
        <f>LCA_res_data!E36*Mult_res!E36</f>
        <v>-7496.7764100000004</v>
      </c>
      <c r="F36">
        <f>LCA_res_data!F36*Mult_res!F36</f>
        <v>46661.047373527654</v>
      </c>
      <c r="G36">
        <f>LCA_res_data!G36*Mult_res!G36</f>
        <v>8.5934244083566175E-2</v>
      </c>
      <c r="H36">
        <f>LCA_res_data!H36*Mult_res!H36</f>
        <v>4.9010612660938264</v>
      </c>
      <c r="I36">
        <f>LCA_res_data!I36*Mult_res!I36</f>
        <v>15.589792316579937</v>
      </c>
      <c r="J36">
        <f>LCA_res_data!J36*Mult_res!J36</f>
        <v>4.3577209939490061E-7</v>
      </c>
      <c r="K36">
        <f>LCA_res_data!K36*Mult_res!K36</f>
        <v>1.9161962662712676E-5</v>
      </c>
      <c r="L36">
        <f>LCA_res_data!L36*Mult_res!L36</f>
        <v>17.639762873052351</v>
      </c>
      <c r="M36">
        <f>LCA_res_data!M36*Mult_res!M36</f>
        <v>95211.482084806179</v>
      </c>
      <c r="N36">
        <f>LCA_res_data!N36*Mult_res!N36</f>
        <v>4.4884644925685018E-3</v>
      </c>
      <c r="O36">
        <f>LCA_res_data!O36*Mult_res!O36</f>
        <v>3.4958527023307753E-5</v>
      </c>
      <c r="P36">
        <f>LCA_res_data!P36*Mult_res!P36</f>
        <v>1.2785586691471005</v>
      </c>
      <c r="Q36">
        <f>LCA_res_data!Q36*Mult_res!Q36</f>
        <v>1310.7699927687668</v>
      </c>
      <c r="R36">
        <f>LCA_res_data!R36*Mult_res!R36</f>
        <v>2875.4048487197574</v>
      </c>
      <c r="S36">
        <f>LCA_res_data!S36*Mult_res!S36</f>
        <v>3.2119332383367861E-5</v>
      </c>
    </row>
    <row r="37" spans="3:19" x14ac:dyDescent="0.3">
      <c r="C37" t="s">
        <v>181</v>
      </c>
      <c r="D37">
        <f>LCA_res_data!D37*Mult_res!D37</f>
        <v>2.3690316986830336E-8</v>
      </c>
      <c r="E37">
        <f>LCA_res_data!E37*Mult_res!E37</f>
        <v>-8.6000000000000003E-5</v>
      </c>
      <c r="F37">
        <f>LCA_res_data!F37*Mult_res!F37</f>
        <v>2.9295723280631074E-4</v>
      </c>
      <c r="G37">
        <f>LCA_res_data!G37*Mult_res!G37</f>
        <v>2.8073993848527648E-9</v>
      </c>
      <c r="H37">
        <f>LCA_res_data!H37*Mult_res!H37</f>
        <v>5.8910196382261369E-8</v>
      </c>
      <c r="I37">
        <f>LCA_res_data!I37*Mult_res!I37</f>
        <v>9.1773355378307163E-8</v>
      </c>
      <c r="J37">
        <f>LCA_res_data!J37*Mult_res!J37</f>
        <v>1.0873981708967166E-14</v>
      </c>
      <c r="K37">
        <f>LCA_res_data!K37*Mult_res!K37</f>
        <v>-4.4082217109886619E-14</v>
      </c>
      <c r="L37">
        <f>LCA_res_data!L37*Mult_res!L37</f>
        <v>1.6028153996602437E-7</v>
      </c>
      <c r="M37">
        <f>LCA_res_data!M37*Mult_res!M37</f>
        <v>2.4013655939562981E-3</v>
      </c>
      <c r="N37">
        <f>LCA_res_data!N37*Mult_res!N37</f>
        <v>4.4950904990757306E-11</v>
      </c>
      <c r="O37">
        <f>LCA_res_data!O37*Mult_res!O37</f>
        <v>2.5532546802148218E-13</v>
      </c>
      <c r="P37">
        <f>LCA_res_data!P37*Mult_res!P37</f>
        <v>1.6728050328183907E-8</v>
      </c>
      <c r="Q37">
        <f>LCA_res_data!Q37*Mult_res!Q37</f>
        <v>1.3402320046466831E-6</v>
      </c>
      <c r="R37">
        <f>LCA_res_data!R37*Mult_res!R37</f>
        <v>2.8636267808068255E-5</v>
      </c>
      <c r="S37">
        <f>LCA_res_data!S37*Mult_res!S37</f>
        <v>3.3481593330943143E-13</v>
      </c>
    </row>
    <row r="39" spans="3:19" x14ac:dyDescent="0.3">
      <c r="D39">
        <f>SUM(D3:D37)</f>
        <v>78.28278577527918</v>
      </c>
      <c r="E39">
        <f>SUM(E3:E37)</f>
        <v>-8212.0468260000034</v>
      </c>
      <c r="F39">
        <f t="shared" ref="F39:P39" si="0">SUM(F3:F37)</f>
        <v>397288.57385063602</v>
      </c>
      <c r="G39">
        <f t="shared" si="0"/>
        <v>0.98350941766601307</v>
      </c>
      <c r="H39">
        <f>SUM(H3:H37)</f>
        <v>30.029777473930714</v>
      </c>
      <c r="I39">
        <f t="shared" si="0"/>
        <v>287.6058785321859</v>
      </c>
      <c r="J39">
        <f t="shared" si="0"/>
        <v>9.7306353825798155E-6</v>
      </c>
      <c r="K39">
        <f t="shared" si="0"/>
        <v>1.0178105842230926E-4</v>
      </c>
      <c r="L39">
        <f t="shared" si="0"/>
        <v>8999.3298016954468</v>
      </c>
      <c r="M39">
        <f t="shared" si="0"/>
        <v>300541.42612378189</v>
      </c>
      <c r="N39">
        <f t="shared" si="0"/>
        <v>0.10055980294991523</v>
      </c>
      <c r="O39">
        <f t="shared" si="0"/>
        <v>6.179267520396212E-4</v>
      </c>
      <c r="P39">
        <f t="shared" si="0"/>
        <v>95.986165264950742</v>
      </c>
      <c r="Q39">
        <f>SUM(Q3:Q37)</f>
        <v>15930.906207809558</v>
      </c>
      <c r="R39">
        <f>SUM(R3:R37)</f>
        <v>1073599.7729430143</v>
      </c>
      <c r="S39">
        <f>SUM(S3:S37)</f>
        <v>1.2663278218552981E-2</v>
      </c>
    </row>
    <row r="40" spans="3:19" x14ac:dyDescent="0.3">
      <c r="D40">
        <f>D39</f>
        <v>78.28278577527918</v>
      </c>
      <c r="E40">
        <f>E39/1000</f>
        <v>-8.2120468260000035</v>
      </c>
      <c r="F40">
        <f t="shared" ref="F40:Q40" si="1">F39</f>
        <v>397288.57385063602</v>
      </c>
      <c r="G40">
        <f t="shared" si="1"/>
        <v>0.98350941766601307</v>
      </c>
      <c r="H40">
        <f t="shared" si="1"/>
        <v>30.029777473930714</v>
      </c>
      <c r="I40">
        <f t="shared" si="1"/>
        <v>287.6058785321859</v>
      </c>
      <c r="J40">
        <f t="shared" si="1"/>
        <v>9.7306353825798155E-6</v>
      </c>
      <c r="K40">
        <f t="shared" si="1"/>
        <v>1.0178105842230926E-4</v>
      </c>
      <c r="L40">
        <f t="shared" si="1"/>
        <v>8999.3298016954468</v>
      </c>
      <c r="M40">
        <f t="shared" si="1"/>
        <v>300541.42612378189</v>
      </c>
      <c r="N40">
        <f t="shared" si="1"/>
        <v>0.10055980294991523</v>
      </c>
      <c r="O40">
        <f t="shared" si="1"/>
        <v>6.179267520396212E-4</v>
      </c>
      <c r="P40">
        <f t="shared" si="1"/>
        <v>95.986165264950742</v>
      </c>
      <c r="Q40">
        <f t="shared" si="1"/>
        <v>15930.906207809558</v>
      </c>
      <c r="R40">
        <f t="shared" ref="R40:S40" si="2">R39</f>
        <v>1073599.7729430143</v>
      </c>
      <c r="S40">
        <f t="shared" si="2"/>
        <v>1.2663278218552981E-2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C3" sqref="C3:C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5.2099257366222257E-2</v>
      </c>
      <c r="E3">
        <f>D3</f>
        <v>5.2099257366222257E-2</v>
      </c>
      <c r="F3">
        <f t="shared" ref="F3:Q18" si="0">E3</f>
        <v>5.2099257366222257E-2</v>
      </c>
      <c r="G3">
        <f t="shared" si="0"/>
        <v>5.2099257366222257E-2</v>
      </c>
      <c r="H3">
        <f t="shared" si="0"/>
        <v>5.2099257366222257E-2</v>
      </c>
      <c r="I3">
        <f t="shared" si="0"/>
        <v>5.2099257366222257E-2</v>
      </c>
      <c r="J3">
        <f t="shared" si="0"/>
        <v>5.2099257366222257E-2</v>
      </c>
      <c r="K3">
        <f t="shared" si="0"/>
        <v>5.2099257366222257E-2</v>
      </c>
      <c r="L3">
        <f t="shared" si="0"/>
        <v>5.2099257366222257E-2</v>
      </c>
      <c r="M3">
        <f t="shared" si="0"/>
        <v>5.2099257366222257E-2</v>
      </c>
      <c r="N3">
        <f t="shared" si="0"/>
        <v>5.2099257366222257E-2</v>
      </c>
      <c r="O3">
        <f t="shared" si="0"/>
        <v>5.2099257366222257E-2</v>
      </c>
      <c r="P3">
        <f t="shared" si="0"/>
        <v>5.2099257366222257E-2</v>
      </c>
      <c r="Q3">
        <f t="shared" si="0"/>
        <v>5.2099257366222257E-2</v>
      </c>
    </row>
    <row r="4" spans="1:17" x14ac:dyDescent="0.3">
      <c r="C4" t="s">
        <v>145</v>
      </c>
      <c r="D4">
        <f>Mult_split!H4</f>
        <v>3.5522661486884578E-9</v>
      </c>
      <c r="E4">
        <f t="shared" ref="E4:E67" si="1">D4</f>
        <v>3.5522661486884578E-9</v>
      </c>
      <c r="F4">
        <f t="shared" si="0"/>
        <v>3.5522661486884578E-9</v>
      </c>
      <c r="G4">
        <f t="shared" si="0"/>
        <v>3.5522661486884578E-9</v>
      </c>
      <c r="H4">
        <f t="shared" si="0"/>
        <v>3.5522661486884578E-9</v>
      </c>
      <c r="I4">
        <f t="shared" si="0"/>
        <v>3.5522661486884578E-9</v>
      </c>
      <c r="J4">
        <f t="shared" si="0"/>
        <v>3.5522661486884578E-9</v>
      </c>
      <c r="K4">
        <f t="shared" si="0"/>
        <v>3.5522661486884578E-9</v>
      </c>
      <c r="L4">
        <f t="shared" si="0"/>
        <v>3.5522661486884578E-9</v>
      </c>
      <c r="M4">
        <f t="shared" si="0"/>
        <v>3.5522661486884578E-9</v>
      </c>
      <c r="N4">
        <f t="shared" si="0"/>
        <v>3.5522661486884578E-9</v>
      </c>
      <c r="O4">
        <f t="shared" si="0"/>
        <v>3.5522661486884578E-9</v>
      </c>
      <c r="P4">
        <f t="shared" si="0"/>
        <v>3.5522661486884578E-9</v>
      </c>
      <c r="Q4">
        <f t="shared" si="0"/>
        <v>3.5522661486884578E-9</v>
      </c>
    </row>
    <row r="5" spans="1:17" x14ac:dyDescent="0.3">
      <c r="C5" t="s">
        <v>34</v>
      </c>
      <c r="D5">
        <f>Mult_split!H5</f>
        <v>2.383019774622823E-5</v>
      </c>
      <c r="E5">
        <f t="shared" si="1"/>
        <v>2.383019774622823E-5</v>
      </c>
      <c r="F5">
        <f t="shared" si="0"/>
        <v>2.383019774622823E-5</v>
      </c>
      <c r="G5">
        <f t="shared" si="0"/>
        <v>2.383019774622823E-5</v>
      </c>
      <c r="H5">
        <f t="shared" si="0"/>
        <v>2.383019774622823E-5</v>
      </c>
      <c r="I5">
        <f t="shared" si="0"/>
        <v>2.383019774622823E-5</v>
      </c>
      <c r="J5">
        <f t="shared" si="0"/>
        <v>2.383019774622823E-5</v>
      </c>
      <c r="K5">
        <f t="shared" si="0"/>
        <v>2.383019774622823E-5</v>
      </c>
      <c r="L5">
        <f t="shared" si="0"/>
        <v>2.383019774622823E-5</v>
      </c>
      <c r="M5">
        <f t="shared" si="0"/>
        <v>2.383019774622823E-5</v>
      </c>
      <c r="N5">
        <f t="shared" si="0"/>
        <v>2.383019774622823E-5</v>
      </c>
      <c r="O5">
        <f t="shared" si="0"/>
        <v>2.383019774622823E-5</v>
      </c>
      <c r="P5">
        <f t="shared" si="0"/>
        <v>2.383019774622823E-5</v>
      </c>
      <c r="Q5">
        <f t="shared" si="0"/>
        <v>2.383019774622823E-5</v>
      </c>
    </row>
    <row r="6" spans="1:17" x14ac:dyDescent="0.3">
      <c r="C6" t="s">
        <v>35</v>
      </c>
      <c r="D6">
        <f>Mult_split!H6</f>
        <v>2.2092652403197033E-9</v>
      </c>
      <c r="E6">
        <f t="shared" si="1"/>
        <v>2.2092652403197033E-9</v>
      </c>
      <c r="F6">
        <f t="shared" si="0"/>
        <v>2.2092652403197033E-9</v>
      </c>
      <c r="G6">
        <f t="shared" si="0"/>
        <v>2.2092652403197033E-9</v>
      </c>
      <c r="H6">
        <f t="shared" si="0"/>
        <v>2.2092652403197033E-9</v>
      </c>
      <c r="I6">
        <f t="shared" si="0"/>
        <v>2.2092652403197033E-9</v>
      </c>
      <c r="J6">
        <f t="shared" si="0"/>
        <v>2.2092652403197033E-9</v>
      </c>
      <c r="K6">
        <f t="shared" si="0"/>
        <v>2.2092652403197033E-9</v>
      </c>
      <c r="L6">
        <f t="shared" si="0"/>
        <v>2.2092652403197033E-9</v>
      </c>
      <c r="M6">
        <f t="shared" si="0"/>
        <v>2.2092652403197033E-9</v>
      </c>
      <c r="N6">
        <f t="shared" si="0"/>
        <v>2.2092652403197033E-9</v>
      </c>
      <c r="O6">
        <f t="shared" si="0"/>
        <v>2.2092652403197033E-9</v>
      </c>
      <c r="P6">
        <f t="shared" si="0"/>
        <v>2.2092652403197033E-9</v>
      </c>
      <c r="Q6">
        <f t="shared" si="0"/>
        <v>2.2092652403197033E-9</v>
      </c>
    </row>
    <row r="7" spans="1:17" x14ac:dyDescent="0.3">
      <c r="C7" t="s">
        <v>36</v>
      </c>
      <c r="D7">
        <f>Mult_split!H7</f>
        <v>0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</row>
    <row r="8" spans="1:17" x14ac:dyDescent="0.3">
      <c r="C8" t="s">
        <v>37</v>
      </c>
      <c r="D8">
        <f>Mult_split!H8</f>
        <v>6.1786666364020802E-8</v>
      </c>
      <c r="E8">
        <f t="shared" si="1"/>
        <v>6.1786666364020802E-8</v>
      </c>
      <c r="F8">
        <f t="shared" si="0"/>
        <v>6.1786666364020802E-8</v>
      </c>
      <c r="G8">
        <f t="shared" si="0"/>
        <v>6.1786666364020802E-8</v>
      </c>
      <c r="H8">
        <f t="shared" si="0"/>
        <v>6.1786666364020802E-8</v>
      </c>
      <c r="I8">
        <f t="shared" si="0"/>
        <v>6.1786666364020802E-8</v>
      </c>
      <c r="J8">
        <f t="shared" si="0"/>
        <v>6.1786666364020802E-8</v>
      </c>
      <c r="K8">
        <f t="shared" si="0"/>
        <v>6.1786666364020802E-8</v>
      </c>
      <c r="L8">
        <f t="shared" si="0"/>
        <v>6.1786666364020802E-8</v>
      </c>
      <c r="M8">
        <f t="shared" si="0"/>
        <v>6.1786666364020802E-8</v>
      </c>
      <c r="N8">
        <f t="shared" si="0"/>
        <v>6.1786666364020802E-8</v>
      </c>
      <c r="O8">
        <f t="shared" si="0"/>
        <v>6.1786666364020802E-8</v>
      </c>
      <c r="P8">
        <f t="shared" si="0"/>
        <v>6.1786666364020802E-8</v>
      </c>
      <c r="Q8">
        <f t="shared" si="0"/>
        <v>6.1786666364020802E-8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3.314404792731974E-8</v>
      </c>
      <c r="E10">
        <f t="shared" si="1"/>
        <v>3.314404792731974E-8</v>
      </c>
      <c r="F10">
        <f t="shared" si="0"/>
        <v>3.314404792731974E-8</v>
      </c>
      <c r="G10">
        <f t="shared" si="0"/>
        <v>3.314404792731974E-8</v>
      </c>
      <c r="H10">
        <f t="shared" si="0"/>
        <v>3.314404792731974E-8</v>
      </c>
      <c r="I10">
        <f t="shared" si="0"/>
        <v>3.314404792731974E-8</v>
      </c>
      <c r="J10">
        <f t="shared" si="0"/>
        <v>3.314404792731974E-8</v>
      </c>
      <c r="K10">
        <f t="shared" si="0"/>
        <v>3.314404792731974E-8</v>
      </c>
      <c r="L10">
        <f t="shared" si="0"/>
        <v>3.314404792731974E-8</v>
      </c>
      <c r="M10">
        <f t="shared" si="0"/>
        <v>3.314404792731974E-8</v>
      </c>
      <c r="N10">
        <f t="shared" si="0"/>
        <v>3.314404792731974E-8</v>
      </c>
      <c r="O10">
        <f t="shared" si="0"/>
        <v>3.314404792731974E-8</v>
      </c>
      <c r="P10">
        <f t="shared" si="0"/>
        <v>3.314404792731974E-8</v>
      </c>
      <c r="Q10">
        <f t="shared" si="0"/>
        <v>3.314404792731974E-8</v>
      </c>
    </row>
    <row r="11" spans="1:17" x14ac:dyDescent="0.3">
      <c r="C11" t="s">
        <v>40</v>
      </c>
      <c r="D11">
        <f>Mult_split!H11</f>
        <v>1.4833638780836333E-9</v>
      </c>
      <c r="E11">
        <f t="shared" si="1"/>
        <v>1.4833638780836333E-9</v>
      </c>
      <c r="F11">
        <f t="shared" si="0"/>
        <v>1.4833638780836333E-9</v>
      </c>
      <c r="G11">
        <f t="shared" si="0"/>
        <v>1.4833638780836333E-9</v>
      </c>
      <c r="H11">
        <f t="shared" si="0"/>
        <v>1.4833638780836333E-9</v>
      </c>
      <c r="I11">
        <f t="shared" si="0"/>
        <v>1.4833638780836333E-9</v>
      </c>
      <c r="J11">
        <f t="shared" si="0"/>
        <v>1.4833638780836333E-9</v>
      </c>
      <c r="K11">
        <f t="shared" si="0"/>
        <v>1.4833638780836333E-9</v>
      </c>
      <c r="L11">
        <f t="shared" si="0"/>
        <v>1.4833638780836333E-9</v>
      </c>
      <c r="M11">
        <f t="shared" si="0"/>
        <v>1.4833638780836333E-9</v>
      </c>
      <c r="N11">
        <f t="shared" si="0"/>
        <v>1.4833638780836333E-9</v>
      </c>
      <c r="O11">
        <f t="shared" si="0"/>
        <v>1.4833638780836333E-9</v>
      </c>
      <c r="P11">
        <f t="shared" si="0"/>
        <v>1.4833638780836333E-9</v>
      </c>
      <c r="Q11">
        <f t="shared" si="0"/>
        <v>1.4833638780836333E-9</v>
      </c>
    </row>
    <row r="12" spans="1:17" x14ac:dyDescent="0.3">
      <c r="C12" t="s">
        <v>41</v>
      </c>
      <c r="D12">
        <f>Mult_split!H12</f>
        <v>8.3581538780819642E-2</v>
      </c>
      <c r="E12">
        <f t="shared" si="1"/>
        <v>8.3581538780819642E-2</v>
      </c>
      <c r="F12">
        <f t="shared" si="0"/>
        <v>8.3581538780819642E-2</v>
      </c>
      <c r="G12">
        <f t="shared" si="0"/>
        <v>8.3581538780819642E-2</v>
      </c>
      <c r="H12">
        <f t="shared" si="0"/>
        <v>8.3581538780819642E-2</v>
      </c>
      <c r="I12">
        <f t="shared" si="0"/>
        <v>8.3581538780819642E-2</v>
      </c>
      <c r="J12">
        <f t="shared" si="0"/>
        <v>8.3581538780819642E-2</v>
      </c>
      <c r="K12">
        <f t="shared" si="0"/>
        <v>8.3581538780819642E-2</v>
      </c>
      <c r="L12">
        <f t="shared" si="0"/>
        <v>8.3581538780819642E-2</v>
      </c>
      <c r="M12">
        <f t="shared" si="0"/>
        <v>8.3581538780819642E-2</v>
      </c>
      <c r="N12">
        <f t="shared" si="0"/>
        <v>8.3581538780819642E-2</v>
      </c>
      <c r="O12">
        <f t="shared" si="0"/>
        <v>8.3581538780819642E-2</v>
      </c>
      <c r="P12">
        <f t="shared" si="0"/>
        <v>8.3581538780819642E-2</v>
      </c>
      <c r="Q12">
        <f t="shared" si="0"/>
        <v>8.3581538780819642E-2</v>
      </c>
    </row>
    <row r="13" spans="1:17" x14ac:dyDescent="0.3">
      <c r="C13" t="s">
        <v>42</v>
      </c>
      <c r="D13">
        <f>Mult_split!H13</f>
        <v>6.4213753168364209E-8</v>
      </c>
      <c r="E13">
        <f t="shared" si="1"/>
        <v>6.4213753168364209E-8</v>
      </c>
      <c r="F13">
        <f t="shared" si="0"/>
        <v>6.4213753168364209E-8</v>
      </c>
      <c r="G13">
        <f t="shared" si="0"/>
        <v>6.4213753168364209E-8</v>
      </c>
      <c r="H13">
        <f t="shared" si="0"/>
        <v>6.4213753168364209E-8</v>
      </c>
      <c r="I13">
        <f t="shared" si="0"/>
        <v>6.4213753168364209E-8</v>
      </c>
      <c r="J13">
        <f t="shared" si="0"/>
        <v>6.4213753168364209E-8</v>
      </c>
      <c r="K13">
        <f t="shared" si="0"/>
        <v>6.4213753168364209E-8</v>
      </c>
      <c r="L13">
        <f t="shared" si="0"/>
        <v>6.4213753168364209E-8</v>
      </c>
      <c r="M13">
        <f t="shared" si="0"/>
        <v>6.4213753168364209E-8</v>
      </c>
      <c r="N13">
        <f t="shared" si="0"/>
        <v>6.4213753168364209E-8</v>
      </c>
      <c r="O13">
        <f t="shared" si="0"/>
        <v>6.4213753168364209E-8</v>
      </c>
      <c r="P13">
        <f t="shared" si="0"/>
        <v>6.4213753168364209E-8</v>
      </c>
      <c r="Q13">
        <f t="shared" si="0"/>
        <v>6.4213753168364209E-8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0.6352333652636093</v>
      </c>
      <c r="E15">
        <f t="shared" si="1"/>
        <v>0.6352333652636093</v>
      </c>
      <c r="F15">
        <f t="shared" si="0"/>
        <v>0.6352333652636093</v>
      </c>
      <c r="G15">
        <f t="shared" si="0"/>
        <v>0.6352333652636093</v>
      </c>
      <c r="H15">
        <f t="shared" si="0"/>
        <v>0.6352333652636093</v>
      </c>
      <c r="I15">
        <f t="shared" si="0"/>
        <v>0.6352333652636093</v>
      </c>
      <c r="J15">
        <f t="shared" si="0"/>
        <v>0.6352333652636093</v>
      </c>
      <c r="K15">
        <f t="shared" si="0"/>
        <v>0.6352333652636093</v>
      </c>
      <c r="L15">
        <f t="shared" si="0"/>
        <v>0.6352333652636093</v>
      </c>
      <c r="M15">
        <f t="shared" si="0"/>
        <v>0.6352333652636093</v>
      </c>
      <c r="N15">
        <f t="shared" si="0"/>
        <v>0.6352333652636093</v>
      </c>
      <c r="O15">
        <f t="shared" si="0"/>
        <v>0.6352333652636093</v>
      </c>
      <c r="P15">
        <f t="shared" si="0"/>
        <v>0.6352333652636093</v>
      </c>
      <c r="Q15">
        <f t="shared" si="0"/>
        <v>0.6352333652636093</v>
      </c>
    </row>
    <row r="16" spans="1:17" x14ac:dyDescent="0.3">
      <c r="C16" t="s">
        <v>45</v>
      </c>
      <c r="D16">
        <f>Mult_split!H16</f>
        <v>1.3569663887383496</v>
      </c>
      <c r="E16">
        <f t="shared" si="1"/>
        <v>1.3569663887383496</v>
      </c>
      <c r="F16">
        <f t="shared" si="0"/>
        <v>1.3569663887383496</v>
      </c>
      <c r="G16">
        <f t="shared" si="0"/>
        <v>1.3569663887383496</v>
      </c>
      <c r="H16">
        <f t="shared" si="0"/>
        <v>1.3569663887383496</v>
      </c>
      <c r="I16">
        <f t="shared" si="0"/>
        <v>1.3569663887383496</v>
      </c>
      <c r="J16">
        <f t="shared" si="0"/>
        <v>1.3569663887383496</v>
      </c>
      <c r="K16">
        <f t="shared" si="0"/>
        <v>1.3569663887383496</v>
      </c>
      <c r="L16">
        <f t="shared" si="0"/>
        <v>1.3569663887383496</v>
      </c>
      <c r="M16">
        <f t="shared" si="0"/>
        <v>1.3569663887383496</v>
      </c>
      <c r="N16">
        <f t="shared" si="0"/>
        <v>1.3569663887383496</v>
      </c>
      <c r="O16">
        <f t="shared" si="0"/>
        <v>1.3569663887383496</v>
      </c>
      <c r="P16">
        <f t="shared" si="0"/>
        <v>1.3569663887383496</v>
      </c>
      <c r="Q16">
        <f t="shared" si="0"/>
        <v>1.3569663887383496</v>
      </c>
    </row>
    <row r="17" spans="3:17" x14ac:dyDescent="0.3">
      <c r="C17" t="s">
        <v>46</v>
      </c>
      <c r="D17">
        <f>Mult_split!H17</f>
        <v>0</v>
      </c>
      <c r="E17">
        <f t="shared" si="1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3:17" x14ac:dyDescent="0.3">
      <c r="C18" t="s">
        <v>48</v>
      </c>
      <c r="D18">
        <f>Mult_split!H18</f>
        <v>1.1530326716968073E-8</v>
      </c>
      <c r="E18">
        <f t="shared" si="1"/>
        <v>1.1530326716968073E-8</v>
      </c>
      <c r="F18">
        <f t="shared" si="0"/>
        <v>1.1530326716968073E-8</v>
      </c>
      <c r="G18">
        <f t="shared" si="0"/>
        <v>1.1530326716968073E-8</v>
      </c>
      <c r="H18">
        <f t="shared" si="0"/>
        <v>1.1530326716968073E-8</v>
      </c>
      <c r="I18">
        <f t="shared" si="0"/>
        <v>1.1530326716968073E-8</v>
      </c>
      <c r="J18">
        <f t="shared" si="0"/>
        <v>1.1530326716968073E-8</v>
      </c>
      <c r="K18">
        <f t="shared" si="0"/>
        <v>1.1530326716968073E-8</v>
      </c>
      <c r="L18">
        <f t="shared" si="0"/>
        <v>1.1530326716968073E-8</v>
      </c>
      <c r="M18">
        <f t="shared" si="0"/>
        <v>1.1530326716968073E-8</v>
      </c>
      <c r="N18">
        <f t="shared" si="0"/>
        <v>1.1530326716968073E-8</v>
      </c>
      <c r="O18">
        <f t="shared" si="0"/>
        <v>1.1530326716968073E-8</v>
      </c>
      <c r="P18">
        <f t="shared" si="0"/>
        <v>1.1530326716968073E-8</v>
      </c>
      <c r="Q18">
        <f t="shared" si="0"/>
        <v>1.1530326716968073E-8</v>
      </c>
    </row>
    <row r="19" spans="3:17" x14ac:dyDescent="0.3">
      <c r="C19" t="s">
        <v>47</v>
      </c>
      <c r="D19">
        <f>Mult_split!H19</f>
        <v>0</v>
      </c>
      <c r="E19">
        <f t="shared" si="1"/>
        <v>0</v>
      </c>
      <c r="F19">
        <f t="shared" ref="F19:Q34" si="2">E19</f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</row>
    <row r="20" spans="3:17" x14ac:dyDescent="0.3">
      <c r="C20" t="s">
        <v>49</v>
      </c>
      <c r="D20">
        <f>Mult_split!H20</f>
        <v>0</v>
      </c>
      <c r="E20">
        <f t="shared" si="1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</row>
    <row r="21" spans="3:17" x14ac:dyDescent="0.3">
      <c r="C21" t="s">
        <v>50</v>
      </c>
      <c r="D21">
        <f>Mult_split!H21</f>
        <v>11.800285779214175</v>
      </c>
      <c r="E21">
        <f t="shared" si="1"/>
        <v>11.800285779214175</v>
      </c>
      <c r="F21">
        <f t="shared" si="2"/>
        <v>11.800285779214175</v>
      </c>
      <c r="G21">
        <f t="shared" si="2"/>
        <v>11.800285779214175</v>
      </c>
      <c r="H21">
        <f t="shared" si="2"/>
        <v>11.800285779214175</v>
      </c>
      <c r="I21">
        <f t="shared" si="2"/>
        <v>11.800285779214175</v>
      </c>
      <c r="J21">
        <f t="shared" si="2"/>
        <v>11.800285779214175</v>
      </c>
      <c r="K21">
        <f t="shared" si="2"/>
        <v>11.800285779214175</v>
      </c>
      <c r="L21">
        <f t="shared" si="2"/>
        <v>11.800285779214175</v>
      </c>
      <c r="M21">
        <f t="shared" si="2"/>
        <v>11.800285779214175</v>
      </c>
      <c r="N21">
        <f t="shared" si="2"/>
        <v>11.800285779214175</v>
      </c>
      <c r="O21">
        <f t="shared" si="2"/>
        <v>11.800285779214175</v>
      </c>
      <c r="P21">
        <f t="shared" si="2"/>
        <v>11.800285779214175</v>
      </c>
      <c r="Q21">
        <f t="shared" si="2"/>
        <v>11.800285779214175</v>
      </c>
    </row>
    <row r="22" spans="3:17" x14ac:dyDescent="0.3">
      <c r="C22" t="s">
        <v>51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52</v>
      </c>
      <c r="D23">
        <f>Mult_split!H23</f>
        <v>0</v>
      </c>
      <c r="E23">
        <f t="shared" si="1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</row>
    <row r="24" spans="3:17" x14ac:dyDescent="0.3">
      <c r="C24" t="s">
        <v>53</v>
      </c>
      <c r="D24">
        <f>Mult_split!H24</f>
        <v>5.0000000008686962</v>
      </c>
      <c r="E24">
        <f t="shared" si="1"/>
        <v>5.0000000008686962</v>
      </c>
      <c r="F24">
        <f t="shared" si="2"/>
        <v>5.0000000008686962</v>
      </c>
      <c r="G24">
        <f t="shared" si="2"/>
        <v>5.0000000008686962</v>
      </c>
      <c r="H24">
        <f t="shared" si="2"/>
        <v>5.0000000008686962</v>
      </c>
      <c r="I24">
        <f t="shared" si="2"/>
        <v>5.0000000008686962</v>
      </c>
      <c r="J24">
        <f t="shared" si="2"/>
        <v>5.0000000008686962</v>
      </c>
      <c r="K24">
        <f t="shared" si="2"/>
        <v>5.0000000008686962</v>
      </c>
      <c r="L24">
        <f t="shared" si="2"/>
        <v>5.0000000008686962</v>
      </c>
      <c r="M24">
        <f t="shared" si="2"/>
        <v>5.0000000008686962</v>
      </c>
      <c r="N24">
        <f t="shared" si="2"/>
        <v>5.0000000008686962</v>
      </c>
      <c r="O24">
        <f t="shared" si="2"/>
        <v>5.0000000008686962</v>
      </c>
      <c r="P24">
        <f t="shared" si="2"/>
        <v>5.0000000008686962</v>
      </c>
      <c r="Q24">
        <f t="shared" si="2"/>
        <v>5.0000000008686962</v>
      </c>
    </row>
    <row r="25" spans="3:17" x14ac:dyDescent="0.3">
      <c r="C25" t="s">
        <v>54</v>
      </c>
      <c r="D25">
        <f>Mult_split!H25</f>
        <v>0</v>
      </c>
      <c r="E25">
        <f t="shared" si="1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3:17" x14ac:dyDescent="0.3">
      <c r="C26" t="s">
        <v>55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56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57</v>
      </c>
      <c r="D28">
        <f>Mult_split!H28</f>
        <v>3.8825594568527323E-7</v>
      </c>
      <c r="E28">
        <f t="shared" si="1"/>
        <v>3.8825594568527323E-7</v>
      </c>
      <c r="F28">
        <f t="shared" si="2"/>
        <v>3.8825594568527323E-7</v>
      </c>
      <c r="G28">
        <f t="shared" si="2"/>
        <v>3.8825594568527323E-7</v>
      </c>
      <c r="H28">
        <f t="shared" si="2"/>
        <v>3.8825594568527323E-7</v>
      </c>
      <c r="I28">
        <f t="shared" si="2"/>
        <v>3.8825594568527323E-7</v>
      </c>
      <c r="J28">
        <f t="shared" si="2"/>
        <v>3.8825594568527323E-7</v>
      </c>
      <c r="K28">
        <f t="shared" si="2"/>
        <v>3.8825594568527323E-7</v>
      </c>
      <c r="L28">
        <f t="shared" si="2"/>
        <v>3.8825594568527323E-7</v>
      </c>
      <c r="M28">
        <f t="shared" si="2"/>
        <v>3.8825594568527323E-7</v>
      </c>
      <c r="N28">
        <f t="shared" si="2"/>
        <v>3.8825594568527323E-7</v>
      </c>
      <c r="O28">
        <f t="shared" si="2"/>
        <v>3.8825594568527323E-7</v>
      </c>
      <c r="P28">
        <f t="shared" si="2"/>
        <v>3.8825594568527323E-7</v>
      </c>
      <c r="Q28">
        <f t="shared" si="2"/>
        <v>3.8825594568527323E-7</v>
      </c>
    </row>
    <row r="29" spans="3:17" x14ac:dyDescent="0.3">
      <c r="C29" t="s">
        <v>58</v>
      </c>
      <c r="D29">
        <f>Mult_split!H29</f>
        <v>7.8398181604315434E-9</v>
      </c>
      <c r="E29">
        <f t="shared" si="1"/>
        <v>7.8398181604315434E-9</v>
      </c>
      <c r="F29">
        <f t="shared" si="2"/>
        <v>7.8398181604315434E-9</v>
      </c>
      <c r="G29">
        <f t="shared" si="2"/>
        <v>7.8398181604315434E-9</v>
      </c>
      <c r="H29">
        <f t="shared" si="2"/>
        <v>7.8398181604315434E-9</v>
      </c>
      <c r="I29">
        <f t="shared" si="2"/>
        <v>7.8398181604315434E-9</v>
      </c>
      <c r="J29">
        <f t="shared" si="2"/>
        <v>7.8398181604315434E-9</v>
      </c>
      <c r="K29">
        <f t="shared" si="2"/>
        <v>7.8398181604315434E-9</v>
      </c>
      <c r="L29">
        <f t="shared" si="2"/>
        <v>7.8398181604315434E-9</v>
      </c>
      <c r="M29">
        <f t="shared" si="2"/>
        <v>7.8398181604315434E-9</v>
      </c>
      <c r="N29">
        <f t="shared" si="2"/>
        <v>7.8398181604315434E-9</v>
      </c>
      <c r="O29">
        <f t="shared" si="2"/>
        <v>7.8398181604315434E-9</v>
      </c>
      <c r="P29">
        <f t="shared" si="2"/>
        <v>7.8398181604315434E-9</v>
      </c>
      <c r="Q29">
        <f t="shared" si="2"/>
        <v>7.8398181604315434E-9</v>
      </c>
    </row>
    <row r="30" spans="3:17" x14ac:dyDescent="0.3">
      <c r="C30" t="s">
        <v>59</v>
      </c>
      <c r="D30">
        <f>Mult_split!H30</f>
        <v>0</v>
      </c>
      <c r="E30">
        <f t="shared" si="1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</row>
    <row r="31" spans="3:17" x14ac:dyDescent="0.3">
      <c r="C31" t="s">
        <v>60</v>
      </c>
      <c r="D31">
        <f>Mult_split!H31</f>
        <v>2.9382762549084999E-6</v>
      </c>
      <c r="E31">
        <f t="shared" si="1"/>
        <v>2.9382762549084999E-6</v>
      </c>
      <c r="F31">
        <f t="shared" si="2"/>
        <v>2.9382762549084999E-6</v>
      </c>
      <c r="G31">
        <f t="shared" si="2"/>
        <v>2.9382762549084999E-6</v>
      </c>
      <c r="H31">
        <f t="shared" si="2"/>
        <v>2.9382762549084999E-6</v>
      </c>
      <c r="I31">
        <f t="shared" si="2"/>
        <v>2.9382762549084999E-6</v>
      </c>
      <c r="J31">
        <f t="shared" si="2"/>
        <v>2.9382762549084999E-6</v>
      </c>
      <c r="K31">
        <f t="shared" si="2"/>
        <v>2.9382762549084999E-6</v>
      </c>
      <c r="L31">
        <f t="shared" si="2"/>
        <v>2.9382762549084999E-6</v>
      </c>
      <c r="M31">
        <f t="shared" si="2"/>
        <v>2.9382762549084999E-6</v>
      </c>
      <c r="N31">
        <f t="shared" si="2"/>
        <v>2.9382762549084999E-6</v>
      </c>
      <c r="O31">
        <f t="shared" si="2"/>
        <v>2.9382762549084999E-6</v>
      </c>
      <c r="P31">
        <f t="shared" si="2"/>
        <v>2.9382762549084999E-6</v>
      </c>
      <c r="Q31">
        <f t="shared" si="2"/>
        <v>2.9382762549084999E-6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8.8683792373823448E-10</v>
      </c>
      <c r="E34">
        <f t="shared" si="1"/>
        <v>8.8683792373823448E-10</v>
      </c>
      <c r="F34">
        <f t="shared" si="2"/>
        <v>8.8683792373823448E-10</v>
      </c>
      <c r="G34">
        <f t="shared" si="2"/>
        <v>8.8683792373823448E-10</v>
      </c>
      <c r="H34">
        <f t="shared" si="2"/>
        <v>8.8683792373823448E-10</v>
      </c>
      <c r="I34">
        <f t="shared" si="2"/>
        <v>8.8683792373823448E-10</v>
      </c>
      <c r="J34">
        <f t="shared" si="2"/>
        <v>8.8683792373823448E-10</v>
      </c>
      <c r="K34">
        <f t="shared" si="2"/>
        <v>8.8683792373823448E-10</v>
      </c>
      <c r="L34">
        <f t="shared" si="2"/>
        <v>8.8683792373823448E-10</v>
      </c>
      <c r="M34">
        <f t="shared" si="2"/>
        <v>8.8683792373823448E-10</v>
      </c>
      <c r="N34">
        <f t="shared" si="2"/>
        <v>8.8683792373823448E-10</v>
      </c>
      <c r="O34">
        <f t="shared" si="2"/>
        <v>8.8683792373823448E-10</v>
      </c>
      <c r="P34">
        <f t="shared" si="2"/>
        <v>8.8683792373823448E-10</v>
      </c>
      <c r="Q34">
        <f t="shared" si="2"/>
        <v>8.8683792373823448E-10</v>
      </c>
    </row>
    <row r="35" spans="3:17" x14ac:dyDescent="0.3">
      <c r="C35" t="s">
        <v>64</v>
      </c>
      <c r="D35">
        <f>Mult_split!H35</f>
        <v>8.8683792373823448E-10</v>
      </c>
      <c r="E35">
        <f t="shared" si="1"/>
        <v>8.8683792373823448E-10</v>
      </c>
      <c r="F35">
        <f t="shared" ref="F35:Q50" si="3">E35</f>
        <v>8.8683792373823448E-10</v>
      </c>
      <c r="G35">
        <f t="shared" si="3"/>
        <v>8.8683792373823448E-10</v>
      </c>
      <c r="H35">
        <f t="shared" si="3"/>
        <v>8.8683792373823448E-10</v>
      </c>
      <c r="I35">
        <f t="shared" si="3"/>
        <v>8.8683792373823448E-10</v>
      </c>
      <c r="J35">
        <f t="shared" si="3"/>
        <v>8.8683792373823448E-10</v>
      </c>
      <c r="K35">
        <f t="shared" si="3"/>
        <v>8.8683792373823448E-10</v>
      </c>
      <c r="L35">
        <f t="shared" si="3"/>
        <v>8.8683792373823448E-10</v>
      </c>
      <c r="M35">
        <f t="shared" si="3"/>
        <v>8.8683792373823448E-10</v>
      </c>
      <c r="N35">
        <f t="shared" si="3"/>
        <v>8.8683792373823448E-10</v>
      </c>
      <c r="O35">
        <f t="shared" si="3"/>
        <v>8.8683792373823448E-10</v>
      </c>
      <c r="P35">
        <f t="shared" si="3"/>
        <v>8.8683792373823448E-10</v>
      </c>
      <c r="Q35">
        <f t="shared" si="3"/>
        <v>8.8683792373823448E-10</v>
      </c>
    </row>
    <row r="36" spans="3:17" x14ac:dyDescent="0.3">
      <c r="C36" t="s">
        <v>65</v>
      </c>
      <c r="D36">
        <f>Mult_split!H36</f>
        <v>3.3682141417271067E-8</v>
      </c>
      <c r="E36">
        <f t="shared" si="1"/>
        <v>3.3682141417271067E-8</v>
      </c>
      <c r="F36">
        <f t="shared" si="3"/>
        <v>3.3682141417271067E-8</v>
      </c>
      <c r="G36">
        <f t="shared" si="3"/>
        <v>3.3682141417271067E-8</v>
      </c>
      <c r="H36">
        <f t="shared" si="3"/>
        <v>3.3682141417271067E-8</v>
      </c>
      <c r="I36">
        <f t="shared" si="3"/>
        <v>3.3682141417271067E-8</v>
      </c>
      <c r="J36">
        <f t="shared" si="3"/>
        <v>3.3682141417271067E-8</v>
      </c>
      <c r="K36">
        <f t="shared" si="3"/>
        <v>3.3682141417271067E-8</v>
      </c>
      <c r="L36">
        <f t="shared" si="3"/>
        <v>3.3682141417271067E-8</v>
      </c>
      <c r="M36">
        <f t="shared" si="3"/>
        <v>3.3682141417271067E-8</v>
      </c>
      <c r="N36">
        <f t="shared" si="3"/>
        <v>3.3682141417271067E-8</v>
      </c>
      <c r="O36">
        <f t="shared" si="3"/>
        <v>3.3682141417271067E-8</v>
      </c>
      <c r="P36">
        <f t="shared" si="3"/>
        <v>3.3682141417271067E-8</v>
      </c>
      <c r="Q36">
        <f t="shared" si="3"/>
        <v>3.3682141417271067E-8</v>
      </c>
    </row>
    <row r="37" spans="3:17" x14ac:dyDescent="0.3">
      <c r="C37" t="s">
        <v>66</v>
      </c>
      <c r="D37">
        <f>Mult_split!H37</f>
        <v>3.3682141417271067E-8</v>
      </c>
      <c r="E37">
        <f t="shared" si="1"/>
        <v>3.3682141417271067E-8</v>
      </c>
      <c r="F37">
        <f t="shared" si="3"/>
        <v>3.3682141417271067E-8</v>
      </c>
      <c r="G37">
        <f t="shared" si="3"/>
        <v>3.3682141417271067E-8</v>
      </c>
      <c r="H37">
        <f t="shared" si="3"/>
        <v>3.3682141417271067E-8</v>
      </c>
      <c r="I37">
        <f t="shared" si="3"/>
        <v>3.3682141417271067E-8</v>
      </c>
      <c r="J37">
        <f t="shared" si="3"/>
        <v>3.3682141417271067E-8</v>
      </c>
      <c r="K37">
        <f t="shared" si="3"/>
        <v>3.3682141417271067E-8</v>
      </c>
      <c r="L37">
        <f t="shared" si="3"/>
        <v>3.3682141417271067E-8</v>
      </c>
      <c r="M37">
        <f t="shared" si="3"/>
        <v>3.3682141417271067E-8</v>
      </c>
      <c r="N37">
        <f t="shared" si="3"/>
        <v>3.3682141417271067E-8</v>
      </c>
      <c r="O37">
        <f t="shared" si="3"/>
        <v>3.3682141417271067E-8</v>
      </c>
      <c r="P37">
        <f t="shared" si="3"/>
        <v>3.3682141417271067E-8</v>
      </c>
      <c r="Q37">
        <f t="shared" si="3"/>
        <v>3.3682141417271067E-8</v>
      </c>
    </row>
    <row r="38" spans="3:17" x14ac:dyDescent="0.3">
      <c r="C38" t="s">
        <v>67</v>
      </c>
      <c r="D38">
        <f>Mult_split!H38</f>
        <v>8.616061818392537E-9</v>
      </c>
      <c r="E38">
        <f t="shared" si="1"/>
        <v>8.616061818392537E-9</v>
      </c>
      <c r="F38">
        <f t="shared" si="3"/>
        <v>8.616061818392537E-9</v>
      </c>
      <c r="G38">
        <f t="shared" si="3"/>
        <v>8.616061818392537E-9</v>
      </c>
      <c r="H38">
        <f t="shared" si="3"/>
        <v>8.616061818392537E-9</v>
      </c>
      <c r="I38">
        <f t="shared" si="3"/>
        <v>8.616061818392537E-9</v>
      </c>
      <c r="J38">
        <f t="shared" si="3"/>
        <v>8.616061818392537E-9</v>
      </c>
      <c r="K38">
        <f t="shared" si="3"/>
        <v>8.616061818392537E-9</v>
      </c>
      <c r="L38">
        <f t="shared" si="3"/>
        <v>8.616061818392537E-9</v>
      </c>
      <c r="M38">
        <f t="shared" si="3"/>
        <v>8.616061818392537E-9</v>
      </c>
      <c r="N38">
        <f t="shared" si="3"/>
        <v>8.616061818392537E-9</v>
      </c>
      <c r="O38">
        <f t="shared" si="3"/>
        <v>8.616061818392537E-9</v>
      </c>
      <c r="P38">
        <f t="shared" si="3"/>
        <v>8.616061818392537E-9</v>
      </c>
      <c r="Q38">
        <f t="shared" si="3"/>
        <v>8.616061818392537E-9</v>
      </c>
    </row>
    <row r="39" spans="3:17" x14ac:dyDescent="0.3">
      <c r="C39" t="s">
        <v>68</v>
      </c>
      <c r="D39">
        <f>Mult_split!H39</f>
        <v>3.7649404117345506E-9</v>
      </c>
      <c r="E39">
        <f t="shared" si="1"/>
        <v>3.7649404117345506E-9</v>
      </c>
      <c r="F39">
        <f t="shared" si="3"/>
        <v>3.7649404117345506E-9</v>
      </c>
      <c r="G39">
        <f t="shared" si="3"/>
        <v>3.7649404117345506E-9</v>
      </c>
      <c r="H39">
        <f t="shared" si="3"/>
        <v>3.7649404117345506E-9</v>
      </c>
      <c r="I39">
        <f t="shared" si="3"/>
        <v>3.7649404117345506E-9</v>
      </c>
      <c r="J39">
        <f t="shared" si="3"/>
        <v>3.7649404117345506E-9</v>
      </c>
      <c r="K39">
        <f t="shared" si="3"/>
        <v>3.7649404117345506E-9</v>
      </c>
      <c r="L39">
        <f t="shared" si="3"/>
        <v>3.7649404117345506E-9</v>
      </c>
      <c r="M39">
        <f t="shared" si="3"/>
        <v>3.7649404117345506E-9</v>
      </c>
      <c r="N39">
        <f t="shared" si="3"/>
        <v>3.7649404117345506E-9</v>
      </c>
      <c r="O39">
        <f t="shared" si="3"/>
        <v>3.7649404117345506E-9</v>
      </c>
      <c r="P39">
        <f t="shared" si="3"/>
        <v>3.7649404117345506E-9</v>
      </c>
      <c r="Q39">
        <f t="shared" si="3"/>
        <v>3.7649404117345506E-9</v>
      </c>
    </row>
    <row r="40" spans="3:17" x14ac:dyDescent="0.3">
      <c r="C40" t="s">
        <v>69</v>
      </c>
      <c r="D40">
        <f>Mult_split!H40</f>
        <v>1.8824702058672753E-9</v>
      </c>
      <c r="E40">
        <f t="shared" si="1"/>
        <v>1.8824702058672753E-9</v>
      </c>
      <c r="F40">
        <f t="shared" si="3"/>
        <v>1.8824702058672753E-9</v>
      </c>
      <c r="G40">
        <f t="shared" si="3"/>
        <v>1.8824702058672753E-9</v>
      </c>
      <c r="H40">
        <f t="shared" si="3"/>
        <v>1.8824702058672753E-9</v>
      </c>
      <c r="I40">
        <f t="shared" si="3"/>
        <v>1.8824702058672753E-9</v>
      </c>
      <c r="J40">
        <f t="shared" si="3"/>
        <v>1.8824702058672753E-9</v>
      </c>
      <c r="K40">
        <f t="shared" si="3"/>
        <v>1.8824702058672753E-9</v>
      </c>
      <c r="L40">
        <f t="shared" si="3"/>
        <v>1.8824702058672753E-9</v>
      </c>
      <c r="M40">
        <f t="shared" si="3"/>
        <v>1.8824702058672753E-9</v>
      </c>
      <c r="N40">
        <f t="shared" si="3"/>
        <v>1.8824702058672753E-9</v>
      </c>
      <c r="O40">
        <f t="shared" si="3"/>
        <v>1.8824702058672753E-9</v>
      </c>
      <c r="P40">
        <f t="shared" si="3"/>
        <v>1.8824702058672753E-9</v>
      </c>
      <c r="Q40">
        <f t="shared" si="3"/>
        <v>1.8824702058672753E-9</v>
      </c>
    </row>
    <row r="41" spans="3:17" x14ac:dyDescent="0.3">
      <c r="C41" t="s">
        <v>70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71</v>
      </c>
      <c r="D42">
        <f>Mult_split!H42</f>
        <v>0.91223082832283209</v>
      </c>
      <c r="E42">
        <f t="shared" si="1"/>
        <v>0.91223082832283209</v>
      </c>
      <c r="F42">
        <f t="shared" si="3"/>
        <v>0.91223082832283209</v>
      </c>
      <c r="G42">
        <f t="shared" si="3"/>
        <v>0.91223082832283209</v>
      </c>
      <c r="H42">
        <f t="shared" si="3"/>
        <v>0.91223082832283209</v>
      </c>
      <c r="I42">
        <f t="shared" si="3"/>
        <v>0.91223082832283209</v>
      </c>
      <c r="J42">
        <f t="shared" si="3"/>
        <v>0.91223082832283209</v>
      </c>
      <c r="K42">
        <f t="shared" si="3"/>
        <v>0.91223082832283209</v>
      </c>
      <c r="L42">
        <f t="shared" si="3"/>
        <v>0.91223082832283209</v>
      </c>
      <c r="M42">
        <f t="shared" si="3"/>
        <v>0.91223082832283209</v>
      </c>
      <c r="N42">
        <f t="shared" si="3"/>
        <v>0.91223082832283209</v>
      </c>
      <c r="O42">
        <f t="shared" si="3"/>
        <v>0.91223082832283209</v>
      </c>
      <c r="P42">
        <f t="shared" si="3"/>
        <v>0.91223082832283209</v>
      </c>
      <c r="Q42">
        <f t="shared" si="3"/>
        <v>0.91223082832283209</v>
      </c>
    </row>
    <row r="43" spans="3:17" x14ac:dyDescent="0.3">
      <c r="C43" t="s">
        <v>72</v>
      </c>
      <c r="D43">
        <f>Mult_split!H43</f>
        <v>2.9661902043727715E-8</v>
      </c>
      <c r="E43">
        <f t="shared" si="1"/>
        <v>2.9661902043727715E-8</v>
      </c>
      <c r="F43">
        <f t="shared" si="3"/>
        <v>2.9661902043727715E-8</v>
      </c>
      <c r="G43">
        <f t="shared" si="3"/>
        <v>2.9661902043727715E-8</v>
      </c>
      <c r="H43">
        <f t="shared" si="3"/>
        <v>2.9661902043727715E-8</v>
      </c>
      <c r="I43">
        <f t="shared" si="3"/>
        <v>2.9661902043727715E-8</v>
      </c>
      <c r="J43">
        <f t="shared" si="3"/>
        <v>2.9661902043727715E-8</v>
      </c>
      <c r="K43">
        <f t="shared" si="3"/>
        <v>2.9661902043727715E-8</v>
      </c>
      <c r="L43">
        <f t="shared" si="3"/>
        <v>2.9661902043727715E-8</v>
      </c>
      <c r="M43">
        <f t="shared" si="3"/>
        <v>2.9661902043727715E-8</v>
      </c>
      <c r="N43">
        <f t="shared" si="3"/>
        <v>2.9661902043727715E-8</v>
      </c>
      <c r="O43">
        <f t="shared" si="3"/>
        <v>2.9661902043727715E-8</v>
      </c>
      <c r="P43">
        <f t="shared" si="3"/>
        <v>2.9661902043727715E-8</v>
      </c>
      <c r="Q43">
        <f t="shared" si="3"/>
        <v>2.9661902043727715E-8</v>
      </c>
    </row>
    <row r="44" spans="3:17" x14ac:dyDescent="0.3">
      <c r="C44" t="s">
        <v>73</v>
      </c>
      <c r="D44">
        <f>Mult_split!H44</f>
        <v>0.15193062049282005</v>
      </c>
      <c r="E44">
        <f t="shared" si="1"/>
        <v>0.15193062049282005</v>
      </c>
      <c r="F44">
        <f t="shared" si="3"/>
        <v>0.15193062049282005</v>
      </c>
      <c r="G44">
        <f t="shared" si="3"/>
        <v>0.15193062049282005</v>
      </c>
      <c r="H44">
        <f t="shared" si="3"/>
        <v>0.15193062049282005</v>
      </c>
      <c r="I44">
        <f t="shared" si="3"/>
        <v>0.15193062049282005</v>
      </c>
      <c r="J44">
        <f t="shared" si="3"/>
        <v>0.15193062049282005</v>
      </c>
      <c r="K44">
        <f t="shared" si="3"/>
        <v>0.15193062049282005</v>
      </c>
      <c r="L44">
        <f t="shared" si="3"/>
        <v>0.15193062049282005</v>
      </c>
      <c r="M44">
        <f t="shared" si="3"/>
        <v>0.15193062049282005</v>
      </c>
      <c r="N44">
        <f t="shared" si="3"/>
        <v>0.15193062049282005</v>
      </c>
      <c r="O44">
        <f t="shared" si="3"/>
        <v>0.15193062049282005</v>
      </c>
      <c r="P44">
        <f t="shared" si="3"/>
        <v>0.15193062049282005</v>
      </c>
      <c r="Q44">
        <f t="shared" si="3"/>
        <v>0.15193062049282005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76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77</v>
      </c>
      <c r="D48">
        <f>Mult_split!H48</f>
        <v>0</v>
      </c>
      <c r="E48">
        <f t="shared" si="1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1.2543709056690466E-8</v>
      </c>
      <c r="E50">
        <f t="shared" si="1"/>
        <v>1.2543709056690466E-8</v>
      </c>
      <c r="F50">
        <f t="shared" si="3"/>
        <v>1.2543709056690466E-8</v>
      </c>
      <c r="G50">
        <f t="shared" si="3"/>
        <v>1.2543709056690466E-8</v>
      </c>
      <c r="H50">
        <f t="shared" si="3"/>
        <v>1.2543709056690466E-8</v>
      </c>
      <c r="I50">
        <f t="shared" si="3"/>
        <v>1.2543709056690466E-8</v>
      </c>
      <c r="J50">
        <f t="shared" si="3"/>
        <v>1.2543709056690466E-8</v>
      </c>
      <c r="K50">
        <f t="shared" si="3"/>
        <v>1.2543709056690466E-8</v>
      </c>
      <c r="L50">
        <f t="shared" si="3"/>
        <v>1.2543709056690466E-8</v>
      </c>
      <c r="M50">
        <f t="shared" si="3"/>
        <v>1.2543709056690466E-8</v>
      </c>
      <c r="N50">
        <f t="shared" si="3"/>
        <v>1.2543709056690466E-8</v>
      </c>
      <c r="O50">
        <f t="shared" si="3"/>
        <v>1.2543709056690466E-8</v>
      </c>
      <c r="P50">
        <f t="shared" si="3"/>
        <v>1.2543709056690466E-8</v>
      </c>
      <c r="Q50">
        <f t="shared" si="3"/>
        <v>1.2543709056690466E-8</v>
      </c>
    </row>
    <row r="51" spans="3:17" x14ac:dyDescent="0.3">
      <c r="C51" t="s">
        <v>80</v>
      </c>
      <c r="D51">
        <f>Mult_split!H51</f>
        <v>0</v>
      </c>
      <c r="E51">
        <f t="shared" si="1"/>
        <v>0</v>
      </c>
      <c r="F51">
        <f t="shared" ref="F51:Q66" si="4">E51</f>
        <v>0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  <c r="O51">
        <f t="shared" si="4"/>
        <v>0</v>
      </c>
      <c r="P51">
        <f t="shared" si="4"/>
        <v>0</v>
      </c>
      <c r="Q51">
        <f t="shared" si="4"/>
        <v>0</v>
      </c>
    </row>
    <row r="52" spans="3:17" x14ac:dyDescent="0.3">
      <c r="C52" t="s">
        <v>81</v>
      </c>
      <c r="D52">
        <f>Mult_split!H52</f>
        <v>1.0005153881372636E-9</v>
      </c>
      <c r="E52">
        <f t="shared" si="1"/>
        <v>1.0005153881372636E-9</v>
      </c>
      <c r="F52">
        <f t="shared" si="4"/>
        <v>1.0005153881372636E-9</v>
      </c>
      <c r="G52">
        <f t="shared" si="4"/>
        <v>1.0005153881372636E-9</v>
      </c>
      <c r="H52">
        <f t="shared" si="4"/>
        <v>1.0005153881372636E-9</v>
      </c>
      <c r="I52">
        <f t="shared" si="4"/>
        <v>1.0005153881372636E-9</v>
      </c>
      <c r="J52">
        <f t="shared" si="4"/>
        <v>1.0005153881372636E-9</v>
      </c>
      <c r="K52">
        <f t="shared" si="4"/>
        <v>1.0005153881372636E-9</v>
      </c>
      <c r="L52">
        <f t="shared" si="4"/>
        <v>1.0005153881372636E-9</v>
      </c>
      <c r="M52">
        <f t="shared" si="4"/>
        <v>1.0005153881372636E-9</v>
      </c>
      <c r="N52">
        <f t="shared" si="4"/>
        <v>1.0005153881372636E-9</v>
      </c>
      <c r="O52">
        <f t="shared" si="4"/>
        <v>1.0005153881372636E-9</v>
      </c>
      <c r="P52">
        <f t="shared" si="4"/>
        <v>1.0005153881372636E-9</v>
      </c>
      <c r="Q52">
        <f t="shared" si="4"/>
        <v>1.0005153881372636E-9</v>
      </c>
    </row>
    <row r="53" spans="3:17" x14ac:dyDescent="0.3">
      <c r="C53" t="s">
        <v>82</v>
      </c>
      <c r="D53">
        <f>Mult_split!H53</f>
        <v>0</v>
      </c>
      <c r="E53">
        <f t="shared" si="1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0.31453658494608411</v>
      </c>
      <c r="E55">
        <f t="shared" si="1"/>
        <v>0.31453658494608411</v>
      </c>
      <c r="F55">
        <f t="shared" si="4"/>
        <v>0.31453658494608411</v>
      </c>
      <c r="G55">
        <f t="shared" si="4"/>
        <v>0.31453658494608411</v>
      </c>
      <c r="H55">
        <f t="shared" si="4"/>
        <v>0.31453658494608411</v>
      </c>
      <c r="I55">
        <f t="shared" si="4"/>
        <v>0.31453658494608411</v>
      </c>
      <c r="J55">
        <f t="shared" si="4"/>
        <v>0.31453658494608411</v>
      </c>
      <c r="K55">
        <f t="shared" si="4"/>
        <v>0.31453658494608411</v>
      </c>
      <c r="L55">
        <f t="shared" si="4"/>
        <v>0.31453658494608411</v>
      </c>
      <c r="M55">
        <f t="shared" si="4"/>
        <v>0.31453658494608411</v>
      </c>
      <c r="N55">
        <f t="shared" si="4"/>
        <v>0.31453658494608411</v>
      </c>
      <c r="O55">
        <f t="shared" si="4"/>
        <v>0.31453658494608411</v>
      </c>
      <c r="P55">
        <f t="shared" si="4"/>
        <v>0.31453658494608411</v>
      </c>
      <c r="Q55">
        <f t="shared" si="4"/>
        <v>0.31453658494608411</v>
      </c>
    </row>
    <row r="56" spans="3:17" x14ac:dyDescent="0.3">
      <c r="C56" t="s">
        <v>85</v>
      </c>
      <c r="D56">
        <f>Mult_split!H56</f>
        <v>2.2386341165077521E-9</v>
      </c>
      <c r="E56">
        <f t="shared" si="1"/>
        <v>2.2386341165077521E-9</v>
      </c>
      <c r="F56">
        <f t="shared" si="4"/>
        <v>2.2386341165077521E-9</v>
      </c>
      <c r="G56">
        <f t="shared" si="4"/>
        <v>2.2386341165077521E-9</v>
      </c>
      <c r="H56">
        <f t="shared" si="4"/>
        <v>2.2386341165077521E-9</v>
      </c>
      <c r="I56">
        <f t="shared" si="4"/>
        <v>2.2386341165077521E-9</v>
      </c>
      <c r="J56">
        <f t="shared" si="4"/>
        <v>2.2386341165077521E-9</v>
      </c>
      <c r="K56">
        <f t="shared" si="4"/>
        <v>2.2386341165077521E-9</v>
      </c>
      <c r="L56">
        <f t="shared" si="4"/>
        <v>2.2386341165077521E-9</v>
      </c>
      <c r="M56">
        <f t="shared" si="4"/>
        <v>2.2386341165077521E-9</v>
      </c>
      <c r="N56">
        <f t="shared" si="4"/>
        <v>2.2386341165077521E-9</v>
      </c>
      <c r="O56">
        <f t="shared" si="4"/>
        <v>2.2386341165077521E-9</v>
      </c>
      <c r="P56">
        <f t="shared" si="4"/>
        <v>2.2386341165077521E-9</v>
      </c>
      <c r="Q56">
        <f t="shared" si="4"/>
        <v>2.2386341165077521E-9</v>
      </c>
    </row>
    <row r="57" spans="3:17" x14ac:dyDescent="0.3">
      <c r="C57" t="s">
        <v>86</v>
      </c>
      <c r="D57">
        <f>Mult_split!H57</f>
        <v>8.7528806404947469E-3</v>
      </c>
      <c r="E57">
        <f t="shared" si="1"/>
        <v>8.7528806404947469E-3</v>
      </c>
      <c r="F57">
        <f t="shared" si="4"/>
        <v>8.7528806404947469E-3</v>
      </c>
      <c r="G57">
        <f t="shared" si="4"/>
        <v>8.7528806404947469E-3</v>
      </c>
      <c r="H57">
        <f t="shared" si="4"/>
        <v>8.7528806404947469E-3</v>
      </c>
      <c r="I57">
        <f t="shared" si="4"/>
        <v>8.7528806404947469E-3</v>
      </c>
      <c r="J57">
        <f t="shared" si="4"/>
        <v>8.7528806404947469E-3</v>
      </c>
      <c r="K57">
        <f t="shared" si="4"/>
        <v>8.7528806404947469E-3</v>
      </c>
      <c r="L57">
        <f t="shared" si="4"/>
        <v>8.7528806404947469E-3</v>
      </c>
      <c r="M57">
        <f t="shared" si="4"/>
        <v>8.7528806404947469E-3</v>
      </c>
      <c r="N57">
        <f t="shared" si="4"/>
        <v>8.7528806404947469E-3</v>
      </c>
      <c r="O57">
        <f t="shared" si="4"/>
        <v>8.7528806404947469E-3</v>
      </c>
      <c r="P57">
        <f t="shared" si="4"/>
        <v>8.7528806404947469E-3</v>
      </c>
      <c r="Q57">
        <f t="shared" si="4"/>
        <v>8.7528806404947469E-3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1.1104889338216283E-4</v>
      </c>
      <c r="E59">
        <f t="shared" si="1"/>
        <v>1.1104889338216283E-4</v>
      </c>
      <c r="F59">
        <f t="shared" si="4"/>
        <v>1.1104889338216283E-4</v>
      </c>
      <c r="G59">
        <f t="shared" si="4"/>
        <v>1.1104889338216283E-4</v>
      </c>
      <c r="H59">
        <f t="shared" si="4"/>
        <v>1.1104889338216283E-4</v>
      </c>
      <c r="I59">
        <f t="shared" si="4"/>
        <v>1.1104889338216283E-4</v>
      </c>
      <c r="J59">
        <f t="shared" si="4"/>
        <v>1.1104889338216283E-4</v>
      </c>
      <c r="K59">
        <f t="shared" si="4"/>
        <v>1.1104889338216283E-4</v>
      </c>
      <c r="L59">
        <f t="shared" si="4"/>
        <v>1.1104889338216283E-4</v>
      </c>
      <c r="M59">
        <f t="shared" si="4"/>
        <v>1.1104889338216283E-4</v>
      </c>
      <c r="N59">
        <f t="shared" si="4"/>
        <v>1.1104889338216283E-4</v>
      </c>
      <c r="O59">
        <f t="shared" si="4"/>
        <v>1.1104889338216283E-4</v>
      </c>
      <c r="P59">
        <f t="shared" si="4"/>
        <v>1.1104889338216283E-4</v>
      </c>
      <c r="Q59">
        <f t="shared" si="4"/>
        <v>1.1104889338216283E-4</v>
      </c>
    </row>
    <row r="60" spans="3:17" x14ac:dyDescent="0.3">
      <c r="C60" t="s">
        <v>89</v>
      </c>
      <c r="D60">
        <f>Mult_split!H60</f>
        <v>2.7234040473278174E-8</v>
      </c>
      <c r="E60">
        <f t="shared" si="1"/>
        <v>2.7234040473278174E-8</v>
      </c>
      <c r="F60">
        <f t="shared" si="4"/>
        <v>2.7234040473278174E-8</v>
      </c>
      <c r="G60">
        <f t="shared" si="4"/>
        <v>2.7234040473278174E-8</v>
      </c>
      <c r="H60">
        <f t="shared" si="4"/>
        <v>2.7234040473278174E-8</v>
      </c>
      <c r="I60">
        <f t="shared" si="4"/>
        <v>2.7234040473278174E-8</v>
      </c>
      <c r="J60">
        <f t="shared" si="4"/>
        <v>2.7234040473278174E-8</v>
      </c>
      <c r="K60">
        <f t="shared" si="4"/>
        <v>2.7234040473278174E-8</v>
      </c>
      <c r="L60">
        <f t="shared" si="4"/>
        <v>2.7234040473278174E-8</v>
      </c>
      <c r="M60">
        <f t="shared" si="4"/>
        <v>2.7234040473278174E-8</v>
      </c>
      <c r="N60">
        <f t="shared" si="4"/>
        <v>2.7234040473278174E-8</v>
      </c>
      <c r="O60">
        <f t="shared" si="4"/>
        <v>2.7234040473278174E-8</v>
      </c>
      <c r="P60">
        <f t="shared" si="4"/>
        <v>2.7234040473278174E-8</v>
      </c>
      <c r="Q60">
        <f t="shared" si="4"/>
        <v>2.7234040473278174E-8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8.6429374106126975</v>
      </c>
      <c r="E62">
        <f t="shared" si="1"/>
        <v>8.6429374106126975</v>
      </c>
      <c r="F62">
        <f t="shared" si="4"/>
        <v>8.6429374106126975</v>
      </c>
      <c r="G62">
        <f t="shared" si="4"/>
        <v>8.6429374106126975</v>
      </c>
      <c r="H62">
        <f t="shared" si="4"/>
        <v>8.6429374106126975</v>
      </c>
      <c r="I62">
        <f t="shared" si="4"/>
        <v>8.6429374106126975</v>
      </c>
      <c r="J62">
        <f t="shared" si="4"/>
        <v>8.6429374106126975</v>
      </c>
      <c r="K62">
        <f t="shared" si="4"/>
        <v>8.6429374106126975</v>
      </c>
      <c r="L62">
        <f t="shared" si="4"/>
        <v>8.6429374106126975</v>
      </c>
      <c r="M62">
        <f t="shared" si="4"/>
        <v>8.6429374106126975</v>
      </c>
      <c r="N62">
        <f t="shared" si="4"/>
        <v>8.6429374106126975</v>
      </c>
      <c r="O62">
        <f t="shared" si="4"/>
        <v>8.6429374106126975</v>
      </c>
      <c r="P62">
        <f t="shared" si="4"/>
        <v>8.6429374106126975</v>
      </c>
      <c r="Q62">
        <f t="shared" si="4"/>
        <v>8.6429374106126975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1.5683514210692823E-2</v>
      </c>
      <c r="E64">
        <f t="shared" si="1"/>
        <v>1.5683514210692823E-2</v>
      </c>
      <c r="F64">
        <f t="shared" si="4"/>
        <v>1.5683514210692823E-2</v>
      </c>
      <c r="G64">
        <f t="shared" si="4"/>
        <v>1.5683514210692823E-2</v>
      </c>
      <c r="H64">
        <f t="shared" si="4"/>
        <v>1.5683514210692823E-2</v>
      </c>
      <c r="I64">
        <f t="shared" si="4"/>
        <v>1.5683514210692823E-2</v>
      </c>
      <c r="J64">
        <f t="shared" si="4"/>
        <v>1.5683514210692823E-2</v>
      </c>
      <c r="K64">
        <f t="shared" si="4"/>
        <v>1.5683514210692823E-2</v>
      </c>
      <c r="L64">
        <f t="shared" si="4"/>
        <v>1.5683514210692823E-2</v>
      </c>
      <c r="M64">
        <f t="shared" si="4"/>
        <v>1.5683514210692823E-2</v>
      </c>
      <c r="N64">
        <f t="shared" si="4"/>
        <v>1.5683514210692823E-2</v>
      </c>
      <c r="O64">
        <f t="shared" si="4"/>
        <v>1.5683514210692823E-2</v>
      </c>
      <c r="P64">
        <f t="shared" si="4"/>
        <v>1.5683514210692823E-2</v>
      </c>
      <c r="Q64">
        <f t="shared" si="4"/>
        <v>1.5683514210692823E-2</v>
      </c>
    </row>
    <row r="65" spans="3:17" x14ac:dyDescent="0.3">
      <c r="C65" t="s">
        <v>94</v>
      </c>
      <c r="D65">
        <f>Mult_split!H65</f>
        <v>2.7416657013335101E-2</v>
      </c>
      <c r="E65">
        <f t="shared" si="1"/>
        <v>2.7416657013335101E-2</v>
      </c>
      <c r="F65">
        <f t="shared" si="4"/>
        <v>2.7416657013335101E-2</v>
      </c>
      <c r="G65">
        <f t="shared" si="4"/>
        <v>2.7416657013335101E-2</v>
      </c>
      <c r="H65">
        <f t="shared" si="4"/>
        <v>2.7416657013335101E-2</v>
      </c>
      <c r="I65">
        <f t="shared" si="4"/>
        <v>2.7416657013335101E-2</v>
      </c>
      <c r="J65">
        <f t="shared" si="4"/>
        <v>2.7416657013335101E-2</v>
      </c>
      <c r="K65">
        <f t="shared" si="4"/>
        <v>2.7416657013335101E-2</v>
      </c>
      <c r="L65">
        <f t="shared" si="4"/>
        <v>2.7416657013335101E-2</v>
      </c>
      <c r="M65">
        <f t="shared" si="4"/>
        <v>2.7416657013335101E-2</v>
      </c>
      <c r="N65">
        <f t="shared" si="4"/>
        <v>2.7416657013335101E-2</v>
      </c>
      <c r="O65">
        <f t="shared" si="4"/>
        <v>2.7416657013335101E-2</v>
      </c>
      <c r="P65">
        <f t="shared" si="4"/>
        <v>2.7416657013335101E-2</v>
      </c>
      <c r="Q65">
        <f t="shared" si="4"/>
        <v>2.7416657013335101E-2</v>
      </c>
    </row>
    <row r="66" spans="3:17" x14ac:dyDescent="0.3">
      <c r="C66" t="s">
        <v>95</v>
      </c>
      <c r="D66">
        <f>Mult_split!H66</f>
        <v>1.96078398836044E-8</v>
      </c>
      <c r="E66">
        <f t="shared" si="1"/>
        <v>1.96078398836044E-8</v>
      </c>
      <c r="F66">
        <f t="shared" si="4"/>
        <v>1.96078398836044E-8</v>
      </c>
      <c r="G66">
        <f t="shared" si="4"/>
        <v>1.96078398836044E-8</v>
      </c>
      <c r="H66">
        <f t="shared" si="4"/>
        <v>1.96078398836044E-8</v>
      </c>
      <c r="I66">
        <f t="shared" si="4"/>
        <v>1.96078398836044E-8</v>
      </c>
      <c r="J66">
        <f t="shared" si="4"/>
        <v>1.96078398836044E-8</v>
      </c>
      <c r="K66">
        <f t="shared" si="4"/>
        <v>1.96078398836044E-8</v>
      </c>
      <c r="L66">
        <f t="shared" si="4"/>
        <v>1.96078398836044E-8</v>
      </c>
      <c r="M66">
        <f t="shared" si="4"/>
        <v>1.96078398836044E-8</v>
      </c>
      <c r="N66">
        <f t="shared" si="4"/>
        <v>1.96078398836044E-8</v>
      </c>
      <c r="O66">
        <f t="shared" si="4"/>
        <v>1.96078398836044E-8</v>
      </c>
      <c r="P66">
        <f t="shared" si="4"/>
        <v>1.96078398836044E-8</v>
      </c>
      <c r="Q66">
        <f t="shared" si="4"/>
        <v>1.96078398836044E-8</v>
      </c>
    </row>
    <row r="67" spans="3:17" x14ac:dyDescent="0.3">
      <c r="C67" t="s">
        <v>96</v>
      </c>
      <c r="D67">
        <f>Mult_split!H67</f>
        <v>1.337248364203284E-5</v>
      </c>
      <c r="E67">
        <f t="shared" si="1"/>
        <v>1.337248364203284E-5</v>
      </c>
      <c r="F67">
        <f t="shared" ref="F67:Q82" si="5">E67</f>
        <v>1.337248364203284E-5</v>
      </c>
      <c r="G67">
        <f t="shared" si="5"/>
        <v>1.337248364203284E-5</v>
      </c>
      <c r="H67">
        <f t="shared" si="5"/>
        <v>1.337248364203284E-5</v>
      </c>
      <c r="I67">
        <f t="shared" si="5"/>
        <v>1.337248364203284E-5</v>
      </c>
      <c r="J67">
        <f t="shared" si="5"/>
        <v>1.337248364203284E-5</v>
      </c>
      <c r="K67">
        <f t="shared" si="5"/>
        <v>1.337248364203284E-5</v>
      </c>
      <c r="L67">
        <f t="shared" si="5"/>
        <v>1.337248364203284E-5</v>
      </c>
      <c r="M67">
        <f t="shared" si="5"/>
        <v>1.337248364203284E-5</v>
      </c>
      <c r="N67">
        <f t="shared" si="5"/>
        <v>1.337248364203284E-5</v>
      </c>
      <c r="O67">
        <f t="shared" si="5"/>
        <v>1.337248364203284E-5</v>
      </c>
      <c r="P67">
        <f t="shared" si="5"/>
        <v>1.337248364203284E-5</v>
      </c>
      <c r="Q67">
        <f t="shared" si="5"/>
        <v>1.337248364203284E-5</v>
      </c>
    </row>
    <row r="68" spans="3:17" x14ac:dyDescent="0.3">
      <c r="C68" t="s">
        <v>97</v>
      </c>
      <c r="D68">
        <f>Mult_split!H68</f>
        <v>4.7330332035978485E-9</v>
      </c>
      <c r="E68">
        <f t="shared" ref="E68:E115" si="6">D68</f>
        <v>4.7330332035978485E-9</v>
      </c>
      <c r="F68">
        <f t="shared" si="5"/>
        <v>4.7330332035978485E-9</v>
      </c>
      <c r="G68">
        <f t="shared" si="5"/>
        <v>4.7330332035978485E-9</v>
      </c>
      <c r="H68">
        <f t="shared" si="5"/>
        <v>4.7330332035978485E-9</v>
      </c>
      <c r="I68">
        <f t="shared" si="5"/>
        <v>4.7330332035978485E-9</v>
      </c>
      <c r="J68">
        <f t="shared" si="5"/>
        <v>4.7330332035978485E-9</v>
      </c>
      <c r="K68">
        <f t="shared" si="5"/>
        <v>4.7330332035978485E-9</v>
      </c>
      <c r="L68">
        <f t="shared" si="5"/>
        <v>4.7330332035978485E-9</v>
      </c>
      <c r="M68">
        <f t="shared" si="5"/>
        <v>4.7330332035978485E-9</v>
      </c>
      <c r="N68">
        <f t="shared" si="5"/>
        <v>4.7330332035978485E-9</v>
      </c>
      <c r="O68">
        <f t="shared" si="5"/>
        <v>4.7330332035978485E-9</v>
      </c>
      <c r="P68">
        <f t="shared" si="5"/>
        <v>4.7330332035978485E-9</v>
      </c>
      <c r="Q68">
        <f t="shared" si="5"/>
        <v>4.7330332035978485E-9</v>
      </c>
    </row>
    <row r="69" spans="3:17" x14ac:dyDescent="0.3">
      <c r="C69" t="s">
        <v>98</v>
      </c>
      <c r="D69">
        <f>Mult_split!H69</f>
        <v>2.8750001782598682E-3</v>
      </c>
      <c r="E69">
        <f t="shared" si="6"/>
        <v>2.8750001782598682E-3</v>
      </c>
      <c r="F69">
        <f t="shared" si="5"/>
        <v>2.8750001782598682E-3</v>
      </c>
      <c r="G69">
        <f t="shared" si="5"/>
        <v>2.8750001782598682E-3</v>
      </c>
      <c r="H69">
        <f t="shared" si="5"/>
        <v>2.8750001782598682E-3</v>
      </c>
      <c r="I69">
        <f t="shared" si="5"/>
        <v>2.8750001782598682E-3</v>
      </c>
      <c r="J69">
        <f t="shared" si="5"/>
        <v>2.8750001782598682E-3</v>
      </c>
      <c r="K69">
        <f t="shared" si="5"/>
        <v>2.8750001782598682E-3</v>
      </c>
      <c r="L69">
        <f t="shared" si="5"/>
        <v>2.8750001782598682E-3</v>
      </c>
      <c r="M69">
        <f t="shared" si="5"/>
        <v>2.8750001782598682E-3</v>
      </c>
      <c r="N69">
        <f t="shared" si="5"/>
        <v>2.8750001782598682E-3</v>
      </c>
      <c r="O69">
        <f t="shared" si="5"/>
        <v>2.8750001782598682E-3</v>
      </c>
      <c r="P69">
        <f t="shared" si="5"/>
        <v>2.8750001782598682E-3</v>
      </c>
      <c r="Q69">
        <f t="shared" si="5"/>
        <v>2.8750001782598682E-3</v>
      </c>
    </row>
    <row r="70" spans="3:17" x14ac:dyDescent="0.3">
      <c r="C70" t="s">
        <v>99</v>
      </c>
      <c r="D70">
        <f>Mult_split!H70</f>
        <v>2.3396801597186554E-8</v>
      </c>
      <c r="E70">
        <f t="shared" si="6"/>
        <v>2.3396801597186554E-8</v>
      </c>
      <c r="F70">
        <f t="shared" si="5"/>
        <v>2.3396801597186554E-8</v>
      </c>
      <c r="G70">
        <f t="shared" si="5"/>
        <v>2.3396801597186554E-8</v>
      </c>
      <c r="H70">
        <f t="shared" si="5"/>
        <v>2.3396801597186554E-8</v>
      </c>
      <c r="I70">
        <f t="shared" si="5"/>
        <v>2.3396801597186554E-8</v>
      </c>
      <c r="J70">
        <f t="shared" si="5"/>
        <v>2.3396801597186554E-8</v>
      </c>
      <c r="K70">
        <f t="shared" si="5"/>
        <v>2.3396801597186554E-8</v>
      </c>
      <c r="L70">
        <f t="shared" si="5"/>
        <v>2.3396801597186554E-8</v>
      </c>
      <c r="M70">
        <f t="shared" si="5"/>
        <v>2.3396801597186554E-8</v>
      </c>
      <c r="N70">
        <f t="shared" si="5"/>
        <v>2.3396801597186554E-8</v>
      </c>
      <c r="O70">
        <f t="shared" si="5"/>
        <v>2.3396801597186554E-8</v>
      </c>
      <c r="P70">
        <f t="shared" si="5"/>
        <v>2.3396801597186554E-8</v>
      </c>
      <c r="Q70">
        <f t="shared" si="5"/>
        <v>2.3396801597186554E-8</v>
      </c>
    </row>
    <row r="71" spans="3:17" x14ac:dyDescent="0.3">
      <c r="C71" t="s">
        <v>100</v>
      </c>
      <c r="D71">
        <f>Mult_split!H71</f>
        <v>0.66351770139509558</v>
      </c>
      <c r="E71">
        <f t="shared" si="6"/>
        <v>0.66351770139509558</v>
      </c>
      <c r="F71">
        <f t="shared" si="5"/>
        <v>0.66351770139509558</v>
      </c>
      <c r="G71">
        <f t="shared" si="5"/>
        <v>0.66351770139509558</v>
      </c>
      <c r="H71">
        <f t="shared" si="5"/>
        <v>0.66351770139509558</v>
      </c>
      <c r="I71">
        <f t="shared" si="5"/>
        <v>0.66351770139509558</v>
      </c>
      <c r="J71">
        <f t="shared" si="5"/>
        <v>0.66351770139509558</v>
      </c>
      <c r="K71">
        <f t="shared" si="5"/>
        <v>0.66351770139509558</v>
      </c>
      <c r="L71">
        <f t="shared" si="5"/>
        <v>0.66351770139509558</v>
      </c>
      <c r="M71">
        <f t="shared" si="5"/>
        <v>0.66351770139509558</v>
      </c>
      <c r="N71">
        <f t="shared" si="5"/>
        <v>0.66351770139509558</v>
      </c>
      <c r="O71">
        <f t="shared" si="5"/>
        <v>0.66351770139509558</v>
      </c>
      <c r="P71">
        <f t="shared" si="5"/>
        <v>0.66351770139509558</v>
      </c>
      <c r="Q71">
        <f t="shared" si="5"/>
        <v>0.66351770139509558</v>
      </c>
    </row>
    <row r="72" spans="3:17" x14ac:dyDescent="0.3">
      <c r="C72" t="s">
        <v>101</v>
      </c>
      <c r="D72">
        <f>Mult_split!H72</f>
        <v>0</v>
      </c>
      <c r="E72">
        <f t="shared" si="6"/>
        <v>0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</row>
    <row r="73" spans="3:17" x14ac:dyDescent="0.3">
      <c r="C73" t="s">
        <v>102</v>
      </c>
      <c r="D73">
        <f>Mult_split!H73</f>
        <v>2.3078638977190341E-2</v>
      </c>
      <c r="E73">
        <f t="shared" si="6"/>
        <v>2.3078638977190341E-2</v>
      </c>
      <c r="F73">
        <f t="shared" si="5"/>
        <v>2.3078638977190341E-2</v>
      </c>
      <c r="G73">
        <f t="shared" si="5"/>
        <v>2.3078638977190341E-2</v>
      </c>
      <c r="H73">
        <f t="shared" si="5"/>
        <v>2.3078638977190341E-2</v>
      </c>
      <c r="I73">
        <f t="shared" si="5"/>
        <v>2.3078638977190341E-2</v>
      </c>
      <c r="J73">
        <f t="shared" si="5"/>
        <v>2.3078638977190341E-2</v>
      </c>
      <c r="K73">
        <f t="shared" si="5"/>
        <v>2.3078638977190341E-2</v>
      </c>
      <c r="L73">
        <f t="shared" si="5"/>
        <v>2.3078638977190341E-2</v>
      </c>
      <c r="M73">
        <f t="shared" si="5"/>
        <v>2.3078638977190341E-2</v>
      </c>
      <c r="N73">
        <f t="shared" si="5"/>
        <v>2.3078638977190341E-2</v>
      </c>
      <c r="O73">
        <f t="shared" si="5"/>
        <v>2.3078638977190341E-2</v>
      </c>
      <c r="P73">
        <f t="shared" si="5"/>
        <v>2.3078638977190341E-2</v>
      </c>
      <c r="Q73">
        <f t="shared" si="5"/>
        <v>2.3078638977190341E-2</v>
      </c>
    </row>
    <row r="74" spans="3:17" x14ac:dyDescent="0.3">
      <c r="C74" t="s">
        <v>103</v>
      </c>
      <c r="D74">
        <f>Mult_split!H74</f>
        <v>1.6067017103417647E-8</v>
      </c>
      <c r="E74">
        <f t="shared" si="6"/>
        <v>1.6067017103417647E-8</v>
      </c>
      <c r="F74">
        <f t="shared" si="5"/>
        <v>1.6067017103417647E-8</v>
      </c>
      <c r="G74">
        <f t="shared" si="5"/>
        <v>1.6067017103417647E-8</v>
      </c>
      <c r="H74">
        <f t="shared" si="5"/>
        <v>1.6067017103417647E-8</v>
      </c>
      <c r="I74">
        <f t="shared" si="5"/>
        <v>1.6067017103417647E-8</v>
      </c>
      <c r="J74">
        <f t="shared" si="5"/>
        <v>1.6067017103417647E-8</v>
      </c>
      <c r="K74">
        <f t="shared" si="5"/>
        <v>1.6067017103417647E-8</v>
      </c>
      <c r="L74">
        <f t="shared" si="5"/>
        <v>1.6067017103417647E-8</v>
      </c>
      <c r="M74">
        <f t="shared" si="5"/>
        <v>1.6067017103417647E-8</v>
      </c>
      <c r="N74">
        <f t="shared" si="5"/>
        <v>1.6067017103417647E-8</v>
      </c>
      <c r="O74">
        <f t="shared" si="5"/>
        <v>1.6067017103417647E-8</v>
      </c>
      <c r="P74">
        <f t="shared" si="5"/>
        <v>1.6067017103417647E-8</v>
      </c>
      <c r="Q74">
        <f t="shared" si="5"/>
        <v>1.6067017103417647E-8</v>
      </c>
    </row>
    <row r="75" spans="3:17" x14ac:dyDescent="0.3">
      <c r="C75" t="s">
        <v>104</v>
      </c>
      <c r="D75">
        <f>Mult_split!H75</f>
        <v>0.32021896469261552</v>
      </c>
      <c r="E75">
        <f t="shared" si="6"/>
        <v>0.32021896469261552</v>
      </c>
      <c r="F75">
        <f t="shared" si="5"/>
        <v>0.32021896469261552</v>
      </c>
      <c r="G75">
        <f t="shared" si="5"/>
        <v>0.32021896469261552</v>
      </c>
      <c r="H75">
        <f t="shared" si="5"/>
        <v>0.32021896469261552</v>
      </c>
      <c r="I75">
        <f t="shared" si="5"/>
        <v>0.32021896469261552</v>
      </c>
      <c r="J75">
        <f t="shared" si="5"/>
        <v>0.32021896469261552</v>
      </c>
      <c r="K75">
        <f t="shared" si="5"/>
        <v>0.32021896469261552</v>
      </c>
      <c r="L75">
        <f t="shared" si="5"/>
        <v>0.32021896469261552</v>
      </c>
      <c r="M75">
        <f t="shared" si="5"/>
        <v>0.32021896469261552</v>
      </c>
      <c r="N75">
        <f t="shared" si="5"/>
        <v>0.32021896469261552</v>
      </c>
      <c r="O75">
        <f t="shared" si="5"/>
        <v>0.32021896469261552</v>
      </c>
      <c r="P75">
        <f t="shared" si="5"/>
        <v>0.32021896469261552</v>
      </c>
      <c r="Q75">
        <f t="shared" si="5"/>
        <v>0.32021896469261552</v>
      </c>
    </row>
    <row r="76" spans="3:17" x14ac:dyDescent="0.3">
      <c r="C76" t="s">
        <v>105</v>
      </c>
      <c r="D76">
        <f>Mult_split!H76</f>
        <v>0</v>
      </c>
      <c r="E76">
        <f t="shared" si="6"/>
        <v>0</v>
      </c>
      <c r="F76">
        <f t="shared" si="5"/>
        <v>0</v>
      </c>
      <c r="G76">
        <f t="shared" si="5"/>
        <v>0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</row>
    <row r="77" spans="3:17" x14ac:dyDescent="0.3">
      <c r="C77" t="s">
        <v>106</v>
      </c>
      <c r="D77">
        <f>Mult_split!H77</f>
        <v>0</v>
      </c>
      <c r="E77">
        <f t="shared" si="6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</row>
    <row r="78" spans="3:17" x14ac:dyDescent="0.3">
      <c r="C78" t="s">
        <v>107</v>
      </c>
      <c r="D78">
        <f>Mult_split!H78</f>
        <v>0</v>
      </c>
      <c r="E78">
        <f t="shared" si="6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19.031454492055229</v>
      </c>
      <c r="E80">
        <f t="shared" si="6"/>
        <v>19.031454492055229</v>
      </c>
      <c r="F80">
        <f t="shared" si="5"/>
        <v>19.031454492055229</v>
      </c>
      <c r="G80">
        <f t="shared" si="5"/>
        <v>19.031454492055229</v>
      </c>
      <c r="H80">
        <f t="shared" si="5"/>
        <v>19.031454492055229</v>
      </c>
      <c r="I80">
        <f t="shared" si="5"/>
        <v>19.031454492055229</v>
      </c>
      <c r="J80">
        <f t="shared" si="5"/>
        <v>19.031454492055229</v>
      </c>
      <c r="K80">
        <f t="shared" si="5"/>
        <v>19.031454492055229</v>
      </c>
      <c r="L80">
        <f t="shared" si="5"/>
        <v>19.031454492055229</v>
      </c>
      <c r="M80">
        <f t="shared" si="5"/>
        <v>19.031454492055229</v>
      </c>
      <c r="N80">
        <f t="shared" si="5"/>
        <v>19.031454492055229</v>
      </c>
      <c r="O80">
        <f t="shared" si="5"/>
        <v>19.031454492055229</v>
      </c>
      <c r="P80">
        <f t="shared" si="5"/>
        <v>19.031454492055229</v>
      </c>
      <c r="Q80">
        <f t="shared" si="5"/>
        <v>19.031454492055229</v>
      </c>
    </row>
    <row r="81" spans="3:17" x14ac:dyDescent="0.3">
      <c r="C81" t="s">
        <v>110</v>
      </c>
      <c r="D81">
        <f>Mult_split!H81</f>
        <v>0.244060504148987</v>
      </c>
      <c r="E81">
        <f t="shared" si="6"/>
        <v>0.244060504148987</v>
      </c>
      <c r="F81">
        <f t="shared" si="5"/>
        <v>0.244060504148987</v>
      </c>
      <c r="G81">
        <f t="shared" si="5"/>
        <v>0.244060504148987</v>
      </c>
      <c r="H81">
        <f t="shared" si="5"/>
        <v>0.244060504148987</v>
      </c>
      <c r="I81">
        <f t="shared" si="5"/>
        <v>0.244060504148987</v>
      </c>
      <c r="J81">
        <f t="shared" si="5"/>
        <v>0.244060504148987</v>
      </c>
      <c r="K81">
        <f t="shared" si="5"/>
        <v>0.244060504148987</v>
      </c>
      <c r="L81">
        <f t="shared" si="5"/>
        <v>0.244060504148987</v>
      </c>
      <c r="M81">
        <f t="shared" si="5"/>
        <v>0.244060504148987</v>
      </c>
      <c r="N81">
        <f t="shared" si="5"/>
        <v>0.244060504148987</v>
      </c>
      <c r="O81">
        <f t="shared" si="5"/>
        <v>0.244060504148987</v>
      </c>
      <c r="P81">
        <f t="shared" si="5"/>
        <v>0.244060504148987</v>
      </c>
      <c r="Q81">
        <f t="shared" si="5"/>
        <v>0.244060504148987</v>
      </c>
    </row>
    <row r="82" spans="3:17" x14ac:dyDescent="0.3">
      <c r="C82" t="s">
        <v>111</v>
      </c>
      <c r="D82">
        <f>Mult_split!H82</f>
        <v>8.2376140696244439E-7</v>
      </c>
      <c r="E82">
        <f t="shared" si="6"/>
        <v>8.2376140696244439E-7</v>
      </c>
      <c r="F82">
        <f t="shared" si="5"/>
        <v>8.2376140696244439E-7</v>
      </c>
      <c r="G82">
        <f t="shared" si="5"/>
        <v>8.2376140696244439E-7</v>
      </c>
      <c r="H82">
        <f t="shared" si="5"/>
        <v>8.2376140696244439E-7</v>
      </c>
      <c r="I82">
        <f t="shared" si="5"/>
        <v>8.2376140696244439E-7</v>
      </c>
      <c r="J82">
        <f t="shared" si="5"/>
        <v>8.2376140696244439E-7</v>
      </c>
      <c r="K82">
        <f t="shared" si="5"/>
        <v>8.2376140696244439E-7</v>
      </c>
      <c r="L82">
        <f t="shared" si="5"/>
        <v>8.2376140696244439E-7</v>
      </c>
      <c r="M82">
        <f t="shared" si="5"/>
        <v>8.2376140696244439E-7</v>
      </c>
      <c r="N82">
        <f t="shared" si="5"/>
        <v>8.2376140696244439E-7</v>
      </c>
      <c r="O82">
        <f t="shared" si="5"/>
        <v>8.2376140696244439E-7</v>
      </c>
      <c r="P82">
        <f t="shared" si="5"/>
        <v>8.2376140696244439E-7</v>
      </c>
      <c r="Q82">
        <f t="shared" si="5"/>
        <v>8.2376140696244439E-7</v>
      </c>
    </row>
    <row r="83" spans="3:17" x14ac:dyDescent="0.3">
      <c r="C83" t="s">
        <v>112</v>
      </c>
      <c r="D83">
        <f>Mult_split!H83</f>
        <v>0.23616915865158247</v>
      </c>
      <c r="E83">
        <f t="shared" si="6"/>
        <v>0.23616915865158247</v>
      </c>
      <c r="F83">
        <f t="shared" ref="F83:Q98" si="7">E83</f>
        <v>0.23616915865158247</v>
      </c>
      <c r="G83">
        <f t="shared" si="7"/>
        <v>0.23616915865158247</v>
      </c>
      <c r="H83">
        <f t="shared" si="7"/>
        <v>0.23616915865158247</v>
      </c>
      <c r="I83">
        <f t="shared" si="7"/>
        <v>0.23616915865158247</v>
      </c>
      <c r="J83">
        <f t="shared" si="7"/>
        <v>0.23616915865158247</v>
      </c>
      <c r="K83">
        <f t="shared" si="7"/>
        <v>0.23616915865158247</v>
      </c>
      <c r="L83">
        <f t="shared" si="7"/>
        <v>0.23616915865158247</v>
      </c>
      <c r="M83">
        <f t="shared" si="7"/>
        <v>0.23616915865158247</v>
      </c>
      <c r="N83">
        <f t="shared" si="7"/>
        <v>0.23616915865158247</v>
      </c>
      <c r="O83">
        <f t="shared" si="7"/>
        <v>0.23616915865158247</v>
      </c>
      <c r="P83">
        <f t="shared" si="7"/>
        <v>0.23616915865158247</v>
      </c>
      <c r="Q83">
        <f t="shared" si="7"/>
        <v>0.23616915865158247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4.4375934150244468E-2</v>
      </c>
      <c r="E85">
        <f t="shared" si="6"/>
        <v>4.4375934150244468E-2</v>
      </c>
      <c r="F85">
        <f t="shared" si="7"/>
        <v>4.4375934150244468E-2</v>
      </c>
      <c r="G85">
        <f t="shared" si="7"/>
        <v>4.4375934150244468E-2</v>
      </c>
      <c r="H85">
        <f t="shared" si="7"/>
        <v>4.4375934150244468E-2</v>
      </c>
      <c r="I85">
        <f t="shared" si="7"/>
        <v>4.4375934150244468E-2</v>
      </c>
      <c r="J85">
        <f t="shared" si="7"/>
        <v>4.4375934150244468E-2</v>
      </c>
      <c r="K85">
        <f t="shared" si="7"/>
        <v>4.4375934150244468E-2</v>
      </c>
      <c r="L85">
        <f t="shared" si="7"/>
        <v>4.4375934150244468E-2</v>
      </c>
      <c r="M85">
        <f t="shared" si="7"/>
        <v>4.4375934150244468E-2</v>
      </c>
      <c r="N85">
        <f t="shared" si="7"/>
        <v>4.4375934150244468E-2</v>
      </c>
      <c r="O85">
        <f t="shared" si="7"/>
        <v>4.4375934150244468E-2</v>
      </c>
      <c r="P85">
        <f t="shared" si="7"/>
        <v>4.4375934150244468E-2</v>
      </c>
      <c r="Q85">
        <f t="shared" si="7"/>
        <v>4.4375934150244468E-2</v>
      </c>
    </row>
    <row r="86" spans="3:17" x14ac:dyDescent="0.3">
      <c r="C86" t="s">
        <v>115</v>
      </c>
      <c r="D86">
        <f>Mult_split!H86</f>
        <v>7.7851199618666196E-7</v>
      </c>
      <c r="E86">
        <f t="shared" si="6"/>
        <v>7.7851199618666196E-7</v>
      </c>
      <c r="F86">
        <f t="shared" si="7"/>
        <v>7.7851199618666196E-7</v>
      </c>
      <c r="G86">
        <f t="shared" si="7"/>
        <v>7.7851199618666196E-7</v>
      </c>
      <c r="H86">
        <f t="shared" si="7"/>
        <v>7.7851199618666196E-7</v>
      </c>
      <c r="I86">
        <f t="shared" si="7"/>
        <v>7.7851199618666196E-7</v>
      </c>
      <c r="J86">
        <f t="shared" si="7"/>
        <v>7.7851199618666196E-7</v>
      </c>
      <c r="K86">
        <f t="shared" si="7"/>
        <v>7.7851199618666196E-7</v>
      </c>
      <c r="L86">
        <f t="shared" si="7"/>
        <v>7.7851199618666196E-7</v>
      </c>
      <c r="M86">
        <f t="shared" si="7"/>
        <v>7.7851199618666196E-7</v>
      </c>
      <c r="N86">
        <f t="shared" si="7"/>
        <v>7.7851199618666196E-7</v>
      </c>
      <c r="O86">
        <f t="shared" si="7"/>
        <v>7.7851199618666196E-7</v>
      </c>
      <c r="P86">
        <f t="shared" si="7"/>
        <v>7.7851199618666196E-7</v>
      </c>
      <c r="Q86">
        <f t="shared" si="7"/>
        <v>7.7851199618666196E-7</v>
      </c>
    </row>
    <row r="87" spans="3:17" x14ac:dyDescent="0.3">
      <c r="C87" t="s">
        <v>116</v>
      </c>
      <c r="D87">
        <f>Mult_split!H87</f>
        <v>0.10000000063701732</v>
      </c>
      <c r="E87">
        <f t="shared" si="6"/>
        <v>0.10000000063701732</v>
      </c>
      <c r="F87">
        <f t="shared" si="7"/>
        <v>0.10000000063701732</v>
      </c>
      <c r="G87">
        <f t="shared" si="7"/>
        <v>0.10000000063701732</v>
      </c>
      <c r="H87">
        <f t="shared" si="7"/>
        <v>0.10000000063701732</v>
      </c>
      <c r="I87">
        <f t="shared" si="7"/>
        <v>0.10000000063701732</v>
      </c>
      <c r="J87">
        <f t="shared" si="7"/>
        <v>0.10000000063701732</v>
      </c>
      <c r="K87">
        <f t="shared" si="7"/>
        <v>0.10000000063701732</v>
      </c>
      <c r="L87">
        <f t="shared" si="7"/>
        <v>0.10000000063701732</v>
      </c>
      <c r="M87">
        <f t="shared" si="7"/>
        <v>0.10000000063701732</v>
      </c>
      <c r="N87">
        <f t="shared" si="7"/>
        <v>0.10000000063701732</v>
      </c>
      <c r="O87">
        <f t="shared" si="7"/>
        <v>0.10000000063701732</v>
      </c>
      <c r="P87">
        <f t="shared" si="7"/>
        <v>0.10000000063701732</v>
      </c>
      <c r="Q87">
        <f t="shared" si="7"/>
        <v>0.10000000063701732</v>
      </c>
    </row>
    <row r="88" spans="3:17" x14ac:dyDescent="0.3">
      <c r="C88" t="s">
        <v>117</v>
      </c>
      <c r="D88">
        <f>Mult_split!H88</f>
        <v>1.4350920333715544</v>
      </c>
      <c r="E88">
        <f t="shared" si="6"/>
        <v>1.4350920333715544</v>
      </c>
      <c r="F88">
        <f t="shared" si="7"/>
        <v>1.4350920333715544</v>
      </c>
      <c r="G88">
        <f t="shared" si="7"/>
        <v>1.4350920333715544</v>
      </c>
      <c r="H88">
        <f t="shared" si="7"/>
        <v>1.4350920333715544</v>
      </c>
      <c r="I88">
        <f t="shared" si="7"/>
        <v>1.4350920333715544</v>
      </c>
      <c r="J88">
        <f t="shared" si="7"/>
        <v>1.4350920333715544</v>
      </c>
      <c r="K88">
        <f t="shared" si="7"/>
        <v>1.4350920333715544</v>
      </c>
      <c r="L88">
        <f t="shared" si="7"/>
        <v>1.4350920333715544</v>
      </c>
      <c r="M88">
        <f t="shared" si="7"/>
        <v>1.4350920333715544</v>
      </c>
      <c r="N88">
        <f t="shared" si="7"/>
        <v>1.4350920333715544</v>
      </c>
      <c r="O88">
        <f t="shared" si="7"/>
        <v>1.4350920333715544</v>
      </c>
      <c r="P88">
        <f t="shared" si="7"/>
        <v>1.4350920333715544</v>
      </c>
      <c r="Q88">
        <f t="shared" si="7"/>
        <v>1.4350920333715544</v>
      </c>
    </row>
    <row r="89" spans="3:17" x14ac:dyDescent="0.3">
      <c r="C89" t="s">
        <v>146</v>
      </c>
      <c r="D89">
        <f>Mult_split!H89</f>
        <v>0</v>
      </c>
      <c r="E89">
        <f t="shared" si="6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120</v>
      </c>
      <c r="D92">
        <f>Mult_split!H92</f>
        <v>1.4833638780836333E-9</v>
      </c>
      <c r="E92">
        <f t="shared" si="6"/>
        <v>1.4833638780836333E-9</v>
      </c>
      <c r="F92">
        <f t="shared" si="7"/>
        <v>1.4833638780836333E-9</v>
      </c>
      <c r="G92">
        <f t="shared" si="7"/>
        <v>1.4833638780836333E-9</v>
      </c>
      <c r="H92">
        <f t="shared" si="7"/>
        <v>1.4833638780836333E-9</v>
      </c>
      <c r="I92">
        <f t="shared" si="7"/>
        <v>1.4833638780836333E-9</v>
      </c>
      <c r="J92">
        <f t="shared" si="7"/>
        <v>1.4833638780836333E-9</v>
      </c>
      <c r="K92">
        <f t="shared" si="7"/>
        <v>1.4833638780836333E-9</v>
      </c>
      <c r="L92">
        <f t="shared" si="7"/>
        <v>1.4833638780836333E-9</v>
      </c>
      <c r="M92">
        <f t="shared" si="7"/>
        <v>1.4833638780836333E-9</v>
      </c>
      <c r="N92">
        <f t="shared" si="7"/>
        <v>1.4833638780836333E-9</v>
      </c>
      <c r="O92">
        <f t="shared" si="7"/>
        <v>1.4833638780836333E-9</v>
      </c>
      <c r="P92">
        <f t="shared" si="7"/>
        <v>1.4833638780836333E-9</v>
      </c>
      <c r="Q92">
        <f t="shared" si="7"/>
        <v>1.4833638780836333E-9</v>
      </c>
    </row>
    <row r="93" spans="3:17" x14ac:dyDescent="0.3">
      <c r="C93" t="s">
        <v>121</v>
      </c>
      <c r="D93">
        <f>Mult_split!H93</f>
        <v>0.17645888242938138</v>
      </c>
      <c r="E93">
        <f t="shared" si="6"/>
        <v>0.17645888242938138</v>
      </c>
      <c r="F93">
        <f t="shared" si="7"/>
        <v>0.17645888242938138</v>
      </c>
      <c r="G93">
        <f t="shared" si="7"/>
        <v>0.17645888242938138</v>
      </c>
      <c r="H93">
        <f t="shared" si="7"/>
        <v>0.17645888242938138</v>
      </c>
      <c r="I93">
        <f t="shared" si="7"/>
        <v>0.17645888242938138</v>
      </c>
      <c r="J93">
        <f t="shared" si="7"/>
        <v>0.17645888242938138</v>
      </c>
      <c r="K93">
        <f t="shared" si="7"/>
        <v>0.17645888242938138</v>
      </c>
      <c r="L93">
        <f t="shared" si="7"/>
        <v>0.17645888242938138</v>
      </c>
      <c r="M93">
        <f t="shared" si="7"/>
        <v>0.17645888242938138</v>
      </c>
      <c r="N93">
        <f t="shared" si="7"/>
        <v>0.17645888242938138</v>
      </c>
      <c r="O93">
        <f t="shared" si="7"/>
        <v>0.17645888242938138</v>
      </c>
      <c r="P93">
        <f t="shared" si="7"/>
        <v>0.17645888242938138</v>
      </c>
      <c r="Q93">
        <f t="shared" si="7"/>
        <v>0.17645888242938138</v>
      </c>
    </row>
    <row r="94" spans="3:17" x14ac:dyDescent="0.3">
      <c r="C94" t="s">
        <v>122</v>
      </c>
      <c r="D94">
        <f>Mult_split!H94</f>
        <v>3.8176235747556699E-8</v>
      </c>
      <c r="E94">
        <f t="shared" si="6"/>
        <v>3.8176235747556699E-8</v>
      </c>
      <c r="F94">
        <f t="shared" si="7"/>
        <v>3.8176235747556699E-8</v>
      </c>
      <c r="G94">
        <f t="shared" si="7"/>
        <v>3.8176235747556699E-8</v>
      </c>
      <c r="H94">
        <f t="shared" si="7"/>
        <v>3.8176235747556699E-8</v>
      </c>
      <c r="I94">
        <f t="shared" si="7"/>
        <v>3.8176235747556699E-8</v>
      </c>
      <c r="J94">
        <f t="shared" si="7"/>
        <v>3.8176235747556699E-8</v>
      </c>
      <c r="K94">
        <f t="shared" si="7"/>
        <v>3.8176235747556699E-8</v>
      </c>
      <c r="L94">
        <f t="shared" si="7"/>
        <v>3.8176235747556699E-8</v>
      </c>
      <c r="M94">
        <f t="shared" si="7"/>
        <v>3.8176235747556699E-8</v>
      </c>
      <c r="N94">
        <f t="shared" si="7"/>
        <v>3.8176235747556699E-8</v>
      </c>
      <c r="O94">
        <f t="shared" si="7"/>
        <v>3.8176235747556699E-8</v>
      </c>
      <c r="P94">
        <f t="shared" si="7"/>
        <v>3.8176235747556699E-8</v>
      </c>
      <c r="Q94">
        <f t="shared" si="7"/>
        <v>3.8176235747556699E-8</v>
      </c>
    </row>
    <row r="95" spans="3:17" x14ac:dyDescent="0.3">
      <c r="C95" t="s">
        <v>123</v>
      </c>
      <c r="D95">
        <f>Mult_split!H95</f>
        <v>0.25200183314326247</v>
      </c>
      <c r="E95">
        <f t="shared" si="6"/>
        <v>0.25200183314326247</v>
      </c>
      <c r="F95">
        <f t="shared" si="7"/>
        <v>0.25200183314326247</v>
      </c>
      <c r="G95">
        <f t="shared" si="7"/>
        <v>0.25200183314326247</v>
      </c>
      <c r="H95">
        <f t="shared" si="7"/>
        <v>0.25200183314326247</v>
      </c>
      <c r="I95">
        <f t="shared" si="7"/>
        <v>0.25200183314326247</v>
      </c>
      <c r="J95">
        <f t="shared" si="7"/>
        <v>0.25200183314326247</v>
      </c>
      <c r="K95">
        <f t="shared" si="7"/>
        <v>0.25200183314326247</v>
      </c>
      <c r="L95">
        <f t="shared" si="7"/>
        <v>0.25200183314326247</v>
      </c>
      <c r="M95">
        <f t="shared" si="7"/>
        <v>0.25200183314326247</v>
      </c>
      <c r="N95">
        <f t="shared" si="7"/>
        <v>0.25200183314326247</v>
      </c>
      <c r="O95">
        <f t="shared" si="7"/>
        <v>0.25200183314326247</v>
      </c>
      <c r="P95">
        <f t="shared" si="7"/>
        <v>0.25200183314326247</v>
      </c>
      <c r="Q95">
        <f t="shared" si="7"/>
        <v>0.25200183314326247</v>
      </c>
    </row>
    <row r="96" spans="3:17" x14ac:dyDescent="0.3">
      <c r="C96" t="s">
        <v>124</v>
      </c>
      <c r="D96">
        <f>Mult_split!H96</f>
        <v>0</v>
      </c>
      <c r="E96">
        <f t="shared" si="6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</row>
    <row r="97" spans="3:17" x14ac:dyDescent="0.3">
      <c r="C97" t="s">
        <v>125</v>
      </c>
      <c r="D97">
        <f>Mult_split!H97</f>
        <v>3.132876063703844</v>
      </c>
      <c r="E97">
        <f t="shared" si="6"/>
        <v>3.132876063703844</v>
      </c>
      <c r="F97">
        <f t="shared" si="7"/>
        <v>3.132876063703844</v>
      </c>
      <c r="G97">
        <f t="shared" si="7"/>
        <v>3.132876063703844</v>
      </c>
      <c r="H97">
        <f t="shared" si="7"/>
        <v>3.132876063703844</v>
      </c>
      <c r="I97">
        <f t="shared" si="7"/>
        <v>3.132876063703844</v>
      </c>
      <c r="J97">
        <f t="shared" si="7"/>
        <v>3.132876063703844</v>
      </c>
      <c r="K97">
        <f t="shared" si="7"/>
        <v>3.132876063703844</v>
      </c>
      <c r="L97">
        <f t="shared" si="7"/>
        <v>3.132876063703844</v>
      </c>
      <c r="M97">
        <f t="shared" si="7"/>
        <v>3.132876063703844</v>
      </c>
      <c r="N97">
        <f t="shared" si="7"/>
        <v>3.132876063703844</v>
      </c>
      <c r="O97">
        <f t="shared" si="7"/>
        <v>3.132876063703844</v>
      </c>
      <c r="P97">
        <f t="shared" si="7"/>
        <v>3.132876063703844</v>
      </c>
      <c r="Q97">
        <f t="shared" si="7"/>
        <v>3.132876063703844</v>
      </c>
    </row>
    <row r="98" spans="3:17" x14ac:dyDescent="0.3">
      <c r="C98" t="s">
        <v>126</v>
      </c>
      <c r="D98">
        <f>Mult_split!H98</f>
        <v>8.5819515693068213E-9</v>
      </c>
      <c r="E98">
        <f t="shared" si="6"/>
        <v>8.5819515693068213E-9</v>
      </c>
      <c r="F98">
        <f t="shared" si="7"/>
        <v>8.5819515693068213E-9</v>
      </c>
      <c r="G98">
        <f t="shared" si="7"/>
        <v>8.5819515693068213E-9</v>
      </c>
      <c r="H98">
        <f t="shared" si="7"/>
        <v>8.5819515693068213E-9</v>
      </c>
      <c r="I98">
        <f t="shared" si="7"/>
        <v>8.5819515693068213E-9</v>
      </c>
      <c r="J98">
        <f t="shared" si="7"/>
        <v>8.5819515693068213E-9</v>
      </c>
      <c r="K98">
        <f t="shared" si="7"/>
        <v>8.5819515693068213E-9</v>
      </c>
      <c r="L98">
        <f t="shared" si="7"/>
        <v>8.5819515693068213E-9</v>
      </c>
      <c r="M98">
        <f t="shared" si="7"/>
        <v>8.5819515693068213E-9</v>
      </c>
      <c r="N98">
        <f t="shared" si="7"/>
        <v>8.5819515693068213E-9</v>
      </c>
      <c r="O98">
        <f t="shared" si="7"/>
        <v>8.5819515693068213E-9</v>
      </c>
      <c r="P98">
        <f t="shared" si="7"/>
        <v>8.5819515693068213E-9</v>
      </c>
      <c r="Q98">
        <f t="shared" si="7"/>
        <v>8.5819515693068213E-9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129</v>
      </c>
      <c r="D101">
        <f>Mult_split!H101</f>
        <v>5.19721648439622E-7</v>
      </c>
      <c r="E101">
        <f t="shared" si="6"/>
        <v>5.19721648439622E-7</v>
      </c>
      <c r="F101">
        <f t="shared" si="8"/>
        <v>5.19721648439622E-7</v>
      </c>
      <c r="G101">
        <f t="shared" si="8"/>
        <v>5.19721648439622E-7</v>
      </c>
      <c r="H101">
        <f t="shared" si="8"/>
        <v>5.19721648439622E-7</v>
      </c>
      <c r="I101">
        <f t="shared" si="8"/>
        <v>5.19721648439622E-7</v>
      </c>
      <c r="J101">
        <f t="shared" si="8"/>
        <v>5.19721648439622E-7</v>
      </c>
      <c r="K101">
        <f t="shared" si="8"/>
        <v>5.19721648439622E-7</v>
      </c>
      <c r="L101">
        <f t="shared" si="8"/>
        <v>5.19721648439622E-7</v>
      </c>
      <c r="M101">
        <f t="shared" si="8"/>
        <v>5.19721648439622E-7</v>
      </c>
      <c r="N101">
        <f t="shared" si="8"/>
        <v>5.19721648439622E-7</v>
      </c>
      <c r="O101">
        <f t="shared" si="8"/>
        <v>5.19721648439622E-7</v>
      </c>
      <c r="P101">
        <f t="shared" si="8"/>
        <v>5.19721648439622E-7</v>
      </c>
      <c r="Q101">
        <f t="shared" si="8"/>
        <v>5.19721648439622E-7</v>
      </c>
    </row>
    <row r="102" spans="3:17" x14ac:dyDescent="0.3">
      <c r="C102" t="s">
        <v>130</v>
      </c>
      <c r="D102">
        <f>Mult_split!H102</f>
        <v>5.19721648439622E-7</v>
      </c>
      <c r="E102">
        <f t="shared" si="6"/>
        <v>5.19721648439622E-7</v>
      </c>
      <c r="F102">
        <f t="shared" si="8"/>
        <v>5.19721648439622E-7</v>
      </c>
      <c r="G102">
        <f t="shared" si="8"/>
        <v>5.19721648439622E-7</v>
      </c>
      <c r="H102">
        <f t="shared" si="8"/>
        <v>5.19721648439622E-7</v>
      </c>
      <c r="I102">
        <f t="shared" si="8"/>
        <v>5.19721648439622E-7</v>
      </c>
      <c r="J102">
        <f t="shared" si="8"/>
        <v>5.19721648439622E-7</v>
      </c>
      <c r="K102">
        <f t="shared" si="8"/>
        <v>5.19721648439622E-7</v>
      </c>
      <c r="L102">
        <f t="shared" si="8"/>
        <v>5.19721648439622E-7</v>
      </c>
      <c r="M102">
        <f t="shared" si="8"/>
        <v>5.19721648439622E-7</v>
      </c>
      <c r="N102">
        <f t="shared" si="8"/>
        <v>5.19721648439622E-7</v>
      </c>
      <c r="O102">
        <f t="shared" si="8"/>
        <v>5.19721648439622E-7</v>
      </c>
      <c r="P102">
        <f t="shared" si="8"/>
        <v>5.19721648439622E-7</v>
      </c>
      <c r="Q102">
        <f t="shared" si="8"/>
        <v>5.19721648439622E-7</v>
      </c>
    </row>
    <row r="103" spans="3:17" x14ac:dyDescent="0.3">
      <c r="C103" t="s">
        <v>131</v>
      </c>
      <c r="D103">
        <f>Mult_split!H103</f>
        <v>5.19721648439622E-7</v>
      </c>
      <c r="E103">
        <f t="shared" si="6"/>
        <v>5.19721648439622E-7</v>
      </c>
      <c r="F103">
        <f t="shared" si="8"/>
        <v>5.19721648439622E-7</v>
      </c>
      <c r="G103">
        <f t="shared" si="8"/>
        <v>5.19721648439622E-7</v>
      </c>
      <c r="H103">
        <f t="shared" si="8"/>
        <v>5.19721648439622E-7</v>
      </c>
      <c r="I103">
        <f t="shared" si="8"/>
        <v>5.19721648439622E-7</v>
      </c>
      <c r="J103">
        <f t="shared" si="8"/>
        <v>5.19721648439622E-7</v>
      </c>
      <c r="K103">
        <f t="shared" si="8"/>
        <v>5.19721648439622E-7</v>
      </c>
      <c r="L103">
        <f t="shared" si="8"/>
        <v>5.19721648439622E-7</v>
      </c>
      <c r="M103">
        <f t="shared" si="8"/>
        <v>5.19721648439622E-7</v>
      </c>
      <c r="N103">
        <f t="shared" si="8"/>
        <v>5.19721648439622E-7</v>
      </c>
      <c r="O103">
        <f t="shared" si="8"/>
        <v>5.19721648439622E-7</v>
      </c>
      <c r="P103">
        <f t="shared" si="8"/>
        <v>5.19721648439622E-7</v>
      </c>
      <c r="Q103">
        <f t="shared" si="8"/>
        <v>5.19721648439622E-7</v>
      </c>
    </row>
    <row r="104" spans="3:17" x14ac:dyDescent="0.3">
      <c r="C104" t="s">
        <v>132</v>
      </c>
      <c r="D104">
        <f>Mult_split!H104</f>
        <v>5.19721648439622E-7</v>
      </c>
      <c r="E104">
        <f t="shared" si="6"/>
        <v>5.19721648439622E-7</v>
      </c>
      <c r="F104">
        <f t="shared" si="8"/>
        <v>5.19721648439622E-7</v>
      </c>
      <c r="G104">
        <f t="shared" si="8"/>
        <v>5.19721648439622E-7</v>
      </c>
      <c r="H104">
        <f t="shared" si="8"/>
        <v>5.19721648439622E-7</v>
      </c>
      <c r="I104">
        <f t="shared" si="8"/>
        <v>5.19721648439622E-7</v>
      </c>
      <c r="J104">
        <f t="shared" si="8"/>
        <v>5.19721648439622E-7</v>
      </c>
      <c r="K104">
        <f t="shared" si="8"/>
        <v>5.19721648439622E-7</v>
      </c>
      <c r="L104">
        <f t="shared" si="8"/>
        <v>5.19721648439622E-7</v>
      </c>
      <c r="M104">
        <f t="shared" si="8"/>
        <v>5.19721648439622E-7</v>
      </c>
      <c r="N104">
        <f t="shared" si="8"/>
        <v>5.19721648439622E-7</v>
      </c>
      <c r="O104">
        <f t="shared" si="8"/>
        <v>5.19721648439622E-7</v>
      </c>
      <c r="P104">
        <f t="shared" si="8"/>
        <v>5.19721648439622E-7</v>
      </c>
      <c r="Q104">
        <f t="shared" si="8"/>
        <v>5.19721648439622E-7</v>
      </c>
    </row>
    <row r="105" spans="3:17" x14ac:dyDescent="0.3">
      <c r="C105" t="s">
        <v>133</v>
      </c>
      <c r="D105">
        <f>Mult_split!H105</f>
        <v>5.19721648439622E-7</v>
      </c>
      <c r="E105">
        <f t="shared" si="6"/>
        <v>5.19721648439622E-7</v>
      </c>
      <c r="F105">
        <f t="shared" si="8"/>
        <v>5.19721648439622E-7</v>
      </c>
      <c r="G105">
        <f t="shared" si="8"/>
        <v>5.19721648439622E-7</v>
      </c>
      <c r="H105">
        <f t="shared" si="8"/>
        <v>5.19721648439622E-7</v>
      </c>
      <c r="I105">
        <f t="shared" si="8"/>
        <v>5.19721648439622E-7</v>
      </c>
      <c r="J105">
        <f t="shared" si="8"/>
        <v>5.19721648439622E-7</v>
      </c>
      <c r="K105">
        <f t="shared" si="8"/>
        <v>5.19721648439622E-7</v>
      </c>
      <c r="L105">
        <f t="shared" si="8"/>
        <v>5.19721648439622E-7</v>
      </c>
      <c r="M105">
        <f t="shared" si="8"/>
        <v>5.19721648439622E-7</v>
      </c>
      <c r="N105">
        <f t="shared" si="8"/>
        <v>5.19721648439622E-7</v>
      </c>
      <c r="O105">
        <f t="shared" si="8"/>
        <v>5.19721648439622E-7</v>
      </c>
      <c r="P105">
        <f t="shared" si="8"/>
        <v>5.19721648439622E-7</v>
      </c>
      <c r="Q105">
        <f t="shared" si="8"/>
        <v>5.19721648439622E-7</v>
      </c>
    </row>
    <row r="106" spans="3:17" x14ac:dyDescent="0.3">
      <c r="C106" t="s">
        <v>134</v>
      </c>
      <c r="D106">
        <f>Mult_split!H106</f>
        <v>5.19721648439622E-7</v>
      </c>
      <c r="E106">
        <f t="shared" si="6"/>
        <v>5.19721648439622E-7</v>
      </c>
      <c r="F106">
        <f t="shared" si="8"/>
        <v>5.19721648439622E-7</v>
      </c>
      <c r="G106">
        <f t="shared" si="8"/>
        <v>5.19721648439622E-7</v>
      </c>
      <c r="H106">
        <f t="shared" si="8"/>
        <v>5.19721648439622E-7</v>
      </c>
      <c r="I106">
        <f t="shared" si="8"/>
        <v>5.19721648439622E-7</v>
      </c>
      <c r="J106">
        <f t="shared" si="8"/>
        <v>5.19721648439622E-7</v>
      </c>
      <c r="K106">
        <f t="shared" si="8"/>
        <v>5.19721648439622E-7</v>
      </c>
      <c r="L106">
        <f t="shared" si="8"/>
        <v>5.19721648439622E-7</v>
      </c>
      <c r="M106">
        <f t="shared" si="8"/>
        <v>5.19721648439622E-7</v>
      </c>
      <c r="N106">
        <f t="shared" si="8"/>
        <v>5.19721648439622E-7</v>
      </c>
      <c r="O106">
        <f t="shared" si="8"/>
        <v>5.19721648439622E-7</v>
      </c>
      <c r="P106">
        <f t="shared" si="8"/>
        <v>5.19721648439622E-7</v>
      </c>
      <c r="Q106">
        <f t="shared" si="8"/>
        <v>5.19721648439622E-7</v>
      </c>
    </row>
    <row r="107" spans="3:17" x14ac:dyDescent="0.3">
      <c r="C107" t="s">
        <v>135</v>
      </c>
      <c r="D107">
        <f>Mult_split!H107</f>
        <v>5.19721648439622E-7</v>
      </c>
      <c r="E107">
        <f t="shared" si="6"/>
        <v>5.19721648439622E-7</v>
      </c>
      <c r="F107">
        <f t="shared" si="8"/>
        <v>5.19721648439622E-7</v>
      </c>
      <c r="G107">
        <f t="shared" si="8"/>
        <v>5.19721648439622E-7</v>
      </c>
      <c r="H107">
        <f t="shared" si="8"/>
        <v>5.19721648439622E-7</v>
      </c>
      <c r="I107">
        <f t="shared" si="8"/>
        <v>5.19721648439622E-7</v>
      </c>
      <c r="J107">
        <f t="shared" si="8"/>
        <v>5.19721648439622E-7</v>
      </c>
      <c r="K107">
        <f t="shared" si="8"/>
        <v>5.19721648439622E-7</v>
      </c>
      <c r="L107">
        <f t="shared" si="8"/>
        <v>5.19721648439622E-7</v>
      </c>
      <c r="M107">
        <f t="shared" si="8"/>
        <v>5.19721648439622E-7</v>
      </c>
      <c r="N107">
        <f t="shared" si="8"/>
        <v>5.19721648439622E-7</v>
      </c>
      <c r="O107">
        <f t="shared" si="8"/>
        <v>5.19721648439622E-7</v>
      </c>
      <c r="P107">
        <f t="shared" si="8"/>
        <v>5.19721648439622E-7</v>
      </c>
      <c r="Q107">
        <f t="shared" si="8"/>
        <v>5.19721648439622E-7</v>
      </c>
    </row>
    <row r="108" spans="3:17" x14ac:dyDescent="0.3">
      <c r="C108" t="s">
        <v>136</v>
      </c>
      <c r="D108">
        <f>Mult_split!H108</f>
        <v>5.19721648439622E-7</v>
      </c>
      <c r="E108">
        <f t="shared" si="6"/>
        <v>5.19721648439622E-7</v>
      </c>
      <c r="F108">
        <f t="shared" si="8"/>
        <v>5.19721648439622E-7</v>
      </c>
      <c r="G108">
        <f t="shared" si="8"/>
        <v>5.19721648439622E-7</v>
      </c>
      <c r="H108">
        <f t="shared" si="8"/>
        <v>5.19721648439622E-7</v>
      </c>
      <c r="I108">
        <f t="shared" si="8"/>
        <v>5.19721648439622E-7</v>
      </c>
      <c r="J108">
        <f t="shared" si="8"/>
        <v>5.19721648439622E-7</v>
      </c>
      <c r="K108">
        <f t="shared" si="8"/>
        <v>5.19721648439622E-7</v>
      </c>
      <c r="L108">
        <f t="shared" si="8"/>
        <v>5.19721648439622E-7</v>
      </c>
      <c r="M108">
        <f t="shared" si="8"/>
        <v>5.19721648439622E-7</v>
      </c>
      <c r="N108">
        <f t="shared" si="8"/>
        <v>5.19721648439622E-7</v>
      </c>
      <c r="O108">
        <f t="shared" si="8"/>
        <v>5.19721648439622E-7</v>
      </c>
      <c r="P108">
        <f t="shared" si="8"/>
        <v>5.19721648439622E-7</v>
      </c>
      <c r="Q108">
        <f t="shared" si="8"/>
        <v>5.19721648439622E-7</v>
      </c>
    </row>
    <row r="109" spans="3:17" x14ac:dyDescent="0.3">
      <c r="C109" t="s">
        <v>137</v>
      </c>
      <c r="D109">
        <f>Mult_split!H109</f>
        <v>2.4799065895432921</v>
      </c>
      <c r="E109">
        <f t="shared" si="6"/>
        <v>2.4799065895432921</v>
      </c>
      <c r="F109">
        <f t="shared" si="8"/>
        <v>2.4799065895432921</v>
      </c>
      <c r="G109">
        <f t="shared" si="8"/>
        <v>2.4799065895432921</v>
      </c>
      <c r="H109">
        <f t="shared" si="8"/>
        <v>2.4799065895432921</v>
      </c>
      <c r="I109">
        <f t="shared" si="8"/>
        <v>2.4799065895432921</v>
      </c>
      <c r="J109">
        <f t="shared" si="8"/>
        <v>2.4799065895432921</v>
      </c>
      <c r="K109">
        <f t="shared" si="8"/>
        <v>2.4799065895432921</v>
      </c>
      <c r="L109">
        <f t="shared" si="8"/>
        <v>2.4799065895432921</v>
      </c>
      <c r="M109">
        <f t="shared" si="8"/>
        <v>2.4799065895432921</v>
      </c>
      <c r="N109">
        <f t="shared" si="8"/>
        <v>2.4799065895432921</v>
      </c>
      <c r="O109">
        <f t="shared" si="8"/>
        <v>2.4799065895432921</v>
      </c>
      <c r="P109">
        <f t="shared" si="8"/>
        <v>2.4799065895432921</v>
      </c>
      <c r="Q109">
        <f t="shared" si="8"/>
        <v>2.4799065895432921</v>
      </c>
    </row>
    <row r="110" spans="3:17" x14ac:dyDescent="0.3">
      <c r="C110" t="s">
        <v>138</v>
      </c>
      <c r="D110">
        <f>Mult_split!H110</f>
        <v>0.4644946401520319</v>
      </c>
      <c r="E110">
        <f t="shared" si="6"/>
        <v>0.4644946401520319</v>
      </c>
      <c r="F110">
        <f t="shared" si="8"/>
        <v>0.4644946401520319</v>
      </c>
      <c r="G110">
        <f t="shared" si="8"/>
        <v>0.4644946401520319</v>
      </c>
      <c r="H110">
        <f t="shared" si="8"/>
        <v>0.4644946401520319</v>
      </c>
      <c r="I110">
        <f t="shared" si="8"/>
        <v>0.4644946401520319</v>
      </c>
      <c r="J110">
        <f t="shared" si="8"/>
        <v>0.4644946401520319</v>
      </c>
      <c r="K110">
        <f t="shared" si="8"/>
        <v>0.4644946401520319</v>
      </c>
      <c r="L110">
        <f t="shared" si="8"/>
        <v>0.4644946401520319</v>
      </c>
      <c r="M110">
        <f t="shared" si="8"/>
        <v>0.4644946401520319</v>
      </c>
      <c r="N110">
        <f t="shared" si="8"/>
        <v>0.4644946401520319</v>
      </c>
      <c r="O110">
        <f t="shared" si="8"/>
        <v>0.4644946401520319</v>
      </c>
      <c r="P110">
        <f t="shared" si="8"/>
        <v>0.4644946401520319</v>
      </c>
      <c r="Q110">
        <f t="shared" si="8"/>
        <v>0.4644946401520319</v>
      </c>
    </row>
    <row r="111" spans="3:17" x14ac:dyDescent="0.3">
      <c r="C111" t="s">
        <v>139</v>
      </c>
      <c r="D111">
        <f>Mult_split!H111</f>
        <v>7.1028625286748343E-6</v>
      </c>
      <c r="E111">
        <f t="shared" si="6"/>
        <v>7.1028625286748343E-6</v>
      </c>
      <c r="F111">
        <f t="shared" si="8"/>
        <v>7.1028625286748343E-6</v>
      </c>
      <c r="G111">
        <f t="shared" si="8"/>
        <v>7.1028625286748343E-6</v>
      </c>
      <c r="H111">
        <f t="shared" si="8"/>
        <v>7.1028625286748343E-6</v>
      </c>
      <c r="I111">
        <f t="shared" si="8"/>
        <v>7.1028625286748343E-6</v>
      </c>
      <c r="J111">
        <f t="shared" si="8"/>
        <v>7.1028625286748343E-6</v>
      </c>
      <c r="K111">
        <f t="shared" si="8"/>
        <v>7.1028625286748343E-6</v>
      </c>
      <c r="L111">
        <f t="shared" si="8"/>
        <v>7.1028625286748343E-6</v>
      </c>
      <c r="M111">
        <f t="shared" si="8"/>
        <v>7.1028625286748343E-6</v>
      </c>
      <c r="N111">
        <f t="shared" si="8"/>
        <v>7.1028625286748343E-6</v>
      </c>
      <c r="O111">
        <f t="shared" si="8"/>
        <v>7.1028625286748343E-6</v>
      </c>
      <c r="P111">
        <f t="shared" si="8"/>
        <v>7.1028625286748343E-6</v>
      </c>
      <c r="Q111">
        <f t="shared" si="8"/>
        <v>7.1028625286748343E-6</v>
      </c>
    </row>
    <row r="112" spans="3:17" x14ac:dyDescent="0.3">
      <c r="C112" t="s">
        <v>140</v>
      </c>
      <c r="D112">
        <f>Mult_split!H112</f>
        <v>37.926631857905583</v>
      </c>
      <c r="E112">
        <f t="shared" si="6"/>
        <v>37.926631857905583</v>
      </c>
      <c r="F112">
        <f t="shared" si="8"/>
        <v>37.926631857905583</v>
      </c>
      <c r="G112">
        <f t="shared" si="8"/>
        <v>37.926631857905583</v>
      </c>
      <c r="H112">
        <f t="shared" si="8"/>
        <v>37.926631857905583</v>
      </c>
      <c r="I112">
        <f t="shared" si="8"/>
        <v>37.926631857905583</v>
      </c>
      <c r="J112">
        <f t="shared" si="8"/>
        <v>37.926631857905583</v>
      </c>
      <c r="K112">
        <f t="shared" si="8"/>
        <v>37.926631857905583</v>
      </c>
      <c r="L112">
        <f t="shared" si="8"/>
        <v>37.926631857905583</v>
      </c>
      <c r="M112">
        <f t="shared" si="8"/>
        <v>37.926631857905583</v>
      </c>
      <c r="N112">
        <f t="shared" si="8"/>
        <v>37.926631857905583</v>
      </c>
      <c r="O112">
        <f t="shared" si="8"/>
        <v>37.926631857905583</v>
      </c>
      <c r="P112">
        <f t="shared" si="8"/>
        <v>37.926631857905583</v>
      </c>
      <c r="Q112">
        <f t="shared" si="8"/>
        <v>37.926631857905583</v>
      </c>
    </row>
    <row r="113" spans="3:17" x14ac:dyDescent="0.3">
      <c r="C113" t="s">
        <v>141</v>
      </c>
      <c r="D113">
        <f>Mult_split!H113</f>
        <v>1.0172137625321844</v>
      </c>
      <c r="E113">
        <f t="shared" si="6"/>
        <v>1.0172137625321844</v>
      </c>
      <c r="F113">
        <f t="shared" si="8"/>
        <v>1.0172137625321844</v>
      </c>
      <c r="G113">
        <f t="shared" si="8"/>
        <v>1.0172137625321844</v>
      </c>
      <c r="H113">
        <f t="shared" si="8"/>
        <v>1.0172137625321844</v>
      </c>
      <c r="I113">
        <f t="shared" si="8"/>
        <v>1.0172137625321844</v>
      </c>
      <c r="J113">
        <f t="shared" si="8"/>
        <v>1.0172137625321844</v>
      </c>
      <c r="K113">
        <f t="shared" si="8"/>
        <v>1.0172137625321844</v>
      </c>
      <c r="L113">
        <f t="shared" si="8"/>
        <v>1.0172137625321844</v>
      </c>
      <c r="M113">
        <f t="shared" si="8"/>
        <v>1.0172137625321844</v>
      </c>
      <c r="N113">
        <f t="shared" si="8"/>
        <v>1.0172137625321844</v>
      </c>
      <c r="O113">
        <f t="shared" si="8"/>
        <v>1.0172137625321844</v>
      </c>
      <c r="P113">
        <f t="shared" si="8"/>
        <v>1.0172137625321844</v>
      </c>
      <c r="Q113">
        <f t="shared" si="8"/>
        <v>1.0172137625321844</v>
      </c>
    </row>
    <row r="114" spans="3:17" x14ac:dyDescent="0.3">
      <c r="C114" t="s">
        <v>142</v>
      </c>
      <c r="D114">
        <f>Mult_split!H114</f>
        <v>0.20000000062287324</v>
      </c>
      <c r="E114">
        <f t="shared" si="6"/>
        <v>0.20000000062287324</v>
      </c>
      <c r="F114">
        <f t="shared" si="8"/>
        <v>0.20000000062287324</v>
      </c>
      <c r="G114">
        <f t="shared" si="8"/>
        <v>0.20000000062287324</v>
      </c>
      <c r="H114">
        <f t="shared" si="8"/>
        <v>0.20000000062287324</v>
      </c>
      <c r="I114">
        <f t="shared" si="8"/>
        <v>0.20000000062287324</v>
      </c>
      <c r="J114">
        <f t="shared" si="8"/>
        <v>0.20000000062287324</v>
      </c>
      <c r="K114">
        <f t="shared" si="8"/>
        <v>0.20000000062287324</v>
      </c>
      <c r="L114">
        <f t="shared" si="8"/>
        <v>0.20000000062287324</v>
      </c>
      <c r="M114">
        <f t="shared" si="8"/>
        <v>0.20000000062287324</v>
      </c>
      <c r="N114">
        <f t="shared" si="8"/>
        <v>0.20000000062287324</v>
      </c>
      <c r="O114">
        <f t="shared" si="8"/>
        <v>0.20000000062287324</v>
      </c>
      <c r="P114">
        <f t="shared" si="8"/>
        <v>0.20000000062287324</v>
      </c>
      <c r="Q114">
        <f t="shared" si="8"/>
        <v>0.20000000062287324</v>
      </c>
    </row>
    <row r="115" spans="3:17" x14ac:dyDescent="0.3">
      <c r="C115" t="s">
        <v>143</v>
      </c>
      <c r="D115">
        <f>Mult_split!H115</f>
        <v>0.33333333334202531</v>
      </c>
      <c r="E115">
        <f t="shared" si="6"/>
        <v>0.33333333334202531</v>
      </c>
      <c r="F115">
        <f t="shared" ref="F115:Q115" si="9">E115</f>
        <v>0.33333333334202531</v>
      </c>
      <c r="G115">
        <f t="shared" si="9"/>
        <v>0.33333333334202531</v>
      </c>
      <c r="H115">
        <f t="shared" si="9"/>
        <v>0.33333333334202531</v>
      </c>
      <c r="I115">
        <f t="shared" si="9"/>
        <v>0.33333333334202531</v>
      </c>
      <c r="J115">
        <f t="shared" si="9"/>
        <v>0.33333333334202531</v>
      </c>
      <c r="K115">
        <f t="shared" si="9"/>
        <v>0.33333333334202531</v>
      </c>
      <c r="L115">
        <f t="shared" si="9"/>
        <v>0.33333333334202531</v>
      </c>
      <c r="M115">
        <f t="shared" si="9"/>
        <v>0.33333333334202531</v>
      </c>
      <c r="N115">
        <f t="shared" si="9"/>
        <v>0.33333333334202531</v>
      </c>
      <c r="O115">
        <f t="shared" si="9"/>
        <v>0.33333333334202531</v>
      </c>
      <c r="P115">
        <f t="shared" si="9"/>
        <v>0.33333333334202531</v>
      </c>
      <c r="Q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2024-07-02T15:07:30Z</dcterms:modified>
</cp:coreProperties>
</file>