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2_2\"/>
    </mc:Choice>
  </mc:AlternateContent>
  <xr:revisionPtr revIDLastSave="0" documentId="13_ncr:1_{F0F183F1-1B0A-4EAB-8CE5-A450B15FC986}" xr6:coauthVersionLast="47" xr6:coauthVersionMax="47" xr10:uidLastSave="{00000000-0000-0000-0000-000000000000}"/>
  <bookViews>
    <workbookView xWindow="-108" yWindow="-108" windowWidth="23256" windowHeight="13896" activeTab="1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4" l="1"/>
  <c r="D37" i="9" s="1"/>
  <c r="D39" i="8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D3" i="16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E37" i="9" l="1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D39" i="10" l="1"/>
  <c r="D40" i="10" s="1"/>
  <c r="D7" i="16" s="1"/>
  <c r="F37" i="9"/>
  <c r="E37" i="10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G37" i="9" l="1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I115" i="13" l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115" i="13"/>
  <c r="J116" i="15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I37" i="9" l="1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H40" i="10"/>
  <c r="H7" i="16" s="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O37" i="9" l="1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7" i="9" l="1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Q37" i="9" l="1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R10" i="15" s="1"/>
  <c r="Q10" i="15"/>
  <c r="Q73" i="13"/>
  <c r="R74" i="15" s="1"/>
  <c r="Q74" i="15"/>
  <c r="Q69" i="12"/>
  <c r="P70" i="11" s="1"/>
  <c r="O70" i="11"/>
  <c r="Q36" i="9"/>
  <c r="P36" i="10"/>
  <c r="Q22" i="9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P24" i="10"/>
  <c r="Q26" i="12"/>
  <c r="P27" i="11" s="1"/>
  <c r="O27" i="11"/>
  <c r="Q7" i="13"/>
  <c r="R8" i="15" s="1"/>
  <c r="Q8" i="15"/>
  <c r="O78" i="11"/>
  <c r="Q77" i="12"/>
  <c r="P78" i="11" s="1"/>
  <c r="Q6" i="9"/>
  <c r="P6" i="10"/>
  <c r="Q84" i="12"/>
  <c r="P85" i="11" s="1"/>
  <c r="O85" i="11"/>
  <c r="Q3" i="13"/>
  <c r="R4" i="15" s="1"/>
  <c r="Q4" i="15"/>
  <c r="Q58" i="12"/>
  <c r="P59" i="11" s="1"/>
  <c r="O59" i="11"/>
  <c r="Q20" i="9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P18" i="10"/>
  <c r="Q78" i="12"/>
  <c r="P79" i="11" s="1"/>
  <c r="O79" i="11"/>
  <c r="Q29" i="9"/>
  <c r="P29" i="10"/>
  <c r="Q44" i="12"/>
  <c r="P45" i="11" s="1"/>
  <c r="O45" i="11"/>
  <c r="Q17" i="12"/>
  <c r="P18" i="11" s="1"/>
  <c r="O18" i="11"/>
  <c r="Q28" i="9"/>
  <c r="P28" i="10"/>
  <c r="Q19" i="9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P21" i="10"/>
  <c r="Q53" i="12"/>
  <c r="P54" i="11" s="1"/>
  <c r="O54" i="11"/>
  <c r="Q45" i="12"/>
  <c r="P46" i="11" s="1"/>
  <c r="O46" i="11"/>
  <c r="Q33" i="9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P25" i="10"/>
  <c r="Q87" i="13"/>
  <c r="R88" i="15" s="1"/>
  <c r="Q88" i="15"/>
  <c r="Q86" i="13"/>
  <c r="R87" i="15" s="1"/>
  <c r="Q87" i="15"/>
  <c r="Q13" i="9"/>
  <c r="P13" i="10"/>
  <c r="Q40" i="13"/>
  <c r="R41" i="15" s="1"/>
  <c r="Q41" i="15"/>
  <c r="Q31" i="9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P32" i="10"/>
  <c r="Q75" i="12"/>
  <c r="P76" i="11" s="1"/>
  <c r="O76" i="11"/>
  <c r="Q46" i="13"/>
  <c r="R47" i="15" s="1"/>
  <c r="Q47" i="15"/>
  <c r="Q112" i="13"/>
  <c r="R113" i="15" s="1"/>
  <c r="Q113" i="15"/>
  <c r="Q27" i="9"/>
  <c r="P27" i="10"/>
  <c r="Q5" i="9"/>
  <c r="P5" i="10"/>
  <c r="Q14" i="13"/>
  <c r="R15" i="15" s="1"/>
  <c r="Q15" i="15"/>
  <c r="Q28" i="12"/>
  <c r="P29" i="11" s="1"/>
  <c r="O29" i="11"/>
  <c r="Q75" i="13"/>
  <c r="R76" i="15" s="1"/>
  <c r="Q76" i="15"/>
  <c r="Q15" i="9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R37" i="9" l="1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R118" i="15"/>
  <c r="Q9" i="16" s="1"/>
  <c r="P39" i="10"/>
  <c r="P40" i="10" s="1"/>
  <c r="P7" i="16" s="1"/>
  <c r="O118" i="11"/>
  <c r="O119" i="11" s="1"/>
  <c r="P8" i="16" s="1"/>
  <c r="P118" i="11"/>
  <c r="P119" i="11" s="1"/>
  <c r="Q8" i="16" s="1"/>
  <c r="S37" i="9" l="1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R39" i="10" l="1"/>
  <c r="R40" i="10" s="1"/>
  <c r="S39" i="10"/>
  <c r="S40" i="10" s="1"/>
</calcChain>
</file>

<file path=xl/sharedStrings.xml><?xml version="1.0" encoding="utf-8"?>
<sst xmlns="http://schemas.openxmlformats.org/spreadsheetml/2006/main" count="1399" uniqueCount="182">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</sst>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5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Q153"/>
  <sheetViews>
    <sheetView zoomScale="83" workbookViewId="0">
      <selection activeCell="L23" sqref="L23"/>
    </sheetView>
  </sheetViews>
  <sheetFormatPr defaultColWidth="11.5546875" defaultRowHeight="14.4" x14ac:dyDescent="0.3"/>
  <cols>
    <col min="3" max="3" width="15.33203125" bestFit="1" customWidth="1"/>
  </cols>
  <sheetData>
    <row r="1" spans="1:17" x14ac:dyDescent="0.3">
      <c r="A1" s="5" t="s">
        <v>168</v>
      </c>
      <c r="D1" t="s">
        <v>165</v>
      </c>
      <c r="E1" t="s">
        <v>166</v>
      </c>
      <c r="F1" t="s">
        <v>167</v>
      </c>
    </row>
    <row r="2" spans="1:17" x14ac:dyDescent="0.3">
      <c r="C2" t="s">
        <v>169</v>
      </c>
      <c r="D2" s="4">
        <f>LCA_res_results!E40</f>
        <v>-9.4073542600000035</v>
      </c>
      <c r="E2" s="3">
        <f>LCA_tech_results!D119</f>
        <v>7.3218761160000012</v>
      </c>
      <c r="F2" s="4">
        <f>LCA_op_results!F118</f>
        <v>51.085478143000017</v>
      </c>
      <c r="G2" s="4">
        <f>SUM(D2:F2)</f>
        <v>48.999999999000018</v>
      </c>
    </row>
    <row r="3" spans="1:17" x14ac:dyDescent="0.3">
      <c r="C3" t="s">
        <v>170</v>
      </c>
      <c r="D3" s="4">
        <f>Results_split!D39</f>
        <v>-9.40735426</v>
      </c>
      <c r="E3" s="4">
        <f>Results_split!H117</f>
        <v>7.3218761160000012</v>
      </c>
      <c r="F3" s="4">
        <f>Results_split!I117</f>
        <v>51.085478143000017</v>
      </c>
      <c r="G3" s="4">
        <f>SUM(D3:F3)</f>
        <v>48.999999999000018</v>
      </c>
    </row>
    <row r="6" spans="1:17" x14ac:dyDescent="0.3">
      <c r="D6" s="1" t="s">
        <v>151</v>
      </c>
      <c r="E6" s="1" t="s">
        <v>152</v>
      </c>
      <c r="F6" s="1" t="s">
        <v>153</v>
      </c>
      <c r="G6" s="1" t="s">
        <v>154</v>
      </c>
      <c r="H6" s="1" t="s">
        <v>155</v>
      </c>
      <c r="I6" s="1" t="s">
        <v>156</v>
      </c>
      <c r="J6" s="1" t="s">
        <v>157</v>
      </c>
      <c r="K6" s="1" t="s">
        <v>158</v>
      </c>
      <c r="L6" s="1" t="s">
        <v>159</v>
      </c>
      <c r="M6" s="1" t="s">
        <v>160</v>
      </c>
      <c r="N6" s="1" t="s">
        <v>161</v>
      </c>
      <c r="O6" s="1" t="s">
        <v>162</v>
      </c>
      <c r="P6" s="1" t="s">
        <v>163</v>
      </c>
      <c r="Q6" s="1" t="s">
        <v>164</v>
      </c>
    </row>
    <row r="7" spans="1:17" x14ac:dyDescent="0.3">
      <c r="C7" t="s">
        <v>174</v>
      </c>
      <c r="D7">
        <f>LCA_res_results!D40</f>
        <v>45.623662668590633</v>
      </c>
      <c r="E7">
        <f>LCA_res_results!E40</f>
        <v>-9.4073542600000035</v>
      </c>
      <c r="F7">
        <f>LCA_res_results!F40</f>
        <v>347387.72825508553</v>
      </c>
      <c r="G7">
        <f>LCA_res_results!G40</f>
        <v>0.82684782684369951</v>
      </c>
      <c r="H7">
        <f>LCA_res_results!H40</f>
        <v>26.338037232426903</v>
      </c>
      <c r="I7">
        <f>LCA_res_results!I40</f>
        <v>177.89001775693686</v>
      </c>
      <c r="J7">
        <f>LCA_res_results!J40</f>
        <v>8.3903372391345512E-6</v>
      </c>
      <c r="K7">
        <f>LCA_res_results!K40</f>
        <v>7.5123056760777819E-5</v>
      </c>
      <c r="L7">
        <f>LCA_res_results!L40</f>
        <v>8606.6155563151769</v>
      </c>
      <c r="M7">
        <f>LCA_res_results!M40</f>
        <v>248185.28951324467</v>
      </c>
      <c r="N7">
        <f>LCA_res_results!N40</f>
        <v>6.8357925036271999E-2</v>
      </c>
      <c r="O7">
        <f>LCA_res_results!O40</f>
        <v>4.4036275965758404E-4</v>
      </c>
      <c r="P7">
        <f>LCA_res_results!P40</f>
        <v>86.425421287740079</v>
      </c>
      <c r="Q7">
        <f>LCA_res_results!Q40</f>
        <v>6404.1790895050226</v>
      </c>
    </row>
    <row r="8" spans="1:17" x14ac:dyDescent="0.3">
      <c r="C8" t="s">
        <v>175</v>
      </c>
      <c r="D8">
        <f>LCA_tech_results!C119</f>
        <v>71.849683888278491</v>
      </c>
      <c r="E8">
        <f>LCA_tech_results!D119</f>
        <v>7.3218761160000012</v>
      </c>
      <c r="F8">
        <f>LCA_tech_results!E119</f>
        <v>629754.93104309682</v>
      </c>
      <c r="G8">
        <f>LCA_tech_results!F119</f>
        <v>5.0399475460109242</v>
      </c>
      <c r="H8">
        <f>LCA_tech_results!G119</f>
        <v>11.185015201954924</v>
      </c>
      <c r="I8">
        <f>LCA_tech_results!H119</f>
        <v>105.06847418143398</v>
      </c>
      <c r="J8">
        <f>LCA_tech_results!I119</f>
        <v>3.8155490516532757E-5</v>
      </c>
      <c r="K8">
        <f>LCA_tech_results!J119</f>
        <v>6.6527813514817645E-4</v>
      </c>
      <c r="L8">
        <f>LCA_tech_results!K119</f>
        <v>826.33361247267533</v>
      </c>
      <c r="M8">
        <f>LCA_tech_results!L119</f>
        <v>95606.987015589169</v>
      </c>
      <c r="N8">
        <f>LCA_tech_results!M119</f>
        <v>1.4072008639416389</v>
      </c>
      <c r="O8">
        <f>LCA_tech_results!N119</f>
        <v>8.561015470136611E-4</v>
      </c>
      <c r="P8">
        <f>LCA_tech_results!O119</f>
        <v>35.758913588346715</v>
      </c>
      <c r="Q8">
        <f>LCA_tech_results!P119</f>
        <v>6900.8125995330583</v>
      </c>
    </row>
    <row r="9" spans="1:17" ht="15" thickBot="1" x14ac:dyDescent="0.35">
      <c r="C9" t="s">
        <v>176</v>
      </c>
      <c r="D9">
        <f>LCA_op_results!E118</f>
        <v>38.564053702158013</v>
      </c>
      <c r="E9">
        <f>LCA_op_results!F118</f>
        <v>51.085478143000017</v>
      </c>
      <c r="F9">
        <f>LCA_op_results!G118</f>
        <v>332432.54804456915</v>
      </c>
      <c r="G9">
        <f>LCA_op_results!H118</f>
        <v>0.32707488033367327</v>
      </c>
      <c r="H9">
        <f>LCA_op_results!I118</f>
        <v>17.792378377847939</v>
      </c>
      <c r="I9">
        <f>LCA_op_results!J118</f>
        <v>185.30383756366606</v>
      </c>
      <c r="J9">
        <f>LCA_op_results!K118</f>
        <v>2.7754489852479035E-6</v>
      </c>
      <c r="K9">
        <f>LCA_op_results!L118</f>
        <v>3.1610377323447117E-4</v>
      </c>
      <c r="L9">
        <f>LCA_op_results!M118</f>
        <v>103.33156551176427</v>
      </c>
      <c r="M9">
        <f>LCA_op_results!N118</f>
        <v>19901.728230225039</v>
      </c>
      <c r="N9">
        <f>LCA_op_results!O118</f>
        <v>5.6036997436295581E-2</v>
      </c>
      <c r="O9">
        <f>LCA_op_results!P118</f>
        <v>1.0498831283037389E-3</v>
      </c>
      <c r="P9">
        <f>LCA_op_results!Q118</f>
        <v>51.36580469522162</v>
      </c>
      <c r="Q9">
        <f>LCA_op_results!R118</f>
        <v>7086.9883886842726</v>
      </c>
    </row>
    <row r="10" spans="1:17" ht="15" thickBot="1" x14ac:dyDescent="0.35">
      <c r="C10" s="6" t="s">
        <v>177</v>
      </c>
      <c r="D10" s="7">
        <f>SUM(D7:D9)</f>
        <v>156.03740025902715</v>
      </c>
      <c r="E10" s="8">
        <f t="shared" ref="E10:Q10" si="0">SUM(E7:E9)</f>
        <v>48.999999999000018</v>
      </c>
      <c r="F10" s="8">
        <f t="shared" si="0"/>
        <v>1309575.2073427516</v>
      </c>
      <c r="G10" s="8">
        <f t="shared" si="0"/>
        <v>6.1938702531882965</v>
      </c>
      <c r="H10" s="8">
        <f t="shared" si="0"/>
        <v>55.315430812229764</v>
      </c>
      <c r="I10" s="8">
        <f t="shared" si="0"/>
        <v>468.26232950203689</v>
      </c>
      <c r="J10" s="8">
        <f t="shared" si="0"/>
        <v>4.9321276740915216E-5</v>
      </c>
      <c r="K10" s="8">
        <f t="shared" si="0"/>
        <v>1.0565049651434255E-3</v>
      </c>
      <c r="L10" s="8">
        <f t="shared" si="0"/>
        <v>9536.2807342996166</v>
      </c>
      <c r="M10" s="8">
        <f t="shared" si="0"/>
        <v>363694.00475905888</v>
      </c>
      <c r="N10" s="8">
        <f t="shared" si="0"/>
        <v>1.5315957864142065</v>
      </c>
      <c r="O10" s="8">
        <f t="shared" si="0"/>
        <v>2.3463474349749839E-3</v>
      </c>
      <c r="P10" s="8">
        <f t="shared" si="0"/>
        <v>173.55013957130842</v>
      </c>
      <c r="Q10" s="9">
        <f t="shared" si="0"/>
        <v>20391.980077722354</v>
      </c>
    </row>
    <row r="152" spans="10:12" x14ac:dyDescent="0.3">
      <c r="J152">
        <f>SUM(J3:J150)</f>
        <v>9.8642553481830431E-5</v>
      </c>
      <c r="K152">
        <f>SUM(K3:K150)</f>
        <v>2.1130099302868509E-3</v>
      </c>
      <c r="L152">
        <f t="shared" ref="L152" si="1">SUM(L3:L150)</f>
        <v>19072.561468599233</v>
      </c>
    </row>
    <row r="153" spans="10:12" x14ac:dyDescent="0.3">
      <c r="J153">
        <f>J152/1000</f>
        <v>9.8642553481830429E-8</v>
      </c>
      <c r="K153">
        <f t="shared" ref="K153:L153" si="2">K152/1000</f>
        <v>2.1130099302868508E-6</v>
      </c>
      <c r="L153">
        <f t="shared" si="2"/>
        <v>19.072561468599233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topLeftCell="B74" zoomScale="69" workbookViewId="0">
      <selection activeCell="C3" sqref="C3:P3"/>
    </sheetView>
  </sheetViews>
  <sheetFormatPr defaultColWidth="11.5546875" defaultRowHeight="14.4" x14ac:dyDescent="0.3"/>
  <cols>
    <col min="2" max="2" width="27.21875" bestFit="1" customWidth="1"/>
  </cols>
  <sheetData>
    <row r="1" spans="1:16" x14ac:dyDescent="0.3">
      <c r="A1" s="5" t="s">
        <v>168</v>
      </c>
    </row>
    <row r="3" spans="1:16" x14ac:dyDescent="0.3"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</row>
    <row r="4" spans="1:16" x14ac:dyDescent="0.3">
      <c r="B4" t="s">
        <v>144</v>
      </c>
      <c r="C4">
        <f>LCA_tech_data!D3*Mult_tech!D3</f>
        <v>1.2734419229420493</v>
      </c>
      <c r="D4">
        <f>LCA_tech_data!E3*Mult_tech!E3</f>
        <v>67.708268000000004</v>
      </c>
      <c r="E4">
        <f>LCA_tech_data!F3*Mult_tech!F3</f>
        <v>11490.733747885415</v>
      </c>
      <c r="F4">
        <f>LCA_tech_data!G3*Mult_tech!G3</f>
        <v>9.7292529314141576E-2</v>
      </c>
      <c r="G4">
        <f>LCA_tech_data!H3*Mult_tech!H3</f>
        <v>0.12498710087151449</v>
      </c>
      <c r="H4">
        <f>LCA_tech_data!I3*Mult_tech!I3</f>
        <v>1.4629559714091909</v>
      </c>
      <c r="I4">
        <f>LCA_tech_data!J3*Mult_tech!J3</f>
        <v>6.6662641632148839E-7</v>
      </c>
      <c r="J4">
        <f>LCA_tech_data!K3*Mult_tech!K3</f>
        <v>1.4328067477614437E-5</v>
      </c>
      <c r="K4">
        <f>LCA_tech_data!L3*Mult_tech!L3</f>
        <v>11.067383201000819</v>
      </c>
      <c r="L4">
        <f>LCA_tech_data!M3*Mult_tech!M3</f>
        <v>2312.4262734574259</v>
      </c>
      <c r="M4">
        <f>LCA_tech_data!N3*Mult_tech!N3</f>
        <v>2.8508850285776571E-2</v>
      </c>
      <c r="N4">
        <f>LCA_tech_data!O3*Mult_tech!O3</f>
        <v>1.0194376906981302E-5</v>
      </c>
      <c r="O4">
        <f>LCA_tech_data!P3*Mult_tech!P3</f>
        <v>0.41440165612498858</v>
      </c>
      <c r="P4">
        <f>LCA_tech_data!Q3*Mult_tech!Q3</f>
        <v>51.058115043196537</v>
      </c>
    </row>
    <row r="5" spans="1:16" x14ac:dyDescent="0.3">
      <c r="B5" t="s">
        <v>145</v>
      </c>
      <c r="C5">
        <f>LCA_tech_data!D4*Mult_tech!D4</f>
        <v>4.8900217025922621E-7</v>
      </c>
      <c r="D5">
        <f>LCA_tech_data!E4*Mult_tech!E4</f>
        <v>2.5999999999999998E-5</v>
      </c>
      <c r="E5">
        <f>LCA_tech_data!F4*Mult_tech!F4</f>
        <v>4.4124460168589886E-3</v>
      </c>
      <c r="F5">
        <f>LCA_tech_data!G4*Mult_tech!G4</f>
        <v>3.7360367306510942E-8</v>
      </c>
      <c r="G5">
        <f>LCA_tech_data!H4*Mult_tech!H4</f>
        <v>4.79950930462345E-8</v>
      </c>
      <c r="H5">
        <f>LCA_tech_data!I4*Mult_tech!I4</f>
        <v>5.6177563509140395E-7</v>
      </c>
      <c r="I5">
        <f>LCA_tech_data!J4*Mult_tech!J4</f>
        <v>2.5598479087308822E-13</v>
      </c>
      <c r="J5">
        <f>LCA_tech_data!K4*Mult_tech!K4</f>
        <v>5.5019832203950659E-12</v>
      </c>
      <c r="K5">
        <f>LCA_tech_data!L4*Mult_tech!L4</f>
        <v>4.249879249990878E-6</v>
      </c>
      <c r="L5">
        <f>LCA_tech_data!M4*Mult_tech!M4</f>
        <v>8.8797254583285364E-4</v>
      </c>
      <c r="M5">
        <f>LCA_tech_data!N4*Mult_tech!N4</f>
        <v>1.0947409073145858E-8</v>
      </c>
      <c r="N5">
        <f>LCA_tech_data!O4*Mult_tech!O4</f>
        <v>3.9146445096116458E-12</v>
      </c>
      <c r="O5">
        <f>LCA_tech_data!P4*Mult_tech!P4</f>
        <v>1.5913038950058067E-7</v>
      </c>
      <c r="P5">
        <f>LCA_tech_data!Q4*Mult_tech!Q4</f>
        <v>1.9606335095192637E-5</v>
      </c>
    </row>
    <row r="6" spans="1:16" x14ac:dyDescent="0.3">
      <c r="B6" t="s">
        <v>34</v>
      </c>
      <c r="C6">
        <f>LCA_tech_data!D5*Mult_tech!D5</f>
        <v>1.4452622967236708E-4</v>
      </c>
      <c r="D6">
        <f>LCA_tech_data!E5*Mult_tech!E5</f>
        <v>1.9459000000000001E-2</v>
      </c>
      <c r="E6">
        <f>LCA_tech_data!F5*Mult_tech!F5</f>
        <v>0.49169201805496038</v>
      </c>
      <c r="F6">
        <f>LCA_tech_data!G5*Mult_tech!G5</f>
        <v>2.5447043802088184E-6</v>
      </c>
      <c r="G6">
        <f>LCA_tech_data!H5*Mult_tech!H5</f>
        <v>4.0629242963751284E-5</v>
      </c>
      <c r="H6">
        <f>LCA_tech_data!I5*Mult_tech!I5</f>
        <v>4.9639678573831618E-4</v>
      </c>
      <c r="I6">
        <f>LCA_tech_data!J5*Mult_tech!J5</f>
        <v>1.9079937384466831E-11</v>
      </c>
      <c r="J6">
        <f>LCA_tech_data!K5*Mult_tech!K5</f>
        <v>2.2857466041754614E-10</v>
      </c>
      <c r="K6">
        <f>LCA_tech_data!L5*Mult_tech!L5</f>
        <v>2.8710081787504988E-3</v>
      </c>
      <c r="L6">
        <f>LCA_tech_data!M5*Mult_tech!M5</f>
        <v>7.3517264357141635E-2</v>
      </c>
      <c r="M6">
        <f>LCA_tech_data!N5*Mult_tech!N5</f>
        <v>2.9681743382089969E-7</v>
      </c>
      <c r="N6">
        <f>LCA_tech_data!O5*Mult_tech!O5</f>
        <v>1.0728813296260187E-9</v>
      </c>
      <c r="O6">
        <f>LCA_tech_data!P5*Mult_tech!P5</f>
        <v>8.4813820390078153E-5</v>
      </c>
      <c r="P6">
        <f>LCA_tech_data!Q5*Mult_tech!Q5</f>
        <v>1.0518374538387259E-2</v>
      </c>
    </row>
    <row r="7" spans="1:16" x14ac:dyDescent="0.3">
      <c r="B7" t="s">
        <v>35</v>
      </c>
      <c r="C7">
        <f>LCA_tech_data!D6*Mult_tech!D6</f>
        <v>1.1284665467520573E-7</v>
      </c>
      <c r="D7">
        <f>LCA_tech_data!E6*Mult_tech!E6</f>
        <v>6.0000000000000002E-6</v>
      </c>
      <c r="E7">
        <f>LCA_tech_data!F6*Mult_tech!F6</f>
        <v>1.0182567731213032E-3</v>
      </c>
      <c r="F7">
        <f>LCA_tech_data!G6*Mult_tech!G6</f>
        <v>8.6216232245794271E-9</v>
      </c>
      <c r="G7">
        <f>LCA_tech_data!H6*Mult_tech!H6</f>
        <v>1.1075790702977167E-8</v>
      </c>
      <c r="H7">
        <f>LCA_tech_data!I6*Mult_tech!I6</f>
        <v>1.2964053117493905E-7</v>
      </c>
      <c r="I7">
        <f>LCA_tech_data!J6*Mult_tech!J6</f>
        <v>5.9073413278405868E-14</v>
      </c>
      <c r="J7">
        <f>LCA_tech_data!K6*Mult_tech!K6</f>
        <v>1.2696884354758976E-12</v>
      </c>
      <c r="K7">
        <f>LCA_tech_data!L6*Mult_tech!L6</f>
        <v>9.807413653825095E-7</v>
      </c>
      <c r="L7">
        <f>LCA_tech_data!M6*Mult_tech!M6</f>
        <v>2.0491674134604293E-4</v>
      </c>
      <c r="M7">
        <f>LCA_tech_data!N6*Mult_tech!N6</f>
        <v>2.5263251707259632E-9</v>
      </c>
      <c r="N7">
        <f>LCA_tech_data!O6*Mult_tech!O6</f>
        <v>9.0337950221807042E-13</v>
      </c>
      <c r="O7">
        <f>LCA_tech_data!P6*Mult_tech!P6</f>
        <v>3.6722397577057031E-8</v>
      </c>
      <c r="P7">
        <f>LCA_tech_data!Q6*Mult_tech!Q6</f>
        <v>4.5245388681213769E-6</v>
      </c>
    </row>
    <row r="8" spans="1:16" x14ac:dyDescent="0.3">
      <c r="B8" t="s">
        <v>36</v>
      </c>
      <c r="C8">
        <f>LCA_tech_data!D7*Mult_tech!D7</f>
        <v>1.7204242180638548E-8</v>
      </c>
      <c r="D8">
        <f>LCA_tech_data!E7*Mult_tech!E7</f>
        <v>3.9999999999999998E-6</v>
      </c>
      <c r="E8">
        <f>LCA_tech_data!F7*Mult_tech!F7</f>
        <v>9.5341568453767762E-5</v>
      </c>
      <c r="F8">
        <f>LCA_tech_data!G7*Mult_tech!G7</f>
        <v>6.3223570135328108E-10</v>
      </c>
      <c r="G8">
        <f>LCA_tech_data!H7*Mult_tech!H7</f>
        <v>5.0804871580942812E-9</v>
      </c>
      <c r="H8">
        <f>LCA_tech_data!I7*Mult_tech!I7</f>
        <v>4.9382105189453426E-8</v>
      </c>
      <c r="I8">
        <f>LCA_tech_data!J7*Mult_tech!J7</f>
        <v>9.8716948453680793E-15</v>
      </c>
      <c r="J8">
        <f>LCA_tech_data!K7*Mult_tech!K7</f>
        <v>8.4010081660992893E-14</v>
      </c>
      <c r="K8">
        <f>LCA_tech_data!L7*Mult_tech!L7</f>
        <v>2.1419381356394154E-7</v>
      </c>
      <c r="L8">
        <f>LCA_tech_data!M7*Mult_tech!M7</f>
        <v>4.9799751869619179E-5</v>
      </c>
      <c r="M8">
        <f>LCA_tech_data!N7*Mult_tech!N7</f>
        <v>7.294234150404134E-11</v>
      </c>
      <c r="N8">
        <f>LCA_tech_data!O7*Mult_tech!O7</f>
        <v>3.2422007308408476E-13</v>
      </c>
      <c r="O8">
        <f>LCA_tech_data!P7*Mult_tech!P7</f>
        <v>1.4096395935569003E-8</v>
      </c>
      <c r="P8">
        <f>LCA_tech_data!Q7*Mult_tech!Q7</f>
        <v>1.8368760378809949E-6</v>
      </c>
    </row>
    <row r="9" spans="1:16" x14ac:dyDescent="0.3">
      <c r="B9" t="s">
        <v>37</v>
      </c>
      <c r="C9">
        <f>LCA_tech_data!D8*Mult_tech!D8</f>
        <v>1.1894322498132668E-6</v>
      </c>
      <c r="D9">
        <f>LCA_tech_data!E8*Mult_tech!E8</f>
        <v>7.1000000000000005E-5</v>
      </c>
      <c r="E9">
        <f>LCA_tech_data!F8*Mult_tech!F8</f>
        <v>7.8914872386587013E-3</v>
      </c>
      <c r="F9">
        <f>LCA_tech_data!G8*Mult_tech!G8</f>
        <v>6.4552840415279036E-8</v>
      </c>
      <c r="G9">
        <f>LCA_tech_data!H8*Mult_tech!H8</f>
        <v>1.2308459054745136E-7</v>
      </c>
      <c r="H9">
        <f>LCA_tech_data!I8*Mult_tech!I8</f>
        <v>1.1898599800299607E-6</v>
      </c>
      <c r="I9">
        <f>LCA_tech_data!J8*Mult_tech!J8</f>
        <v>8.2183398869685514E-13</v>
      </c>
      <c r="J9">
        <f>LCA_tech_data!K8*Mult_tech!K8</f>
        <v>1.0882085786371578E-11</v>
      </c>
      <c r="K9">
        <f>LCA_tech_data!L8*Mult_tech!L8</f>
        <v>1.9393175171680867E-5</v>
      </c>
      <c r="L9">
        <f>LCA_tech_data!M8*Mult_tech!M8</f>
        <v>8.3224583987893106E-4</v>
      </c>
      <c r="M9">
        <f>LCA_tech_data!N8*Mult_tech!N8</f>
        <v>2.411855167114848E-8</v>
      </c>
      <c r="N9">
        <f>LCA_tech_data!O8*Mult_tech!O8</f>
        <v>8.8780220296174584E-12</v>
      </c>
      <c r="O9">
        <f>LCA_tech_data!P8*Mult_tech!P8</f>
        <v>3.380622679397485E-7</v>
      </c>
      <c r="P9">
        <f>LCA_tech_data!Q8*Mult_tech!Q8</f>
        <v>2.9484087457841315E-4</v>
      </c>
    </row>
    <row r="10" spans="1:16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</row>
    <row r="11" spans="1:16" x14ac:dyDescent="0.3">
      <c r="B11" t="s">
        <v>39</v>
      </c>
      <c r="C11">
        <f>LCA_tech_data!D10*Mult_tech!D10</f>
        <v>0.12001291890803972</v>
      </c>
      <c r="D11">
        <f>LCA_tech_data!E10*Mult_tech!E10</f>
        <v>13.334931999999998</v>
      </c>
      <c r="E11">
        <f>LCA_tech_data!F10*Mult_tech!F10</f>
        <v>623.1921239146011</v>
      </c>
      <c r="F11">
        <f>LCA_tech_data!G10*Mult_tech!G10</f>
        <v>5.1445091248690511E-3</v>
      </c>
      <c r="G11">
        <f>LCA_tech_data!H10*Mult_tech!H10</f>
        <v>2.9241296449437425E-2</v>
      </c>
      <c r="H11">
        <f>LCA_tech_data!I10*Mult_tech!I10</f>
        <v>0.29882512055996341</v>
      </c>
      <c r="I11">
        <f>LCA_tech_data!J10*Mult_tech!J10</f>
        <v>4.4527204884233719E-8</v>
      </c>
      <c r="J11">
        <f>LCA_tech_data!K10*Mult_tech!K10</f>
        <v>7.1659158845741307E-7</v>
      </c>
      <c r="K11">
        <f>LCA_tech_data!L10*Mult_tech!L10</f>
        <v>0.72526002497223729</v>
      </c>
      <c r="L11">
        <f>LCA_tech_data!M10*Mult_tech!M10</f>
        <v>1564.0749149305143</v>
      </c>
      <c r="M11">
        <f>LCA_tech_data!N10*Mult_tech!N10</f>
        <v>8.0697768462305091E-4</v>
      </c>
      <c r="N11">
        <f>LCA_tech_data!O10*Mult_tech!O10</f>
        <v>2.3027057280360514E-6</v>
      </c>
      <c r="O11">
        <f>LCA_tech_data!P10*Mult_tech!P10</f>
        <v>8.7793758419710849E-2</v>
      </c>
      <c r="P11">
        <f>LCA_tech_data!Q10*Mult_tech!Q10</f>
        <v>5.0120819120236781</v>
      </c>
    </row>
    <row r="12" spans="1:16" x14ac:dyDescent="0.3">
      <c r="B12" t="s">
        <v>40</v>
      </c>
      <c r="C12">
        <f>LCA_tech_data!D11*Mult_tech!D11</f>
        <v>5.0780994603842598E-7</v>
      </c>
      <c r="D12">
        <f>LCA_tech_data!E11*Mult_tech!E11</f>
        <v>2.6999999999999999E-5</v>
      </c>
      <c r="E12">
        <f>LCA_tech_data!F11*Mult_tech!F11</f>
        <v>4.5821554790458664E-3</v>
      </c>
      <c r="F12">
        <f>LCA_tech_data!G11*Mult_tech!G11</f>
        <v>3.8797304510607472E-8</v>
      </c>
      <c r="G12">
        <f>LCA_tech_data!H11*Mult_tech!H11</f>
        <v>4.9841058163397269E-8</v>
      </c>
      <c r="H12">
        <f>LCA_tech_data!I11*Mult_tech!I11</f>
        <v>5.8338239028722619E-7</v>
      </c>
      <c r="I12">
        <f>LCA_tech_data!J11*Mult_tech!J11</f>
        <v>2.6583035975279717E-13</v>
      </c>
      <c r="J12">
        <f>LCA_tech_data!K11*Mult_tech!K11</f>
        <v>5.7135979596380733E-12</v>
      </c>
      <c r="K12">
        <f>LCA_tech_data!L11*Mult_tech!L11</f>
        <v>4.4133361442212912E-6</v>
      </c>
      <c r="L12">
        <f>LCA_tech_data!M11*Mult_tech!M11</f>
        <v>9.2212533605719248E-4</v>
      </c>
      <c r="M12">
        <f>LCA_tech_data!N11*Mult_tech!N11</f>
        <v>1.1368463268266814E-8</v>
      </c>
      <c r="N12">
        <f>LCA_tech_data!O11*Mult_tech!O11</f>
        <v>4.0652077599813167E-12</v>
      </c>
      <c r="O12">
        <f>LCA_tech_data!P11*Mult_tech!P11</f>
        <v>1.6525078909675674E-7</v>
      </c>
      <c r="P12">
        <f>LCA_tech_data!Q11*Mult_tech!Q11</f>
        <v>2.0360424906546202E-5</v>
      </c>
    </row>
    <row r="13" spans="1:16" x14ac:dyDescent="0.3">
      <c r="B13" t="s">
        <v>41</v>
      </c>
      <c r="C13">
        <f>LCA_tech_data!D12*Mult_tech!D12</f>
        <v>1.4992401723620079E-6</v>
      </c>
      <c r="D13">
        <f>LCA_tech_data!E12*Mult_tech!E12</f>
        <v>2.4499999999999999E-4</v>
      </c>
      <c r="E13">
        <f>LCA_tech_data!F12*Mult_tech!F12</f>
        <v>1.028388995453366E-2</v>
      </c>
      <c r="F13">
        <f>LCA_tech_data!G12*Mult_tech!G12</f>
        <v>8.4886992393588002E-8</v>
      </c>
      <c r="G13">
        <f>LCA_tech_data!H12*Mult_tech!H12</f>
        <v>3.7161618663429233E-7</v>
      </c>
      <c r="H13">
        <f>LCA_tech_data!I12*Mult_tech!I12</f>
        <v>3.6053477861055369E-6</v>
      </c>
      <c r="I13">
        <f>LCA_tech_data!J12*Mult_tech!J12</f>
        <v>1.7172753154625056E-12</v>
      </c>
      <c r="J13">
        <f>LCA_tech_data!K12*Mult_tech!K12</f>
        <v>2.4094370057231896E-11</v>
      </c>
      <c r="K13">
        <f>LCA_tech_data!L12*Mult_tech!L12</f>
        <v>1.2220774438476011E-5</v>
      </c>
      <c r="L13">
        <f>LCA_tech_data!M12*Mult_tech!M12</f>
        <v>8.0105156445896917E-3</v>
      </c>
      <c r="M13">
        <f>LCA_tech_data!N12*Mult_tech!N12</f>
        <v>1.245102482434263E-8</v>
      </c>
      <c r="N13">
        <f>LCA_tech_data!O12*Mult_tech!O12</f>
        <v>3.8971765233115375E-11</v>
      </c>
      <c r="O13">
        <f>LCA_tech_data!P12*Mult_tech!P12</f>
        <v>1.1717691362903138E-6</v>
      </c>
      <c r="P13">
        <f>LCA_tech_data!Q12*Mult_tech!Q12</f>
        <v>1.0642560533438385E-4</v>
      </c>
    </row>
    <row r="14" spans="1:16" x14ac:dyDescent="0.3">
      <c r="B14" t="s">
        <v>42</v>
      </c>
      <c r="C14">
        <f>LCA_tech_data!D13*Mult_tech!D13</f>
        <v>6.9953969055461811E-8</v>
      </c>
      <c r="D14">
        <f>LCA_tech_data!E13*Mult_tech!E13</f>
        <v>9.0000000000000002E-6</v>
      </c>
      <c r="E14">
        <f>LCA_tech_data!F13*Mult_tech!F13</f>
        <v>4.1977624223057302E-4</v>
      </c>
      <c r="F14">
        <f>LCA_tech_data!G13*Mult_tech!G13</f>
        <v>3.8956367985570759E-9</v>
      </c>
      <c r="G14">
        <f>LCA_tech_data!H13*Mult_tech!H13</f>
        <v>1.1955027136407308E-8</v>
      </c>
      <c r="H14">
        <f>LCA_tech_data!I13*Mult_tech!I13</f>
        <v>1.0259662951833451E-7</v>
      </c>
      <c r="I14">
        <f>LCA_tech_data!J13*Mult_tech!J13</f>
        <v>4.3495332973338412E-14</v>
      </c>
      <c r="J14">
        <f>LCA_tech_data!K13*Mult_tech!K13</f>
        <v>4.5376519291110335E-13</v>
      </c>
      <c r="K14">
        <f>LCA_tech_data!L13*Mult_tech!L13</f>
        <v>4.4172334008206061E-7</v>
      </c>
      <c r="L14">
        <f>LCA_tech_data!M13*Mult_tech!M13</f>
        <v>9.5551516618016779E-5</v>
      </c>
      <c r="M14">
        <f>LCA_tech_data!N13*Mult_tech!N13</f>
        <v>3.661536092859132E-10</v>
      </c>
      <c r="N14">
        <f>LCA_tech_data!O13*Mult_tech!O13</f>
        <v>1.022646784537966E-12</v>
      </c>
      <c r="O14">
        <f>LCA_tech_data!P13*Mult_tech!P13</f>
        <v>1.7464960646137767E-7</v>
      </c>
      <c r="P14">
        <f>LCA_tech_data!Q13*Mult_tech!Q13</f>
        <v>4.5014826274041107E-6</v>
      </c>
    </row>
    <row r="15" spans="1:16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</row>
    <row r="16" spans="1:16" x14ac:dyDescent="0.3">
      <c r="B16" t="s">
        <v>44</v>
      </c>
      <c r="C16">
        <f>LCA_tech_data!D15*Mult_tech!D15</f>
        <v>0.15378179997640815</v>
      </c>
      <c r="D16">
        <f>LCA_tech_data!E15*Mult_tech!E15</f>
        <v>19.784956000000001</v>
      </c>
      <c r="E16">
        <f>LCA_tech_data!F15*Mult_tech!F15</f>
        <v>922.80605359746983</v>
      </c>
      <c r="F16">
        <f>LCA_tech_data!G15*Mult_tech!G15</f>
        <v>8.563889183492511E-3</v>
      </c>
      <c r="G16">
        <f>LCA_tech_data!H15*Mult_tech!H15</f>
        <v>2.6281076208069399E-2</v>
      </c>
      <c r="H16">
        <f>LCA_tech_data!I15*Mult_tech!I15</f>
        <v>0.22554108897428327</v>
      </c>
      <c r="I16">
        <f>LCA_tech_data!J15*Mult_tech!J15</f>
        <v>9.5617027675872186E-8</v>
      </c>
      <c r="J16">
        <f>LCA_tech_data!K15*Mult_tech!K15</f>
        <v>9.9752493067529891E-7</v>
      </c>
      <c r="K16">
        <f>LCA_tech_data!L15*Mult_tech!L15</f>
        <v>0.97105298307740051</v>
      </c>
      <c r="L16">
        <f>LCA_tech_data!M15*Mult_tech!M15</f>
        <v>210.05361689119232</v>
      </c>
      <c r="M16">
        <f>LCA_tech_data!N15*Mult_tech!N15</f>
        <v>8.0492589432922044E-4</v>
      </c>
      <c r="N16">
        <f>LCA_tech_data!O15*Mult_tech!O15</f>
        <v>2.2481135150694598E-6</v>
      </c>
      <c r="O16">
        <f>LCA_tech_data!P15*Mult_tech!P15</f>
        <v>0.38393719769507473</v>
      </c>
      <c r="P16">
        <f>LCA_tech_data!Q15*Mult_tech!Q15</f>
        <v>9.8957373019949681</v>
      </c>
    </row>
    <row r="17" spans="2:16" x14ac:dyDescent="0.3">
      <c r="B17" t="s">
        <v>45</v>
      </c>
      <c r="C17">
        <f>LCA_tech_data!D16*Mult_tech!D16</f>
        <v>0.93890194461548704</v>
      </c>
      <c r="D17">
        <f>LCA_tech_data!E16*Mult_tech!E16</f>
        <v>103.230041</v>
      </c>
      <c r="E17">
        <f>LCA_tech_data!F16*Mult_tech!F16</f>
        <v>9681.1586899327503</v>
      </c>
      <c r="F17">
        <f>LCA_tech_data!G16*Mult_tech!G16</f>
        <v>6.537219554135866E-2</v>
      </c>
      <c r="G17">
        <f>LCA_tech_data!H16*Mult_tech!H16</f>
        <v>0.16050455878082251</v>
      </c>
      <c r="H17">
        <f>LCA_tech_data!I16*Mult_tech!I16</f>
        <v>1.4432057714746358</v>
      </c>
      <c r="I17">
        <f>LCA_tech_data!J16*Mult_tech!J16</f>
        <v>4.6242986802229236E-7</v>
      </c>
      <c r="J17">
        <f>LCA_tech_data!K16*Mult_tech!K16</f>
        <v>7.2268325691075239E-6</v>
      </c>
      <c r="K17">
        <f>LCA_tech_data!L16*Mult_tech!L16</f>
        <v>10.014003241600939</v>
      </c>
      <c r="L17">
        <f>LCA_tech_data!M16*Mult_tech!M16</f>
        <v>2326.5580394666003</v>
      </c>
      <c r="M17">
        <f>LCA_tech_data!N16*Mult_tech!N16</f>
        <v>1.8453680385283399E-2</v>
      </c>
      <c r="N17">
        <f>LCA_tech_data!O16*Mult_tech!O16</f>
        <v>8.8268525374105114E-6</v>
      </c>
      <c r="O17">
        <f>LCA_tech_data!P16*Mult_tech!P16</f>
        <v>0.47686533162621147</v>
      </c>
      <c r="P17">
        <f>LCA_tech_data!Q16*Mult_tech!Q16</f>
        <v>133.52600847654344</v>
      </c>
    </row>
    <row r="18" spans="2:16" x14ac:dyDescent="0.3">
      <c r="B18" t="s">
        <v>46</v>
      </c>
      <c r="C18">
        <f>LCA_tech_data!D17*Mult_tech!D17</f>
        <v>2.7460271595006175E-8</v>
      </c>
      <c r="D18">
        <f>LCA_tech_data!E17*Mult_tech!E17</f>
        <v>2.9999999999999997E-6</v>
      </c>
      <c r="E18">
        <f>LCA_tech_data!F17*Mult_tech!F17</f>
        <v>2.8512269037789196E-4</v>
      </c>
      <c r="F18">
        <f>LCA_tech_data!G17*Mult_tech!G17</f>
        <v>1.9266552200085136E-9</v>
      </c>
      <c r="G18">
        <f>LCA_tech_data!H17*Mult_tech!H17</f>
        <v>4.6877159018280096E-9</v>
      </c>
      <c r="H18">
        <f>LCA_tech_data!I17*Mult_tech!I17</f>
        <v>4.2118863600517978E-8</v>
      </c>
      <c r="I18">
        <f>LCA_tech_data!J17*Mult_tech!J17</f>
        <v>1.2627181950106539E-14</v>
      </c>
      <c r="J18">
        <f>LCA_tech_data!K17*Mult_tech!K17</f>
        <v>2.1121262675216126E-13</v>
      </c>
      <c r="K18">
        <f>LCA_tech_data!L17*Mult_tech!L17</f>
        <v>2.9244174824273357E-7</v>
      </c>
      <c r="L18">
        <f>LCA_tech_data!M17*Mult_tech!M17</f>
        <v>6.7706114363222619E-5</v>
      </c>
      <c r="M18">
        <f>LCA_tech_data!N17*Mult_tech!N17</f>
        <v>5.4546122067558648E-10</v>
      </c>
      <c r="N18">
        <f>LCA_tech_data!O17*Mult_tech!O17</f>
        <v>2.5759336994119606E-13</v>
      </c>
      <c r="O18">
        <f>LCA_tech_data!P17*Mult_tech!P17</f>
        <v>1.3891246136077265E-8</v>
      </c>
      <c r="P18">
        <f>LCA_tech_data!Q17*Mult_tech!Q17</f>
        <v>3.9245212915724635E-6</v>
      </c>
    </row>
    <row r="19" spans="2:16" x14ac:dyDescent="0.3">
      <c r="B19" t="s">
        <v>48</v>
      </c>
      <c r="C19">
        <f>LCA_tech_data!D18*Mult_tech!D18</f>
        <v>1.2041022628214371E-6</v>
      </c>
      <c r="D19">
        <f>LCA_tech_data!E18*Mult_tech!E18</f>
        <v>4.8000000000000001E-5</v>
      </c>
      <c r="E19">
        <f>LCA_tech_data!F18*Mult_tech!F18</f>
        <v>1.5830268430988542E-2</v>
      </c>
      <c r="F19">
        <f>LCA_tech_data!G18*Mult_tech!G18</f>
        <v>3.7287963036502105E-8</v>
      </c>
      <c r="G19">
        <f>LCA_tech_data!H18*Mult_tech!H18</f>
        <v>1.2461246384167694E-7</v>
      </c>
      <c r="H19">
        <f>LCA_tech_data!I18*Mult_tech!I18</f>
        <v>1.5572188255242726E-6</v>
      </c>
      <c r="I19">
        <f>LCA_tech_data!J18*Mult_tech!J18</f>
        <v>2.071201196850155E-13</v>
      </c>
      <c r="J19">
        <f>LCA_tech_data!K18*Mult_tech!K18</f>
        <v>3.140578602847776E-12</v>
      </c>
      <c r="K19">
        <f>LCA_tech_data!L18*Mult_tech!L18</f>
        <v>5.0742995786970588E-6</v>
      </c>
      <c r="L19">
        <f>LCA_tech_data!M18*Mult_tech!M18</f>
        <v>9.3516778622111066E-4</v>
      </c>
      <c r="M19">
        <f>LCA_tech_data!N18*Mult_tech!N18</f>
        <v>8.0329958563823132E-9</v>
      </c>
      <c r="N19">
        <f>LCA_tech_data!O18*Mult_tech!O18</f>
        <v>6.410513936628937E-12</v>
      </c>
      <c r="O19">
        <f>LCA_tech_data!P18*Mult_tech!P18</f>
        <v>4.1901605683801595E-7</v>
      </c>
      <c r="P19">
        <f>LCA_tech_data!Q18*Mult_tech!Q18</f>
        <v>5.6657240241614542E-5</v>
      </c>
    </row>
    <row r="20" spans="2:16" x14ac:dyDescent="0.3">
      <c r="B20" t="s">
        <v>47</v>
      </c>
      <c r="C20">
        <f>LCA_tech_data!D19*Mult_tech!D19</f>
        <v>1.0034185523511975E-7</v>
      </c>
      <c r="D20">
        <f>LCA_tech_data!E19*Mult_tech!E19</f>
        <v>3.9999999999999998E-6</v>
      </c>
      <c r="E20">
        <f>LCA_tech_data!F19*Mult_tech!F19</f>
        <v>1.3191890359157115E-3</v>
      </c>
      <c r="F20">
        <f>LCA_tech_data!G19*Mult_tech!G19</f>
        <v>3.1073302530418417E-9</v>
      </c>
      <c r="G20">
        <f>LCA_tech_data!H19*Mult_tech!H19</f>
        <v>1.038437198680641E-8</v>
      </c>
      <c r="H20">
        <f>LCA_tech_data!I19*Mult_tech!I19</f>
        <v>1.2976823546035603E-7</v>
      </c>
      <c r="I20">
        <f>LCA_tech_data!J19*Mult_tech!J19</f>
        <v>1.7260009973751289E-14</v>
      </c>
      <c r="J20">
        <f>LCA_tech_data!K19*Mult_tech!K19</f>
        <v>2.6171488357064798E-13</v>
      </c>
      <c r="K20">
        <f>LCA_tech_data!L19*Mult_tech!L19</f>
        <v>4.2285829822475488E-7</v>
      </c>
      <c r="L20">
        <f>LCA_tech_data!M19*Mult_tech!M19</f>
        <v>7.7930648851759208E-5</v>
      </c>
      <c r="M20">
        <f>LCA_tech_data!N19*Mult_tech!N19</f>
        <v>6.6941632136519263E-10</v>
      </c>
      <c r="N20">
        <f>LCA_tech_data!O19*Mult_tech!O19</f>
        <v>5.3420949471907805E-13</v>
      </c>
      <c r="O20">
        <f>LCA_tech_data!P19*Mult_tech!P19</f>
        <v>3.4918004736501325E-8</v>
      </c>
      <c r="P20">
        <f>LCA_tech_data!Q19*Mult_tech!Q19</f>
        <v>4.7214366868012107E-6</v>
      </c>
    </row>
    <row r="21" spans="2:16" x14ac:dyDescent="0.3">
      <c r="B21" t="s">
        <v>49</v>
      </c>
      <c r="C21">
        <f>LCA_tech_data!D20*Mult_tech!D20</f>
        <v>2.7962535106760315E-8</v>
      </c>
      <c r="D21">
        <f>LCA_tech_data!E20*Mult_tech!E20</f>
        <v>3.0000000000000005E-6</v>
      </c>
      <c r="E21">
        <f>LCA_tech_data!F20*Mult_tech!F20</f>
        <v>2.9442566681976852E-4</v>
      </c>
      <c r="F21">
        <f>LCA_tech_data!G20*Mult_tech!G20</f>
        <v>2.0223728320609254E-9</v>
      </c>
      <c r="G21">
        <f>LCA_tech_data!H20*Mult_tech!H20</f>
        <v>4.7179449552865008E-9</v>
      </c>
      <c r="H21">
        <f>LCA_tech_data!I20*Mult_tech!I20</f>
        <v>4.2579758017277418E-8</v>
      </c>
      <c r="I21">
        <f>LCA_tech_data!J20*Mult_tech!J20</f>
        <v>1.2631974389626504E-14</v>
      </c>
      <c r="J21">
        <f>LCA_tech_data!K20*Mult_tech!K20</f>
        <v>2.1692796530855475E-13</v>
      </c>
      <c r="K21">
        <f>LCA_tech_data!L20*Mult_tech!L20</f>
        <v>2.9899333382593322E-7</v>
      </c>
      <c r="L21">
        <f>LCA_tech_data!M20*Mult_tech!M20</f>
        <v>6.7286579193455342E-5</v>
      </c>
      <c r="M21">
        <f>LCA_tech_data!N20*Mult_tech!N20</f>
        <v>5.6210933271443676E-10</v>
      </c>
      <c r="N21">
        <f>LCA_tech_data!O20*Mult_tech!O20</f>
        <v>2.5951819785826815E-13</v>
      </c>
      <c r="O21">
        <f>LCA_tech_data!P20*Mult_tech!P20</f>
        <v>1.3983004574199241E-8</v>
      </c>
      <c r="P21">
        <f>LCA_tech_data!Q20*Mult_tech!Q20</f>
        <v>3.9391521529453341E-6</v>
      </c>
    </row>
    <row r="22" spans="2:16" x14ac:dyDescent="0.3">
      <c r="B22" t="s">
        <v>50</v>
      </c>
      <c r="C22">
        <f>LCA_tech_data!D21*Mult_tech!D21</f>
        <v>29.637028888515651</v>
      </c>
      <c r="D22">
        <f>LCA_tech_data!E21*Mult_tech!E21</f>
        <v>2866.916111</v>
      </c>
      <c r="E22">
        <f>LCA_tech_data!F21*Mult_tech!F21</f>
        <v>280264.73950535449</v>
      </c>
      <c r="F22">
        <f>LCA_tech_data!G21*Mult_tech!G21</f>
        <v>2.2516735123086526</v>
      </c>
      <c r="G22">
        <f>LCA_tech_data!H21*Mult_tech!H21</f>
        <v>4.3117918947468921</v>
      </c>
      <c r="H22">
        <f>LCA_tech_data!I21*Mult_tech!I21</f>
        <v>39.281577313711736</v>
      </c>
      <c r="I22">
        <f>LCA_tech_data!J21*Mult_tech!J21</f>
        <v>1.4389259984719184E-5</v>
      </c>
      <c r="J22">
        <f>LCA_tech_data!K21*Mult_tech!K21</f>
        <v>2.8389815335119626E-4</v>
      </c>
      <c r="K22">
        <f>LCA_tech_data!L21*Mult_tech!L21</f>
        <v>365.45923839157723</v>
      </c>
      <c r="L22">
        <f>LCA_tech_data!M21*Mult_tech!M21</f>
        <v>28993.418951813688</v>
      </c>
      <c r="M22">
        <f>LCA_tech_data!N21*Mult_tech!N21</f>
        <v>0.68989010166389764</v>
      </c>
      <c r="N22">
        <f>LCA_tech_data!O21*Mult_tech!O21</f>
        <v>3.3911045776513553E-4</v>
      </c>
      <c r="O22">
        <f>LCA_tech_data!P21*Mult_tech!P21</f>
        <v>13.997394167386327</v>
      </c>
      <c r="P22">
        <f>LCA_tech_data!Q21*Mult_tech!Q21</f>
        <v>3132.6401543097159</v>
      </c>
    </row>
    <row r="23" spans="2:16" x14ac:dyDescent="0.3">
      <c r="B23" t="s">
        <v>51</v>
      </c>
      <c r="C23">
        <f>LCA_tech_data!D22*Mult_tech!D22</f>
        <v>1.4304458694084867E-8</v>
      </c>
      <c r="D23">
        <f>LCA_tech_data!E22*Mult_tech!E22</f>
        <v>1.9999999999999999E-6</v>
      </c>
      <c r="E23">
        <f>LCA_tech_data!F22*Mult_tech!F22</f>
        <v>1.5434567633232046E-4</v>
      </c>
      <c r="F23">
        <f>LCA_tech_data!G22*Mult_tech!G22</f>
        <v>1.0681109511414607E-9</v>
      </c>
      <c r="G23">
        <f>LCA_tech_data!H22*Mult_tech!H22</f>
        <v>2.5310546647325976E-9</v>
      </c>
      <c r="H23">
        <f>LCA_tech_data!I22*Mult_tech!I22</f>
        <v>2.3089096196905134E-8</v>
      </c>
      <c r="I23">
        <f>LCA_tech_data!J22*Mult_tech!J22</f>
        <v>7.8280754422917459E-15</v>
      </c>
      <c r="J23">
        <f>LCA_tech_data!K22*Mult_tech!K22</f>
        <v>1.106928736329248E-13</v>
      </c>
      <c r="K23">
        <f>LCA_tech_data!L22*Mult_tech!L22</f>
        <v>1.7882430388800483E-7</v>
      </c>
      <c r="L23">
        <f>LCA_tech_data!M22*Mult_tech!M22</f>
        <v>1.5304289753541921E-5</v>
      </c>
      <c r="M23">
        <f>LCA_tech_data!N22*Mult_tech!N22</f>
        <v>2.73017121488677E-10</v>
      </c>
      <c r="N23">
        <f>LCA_tech_data!O22*Mult_tech!O22</f>
        <v>2.1226198336625544E-13</v>
      </c>
      <c r="O23">
        <f>LCA_tech_data!P22*Mult_tech!P22</f>
        <v>9.7772256871517076E-9</v>
      </c>
      <c r="P23">
        <f>LCA_tech_data!Q22*Mult_tech!Q22</f>
        <v>1.1880763639055541E-6</v>
      </c>
    </row>
    <row r="24" spans="2:16" x14ac:dyDescent="0.3">
      <c r="B24" t="s">
        <v>52</v>
      </c>
      <c r="C24">
        <f>LCA_tech_data!D23*Mult_tech!D23</f>
        <v>1.544575913644568E-7</v>
      </c>
      <c r="D24">
        <f>LCA_tech_data!E23*Mult_tech!E23</f>
        <v>3.9999999999999998E-6</v>
      </c>
      <c r="E24">
        <f>LCA_tech_data!F23*Mult_tech!F23</f>
        <v>2.120547382844461E-3</v>
      </c>
      <c r="F24">
        <f>LCA_tech_data!G23*Mult_tech!G23</f>
        <v>2.9856065882838239E-9</v>
      </c>
      <c r="G24">
        <f>LCA_tech_data!H23*Mult_tech!H23</f>
        <v>1.4322610878342106E-8</v>
      </c>
      <c r="H24">
        <f>LCA_tech_data!I23*Mult_tech!I23</f>
        <v>1.9893967915803118E-7</v>
      </c>
      <c r="I24">
        <f>LCA_tech_data!J23*Mult_tech!J23</f>
        <v>1.5247708893783862E-14</v>
      </c>
      <c r="J24">
        <f>LCA_tech_data!K23*Mult_tech!K23</f>
        <v>1.6945524029333664E-13</v>
      </c>
      <c r="K24">
        <f>LCA_tech_data!L23*Mult_tech!L23</f>
        <v>4.3966078170114093E-7</v>
      </c>
      <c r="L24">
        <f>LCA_tech_data!M23*Mult_tech!M23</f>
        <v>4.3237772787654696E-5</v>
      </c>
      <c r="M24">
        <f>LCA_tech_data!N23*Mult_tech!N23</f>
        <v>4.1271819667541579E-10</v>
      </c>
      <c r="N24">
        <f>LCA_tech_data!O23*Mult_tech!O23</f>
        <v>7.1119737169343268E-13</v>
      </c>
      <c r="O24">
        <f>LCA_tech_data!P23*Mult_tech!P23</f>
        <v>5.049461853160656E-8</v>
      </c>
      <c r="P24">
        <f>LCA_tech_data!Q23*Mult_tech!Q23</f>
        <v>2.7019582913960046E-6</v>
      </c>
    </row>
    <row r="25" spans="2:16" x14ac:dyDescent="0.3">
      <c r="B25" t="s">
        <v>53</v>
      </c>
      <c r="C25">
        <f>LCA_tech_data!D24*Mult_tech!D24</f>
        <v>5.7353101319328434</v>
      </c>
      <c r="D25">
        <f>LCA_tech_data!E24*Mult_tech!E24</f>
        <v>807.19249400000001</v>
      </c>
      <c r="E25">
        <f>LCA_tech_data!F24*Mult_tech!F24</f>
        <v>61760.319609357743</v>
      </c>
      <c r="F25">
        <f>LCA_tech_data!G24*Mult_tech!G24</f>
        <v>0.43310058909284005</v>
      </c>
      <c r="G25">
        <f>LCA_tech_data!H24*Mult_tech!H24</f>
        <v>1.0215620928333449</v>
      </c>
      <c r="H25">
        <f>LCA_tech_data!I24*Mult_tech!I24</f>
        <v>9.2943337467535496</v>
      </c>
      <c r="I25">
        <f>LCA_tech_data!J24*Mult_tech!J24</f>
        <v>3.1630688396712266E-6</v>
      </c>
      <c r="J25">
        <f>LCA_tech_data!K24*Mult_tech!K24</f>
        <v>4.4716259323274738E-5</v>
      </c>
      <c r="K25">
        <f>LCA_tech_data!L24*Mult_tech!L24</f>
        <v>72.403924353297199</v>
      </c>
      <c r="L25">
        <f>LCA_tech_data!M24*Mult_tech!M24</f>
        <v>6191.6817127701433</v>
      </c>
      <c r="M25">
        <f>LCA_tech_data!N24*Mult_tech!N24</f>
        <v>0.1113194274267255</v>
      </c>
      <c r="N25">
        <f>LCA_tech_data!O24*Mult_tech!O24</f>
        <v>8.5685035669649001E-5</v>
      </c>
      <c r="O25">
        <f>LCA_tech_data!P24*Mult_tech!P24</f>
        <v>3.942855903296576</v>
      </c>
      <c r="P25">
        <f>LCA_tech_data!Q24*Mult_tech!Q24</f>
        <v>480.60284308070925</v>
      </c>
    </row>
    <row r="26" spans="2:16" x14ac:dyDescent="0.3">
      <c r="B26" t="s">
        <v>54</v>
      </c>
      <c r="C26">
        <f>LCA_tech_data!D25*Mult_tech!D25</f>
        <v>1.5071937459391886E-8</v>
      </c>
      <c r="D26">
        <f>LCA_tech_data!E25*Mult_tech!E25</f>
        <v>1.9999999999999999E-6</v>
      </c>
      <c r="E26">
        <f>LCA_tech_data!F25*Mult_tech!F25</f>
        <v>1.6527032804842555E-4</v>
      </c>
      <c r="F26">
        <f>LCA_tech_data!G25*Mult_tech!G25</f>
        <v>1.2064407874299201E-9</v>
      </c>
      <c r="G26">
        <f>LCA_tech_data!H25*Mult_tech!H25</f>
        <v>2.6454922577287244E-9</v>
      </c>
      <c r="H26">
        <f>LCA_tech_data!I25*Mult_tech!I25</f>
        <v>2.373537702085113E-8</v>
      </c>
      <c r="I26">
        <f>LCA_tech_data!J25*Mult_tech!J25</f>
        <v>7.9485805045476587E-15</v>
      </c>
      <c r="J26">
        <f>LCA_tech_data!K25*Mult_tech!K25</f>
        <v>1.2311052218024228E-13</v>
      </c>
      <c r="K26">
        <f>LCA_tech_data!L25*Mult_tech!L25</f>
        <v>1.8845793067838127E-7</v>
      </c>
      <c r="L26">
        <f>LCA_tech_data!M25*Mult_tech!M25</f>
        <v>1.6003495229451098E-5</v>
      </c>
      <c r="M26">
        <f>LCA_tech_data!N25*Mult_tech!N25</f>
        <v>3.2535657385113437E-10</v>
      </c>
      <c r="N26">
        <f>LCA_tech_data!O25*Mult_tech!O25</f>
        <v>2.1267045270556937E-13</v>
      </c>
      <c r="O26">
        <f>LCA_tech_data!P25*Mult_tech!P25</f>
        <v>9.851864416292908E-9</v>
      </c>
      <c r="P26">
        <f>LCA_tech_data!Q25*Mult_tech!Q25</f>
        <v>1.2393701775730517E-6</v>
      </c>
    </row>
    <row r="27" spans="2:16" x14ac:dyDescent="0.3">
      <c r="B27" t="s">
        <v>55</v>
      </c>
      <c r="C27">
        <f>LCA_tech_data!D26*Mult_tech!D26</f>
        <v>1.4210514033676936E-8</v>
      </c>
      <c r="D27">
        <f>LCA_tech_data!E26*Mult_tech!E26</f>
        <v>1.9999999999999999E-6</v>
      </c>
      <c r="E27">
        <f>LCA_tech_data!F26*Mult_tech!F26</f>
        <v>1.53025009693308E-4</v>
      </c>
      <c r="F27">
        <f>LCA_tech_data!G26*Mult_tech!G26</f>
        <v>1.0731036086488684E-9</v>
      </c>
      <c r="G27">
        <f>LCA_tech_data!H26*Mult_tech!H26</f>
        <v>2.5311486428003005E-9</v>
      </c>
      <c r="H27">
        <f>LCA_tech_data!I26*Mult_tech!I26</f>
        <v>2.302879131270403E-8</v>
      </c>
      <c r="I27">
        <f>LCA_tech_data!J26*Mult_tech!J26</f>
        <v>7.8372107351910693E-15</v>
      </c>
      <c r="J27">
        <f>LCA_tech_data!K26*Mult_tech!K26</f>
        <v>1.1079453700488632E-13</v>
      </c>
      <c r="K27">
        <f>LCA_tech_data!L26*Mult_tech!L26</f>
        <v>1.7939692177885191E-7</v>
      </c>
      <c r="L27">
        <f>LCA_tech_data!M26*Mult_tech!M26</f>
        <v>1.5341276730876395E-5</v>
      </c>
      <c r="M27">
        <f>LCA_tech_data!N26*Mult_tech!N26</f>
        <v>2.7581878735043216E-10</v>
      </c>
      <c r="N27">
        <f>LCA_tech_data!O26*Mult_tech!O26</f>
        <v>2.123038464964938E-13</v>
      </c>
      <c r="O27">
        <f>LCA_tech_data!P26*Mult_tech!P26</f>
        <v>9.7693076499211739E-9</v>
      </c>
      <c r="P27">
        <f>LCA_tech_data!Q26*Mult_tech!Q26</f>
        <v>1.1908010707560152E-6</v>
      </c>
    </row>
    <row r="28" spans="2:16" x14ac:dyDescent="0.3">
      <c r="B28" t="s">
        <v>56</v>
      </c>
      <c r="C28">
        <f>LCA_tech_data!D27*Mult_tech!D27</f>
        <v>2.1234948898494008E-8</v>
      </c>
      <c r="D28">
        <f>LCA_tech_data!E27*Mult_tech!E27</f>
        <v>3.0000000000000001E-6</v>
      </c>
      <c r="E28">
        <f>LCA_tech_data!F27*Mult_tech!F27</f>
        <v>2.2756751555761114E-4</v>
      </c>
      <c r="F28">
        <f>LCA_tech_data!G27*Mult_tech!G27</f>
        <v>1.5894079864670104E-9</v>
      </c>
      <c r="G28">
        <f>LCA_tech_data!H27*Mult_tech!H27</f>
        <v>3.7922001327670016E-9</v>
      </c>
      <c r="H28">
        <f>LCA_tech_data!I27*Mult_tech!I27</f>
        <v>3.4537173997007038E-8</v>
      </c>
      <c r="I28">
        <f>LCA_tech_data!J27*Mult_tech!J27</f>
        <v>1.4417627124416717E-14</v>
      </c>
      <c r="J28">
        <f>LCA_tech_data!K27*Mult_tech!K27</f>
        <v>1.6520126768273081E-13</v>
      </c>
      <c r="K28">
        <f>LCA_tech_data!L27*Mult_tech!L27</f>
        <v>2.7377171422626507E-7</v>
      </c>
      <c r="L28">
        <f>LCA_tech_data!M27*Mult_tech!M27</f>
        <v>2.3349222790329248E-5</v>
      </c>
      <c r="M28">
        <f>LCA_tech_data!N27*Mult_tech!N27</f>
        <v>4.0696856565075902E-10</v>
      </c>
      <c r="N28">
        <f>LCA_tech_data!O27*Mult_tech!O27</f>
        <v>3.1934099373488113E-13</v>
      </c>
      <c r="O28">
        <f>LCA_tech_data!P27*Mult_tech!P27</f>
        <v>1.4536840479012982E-8</v>
      </c>
      <c r="P28">
        <f>LCA_tech_data!Q27*Mult_tech!Q27</f>
        <v>1.7761012884625321E-6</v>
      </c>
    </row>
    <row r="29" spans="2:16" x14ac:dyDescent="0.3">
      <c r="B29" t="s">
        <v>57</v>
      </c>
      <c r="C29">
        <f>LCA_tech_data!D28*Mult_tech!D28</f>
        <v>7.505922096453377E-6</v>
      </c>
      <c r="D29">
        <f>LCA_tech_data!E28*Mult_tech!E28</f>
        <v>8.6799999999999985E-4</v>
      </c>
      <c r="E29">
        <f>LCA_tech_data!F28*Mult_tech!F28</f>
        <v>7.8679026735621688E-2</v>
      </c>
      <c r="F29">
        <f>LCA_tech_data!G28*Mult_tech!G28</f>
        <v>5.8949039649687855E-7</v>
      </c>
      <c r="G29">
        <f>LCA_tech_data!H28*Mult_tech!H28</f>
        <v>1.2305506699341846E-6</v>
      </c>
      <c r="H29">
        <f>LCA_tech_data!I28*Mult_tech!I28</f>
        <v>1.0933078557303624E-5</v>
      </c>
      <c r="I29">
        <f>LCA_tech_data!J28*Mult_tech!J28</f>
        <v>3.7261525746097486E-12</v>
      </c>
      <c r="J29">
        <f>LCA_tech_data!K28*Mult_tech!K28</f>
        <v>6.5441579669452013E-11</v>
      </c>
      <c r="K29">
        <f>LCA_tech_data!L28*Mult_tech!L28</f>
        <v>9.0934100994946557E-5</v>
      </c>
      <c r="L29">
        <f>LCA_tech_data!M28*Mult_tech!M28</f>
        <v>7.6507162132341613E-3</v>
      </c>
      <c r="M29">
        <f>LCA_tech_data!N28*Mult_tech!N28</f>
        <v>1.6715503146996948E-7</v>
      </c>
      <c r="N29">
        <f>LCA_tech_data!O28*Mult_tech!O28</f>
        <v>9.502423761123548E-11</v>
      </c>
      <c r="O29">
        <f>LCA_tech_data!P28*Mult_tech!P28</f>
        <v>4.264432037597283E-6</v>
      </c>
      <c r="P29">
        <f>LCA_tech_data!Q28*Mult_tech!Q28</f>
        <v>6.5893872688675562E-4</v>
      </c>
    </row>
    <row r="30" spans="2:16" x14ac:dyDescent="0.3">
      <c r="B30" t="s">
        <v>58</v>
      </c>
      <c r="C30">
        <f>LCA_tech_data!D29*Mult_tech!D29</f>
        <v>1.0829184674864515E-7</v>
      </c>
      <c r="D30">
        <f>LCA_tech_data!E29*Mult_tech!E29</f>
        <v>6.9999999999999999E-6</v>
      </c>
      <c r="E30">
        <f>LCA_tech_data!F29*Mult_tech!F29</f>
        <v>4.3989416791830722E-4</v>
      </c>
      <c r="F30">
        <f>LCA_tech_data!G29*Mult_tech!G29</f>
        <v>3.3090077465051748E-9</v>
      </c>
      <c r="G30">
        <f>LCA_tech_data!H29*Mult_tech!H29</f>
        <v>1.5749044103580087E-8</v>
      </c>
      <c r="H30">
        <f>LCA_tech_data!I29*Mult_tech!I29</f>
        <v>1.6761596450330987E-7</v>
      </c>
      <c r="I30">
        <f>LCA_tech_data!J29*Mult_tech!J29</f>
        <v>5.4195016197535706E-14</v>
      </c>
      <c r="J30">
        <f>LCA_tech_data!K29*Mult_tech!K29</f>
        <v>8.4059392576832336E-13</v>
      </c>
      <c r="K30">
        <f>LCA_tech_data!L29*Mult_tech!L29</f>
        <v>5.1101193510473261E-7</v>
      </c>
      <c r="L30">
        <f>LCA_tech_data!M29*Mult_tech!M29</f>
        <v>1.0295158088230596E-4</v>
      </c>
      <c r="M30">
        <f>LCA_tech_data!N29*Mult_tech!N29</f>
        <v>1.3292041948508315E-9</v>
      </c>
      <c r="N30">
        <f>LCA_tech_data!O29*Mult_tech!O29</f>
        <v>1.2462144805831066E-12</v>
      </c>
      <c r="O30">
        <f>LCA_tech_data!P29*Mult_tech!P29</f>
        <v>5.3272795060156433E-8</v>
      </c>
      <c r="P30">
        <f>LCA_tech_data!Q29*Mult_tech!Q29</f>
        <v>3.1844775731344441E-6</v>
      </c>
    </row>
    <row r="31" spans="2:16" x14ac:dyDescent="0.3">
      <c r="B31" t="s">
        <v>59</v>
      </c>
      <c r="C31">
        <f>LCA_tech_data!D30*Mult_tech!D30</f>
        <v>6.1881055284940094E-8</v>
      </c>
      <c r="D31">
        <f>LCA_tech_data!E30*Mult_tech!E30</f>
        <v>3.9999999999999998E-6</v>
      </c>
      <c r="E31">
        <f>LCA_tech_data!F30*Mult_tech!F30</f>
        <v>2.5136809595331883E-4</v>
      </c>
      <c r="F31">
        <f>LCA_tech_data!G30*Mult_tech!G30</f>
        <v>1.8908615694315288E-9</v>
      </c>
      <c r="G31">
        <f>LCA_tech_data!H30*Mult_tech!H30</f>
        <v>8.9994537734743517E-9</v>
      </c>
      <c r="H31">
        <f>LCA_tech_data!I30*Mult_tech!I30</f>
        <v>9.5780551144748588E-8</v>
      </c>
      <c r="I31">
        <f>LCA_tech_data!J30*Mult_tech!J30</f>
        <v>3.0968580684306483E-14</v>
      </c>
      <c r="J31">
        <f>LCA_tech_data!K30*Mult_tech!K30</f>
        <v>4.8033938615337056E-13</v>
      </c>
      <c r="K31">
        <f>LCA_tech_data!L30*Mult_tech!L30</f>
        <v>2.9200682005984736E-7</v>
      </c>
      <c r="L31">
        <f>LCA_tech_data!M30*Mult_tech!M30</f>
        <v>5.8829474789889257E-5</v>
      </c>
      <c r="M31">
        <f>LCA_tech_data!N30*Mult_tech!N30</f>
        <v>7.5954525420047595E-10</v>
      </c>
      <c r="N31">
        <f>LCA_tech_data!O30*Mult_tech!O30</f>
        <v>7.1212256033320429E-13</v>
      </c>
      <c r="O31">
        <f>LCA_tech_data!P30*Mult_tech!P30</f>
        <v>3.044159717723227E-8</v>
      </c>
      <c r="P31">
        <f>LCA_tech_data!Q30*Mult_tech!Q30</f>
        <v>1.819701470362539E-6</v>
      </c>
    </row>
    <row r="32" spans="2:16" x14ac:dyDescent="0.3">
      <c r="B32" t="s">
        <v>60</v>
      </c>
      <c r="C32">
        <f>LCA_tech_data!D31*Mult_tech!D31</f>
        <v>3.81016269191245E-6</v>
      </c>
      <c r="D32">
        <f>LCA_tech_data!E31*Mult_tech!E31</f>
        <v>5.13E-4</v>
      </c>
      <c r="E32">
        <f>LCA_tech_data!F31*Mult_tech!F31</f>
        <v>1.296253688587256E-2</v>
      </c>
      <c r="F32">
        <f>LCA_tech_data!G31*Mult_tech!G31</f>
        <v>6.7086353206594346E-8</v>
      </c>
      <c r="G32">
        <f>LCA_tech_data!H31*Mult_tech!H31</f>
        <v>1.0711137078166618E-6</v>
      </c>
      <c r="H32">
        <f>LCA_tech_data!I31*Mult_tech!I31</f>
        <v>1.3086569252467023E-5</v>
      </c>
      <c r="I32">
        <f>LCA_tech_data!J31*Mult_tech!J31</f>
        <v>5.0300672584569809E-13</v>
      </c>
      <c r="J32">
        <f>LCA_tech_data!K31*Mult_tech!K31</f>
        <v>6.0259417644379391E-12</v>
      </c>
      <c r="K32">
        <f>LCA_tech_data!L31*Mult_tech!L31</f>
        <v>7.568874020756466E-5</v>
      </c>
      <c r="L32">
        <f>LCA_tech_data!M31*Mult_tech!M31</f>
        <v>1.9381446433636609E-3</v>
      </c>
      <c r="M32">
        <f>LCA_tech_data!N31*Mult_tech!N31</f>
        <v>7.8250343568590784E-9</v>
      </c>
      <c r="N32">
        <f>LCA_tech_data!O31*Mult_tech!O31</f>
        <v>2.8284501880782729E-11</v>
      </c>
      <c r="O32">
        <f>LCA_tech_data!P31*Mult_tech!P31</f>
        <v>2.2359571334657551E-6</v>
      </c>
      <c r="P32">
        <f>LCA_tech_data!Q31*Mult_tech!Q31</f>
        <v>2.7729719606314085E-4</v>
      </c>
    </row>
    <row r="33" spans="2:16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</row>
    <row r="34" spans="2:16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</row>
    <row r="35" spans="2:16" x14ac:dyDescent="0.3">
      <c r="B35" t="s">
        <v>63</v>
      </c>
      <c r="C35">
        <f>LCA_tech_data!D34*Mult_tech!D34</f>
        <v>1.7188639389918474E-7</v>
      </c>
      <c r="D35">
        <f>LCA_tech_data!E34*Mult_tech!E34</f>
        <v>1.4E-5</v>
      </c>
      <c r="E35">
        <f>LCA_tech_data!F34*Mult_tech!F34</f>
        <v>1.5241425032823787E-3</v>
      </c>
      <c r="F35">
        <f>LCA_tech_data!G34*Mult_tech!G34</f>
        <v>8.715231070856215E-9</v>
      </c>
      <c r="G35">
        <f>LCA_tech_data!H34*Mult_tech!H34</f>
        <v>1.3860931765803664E-7</v>
      </c>
      <c r="H35">
        <f>LCA_tech_data!I34*Mult_tech!I34</f>
        <v>2.3347221819370665E-7</v>
      </c>
      <c r="I35">
        <f>LCA_tech_data!J34*Mult_tech!J34</f>
        <v>1.2598117572723245E-13</v>
      </c>
      <c r="J35">
        <f>LCA_tech_data!K34*Mult_tech!K34</f>
        <v>1.1848064839831005E-12</v>
      </c>
      <c r="K35">
        <f>LCA_tech_data!L34*Mult_tech!L34</f>
        <v>3.7489092534701124E-6</v>
      </c>
      <c r="L35">
        <f>LCA_tech_data!M34*Mult_tech!M34</f>
        <v>2.5795922684382816E-4</v>
      </c>
      <c r="M35">
        <f>LCA_tech_data!N34*Mult_tech!N34</f>
        <v>1.7238298936601768E-9</v>
      </c>
      <c r="N35">
        <f>LCA_tech_data!O34*Mult_tech!O34</f>
        <v>1.5886026271112275E-12</v>
      </c>
      <c r="O35">
        <f>LCA_tech_data!P34*Mult_tech!P34</f>
        <v>7.7790703761819229E-8</v>
      </c>
      <c r="P35">
        <f>LCA_tech_data!Q34*Mult_tech!Q34</f>
        <v>1.1957120929460099E-5</v>
      </c>
    </row>
    <row r="36" spans="2:16" x14ac:dyDescent="0.3">
      <c r="B36" t="s">
        <v>64</v>
      </c>
      <c r="C36">
        <f>LCA_tech_data!D35*Mult_tech!D35</f>
        <v>1.2277599564227482E-7</v>
      </c>
      <c r="D36">
        <f>LCA_tech_data!E35*Mult_tech!E35</f>
        <v>1.0000000000000001E-5</v>
      </c>
      <c r="E36">
        <f>LCA_tech_data!F35*Mult_tech!F35</f>
        <v>1.0886732166302707E-3</v>
      </c>
      <c r="F36">
        <f>LCA_tech_data!G35*Mult_tech!G35</f>
        <v>6.2251650506115826E-9</v>
      </c>
      <c r="G36">
        <f>LCA_tech_data!H35*Mult_tech!H35</f>
        <v>9.9006655470026166E-8</v>
      </c>
      <c r="H36">
        <f>LCA_tech_data!I35*Mult_tech!I35</f>
        <v>1.6676587013836191E-7</v>
      </c>
      <c r="I36">
        <f>LCA_tech_data!J35*Mult_tech!J35</f>
        <v>8.9986554090880328E-14</v>
      </c>
      <c r="J36">
        <f>LCA_tech_data!K35*Mult_tech!K35</f>
        <v>8.4629034570221462E-13</v>
      </c>
      <c r="K36">
        <f>LCA_tech_data!L35*Mult_tech!L35</f>
        <v>2.6777923239072233E-6</v>
      </c>
      <c r="L36">
        <f>LCA_tech_data!M35*Mult_tech!M35</f>
        <v>1.8425659060273441E-4</v>
      </c>
      <c r="M36">
        <f>LCA_tech_data!N35*Mult_tech!N35</f>
        <v>1.2313070669001263E-9</v>
      </c>
      <c r="N36">
        <f>LCA_tech_data!O35*Mult_tech!O35</f>
        <v>1.1347161622223055E-12</v>
      </c>
      <c r="O36">
        <f>LCA_tech_data!P35*Mult_tech!P35</f>
        <v>5.5564788401299448E-8</v>
      </c>
      <c r="P36">
        <f>LCA_tech_data!Q35*Mult_tech!Q35</f>
        <v>8.5408006639000716E-6</v>
      </c>
    </row>
    <row r="37" spans="2:16" x14ac:dyDescent="0.3">
      <c r="B37" t="s">
        <v>65</v>
      </c>
      <c r="C37">
        <f>LCA_tech_data!D36*Mult_tech!D36</f>
        <v>1.492804680086823E-7</v>
      </c>
      <c r="D37">
        <f>LCA_tech_data!E36*Mult_tech!E36</f>
        <v>1.0000000000000001E-5</v>
      </c>
      <c r="E37">
        <f>LCA_tech_data!F36*Mult_tech!F36</f>
        <v>1.2957195586561334E-3</v>
      </c>
      <c r="F37">
        <f>LCA_tech_data!G36*Mult_tech!G36</f>
        <v>1.1278187928085866E-8</v>
      </c>
      <c r="G37">
        <f>LCA_tech_data!H36*Mult_tech!H36</f>
        <v>1.5850361772496151E-8</v>
      </c>
      <c r="H37">
        <f>LCA_tech_data!I36*Mult_tech!I36</f>
        <v>1.6083642092120499E-7</v>
      </c>
      <c r="I37">
        <f>LCA_tech_data!J36*Mult_tech!J36</f>
        <v>1.0361262023734118E-13</v>
      </c>
      <c r="J37">
        <f>LCA_tech_data!K36*Mult_tech!K36</f>
        <v>1.7778579116855143E-12</v>
      </c>
      <c r="K37">
        <f>LCA_tech_data!L36*Mult_tech!L36</f>
        <v>8.6708107826989455E-7</v>
      </c>
      <c r="L37">
        <f>LCA_tech_data!M36*Mult_tech!M36</f>
        <v>1.1188958457447419E-4</v>
      </c>
      <c r="M37">
        <f>LCA_tech_data!N36*Mult_tech!N36</f>
        <v>2.7240495196646956E-9</v>
      </c>
      <c r="N37">
        <f>LCA_tech_data!O36*Mult_tech!O36</f>
        <v>1.1943001097578817E-12</v>
      </c>
      <c r="O37">
        <f>LCA_tech_data!P36*Mult_tech!P36</f>
        <v>5.6352251284242451E-8</v>
      </c>
      <c r="P37">
        <f>LCA_tech_data!Q36*Mult_tech!Q36</f>
        <v>7.2985310869632696E-6</v>
      </c>
    </row>
    <row r="38" spans="2:16" x14ac:dyDescent="0.3">
      <c r="B38" t="s">
        <v>66</v>
      </c>
      <c r="C38">
        <f>LCA_tech_data!D37*Mult_tech!D37</f>
        <v>1.3435242120781408E-7</v>
      </c>
      <c r="D38">
        <f>LCA_tech_data!E37*Mult_tech!E37</f>
        <v>9.0000000000000002E-6</v>
      </c>
      <c r="E38">
        <f>LCA_tech_data!F37*Mult_tech!F37</f>
        <v>1.1661476027905202E-3</v>
      </c>
      <c r="F38">
        <f>LCA_tech_data!G37*Mult_tech!G37</f>
        <v>1.0150369135277281E-8</v>
      </c>
      <c r="G38">
        <f>LCA_tech_data!H37*Mult_tech!H37</f>
        <v>1.4265325595246536E-8</v>
      </c>
      <c r="H38">
        <f>LCA_tech_data!I37*Mult_tech!I37</f>
        <v>1.4475277882908452E-7</v>
      </c>
      <c r="I38">
        <f>LCA_tech_data!J37*Mult_tech!J37</f>
        <v>9.3251358213607076E-14</v>
      </c>
      <c r="J38">
        <f>LCA_tech_data!K37*Mult_tech!K37</f>
        <v>1.6000721205169631E-12</v>
      </c>
      <c r="K38">
        <f>LCA_tech_data!L37*Mult_tech!L37</f>
        <v>7.8037297044290513E-7</v>
      </c>
      <c r="L38">
        <f>LCA_tech_data!M37*Mult_tech!M37</f>
        <v>1.0070062611702679E-4</v>
      </c>
      <c r="M38">
        <f>LCA_tech_data!N37*Mult_tech!N37</f>
        <v>2.4516445676982263E-9</v>
      </c>
      <c r="N38">
        <f>LCA_tech_data!O37*Mult_tech!O37</f>
        <v>1.0748700987820936E-12</v>
      </c>
      <c r="O38">
        <f>LCA_tech_data!P37*Mult_tech!P37</f>
        <v>5.0717026155818214E-8</v>
      </c>
      <c r="P38">
        <f>LCA_tech_data!Q37*Mult_tech!Q37</f>
        <v>6.5686779782669431E-6</v>
      </c>
    </row>
    <row r="39" spans="2:16" x14ac:dyDescent="0.3">
      <c r="B39" t="s">
        <v>67</v>
      </c>
      <c r="C39">
        <f>LCA_tech_data!D38*Mult_tech!D38</f>
        <v>1.2063374789440065E-7</v>
      </c>
      <c r="D39">
        <f>LCA_tech_data!E38*Mult_tech!E38</f>
        <v>2.5000000000000001E-5</v>
      </c>
      <c r="E39">
        <f>LCA_tech_data!F38*Mult_tech!F38</f>
        <v>6.6345575413182022E-4</v>
      </c>
      <c r="F39">
        <f>LCA_tech_data!G38*Mult_tech!G38</f>
        <v>3.9308262964671966E-9</v>
      </c>
      <c r="G39">
        <f>LCA_tech_data!H38*Mult_tech!H38</f>
        <v>3.8549168147961076E-8</v>
      </c>
      <c r="H39">
        <f>LCA_tech_data!I38*Mult_tech!I38</f>
        <v>3.682841190720171E-7</v>
      </c>
      <c r="I39">
        <f>LCA_tech_data!J38*Mult_tech!J38</f>
        <v>3.484687047875837E-14</v>
      </c>
      <c r="J39">
        <f>LCA_tech_data!K38*Mult_tech!K38</f>
        <v>6.3721615526409945E-13</v>
      </c>
      <c r="K39">
        <f>LCA_tech_data!L38*Mult_tech!L38</f>
        <v>1.2331916315658527E-6</v>
      </c>
      <c r="L39">
        <f>LCA_tech_data!M38*Mult_tech!M38</f>
        <v>1.2931357085411536E-3</v>
      </c>
      <c r="M39">
        <f>LCA_tech_data!N38*Mult_tech!N38</f>
        <v>5.5610242508798061E-10</v>
      </c>
      <c r="N39">
        <f>LCA_tech_data!O38*Mult_tech!O38</f>
        <v>2.3256852725235954E-12</v>
      </c>
      <c r="O39">
        <f>LCA_tech_data!P38*Mult_tech!P38</f>
        <v>9.6576803608500573E-8</v>
      </c>
      <c r="P39">
        <f>LCA_tech_data!Q38*Mult_tech!Q38</f>
        <v>9.7986049905879512E-6</v>
      </c>
    </row>
    <row r="40" spans="2:16" x14ac:dyDescent="0.3">
      <c r="B40" t="s">
        <v>68</v>
      </c>
      <c r="C40">
        <f>LCA_tech_data!D39*Mult_tech!D39</f>
        <v>1.9507336908164924E-7</v>
      </c>
      <c r="D40">
        <f>LCA_tech_data!E39*Mult_tech!E39</f>
        <v>2.4000000000000001E-5</v>
      </c>
      <c r="E40">
        <f>LCA_tech_data!F39*Mult_tech!F39</f>
        <v>1.2001763593151452E-3</v>
      </c>
      <c r="F40">
        <f>LCA_tech_data!G39*Mult_tech!G39</f>
        <v>1.071271204393933E-8</v>
      </c>
      <c r="G40">
        <f>LCA_tech_data!H39*Mult_tech!H39</f>
        <v>2.8318785404620781E-8</v>
      </c>
      <c r="H40">
        <f>LCA_tech_data!I39*Mult_tech!I39</f>
        <v>2.9173241154224941E-7</v>
      </c>
      <c r="I40">
        <f>LCA_tech_data!J39*Mult_tech!J39</f>
        <v>8.5438906394692968E-14</v>
      </c>
      <c r="J40">
        <f>LCA_tech_data!K39*Mult_tech!K39</f>
        <v>1.2064017654248438E-12</v>
      </c>
      <c r="K40">
        <f>LCA_tech_data!L39*Mult_tech!L39</f>
        <v>2.2933729030896085E-6</v>
      </c>
      <c r="L40">
        <f>LCA_tech_data!M39*Mult_tech!M39</f>
        <v>1.7242512327425173E-4</v>
      </c>
      <c r="M40">
        <f>LCA_tech_data!N39*Mult_tech!N39</f>
        <v>1.2856946056803468E-9</v>
      </c>
      <c r="N40">
        <f>LCA_tech_data!O39*Mult_tech!O39</f>
        <v>2.2317607210480459E-12</v>
      </c>
      <c r="O40">
        <f>LCA_tech_data!P39*Mult_tech!P39</f>
        <v>9.7780806246550491E-8</v>
      </c>
      <c r="P40">
        <f>LCA_tech_data!Q39*Mult_tech!Q39</f>
        <v>9.1329936314245676E-6</v>
      </c>
    </row>
    <row r="41" spans="2:16" x14ac:dyDescent="0.3">
      <c r="B41" t="s">
        <v>69</v>
      </c>
      <c r="C41">
        <f>LCA_tech_data!D40*Mult_tech!D40</f>
        <v>1.1379279863096206E-7</v>
      </c>
      <c r="D41">
        <f>LCA_tech_data!E40*Mult_tech!E40</f>
        <v>1.4E-5</v>
      </c>
      <c r="E41">
        <f>LCA_tech_data!F40*Mult_tech!F40</f>
        <v>7.0010287626716796E-4</v>
      </c>
      <c r="F41">
        <f>LCA_tech_data!G40*Mult_tech!G40</f>
        <v>6.2490820256312756E-9</v>
      </c>
      <c r="G41">
        <f>LCA_tech_data!H40*Mult_tech!H40</f>
        <v>1.651929148602879E-8</v>
      </c>
      <c r="H41">
        <f>LCA_tech_data!I40*Mult_tech!I40</f>
        <v>1.7017724006631214E-7</v>
      </c>
      <c r="I41">
        <f>LCA_tech_data!J40*Mult_tech!J40</f>
        <v>4.9839362063570899E-14</v>
      </c>
      <c r="J41">
        <f>LCA_tech_data!K40*Mult_tech!K40</f>
        <v>7.0373436316449227E-13</v>
      </c>
      <c r="K41">
        <f>LCA_tech_data!L40*Mult_tech!L40</f>
        <v>1.337800860135605E-6</v>
      </c>
      <c r="L41">
        <f>LCA_tech_data!M40*Mult_tech!M40</f>
        <v>1.0058132190998018E-4</v>
      </c>
      <c r="M41">
        <f>LCA_tech_data!N40*Mult_tech!N40</f>
        <v>7.499885199802023E-10</v>
      </c>
      <c r="N41">
        <f>LCA_tech_data!O40*Mult_tech!O40</f>
        <v>1.3018604206113603E-12</v>
      </c>
      <c r="O41">
        <f>LCA_tech_data!P40*Mult_tech!P40</f>
        <v>5.7038803643821126E-8</v>
      </c>
      <c r="P41">
        <f>LCA_tech_data!Q40*Mult_tech!Q40</f>
        <v>5.3275796183309976E-6</v>
      </c>
    </row>
    <row r="42" spans="2:16" x14ac:dyDescent="0.3">
      <c r="B42" t="s">
        <v>70</v>
      </c>
      <c r="C42">
        <f>LCA_tech_data!D41*Mult_tech!D41</f>
        <v>1.4043206787448565E-8</v>
      </c>
      <c r="D42">
        <f>LCA_tech_data!E41*Mult_tech!E41</f>
        <v>1.9999999999999999E-6</v>
      </c>
      <c r="E42">
        <f>LCA_tech_data!F41*Mult_tech!F41</f>
        <v>1.1155911749294103E-4</v>
      </c>
      <c r="F42">
        <f>LCA_tech_data!G41*Mult_tech!G41</f>
        <v>7.6388499715514161E-10</v>
      </c>
      <c r="G42">
        <f>LCA_tech_data!H41*Mult_tech!H41</f>
        <v>2.0650766791108521E-9</v>
      </c>
      <c r="H42">
        <f>LCA_tech_data!I41*Mult_tech!I41</f>
        <v>2.2779089023640468E-8</v>
      </c>
      <c r="I42">
        <f>LCA_tech_data!J41*Mult_tech!J41</f>
        <v>5.3440180947930122E-14</v>
      </c>
      <c r="J42">
        <f>LCA_tech_data!K41*Mult_tech!K41</f>
        <v>1.5982234189441279E-13</v>
      </c>
      <c r="K42">
        <f>LCA_tech_data!L41*Mult_tech!L41</f>
        <v>2.1405444623075866E-7</v>
      </c>
      <c r="L42">
        <f>LCA_tech_data!M41*Mult_tech!M41</f>
        <v>2.2083623858134198E-5</v>
      </c>
      <c r="M42">
        <f>LCA_tech_data!N41*Mult_tech!N41</f>
        <v>1.7146492348076965E-10</v>
      </c>
      <c r="N42">
        <f>LCA_tech_data!O41*Mult_tech!O41</f>
        <v>2.1107292999143602E-13</v>
      </c>
      <c r="O42">
        <f>LCA_tech_data!P41*Mult_tech!P41</f>
        <v>7.5001633189331634E-9</v>
      </c>
      <c r="P42">
        <f>LCA_tech_data!Q41*Mult_tech!Q41</f>
        <v>9.7453878686524504E-7</v>
      </c>
    </row>
    <row r="43" spans="2:16" x14ac:dyDescent="0.3">
      <c r="B43" t="s">
        <v>71</v>
      </c>
      <c r="C43">
        <f>LCA_tech_data!D42*Mult_tech!D42</f>
        <v>1.3285172526021081</v>
      </c>
      <c r="D43">
        <f>LCA_tech_data!E42*Mult_tech!E42</f>
        <v>126.06690899999998</v>
      </c>
      <c r="E43">
        <f>LCA_tech_data!F42*Mult_tech!F42</f>
        <v>11837.496134541969</v>
      </c>
      <c r="F43">
        <f>LCA_tech_data!G42*Mult_tech!G42</f>
        <v>0.10182191430024702</v>
      </c>
      <c r="G43">
        <f>LCA_tech_data!H42*Mult_tech!H42</f>
        <v>8.0695361992031603E-2</v>
      </c>
      <c r="H43">
        <f>LCA_tech_data!I42*Mult_tech!I42</f>
        <v>0.99512352155063433</v>
      </c>
      <c r="I43">
        <f>LCA_tech_data!J42*Mult_tech!J42</f>
        <v>3.692937276326044E-7</v>
      </c>
      <c r="J43">
        <f>LCA_tech_data!K42*Mult_tech!K42</f>
        <v>1.7503037877573848E-5</v>
      </c>
      <c r="K43">
        <f>LCA_tech_data!L42*Mult_tech!L42</f>
        <v>4.1694370815531219</v>
      </c>
      <c r="L43">
        <f>LCA_tech_data!M42*Mult_tech!M42</f>
        <v>615.17667813584228</v>
      </c>
      <c r="M43">
        <f>LCA_tech_data!N42*Mult_tech!N42</f>
        <v>3.073131751240251E-2</v>
      </c>
      <c r="N43">
        <f>LCA_tech_data!O42*Mult_tech!O42</f>
        <v>5.2737200948853132E-6</v>
      </c>
      <c r="O43">
        <f>LCA_tech_data!P42*Mult_tech!P42</f>
        <v>0.32493743094851346</v>
      </c>
      <c r="P43">
        <f>LCA_tech_data!Q42*Mult_tech!Q42</f>
        <v>31.287206101990179</v>
      </c>
    </row>
    <row r="44" spans="2:16" x14ac:dyDescent="0.3">
      <c r="B44" t="s">
        <v>72</v>
      </c>
      <c r="C44">
        <f>LCA_tech_data!D43*Mult_tech!D43</f>
        <v>8.6034668197358217E-6</v>
      </c>
      <c r="D44">
        <f>LCA_tech_data!E43*Mult_tech!E43</f>
        <v>3.6699999999999998E-4</v>
      </c>
      <c r="E44">
        <f>LCA_tech_data!F43*Mult_tech!F43</f>
        <v>7.0271833392134289E-2</v>
      </c>
      <c r="F44">
        <f>LCA_tech_data!G43*Mult_tech!G43</f>
        <v>5.8744160144650051E-7</v>
      </c>
      <c r="G44">
        <f>LCA_tech_data!H43*Mult_tech!H43</f>
        <v>6.3757311283180374E-7</v>
      </c>
      <c r="H44">
        <f>LCA_tech_data!I43*Mult_tech!I43</f>
        <v>7.5742853221256061E-6</v>
      </c>
      <c r="I44">
        <f>LCA_tech_data!J43*Mult_tech!J43</f>
        <v>3.5244578700786931E-12</v>
      </c>
      <c r="J44">
        <f>LCA_tech_data!K43*Mult_tech!K43</f>
        <v>9.770484458989937E-11</v>
      </c>
      <c r="K44">
        <f>LCA_tech_data!L43*Mult_tech!L43</f>
        <v>2.7850551806328291E-5</v>
      </c>
      <c r="L44">
        <f>LCA_tech_data!M43*Mult_tech!M43</f>
        <v>4.8407839182383261E-3</v>
      </c>
      <c r="M44">
        <f>LCA_tech_data!N43*Mult_tech!N43</f>
        <v>1.7027246351927703E-7</v>
      </c>
      <c r="N44">
        <f>LCA_tech_data!O43*Mult_tech!O43</f>
        <v>4.4763082584076662E-11</v>
      </c>
      <c r="O44">
        <f>LCA_tech_data!P43*Mult_tech!P43</f>
        <v>2.2099708646749343E-6</v>
      </c>
      <c r="P44">
        <f>LCA_tech_data!Q43*Mult_tech!Q43</f>
        <v>2.25389300852312E-4</v>
      </c>
    </row>
    <row r="45" spans="2:16" x14ac:dyDescent="0.3">
      <c r="B45" t="s">
        <v>73</v>
      </c>
      <c r="C45">
        <f>LCA_tech_data!D44*Mult_tech!D44</f>
        <v>0.19619000900336481</v>
      </c>
      <c r="D45">
        <f>LCA_tech_data!E44*Mult_tech!E44</f>
        <v>15.345483</v>
      </c>
      <c r="E45">
        <f>LCA_tech_data!F44*Mult_tech!F44</f>
        <v>1020.1730649495922</v>
      </c>
      <c r="F45">
        <f>LCA_tech_data!G44*Mult_tech!G44</f>
        <v>8.4281301072444467E-3</v>
      </c>
      <c r="G45">
        <f>LCA_tech_data!H44*Mult_tech!H44</f>
        <v>2.8633839334415136E-2</v>
      </c>
      <c r="H45">
        <f>LCA_tech_data!I44*Mult_tech!I44</f>
        <v>0.56112206647731222</v>
      </c>
      <c r="I45">
        <f>LCA_tech_data!J44*Mult_tech!J44</f>
        <v>9.9621426105627112E-8</v>
      </c>
      <c r="J45">
        <f>LCA_tech_data!K44*Mult_tech!K44</f>
        <v>1.0559218936227577E-6</v>
      </c>
      <c r="K45">
        <f>LCA_tech_data!L44*Mult_tech!L44</f>
        <v>1.2254806490218746</v>
      </c>
      <c r="L45">
        <f>LCA_tech_data!M44*Mult_tech!M44</f>
        <v>139.88958259979782</v>
      </c>
      <c r="M45">
        <f>LCA_tech_data!N44*Mult_tech!N44</f>
        <v>1.9316253338452622E-3</v>
      </c>
      <c r="N45">
        <f>LCA_tech_data!O44*Mult_tech!O44</f>
        <v>2.4548697599051069E-6</v>
      </c>
      <c r="O45">
        <f>LCA_tech_data!P44*Mult_tech!P44</f>
        <v>9.0111651438188667E-2</v>
      </c>
      <c r="P45">
        <f>LCA_tech_data!Q44*Mult_tech!Q44</f>
        <v>8.6023684724609009</v>
      </c>
    </row>
    <row r="46" spans="2:16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</row>
    <row r="47" spans="2:16" x14ac:dyDescent="0.3">
      <c r="B47" t="s">
        <v>75</v>
      </c>
      <c r="C47">
        <f>LCA_tech_data!D46*Mult_tech!D46</f>
        <v>4.6128612455539382E-9</v>
      </c>
      <c r="D47">
        <f>LCA_tech_data!E46*Mult_tech!E46</f>
        <v>9.9999999999999995E-7</v>
      </c>
      <c r="E47">
        <f>LCA_tech_data!F46*Mult_tech!F46</f>
        <v>3.3333813174383828E-5</v>
      </c>
      <c r="F47">
        <f>LCA_tech_data!G46*Mult_tech!G46</f>
        <v>3.0384334308215613E-10</v>
      </c>
      <c r="G47">
        <f>LCA_tech_data!H46*Mult_tech!H46</f>
        <v>1.021162501786365E-9</v>
      </c>
      <c r="H47">
        <f>LCA_tech_data!I46*Mult_tech!I46</f>
        <v>1.0146758683500244E-8</v>
      </c>
      <c r="I47">
        <f>LCA_tech_data!J46*Mult_tech!J46</f>
        <v>1.5149759974386263E-14</v>
      </c>
      <c r="J47">
        <f>LCA_tech_data!K46*Mult_tech!K46</f>
        <v>1.6330594326046498E-13</v>
      </c>
      <c r="K47">
        <f>LCA_tech_data!L46*Mult_tech!L46</f>
        <v>7.0792341525485273E-8</v>
      </c>
      <c r="L47">
        <f>LCA_tech_data!M46*Mult_tech!M46</f>
        <v>6.6179378437255938E-6</v>
      </c>
      <c r="M47">
        <f>LCA_tech_data!N46*Mult_tech!N46</f>
        <v>9.4342466544005045E-12</v>
      </c>
      <c r="N47">
        <f>LCA_tech_data!O46*Mult_tech!O46</f>
        <v>1.1190282355386036E-13</v>
      </c>
      <c r="O47">
        <f>LCA_tech_data!P46*Mult_tech!P46</f>
        <v>4.4442054887270148E-9</v>
      </c>
      <c r="P47">
        <f>LCA_tech_data!Q46*Mult_tech!Q46</f>
        <v>3.1976394779178376E-7</v>
      </c>
    </row>
    <row r="48" spans="2:16" x14ac:dyDescent="0.3">
      <c r="B48" t="s">
        <v>76</v>
      </c>
      <c r="C48">
        <f>LCA_tech_data!D47*Mult_tech!D47</f>
        <v>4.6128612455539382E-9</v>
      </c>
      <c r="D48">
        <f>LCA_tech_data!E47*Mult_tech!E47</f>
        <v>9.9999999999999995E-7</v>
      </c>
      <c r="E48">
        <f>LCA_tech_data!F47*Mult_tech!F47</f>
        <v>3.3333813174383828E-5</v>
      </c>
      <c r="F48">
        <f>LCA_tech_data!G47*Mult_tech!G47</f>
        <v>3.0384334308215613E-10</v>
      </c>
      <c r="G48">
        <f>LCA_tech_data!H47*Mult_tech!H47</f>
        <v>1.021162501786365E-9</v>
      </c>
      <c r="H48">
        <f>LCA_tech_data!I47*Mult_tech!I47</f>
        <v>1.0146758683500244E-8</v>
      </c>
      <c r="I48">
        <f>LCA_tech_data!J47*Mult_tech!J47</f>
        <v>1.5149759974386263E-14</v>
      </c>
      <c r="J48">
        <f>LCA_tech_data!K47*Mult_tech!K47</f>
        <v>1.6330594326046498E-13</v>
      </c>
      <c r="K48">
        <f>LCA_tech_data!L47*Mult_tech!L47</f>
        <v>7.0792341525485273E-8</v>
      </c>
      <c r="L48">
        <f>LCA_tech_data!M47*Mult_tech!M47</f>
        <v>6.6179378437255938E-6</v>
      </c>
      <c r="M48">
        <f>LCA_tech_data!N47*Mult_tech!N47</f>
        <v>9.4342466544005045E-12</v>
      </c>
      <c r="N48">
        <f>LCA_tech_data!O47*Mult_tech!O47</f>
        <v>1.1190282355386036E-13</v>
      </c>
      <c r="O48">
        <f>LCA_tech_data!P47*Mult_tech!P47</f>
        <v>4.4442054887270148E-9</v>
      </c>
      <c r="P48">
        <f>LCA_tech_data!Q47*Mult_tech!Q47</f>
        <v>3.1976394779178376E-7</v>
      </c>
    </row>
    <row r="49" spans="2:16" x14ac:dyDescent="0.3">
      <c r="B49" t="s">
        <v>77</v>
      </c>
      <c r="C49">
        <f>LCA_tech_data!D48*Mult_tech!D48</f>
        <v>4.2496691411988022E-8</v>
      </c>
      <c r="D49">
        <f>LCA_tech_data!E48*Mult_tech!E48</f>
        <v>5.0000000000000004E-6</v>
      </c>
      <c r="E49">
        <f>LCA_tech_data!F48*Mult_tech!F48</f>
        <v>1.9633108350914779E-4</v>
      </c>
      <c r="F49">
        <f>LCA_tech_data!G48*Mult_tech!G48</f>
        <v>1.779455309938258E-9</v>
      </c>
      <c r="G49">
        <f>LCA_tech_data!H48*Mult_tech!H48</f>
        <v>7.7224762140054011E-9</v>
      </c>
      <c r="H49">
        <f>LCA_tech_data!I48*Mult_tech!I48</f>
        <v>6.8758036720232324E-8</v>
      </c>
      <c r="I49">
        <f>LCA_tech_data!J48*Mult_tech!J48</f>
        <v>4.1404412403933519E-14</v>
      </c>
      <c r="J49">
        <f>LCA_tech_data!K48*Mult_tech!K48</f>
        <v>2.4675819329017792E-13</v>
      </c>
      <c r="K49">
        <f>LCA_tech_data!L48*Mult_tech!L48</f>
        <v>3.8065505063676116E-7</v>
      </c>
      <c r="L49">
        <f>LCA_tech_data!M48*Mult_tech!M48</f>
        <v>1.1166544498539431E-4</v>
      </c>
      <c r="M49">
        <f>LCA_tech_data!N48*Mult_tech!N48</f>
        <v>1.3631264143685917E-10</v>
      </c>
      <c r="N49">
        <f>LCA_tech_data!O48*Mult_tech!O48</f>
        <v>5.7966849054394966E-13</v>
      </c>
      <c r="O49">
        <f>LCA_tech_data!P48*Mult_tech!P48</f>
        <v>2.6197017548132733E-8</v>
      </c>
      <c r="P49">
        <f>LCA_tech_data!Q48*Mult_tech!Q48</f>
        <v>3.870972074978523E-6</v>
      </c>
    </row>
    <row r="50" spans="2:16" x14ac:dyDescent="0.3">
      <c r="B50" t="s">
        <v>78</v>
      </c>
      <c r="C50">
        <f>LCA_tech_data!D49*Mult_tech!D49</f>
        <v>1.0535367922985552E-8</v>
      </c>
      <c r="D50">
        <f>LCA_tech_data!E49*Mult_tech!E49</f>
        <v>9.9999999999999995E-7</v>
      </c>
      <c r="E50">
        <f>LCA_tech_data!F49*Mult_tech!F49</f>
        <v>5.8948637162930312E-5</v>
      </c>
      <c r="F50">
        <f>LCA_tech_data!G49*Mult_tech!G49</f>
        <v>4.9616554111192993E-10</v>
      </c>
      <c r="G50">
        <f>LCA_tech_data!H49*Mult_tech!H49</f>
        <v>2.1637517163596781E-9</v>
      </c>
      <c r="H50">
        <f>LCA_tech_data!I49*Mult_tech!I49</f>
        <v>2.2597579896997859E-8</v>
      </c>
      <c r="I50">
        <f>LCA_tech_data!J49*Mult_tech!J49</f>
        <v>5.3959676411755002E-15</v>
      </c>
      <c r="J50">
        <f>LCA_tech_data!K49*Mult_tech!K49</f>
        <v>6.7855021572150687E-14</v>
      </c>
      <c r="K50">
        <f>LCA_tech_data!L49*Mult_tech!L49</f>
        <v>5.4580651740801022E-8</v>
      </c>
      <c r="L50">
        <f>LCA_tech_data!M49*Mult_tech!M49</f>
        <v>5.0442087453926861E-5</v>
      </c>
      <c r="M50">
        <f>LCA_tech_data!N49*Mult_tech!N49</f>
        <v>9.3314196197128285E-11</v>
      </c>
      <c r="N50">
        <f>LCA_tech_data!O49*Mult_tech!O49</f>
        <v>1.6465438438323494E-13</v>
      </c>
      <c r="O50">
        <f>LCA_tech_data!P49*Mult_tech!P49</f>
        <v>6.8001404686184168E-9</v>
      </c>
      <c r="P50">
        <f>LCA_tech_data!Q49*Mult_tech!Q49</f>
        <v>4.0173354511556005E-7</v>
      </c>
    </row>
    <row r="51" spans="2:16" x14ac:dyDescent="0.3">
      <c r="B51" t="s">
        <v>79</v>
      </c>
      <c r="C51">
        <f>LCA_tech_data!D50*Mult_tech!D50</f>
        <v>7.9332518442441588E-2</v>
      </c>
      <c r="D51">
        <f>LCA_tech_data!E50*Mult_tech!E50</f>
        <v>5.1280650000000003</v>
      </c>
      <c r="E51">
        <f>LCA_tech_data!F50*Mult_tech!F50</f>
        <v>322.25798374371345</v>
      </c>
      <c r="F51">
        <f>LCA_tech_data!G50*Mult_tech!G50</f>
        <v>2.4241152585117221E-3</v>
      </c>
      <c r="G51">
        <f>LCA_tech_data!H50*Mult_tech!H50</f>
        <v>1.1537445978717923E-2</v>
      </c>
      <c r="H51">
        <f>LCA_tech_data!I50*Mult_tech!I50</f>
        <v>0.1227922230015237</v>
      </c>
      <c r="I51">
        <f>LCA_tech_data!J50*Mult_tech!J50</f>
        <v>3.9702223676714827E-8</v>
      </c>
      <c r="J51">
        <f>LCA_tech_data!K50*Mult_tech!K50</f>
        <v>6.1580289856338694E-7</v>
      </c>
      <c r="K51">
        <f>LCA_tech_data!L50*Mult_tech!L50</f>
        <v>0.37435748842755018</v>
      </c>
      <c r="L51">
        <f>LCA_tech_data!M50*Mult_tech!M50</f>
        <v>75.420342659603236</v>
      </c>
      <c r="M51">
        <f>LCA_tech_data!N50*Mult_tech!N50</f>
        <v>9.7374935849538853E-4</v>
      </c>
      <c r="N51">
        <f>LCA_tech_data!O50*Mult_tech!O50</f>
        <v>9.1295269433877285E-7</v>
      </c>
      <c r="O51">
        <f>LCA_tech_data!P50*Mult_tech!P50</f>
        <v>3.9026622257165897E-2</v>
      </c>
      <c r="P51">
        <f>LCA_tech_data!Q50*Mult_tech!Q50</f>
        <v>2.3328868551536752</v>
      </c>
    </row>
    <row r="52" spans="2:16" x14ac:dyDescent="0.3">
      <c r="B52" t="s">
        <v>80</v>
      </c>
      <c r="C52">
        <f>LCA_tech_data!D51*Mult_tech!D51</f>
        <v>2.0571360450417338E-8</v>
      </c>
      <c r="D52">
        <f>LCA_tech_data!E51*Mult_tech!E51</f>
        <v>5.0000000000000004E-6</v>
      </c>
      <c r="E52">
        <f>LCA_tech_data!F51*Mult_tech!F51</f>
        <v>1.2676843590564982E-4</v>
      </c>
      <c r="F52">
        <f>LCA_tech_data!G51*Mult_tech!G51</f>
        <v>1.2120252166091127E-9</v>
      </c>
      <c r="G52">
        <f>LCA_tech_data!H51*Mult_tech!H51</f>
        <v>6.0899801006644011E-9</v>
      </c>
      <c r="H52">
        <f>LCA_tech_data!I51*Mult_tech!I51</f>
        <v>5.7678971790007695E-8</v>
      </c>
      <c r="I52">
        <f>LCA_tech_data!J51*Mult_tech!J51</f>
        <v>2.2778942769388804E-14</v>
      </c>
      <c r="J52">
        <f>LCA_tech_data!K51*Mult_tech!K51</f>
        <v>1.142899620538218E-13</v>
      </c>
      <c r="K52">
        <f>LCA_tech_data!L51*Mult_tech!L51</f>
        <v>2.617167849686785E-7</v>
      </c>
      <c r="L52">
        <f>LCA_tech_data!M51*Mult_tech!M51</f>
        <v>5.4368064300739123E-5</v>
      </c>
      <c r="M52">
        <f>LCA_tech_data!N51*Mult_tech!N51</f>
        <v>4.6629904839615536E-11</v>
      </c>
      <c r="N52">
        <f>LCA_tech_data!O51*Mult_tech!O51</f>
        <v>5.6694301453695642E-13</v>
      </c>
      <c r="O52">
        <f>LCA_tech_data!P51*Mult_tech!P51</f>
        <v>2.0540741053801199E-8</v>
      </c>
      <c r="P52">
        <f>LCA_tech_data!Q51*Mult_tech!Q51</f>
        <v>2.2304464660138232E-6</v>
      </c>
    </row>
    <row r="53" spans="2:16" x14ac:dyDescent="0.3">
      <c r="B53" t="s">
        <v>81</v>
      </c>
      <c r="C53">
        <f>LCA_tech_data!D52*Mult_tech!D52</f>
        <v>2.649726427941922E-7</v>
      </c>
      <c r="D53">
        <f>LCA_tech_data!E52*Mult_tech!E52</f>
        <v>4.1E-5</v>
      </c>
      <c r="E53">
        <f>LCA_tech_data!F52*Mult_tech!F52</f>
        <v>1.7969113218723677E-3</v>
      </c>
      <c r="F53">
        <f>LCA_tech_data!G52*Mult_tech!G52</f>
        <v>1.5027392952531545E-8</v>
      </c>
      <c r="G53">
        <f>LCA_tech_data!H52*Mult_tech!H52</f>
        <v>6.0538551756878409E-8</v>
      </c>
      <c r="H53">
        <f>LCA_tech_data!I52*Mult_tech!I52</f>
        <v>5.918236141706009E-7</v>
      </c>
      <c r="I53">
        <f>LCA_tech_data!J52*Mult_tech!J52</f>
        <v>2.7108823840533449E-13</v>
      </c>
      <c r="J53">
        <f>LCA_tech_data!K52*Mult_tech!K52</f>
        <v>3.845060215645374E-12</v>
      </c>
      <c r="K53">
        <f>LCA_tech_data!L52*Mult_tech!L52</f>
        <v>2.2823315317391149E-6</v>
      </c>
      <c r="L53">
        <f>LCA_tech_data!M52*Mult_tech!M52</f>
        <v>1.2069690971789867E-3</v>
      </c>
      <c r="M53">
        <f>LCA_tech_data!N52*Mult_tech!N52</f>
        <v>2.1944339590377492E-9</v>
      </c>
      <c r="N53">
        <f>LCA_tech_data!O52*Mult_tech!O52</f>
        <v>6.1804124450511655E-12</v>
      </c>
      <c r="O53">
        <f>LCA_tech_data!P52*Mult_tech!P52</f>
        <v>1.9298321965656592E-7</v>
      </c>
      <c r="P53">
        <f>LCA_tech_data!Q52*Mult_tech!Q52</f>
        <v>1.7546793312553352E-5</v>
      </c>
    </row>
    <row r="54" spans="2:16" x14ac:dyDescent="0.3">
      <c r="B54" t="s">
        <v>82</v>
      </c>
      <c r="C54">
        <f>LCA_tech_data!D53*Mult_tech!D53</f>
        <v>6.4713295389582411E-9</v>
      </c>
      <c r="D54">
        <f>LCA_tech_data!E53*Mult_tech!E53</f>
        <v>9.9999999999999995E-7</v>
      </c>
      <c r="E54">
        <f>LCA_tech_data!F53*Mult_tech!F53</f>
        <v>4.0230609439287928E-5</v>
      </c>
      <c r="F54">
        <f>LCA_tech_data!G53*Mult_tech!G53</f>
        <v>3.7790091145383747E-10</v>
      </c>
      <c r="G54">
        <f>LCA_tech_data!H53*Mult_tech!H53</f>
        <v>1.3851080759296218E-9</v>
      </c>
      <c r="H54">
        <f>LCA_tech_data!I53*Mult_tech!I53</f>
        <v>1.2170611545733104E-8</v>
      </c>
      <c r="I54">
        <f>LCA_tech_data!J53*Mult_tech!J53</f>
        <v>1.175437523371214E-14</v>
      </c>
      <c r="J54">
        <f>LCA_tech_data!K53*Mult_tech!K53</f>
        <v>5.0493078947150127E-14</v>
      </c>
      <c r="K54">
        <f>LCA_tech_data!L53*Mult_tech!L53</f>
        <v>7.6465431197186152E-8</v>
      </c>
      <c r="L54">
        <f>LCA_tech_data!M53*Mult_tech!M53</f>
        <v>1.7954523730522276E-5</v>
      </c>
      <c r="M54">
        <f>LCA_tech_data!N53*Mult_tech!N53</f>
        <v>2.955958613645855E-11</v>
      </c>
      <c r="N54">
        <f>LCA_tech_data!O53*Mult_tech!O53</f>
        <v>1.120524652848871E-13</v>
      </c>
      <c r="O54">
        <f>LCA_tech_data!P53*Mult_tech!P53</f>
        <v>4.8956898978389841E-9</v>
      </c>
      <c r="P54">
        <f>LCA_tech_data!Q53*Mult_tech!Q53</f>
        <v>7.4169709157209364E-7</v>
      </c>
    </row>
    <row r="55" spans="2:16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</row>
    <row r="56" spans="2:16" x14ac:dyDescent="0.3">
      <c r="B56" t="s">
        <v>84</v>
      </c>
      <c r="C56">
        <f>LCA_tech_data!D55*Mult_tech!D55</f>
        <v>0.36324912801950743</v>
      </c>
      <c r="D56">
        <f>LCA_tech_data!E55*Mult_tech!E55</f>
        <v>34.469777999999998</v>
      </c>
      <c r="E56">
        <f>LCA_tech_data!F55*Mult_tech!F55</f>
        <v>3236.6611275725004</v>
      </c>
      <c r="F56">
        <f>LCA_tech_data!G55*Mult_tech!G55</f>
        <v>2.7840603131346231E-2</v>
      </c>
      <c r="G56">
        <f>LCA_tech_data!H55*Mult_tech!H55</f>
        <v>2.2064086726319015E-2</v>
      </c>
      <c r="H56">
        <f>LCA_tech_data!I55*Mult_tech!I55</f>
        <v>0.27209112321797774</v>
      </c>
      <c r="I56">
        <f>LCA_tech_data!J55*Mult_tech!J55</f>
        <v>1.009739424029849E-7</v>
      </c>
      <c r="J56">
        <f>LCA_tech_data!K55*Mult_tech!K55</f>
        <v>4.7857588859068621E-6</v>
      </c>
      <c r="K56">
        <f>LCA_tech_data!L55*Mult_tech!L55</f>
        <v>1.1400261315687847</v>
      </c>
      <c r="L56">
        <f>LCA_tech_data!M55*Mult_tech!M55</f>
        <v>168.20435825962815</v>
      </c>
      <c r="M56">
        <f>LCA_tech_data!N55*Mult_tech!N55</f>
        <v>8.4026942573806329E-3</v>
      </c>
      <c r="N56">
        <f>LCA_tech_data!O55*Mult_tech!O55</f>
        <v>1.4419641311649492E-6</v>
      </c>
      <c r="O56">
        <f>LCA_tech_data!P55*Mult_tech!P55</f>
        <v>8.8845845412816371E-2</v>
      </c>
      <c r="P56">
        <f>LCA_tech_data!Q55*Mult_tech!Q55</f>
        <v>8.5546878013471961</v>
      </c>
    </row>
    <row r="57" spans="2:16" x14ac:dyDescent="0.3">
      <c r="B57" t="s">
        <v>85</v>
      </c>
      <c r="C57">
        <f>LCA_tech_data!D56*Mult_tech!D56</f>
        <v>1.2424625107520396E-6</v>
      </c>
      <c r="D57">
        <f>LCA_tech_data!E56*Mult_tech!E56</f>
        <v>5.3000000000000001E-5</v>
      </c>
      <c r="E57">
        <f>LCA_tech_data!F56*Mult_tech!F56</f>
        <v>1.0148248419027568E-2</v>
      </c>
      <c r="F57">
        <f>LCA_tech_data!G56*Mult_tech!G56</f>
        <v>8.4834890672110429E-8</v>
      </c>
      <c r="G57">
        <f>LCA_tech_data!H56*Mult_tech!H56</f>
        <v>9.2074591226391281E-8</v>
      </c>
      <c r="H57">
        <f>LCA_tech_data!I56*Mult_tech!I56</f>
        <v>1.0938341200889841E-6</v>
      </c>
      <c r="I57">
        <f>LCA_tech_data!J56*Mult_tech!J56</f>
        <v>5.0898165426204564E-13</v>
      </c>
      <c r="J57">
        <f>LCA_tech_data!K56*Mult_tech!K56</f>
        <v>1.4109963932601271E-11</v>
      </c>
      <c r="K57">
        <f>LCA_tech_data!L56*Mult_tech!L56</f>
        <v>4.0220142935569469E-6</v>
      </c>
      <c r="L57">
        <f>LCA_tech_data!M56*Mult_tech!M56</f>
        <v>6.990777865575785E-4</v>
      </c>
      <c r="M57">
        <f>LCA_tech_data!N56*Mult_tech!N56</f>
        <v>2.4589756312048184E-8</v>
      </c>
      <c r="N57">
        <f>LCA_tech_data!O56*Mult_tech!O56</f>
        <v>6.4644233704524877E-12</v>
      </c>
      <c r="O57">
        <f>LCA_tech_data!P56*Mult_tech!P56</f>
        <v>3.1915110579774255E-7</v>
      </c>
      <c r="P57">
        <f>LCA_tech_data!Q56*Mult_tech!Q56</f>
        <v>3.2549408569952409E-5</v>
      </c>
    </row>
    <row r="58" spans="2:16" x14ac:dyDescent="0.3">
      <c r="B58" t="s">
        <v>86</v>
      </c>
      <c r="C58">
        <f>LCA_tech_data!D57*Mult_tech!D57</f>
        <v>3.3560731875514142E-5</v>
      </c>
      <c r="D58">
        <f>LCA_tech_data!E57*Mult_tech!E57</f>
        <v>1.7409999999999999E-3</v>
      </c>
      <c r="E58">
        <f>LCA_tech_data!F57*Mult_tech!F57</f>
        <v>0.2996364410226664</v>
      </c>
      <c r="F58">
        <f>LCA_tech_data!G57*Mult_tech!G57</f>
        <v>2.6925533564451625E-6</v>
      </c>
      <c r="G58">
        <f>LCA_tech_data!H57*Mult_tech!H57</f>
        <v>3.3764286257584642E-6</v>
      </c>
      <c r="H58">
        <f>LCA_tech_data!I57*Mult_tech!I57</f>
        <v>3.4060093177660414E-5</v>
      </c>
      <c r="I58">
        <f>LCA_tech_data!J57*Mult_tech!J57</f>
        <v>2.1522810443862241E-11</v>
      </c>
      <c r="J58">
        <f>LCA_tech_data!K57*Mult_tech!K57</f>
        <v>4.4568511962909921E-10</v>
      </c>
      <c r="K58">
        <f>LCA_tech_data!L57*Mult_tech!L57</f>
        <v>1.3473584571029233E-4</v>
      </c>
      <c r="L58">
        <f>LCA_tech_data!M57*Mult_tech!M57</f>
        <v>2.4286142198453629E-2</v>
      </c>
      <c r="M58">
        <f>LCA_tech_data!N57*Mult_tech!N57</f>
        <v>6.7868833335473633E-7</v>
      </c>
      <c r="N58">
        <f>LCA_tech_data!O57*Mult_tech!O57</f>
        <v>2.3634887209570664E-10</v>
      </c>
      <c r="O58">
        <f>LCA_tech_data!P57*Mult_tech!P57</f>
        <v>1.2207192025347311E-5</v>
      </c>
      <c r="P58">
        <f>LCA_tech_data!Q57*Mult_tech!Q57</f>
        <v>1.5855187791397358E-3</v>
      </c>
    </row>
    <row r="59" spans="2:16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</row>
    <row r="60" spans="2:16" x14ac:dyDescent="0.3">
      <c r="B60" t="s">
        <v>88</v>
      </c>
      <c r="C60">
        <f>LCA_tech_data!D59*Mult_tech!D59</f>
        <v>3.2514873747864194E-4</v>
      </c>
      <c r="D60">
        <f>LCA_tech_data!E59*Mult_tech!E59</f>
        <v>4.3777999999999997E-2</v>
      </c>
      <c r="E60">
        <f>LCA_tech_data!F59*Mult_tech!F59</f>
        <v>1.1061870171339794</v>
      </c>
      <c r="F60">
        <f>LCA_tech_data!G59*Mult_tech!G59</f>
        <v>5.7249636855327648E-6</v>
      </c>
      <c r="G60">
        <f>LCA_tech_data!H59*Mult_tech!H59</f>
        <v>9.1405878948923718E-5</v>
      </c>
      <c r="H60">
        <f>LCA_tech_data!I59*Mult_tech!I59</f>
        <v>1.1167715959736902E-3</v>
      </c>
      <c r="I60">
        <f>LCA_tech_data!J59*Mult_tech!J59</f>
        <v>4.292520164536651E-11</v>
      </c>
      <c r="J60">
        <f>LCA_tech_data!K59*Mult_tech!K59</f>
        <v>5.1423719018238833E-10</v>
      </c>
      <c r="K60">
        <f>LCA_tech_data!L59*Mult_tech!L59</f>
        <v>6.4590675805200381E-3</v>
      </c>
      <c r="L60">
        <f>LCA_tech_data!M59*Mult_tech!M59</f>
        <v>0.1653958990198337</v>
      </c>
      <c r="M60">
        <f>LCA_tech_data!N59*Mult_tech!N59</f>
        <v>6.6776677207520884E-7</v>
      </c>
      <c r="N60">
        <f>LCA_tech_data!O59*Mult_tech!O59</f>
        <v>2.4137210981226195E-9</v>
      </c>
      <c r="O60">
        <f>LCA_tech_data!P59*Mult_tech!P59</f>
        <v>1.9081039257088495E-4</v>
      </c>
      <c r="P60">
        <f>LCA_tech_data!Q59*Mult_tech!Q59</f>
        <v>2.3663775144741155E-2</v>
      </c>
    </row>
    <row r="61" spans="2:16" x14ac:dyDescent="0.3">
      <c r="B61" t="s">
        <v>89</v>
      </c>
      <c r="C61">
        <f>LCA_tech_data!D60*Mult_tech!D60</f>
        <v>7.8992658272644237E-7</v>
      </c>
      <c r="D61">
        <f>LCA_tech_data!E60*Mult_tech!E60</f>
        <v>4.1999999999999998E-5</v>
      </c>
      <c r="E61">
        <f>LCA_tech_data!F60*Mult_tech!F60</f>
        <v>7.1277974118491355E-3</v>
      </c>
      <c r="F61">
        <f>LCA_tech_data!G60*Mult_tech!G60</f>
        <v>6.0351362572056127E-8</v>
      </c>
      <c r="G61">
        <f>LCA_tech_data!H60*Mult_tech!H60</f>
        <v>7.7530534920840339E-8</v>
      </c>
      <c r="H61">
        <f>LCA_tech_data!I60*Mult_tech!I60</f>
        <v>9.0748371822457555E-7</v>
      </c>
      <c r="I61">
        <f>LCA_tech_data!J60*Mult_tech!J60</f>
        <v>4.1351389294883483E-13</v>
      </c>
      <c r="J61">
        <f>LCA_tech_data!K60*Mult_tech!K60</f>
        <v>8.8878190483304917E-12</v>
      </c>
      <c r="K61">
        <f>LCA_tech_data!L60*Mult_tech!L60</f>
        <v>6.8651895576775714E-6</v>
      </c>
      <c r="L61">
        <f>LCA_tech_data!M60*Mult_tech!M60</f>
        <v>1.434417189422302E-3</v>
      </c>
      <c r="M61">
        <f>LCA_tech_data!N60*Mult_tech!N60</f>
        <v>1.7684276195081769E-8</v>
      </c>
      <c r="N61">
        <f>LCA_tech_data!O60*Mult_tech!O60</f>
        <v>6.3236565155265038E-12</v>
      </c>
      <c r="O61">
        <f>LCA_tech_data!P60*Mult_tech!P60</f>
        <v>2.5705678303939956E-7</v>
      </c>
      <c r="P61">
        <f>LCA_tech_data!Q60*Mult_tech!Q60</f>
        <v>3.1671772076849647E-5</v>
      </c>
    </row>
    <row r="62" spans="2:16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</row>
    <row r="63" spans="2:16" x14ac:dyDescent="0.3">
      <c r="B63" t="s">
        <v>91</v>
      </c>
      <c r="C63">
        <f>LCA_tech_data!D62*Mult_tech!D62</f>
        <v>5.6797037590236576E-2</v>
      </c>
      <c r="D63">
        <f>LCA_tech_data!E62*Mult_tech!E62</f>
        <v>2.9464090000000001</v>
      </c>
      <c r="E63">
        <f>LCA_tech_data!F62*Mult_tech!F62</f>
        <v>507.09448969394214</v>
      </c>
      <c r="F63">
        <f>LCA_tech_data!G62*Mult_tech!G62</f>
        <v>4.5567854350432166E-3</v>
      </c>
      <c r="G63">
        <f>LCA_tech_data!H62*Mult_tech!H62</f>
        <v>5.7141526081518467E-3</v>
      </c>
      <c r="H63">
        <f>LCA_tech_data!I62*Mult_tech!I62</f>
        <v>5.7642139620618829E-2</v>
      </c>
      <c r="I63">
        <f>LCA_tech_data!J62*Mult_tech!J62</f>
        <v>3.6424470072998696E-8</v>
      </c>
      <c r="J63">
        <f>LCA_tech_data!K62*Mult_tech!K62</f>
        <v>7.542622904315811E-7</v>
      </c>
      <c r="K63">
        <f>LCA_tech_data!L62*Mult_tech!L62</f>
        <v>0.22802234831902146</v>
      </c>
      <c r="L63">
        <f>LCA_tech_data!M62*Mult_tech!M62</f>
        <v>41.101038454223712</v>
      </c>
      <c r="M63">
        <f>LCA_tech_data!N62*Mult_tech!N62</f>
        <v>1.1485889796619142E-3</v>
      </c>
      <c r="N63">
        <f>LCA_tech_data!O62*Mult_tech!O62</f>
        <v>3.9998876730766153E-7</v>
      </c>
      <c r="O63">
        <f>LCA_tech_data!P62*Mult_tech!P62</f>
        <v>2.0659035294779724E-2</v>
      </c>
      <c r="P63">
        <f>LCA_tech_data!Q62*Mult_tech!Q62</f>
        <v>2.6832778865745732</v>
      </c>
    </row>
    <row r="64" spans="2:16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</row>
    <row r="65" spans="2:16" x14ac:dyDescent="0.3">
      <c r="B65" t="s">
        <v>93</v>
      </c>
      <c r="C65">
        <f>LCA_tech_data!D64*Mult_tech!D64</f>
        <v>1.7351128388402408</v>
      </c>
      <c r="D65">
        <f>LCA_tech_data!E64*Mult_tech!E64</f>
        <v>22.714541000000001</v>
      </c>
      <c r="E65">
        <f>LCA_tech_data!F64*Mult_tech!F64</f>
        <v>16150.606987187321</v>
      </c>
      <c r="F65">
        <f>LCA_tech_data!G64*Mult_tech!G64</f>
        <v>0.13531823353081593</v>
      </c>
      <c r="G65">
        <f>LCA_tech_data!H64*Mult_tech!H64</f>
        <v>8.3574031232727275E-2</v>
      </c>
      <c r="H65">
        <f>LCA_tech_data!I64*Mult_tech!I64</f>
        <v>1.1592471146654406</v>
      </c>
      <c r="I65">
        <f>LCA_tech_data!J64*Mult_tech!J64</f>
        <v>7.1377632908476878E-7</v>
      </c>
      <c r="J65">
        <f>LCA_tech_data!K64*Mult_tech!K64</f>
        <v>2.3966814546522084E-5</v>
      </c>
      <c r="K65">
        <f>LCA_tech_data!L64*Mult_tech!L64</f>
        <v>2.5788519887759551</v>
      </c>
      <c r="L65">
        <f>LCA_tech_data!M64*Mult_tech!M64</f>
        <v>854.43118294583667</v>
      </c>
      <c r="M65">
        <f>LCA_tech_data!N64*Mult_tech!N64</f>
        <v>4.3009970167509709E-2</v>
      </c>
      <c r="N65">
        <f>LCA_tech_data!O64*Mult_tech!O64</f>
        <v>4.3928005984236668E-6</v>
      </c>
      <c r="O65">
        <f>LCA_tech_data!P64*Mult_tech!P64</f>
        <v>0.33593218877525943</v>
      </c>
      <c r="P65">
        <f>LCA_tech_data!Q64*Mult_tech!Q64</f>
        <v>27.362264081436091</v>
      </c>
    </row>
    <row r="66" spans="2:16" x14ac:dyDescent="0.3">
      <c r="B66" t="s">
        <v>94</v>
      </c>
      <c r="C66">
        <f>LCA_tech_data!D65*Mult_tech!D65</f>
        <v>1.7518240557200051E-2</v>
      </c>
      <c r="D66">
        <f>LCA_tech_data!E65*Mult_tech!E65</f>
        <v>1.9464950000000001</v>
      </c>
      <c r="E66">
        <f>LCA_tech_data!F65*Mult_tech!F65</f>
        <v>90.967119535304079</v>
      </c>
      <c r="F66">
        <f>LCA_tech_data!G65*Mult_tech!G65</f>
        <v>7.5094205872305788E-4</v>
      </c>
      <c r="G66">
        <f>LCA_tech_data!H65*Mult_tech!H65</f>
        <v>4.26834102583708E-3</v>
      </c>
      <c r="H66">
        <f>LCA_tech_data!I65*Mult_tech!I65</f>
        <v>4.3619390263434865E-2</v>
      </c>
      <c r="I66">
        <f>LCA_tech_data!J65*Mult_tech!J65</f>
        <v>6.4996193209786541E-9</v>
      </c>
      <c r="J66">
        <f>LCA_tech_data!K65*Mult_tech!K65</f>
        <v>1.0460060418563908E-7</v>
      </c>
      <c r="K66">
        <f>LCA_tech_data!L65*Mult_tech!L65</f>
        <v>0.10586593259780668</v>
      </c>
      <c r="L66">
        <f>LCA_tech_data!M65*Mult_tech!M65</f>
        <v>228.3074260549414</v>
      </c>
      <c r="M66">
        <f>LCA_tech_data!N65*Mult_tech!N65</f>
        <v>1.1779422858926807E-4</v>
      </c>
      <c r="N66">
        <f>LCA_tech_data!O65*Mult_tech!O65</f>
        <v>3.3612508755901676E-7</v>
      </c>
      <c r="O66">
        <f>LCA_tech_data!P65*Mult_tech!P65</f>
        <v>1.281522183953957E-2</v>
      </c>
      <c r="P66">
        <f>LCA_tech_data!Q65*Mult_tech!Q65</f>
        <v>0.73161170835700773</v>
      </c>
    </row>
    <row r="67" spans="2:16" x14ac:dyDescent="0.3">
      <c r="B67" t="s">
        <v>95</v>
      </c>
      <c r="C67">
        <f>LCA_tech_data!D66*Mult_tech!D66</f>
        <v>3.4876113687848195E-2</v>
      </c>
      <c r="D67">
        <f>LCA_tech_data!E66*Mult_tech!E66</f>
        <v>3.6542569999999999</v>
      </c>
      <c r="E67">
        <f>LCA_tech_data!F66*Mult_tech!F66</f>
        <v>237.02870344222967</v>
      </c>
      <c r="F67">
        <f>LCA_tech_data!G66*Mult_tech!G66</f>
        <v>1.7255325449369867E-3</v>
      </c>
      <c r="G67">
        <f>LCA_tech_data!H66*Mult_tech!H66</f>
        <v>6.933508180887657E-3</v>
      </c>
      <c r="H67">
        <f>LCA_tech_data!I66*Mult_tech!I66</f>
        <v>4.8058976947109436E-2</v>
      </c>
      <c r="I67">
        <f>LCA_tech_data!J66*Mult_tech!J66</f>
        <v>8.955791490892344E-8</v>
      </c>
      <c r="J67">
        <f>LCA_tech_data!K66*Mult_tech!K66</f>
        <v>2.5386903682515693E-7</v>
      </c>
      <c r="K67">
        <f>LCA_tech_data!L66*Mult_tech!L66</f>
        <v>0.90169823849846409</v>
      </c>
      <c r="L67">
        <f>LCA_tech_data!M66*Mult_tech!M66</f>
        <v>43.525066204931392</v>
      </c>
      <c r="M67">
        <f>LCA_tech_data!N66*Mult_tech!N66</f>
        <v>3.337786316012983E-4</v>
      </c>
      <c r="N67">
        <f>LCA_tech_data!O66*Mult_tech!O66</f>
        <v>4.1620298377643228E-7</v>
      </c>
      <c r="O67">
        <f>LCA_tech_data!P66*Mult_tech!P66</f>
        <v>1.7461784606438754E-2</v>
      </c>
      <c r="P67">
        <f>LCA_tech_data!Q66*Mult_tech!Q66</f>
        <v>2.9616212647988194</v>
      </c>
    </row>
    <row r="68" spans="2:16" x14ac:dyDescent="0.3">
      <c r="B68" t="s">
        <v>96</v>
      </c>
      <c r="C68">
        <f>LCA_tech_data!D67*Mult_tech!D67</f>
        <v>1.5196087461311647E-5</v>
      </c>
      <c r="D68">
        <f>LCA_tech_data!E67*Mult_tech!E67</f>
        <v>2.0460000000000001E-3</v>
      </c>
      <c r="E68">
        <f>LCA_tech_data!F67*Mult_tech!F67</f>
        <v>5.169853892494216E-2</v>
      </c>
      <c r="F68">
        <f>LCA_tech_data!G67*Mult_tech!G67</f>
        <v>2.6756077711635994E-7</v>
      </c>
      <c r="G68">
        <f>LCA_tech_data!H67*Mult_tech!H67</f>
        <v>4.2719271855611902E-6</v>
      </c>
      <c r="H68">
        <f>LCA_tech_data!I67*Mult_tech!I67</f>
        <v>5.2193217720365669E-5</v>
      </c>
      <c r="I68">
        <f>LCA_tech_data!J67*Mult_tech!J67</f>
        <v>2.0061437837822726E-12</v>
      </c>
      <c r="J68">
        <f>LCA_tech_data!K67*Mult_tech!K67</f>
        <v>2.4033288206707725E-11</v>
      </c>
      <c r="K68">
        <f>LCA_tech_data!L67*Mult_tech!L67</f>
        <v>3.0186971240677883E-4</v>
      </c>
      <c r="L68">
        <f>LCA_tech_data!M67*Mult_tech!M67</f>
        <v>7.729910215052707E-3</v>
      </c>
      <c r="M68">
        <f>LCA_tech_data!N67*Mult_tech!N67</f>
        <v>3.1208616557765771E-8</v>
      </c>
      <c r="N68">
        <f>LCA_tech_data!O67*Mult_tech!O67</f>
        <v>1.1280719463563613E-10</v>
      </c>
      <c r="O68">
        <f>LCA_tech_data!P67*Mult_tech!P67</f>
        <v>8.9176769884423792E-6</v>
      </c>
      <c r="P68">
        <f>LCA_tech_data!Q67*Mult_tech!Q67</f>
        <v>1.105945542193345E-3</v>
      </c>
    </row>
    <row r="69" spans="2:16" x14ac:dyDescent="0.3">
      <c r="B69" t="s">
        <v>97</v>
      </c>
      <c r="C69">
        <f>LCA_tech_data!D68*Mult_tech!D68</f>
        <v>2.3130500797898268</v>
      </c>
      <c r="D69">
        <f>LCA_tech_data!E68*Mult_tech!E68</f>
        <v>122.983712</v>
      </c>
      <c r="E69">
        <f>LCA_tech_data!F68*Mult_tech!F68</f>
        <v>20871.499621266608</v>
      </c>
      <c r="F69">
        <f>LCA_tech_data!G68*Mult_tech!G68</f>
        <v>0.17671987127069821</v>
      </c>
      <c r="G69">
        <f>LCA_tech_data!H68*Mult_tech!H68</f>
        <v>0.2270236423312034</v>
      </c>
      <c r="H69">
        <f>LCA_tech_data!I68*Mult_tech!I68</f>
        <v>2.6572789582576206</v>
      </c>
      <c r="I69">
        <f>LCA_tech_data!J68*Mult_tech!J68</f>
        <v>1.2108446075813484E-6</v>
      </c>
      <c r="J69">
        <f>LCA_tech_data!K68*Mult_tech!K68</f>
        <v>2.6025166146376109E-5</v>
      </c>
      <c r="K69">
        <f>LCA_tech_data!L68*Mult_tech!L68</f>
        <v>20.102535604448214</v>
      </c>
      <c r="L69">
        <f>LCA_tech_data!M68*Mult_tech!M68</f>
        <v>4200.2369169467038</v>
      </c>
      <c r="M69">
        <f>LCA_tech_data!N68*Mult_tech!N68</f>
        <v>5.1782807869152063E-2</v>
      </c>
      <c r="N69">
        <f>LCA_tech_data!O68*Mult_tech!O68</f>
        <v>1.8516827421248427E-5</v>
      </c>
      <c r="O69">
        <f>LCA_tech_data!P68*Mult_tech!P68</f>
        <v>0.75270946126104643</v>
      </c>
      <c r="P69">
        <f>LCA_tech_data!Q68*Mult_tech!Q68</f>
        <v>92.740764181640841</v>
      </c>
    </row>
    <row r="70" spans="2:16" x14ac:dyDescent="0.3">
      <c r="B70" t="s">
        <v>98</v>
      </c>
      <c r="C70">
        <f>LCA_tech_data!D69*Mult_tech!D69</f>
        <v>1.6842920538023221E-2</v>
      </c>
      <c r="D70">
        <f>LCA_tech_data!E69*Mult_tech!E69</f>
        <v>3.0512769999999998</v>
      </c>
      <c r="E70">
        <f>LCA_tech_data!F69*Mult_tech!F69</f>
        <v>73.695378659333002</v>
      </c>
      <c r="F70">
        <f>LCA_tech_data!G69*Mult_tech!G69</f>
        <v>5.7264718779470244E-4</v>
      </c>
      <c r="G70">
        <f>LCA_tech_data!H69*Mult_tech!H69</f>
        <v>6.0584276297259172E-3</v>
      </c>
      <c r="H70">
        <f>LCA_tech_data!I69*Mult_tech!I69</f>
        <v>5.9730016703837464E-2</v>
      </c>
      <c r="I70">
        <f>LCA_tech_data!J69*Mult_tech!J69</f>
        <v>1.2411265064897247E-8</v>
      </c>
      <c r="J70">
        <f>LCA_tech_data!K69*Mult_tech!K69</f>
        <v>7.3806878894157216E-8</v>
      </c>
      <c r="K70">
        <f>LCA_tech_data!L69*Mult_tech!L69</f>
        <v>0.18574026530685608</v>
      </c>
      <c r="L70">
        <f>LCA_tech_data!M69*Mult_tech!M69</f>
        <v>36.234860844363212</v>
      </c>
      <c r="M70">
        <f>LCA_tech_data!N69*Mult_tech!N69</f>
        <v>4.1655111280895123E-5</v>
      </c>
      <c r="N70">
        <f>LCA_tech_data!O69*Mult_tech!O69</f>
        <v>5.1493215498873319E-7</v>
      </c>
      <c r="O70">
        <f>LCA_tech_data!P69*Mult_tech!P69</f>
        <v>1.7174392075566643E-2</v>
      </c>
      <c r="P70">
        <f>LCA_tech_data!Q69*Mult_tech!Q69</f>
        <v>1.2935947030286112</v>
      </c>
    </row>
    <row r="71" spans="2:16" x14ac:dyDescent="0.3">
      <c r="B71" t="s">
        <v>99</v>
      </c>
      <c r="C71">
        <f>LCA_tech_data!D70*Mult_tech!D70</f>
        <v>2.3826252293461963E-7</v>
      </c>
      <c r="D71">
        <f>LCA_tech_data!E70*Mult_tech!E70</f>
        <v>2.5000000000000005E-5</v>
      </c>
      <c r="E71">
        <f>LCA_tech_data!F70*Mult_tech!F70</f>
        <v>1.2431635262168169E-3</v>
      </c>
      <c r="F71">
        <f>LCA_tech_data!G70*Mult_tech!G70</f>
        <v>1.0544277619241694E-8</v>
      </c>
      <c r="G71">
        <f>LCA_tech_data!H70*Mult_tech!H70</f>
        <v>5.9917600933442205E-8</v>
      </c>
      <c r="H71">
        <f>LCA_tech_data!I70*Mult_tech!I70</f>
        <v>5.9294967062863952E-7</v>
      </c>
      <c r="I71">
        <f>LCA_tech_data!J70*Mult_tech!J70</f>
        <v>7.8566081234797966E-14</v>
      </c>
      <c r="J71">
        <f>LCA_tech_data!K70*Mult_tech!K70</f>
        <v>1.3409135399899011E-12</v>
      </c>
      <c r="K71">
        <f>LCA_tech_data!L70*Mult_tech!L70</f>
        <v>1.3732628711792709E-6</v>
      </c>
      <c r="L71">
        <f>LCA_tech_data!M70*Mult_tech!M70</f>
        <v>9.3569279067838465E-4</v>
      </c>
      <c r="M71">
        <f>LCA_tech_data!N70*Mult_tech!N70</f>
        <v>1.7148395583610927E-9</v>
      </c>
      <c r="N71">
        <f>LCA_tech_data!O70*Mult_tech!O70</f>
        <v>3.7230710696068576E-12</v>
      </c>
      <c r="O71">
        <f>LCA_tech_data!P70*Mult_tech!P70</f>
        <v>1.6828058664990197E-7</v>
      </c>
      <c r="P71">
        <f>LCA_tech_data!Q70*Mult_tech!Q70</f>
        <v>1.2111894816200335E-5</v>
      </c>
    </row>
    <row r="72" spans="2:16" x14ac:dyDescent="0.3">
      <c r="B72" t="s">
        <v>100</v>
      </c>
      <c r="C72">
        <f>LCA_tech_data!D71*Mult_tech!D71</f>
        <v>2.763980791009589E-2</v>
      </c>
      <c r="D72">
        <f>LCA_tech_data!E71*Mult_tech!E71</f>
        <v>5.9919010000000004</v>
      </c>
      <c r="E72">
        <f>LCA_tech_data!F71*Mult_tech!F71</f>
        <v>199.73290849340364</v>
      </c>
      <c r="F72">
        <f>LCA_tech_data!G71*Mult_tech!G71</f>
        <v>1.8205992312573147E-3</v>
      </c>
      <c r="G72">
        <f>LCA_tech_data!H71*Mult_tech!H71</f>
        <v>6.1187046156162229E-3</v>
      </c>
      <c r="H72">
        <f>LCA_tech_data!I71*Mult_tech!I71</f>
        <v>6.0798373502423807E-2</v>
      </c>
      <c r="I72">
        <f>LCA_tech_data!J71*Mult_tech!J71</f>
        <v>9.0775861940285045E-8</v>
      </c>
      <c r="J72">
        <f>LCA_tech_data!K71*Mult_tech!K71</f>
        <v>9.7851304472832353E-7</v>
      </c>
      <c r="K72">
        <f>LCA_tech_data!L71*Mult_tech!L71</f>
        <v>0.42418070197889679</v>
      </c>
      <c r="L72">
        <f>LCA_tech_data!M71*Mult_tech!M71</f>
        <v>39.654028383757236</v>
      </c>
      <c r="M72">
        <f>LCA_tech_data!N71*Mult_tech!N71</f>
        <v>5.6529071962749054E-5</v>
      </c>
      <c r="N72">
        <f>LCA_tech_data!O71*Mult_tech!O71</f>
        <v>6.7051064035519959E-7</v>
      </c>
      <c r="O72">
        <f>LCA_tech_data!P71*Mult_tech!P71</f>
        <v>2.6629239312108897E-2</v>
      </c>
      <c r="P72">
        <f>LCA_tech_data!Q71*Mult_tech!Q71</f>
        <v>1.9159939185375374</v>
      </c>
    </row>
    <row r="73" spans="2:16" x14ac:dyDescent="0.3">
      <c r="B73" t="s">
        <v>101</v>
      </c>
      <c r="C73">
        <f>LCA_tech_data!D72*Mult_tech!D72</f>
        <v>2.3064306227769693E-8</v>
      </c>
      <c r="D73">
        <f>LCA_tech_data!E72*Mult_tech!E72</f>
        <v>5.0000000000000004E-6</v>
      </c>
      <c r="E73">
        <f>LCA_tech_data!F72*Mult_tech!F72</f>
        <v>1.6666906587191915E-4</v>
      </c>
      <c r="F73">
        <f>LCA_tech_data!G72*Mult_tech!G72</f>
        <v>1.5192167154107808E-9</v>
      </c>
      <c r="G73">
        <f>LCA_tech_data!H72*Mult_tech!H72</f>
        <v>5.1058125089318253E-9</v>
      </c>
      <c r="H73">
        <f>LCA_tech_data!I72*Mult_tech!I72</f>
        <v>5.0733793417501229E-8</v>
      </c>
      <c r="I73">
        <f>LCA_tech_data!J72*Mult_tech!J72</f>
        <v>7.5748799871931329E-14</v>
      </c>
      <c r="J73">
        <f>LCA_tech_data!K72*Mult_tech!K72</f>
        <v>8.16529716302325E-13</v>
      </c>
      <c r="K73">
        <f>LCA_tech_data!L72*Mult_tech!L72</f>
        <v>3.5396170762742639E-7</v>
      </c>
      <c r="L73">
        <f>LCA_tech_data!M72*Mult_tech!M72</f>
        <v>3.3089689218627971E-5</v>
      </c>
      <c r="M73">
        <f>LCA_tech_data!N72*Mult_tech!N72</f>
        <v>4.7171233272002536E-11</v>
      </c>
      <c r="N73">
        <f>LCA_tech_data!O72*Mult_tech!O72</f>
        <v>5.5951411776930192E-13</v>
      </c>
      <c r="O73">
        <f>LCA_tech_data!P72*Mult_tech!P72</f>
        <v>2.2221027443635081E-8</v>
      </c>
      <c r="P73">
        <f>LCA_tech_data!Q72*Mult_tech!Q72</f>
        <v>1.5988197389589191E-6</v>
      </c>
    </row>
    <row r="74" spans="2:16" x14ac:dyDescent="0.3">
      <c r="B74" t="s">
        <v>102</v>
      </c>
      <c r="C74">
        <f>LCA_tech_data!D73*Mult_tech!D73</f>
        <v>5.7561401913307816E-2</v>
      </c>
      <c r="D74">
        <f>LCA_tech_data!E73*Mult_tech!E73</f>
        <v>6.6732760000000004</v>
      </c>
      <c r="E74">
        <f>LCA_tech_data!F73*Mult_tech!F73</f>
        <v>283.10293330409928</v>
      </c>
      <c r="F74">
        <f>LCA_tech_data!G73*Mult_tech!G73</f>
        <v>2.5302082502565043E-3</v>
      </c>
      <c r="G74">
        <f>LCA_tech_data!H73*Mult_tech!H73</f>
        <v>1.0207128482286984E-2</v>
      </c>
      <c r="H74">
        <f>LCA_tech_data!I73*Mult_tech!I73</f>
        <v>9.1877751766082677E-2</v>
      </c>
      <c r="I74">
        <f>LCA_tech_data!J73*Mult_tech!J73</f>
        <v>6.3217678426850264E-8</v>
      </c>
      <c r="J74">
        <f>LCA_tech_data!K73*Mult_tech!K73</f>
        <v>3.5482345658792587E-7</v>
      </c>
      <c r="K74">
        <f>LCA_tech_data!L73*Mult_tech!L73</f>
        <v>0.51931449087515735</v>
      </c>
      <c r="L74">
        <f>LCA_tech_data!M73*Mult_tech!M73</f>
        <v>143.61867135086084</v>
      </c>
      <c r="M74">
        <f>LCA_tech_data!N73*Mult_tech!N73</f>
        <v>2.4504004776237297E-4</v>
      </c>
      <c r="N74">
        <f>LCA_tech_data!O73*Mult_tech!O73</f>
        <v>7.8327497136024463E-7</v>
      </c>
      <c r="O74">
        <f>LCA_tech_data!P73*Mult_tech!P73</f>
        <v>3.477156286716012E-2</v>
      </c>
      <c r="P74">
        <f>LCA_tech_data!Q73*Mult_tech!Q73</f>
        <v>5.1434115379139174</v>
      </c>
    </row>
    <row r="75" spans="2:16" x14ac:dyDescent="0.3">
      <c r="B75" t="s">
        <v>103</v>
      </c>
      <c r="C75">
        <f>LCA_tech_data!D74*Mult_tech!D74</f>
        <v>1.3801054094164934E-7</v>
      </c>
      <c r="D75">
        <f>LCA_tech_data!E74*Mult_tech!E74</f>
        <v>1.5999999999999999E-5</v>
      </c>
      <c r="E75">
        <f>LCA_tech_data!F74*Mult_tech!F74</f>
        <v>6.7877410328384116E-4</v>
      </c>
      <c r="F75">
        <f>LCA_tech_data!G74*Mult_tech!G74</f>
        <v>6.066485486903895E-9</v>
      </c>
      <c r="G75">
        <f>LCA_tech_data!H74*Mult_tech!H74</f>
        <v>2.4472845977986091E-8</v>
      </c>
      <c r="H75">
        <f>LCA_tech_data!I74*Mult_tech!I74</f>
        <v>2.2028821050670216E-7</v>
      </c>
      <c r="I75">
        <f>LCA_tech_data!J74*Mult_tech!J74</f>
        <v>1.515721595854237E-13</v>
      </c>
      <c r="J75">
        <f>LCA_tech_data!K74*Mult_tech!K74</f>
        <v>8.5073287923409319E-13</v>
      </c>
      <c r="K75">
        <f>LCA_tech_data!L74*Mult_tech!L74</f>
        <v>1.2451203657697535E-6</v>
      </c>
      <c r="L75">
        <f>LCA_tech_data!M74*Mult_tech!M74</f>
        <v>3.4434342916639003E-4</v>
      </c>
      <c r="M75">
        <f>LCA_tech_data!N74*Mult_tech!N74</f>
        <v>5.8751365359352094E-10</v>
      </c>
      <c r="N75">
        <f>LCA_tech_data!O74*Mult_tech!O74</f>
        <v>1.8779980839641466E-12</v>
      </c>
      <c r="O75">
        <f>LCA_tech_data!P74*Mult_tech!P74</f>
        <v>8.3369098756676894E-8</v>
      </c>
      <c r="P75">
        <f>LCA_tech_data!Q74*Mult_tech!Q74</f>
        <v>1.2331961784080679E-5</v>
      </c>
    </row>
    <row r="76" spans="2:16" x14ac:dyDescent="0.3">
      <c r="B76" t="s">
        <v>104</v>
      </c>
      <c r="C76">
        <f>LCA_tech_data!D75*Mult_tech!D75</f>
        <v>0.82124611485819232</v>
      </c>
      <c r="D76">
        <f>LCA_tech_data!E75*Mult_tech!E75</f>
        <v>93.428400999999994</v>
      </c>
      <c r="E76">
        <f>LCA_tech_data!F75*Mult_tech!F75</f>
        <v>5267.4175815913095</v>
      </c>
      <c r="F76">
        <f>LCA_tech_data!G75*Mult_tech!G75</f>
        <v>4.6935641374183136E-2</v>
      </c>
      <c r="G76">
        <f>LCA_tech_data!H75*Mult_tech!H75</f>
        <v>0.1124648085406712</v>
      </c>
      <c r="H76">
        <f>LCA_tech_data!I75*Mult_tech!I75</f>
        <v>1.1706936001377186</v>
      </c>
      <c r="I76">
        <f>LCA_tech_data!J75*Mult_tech!J75</f>
        <v>3.6611835360276009E-7</v>
      </c>
      <c r="J76">
        <f>LCA_tech_data!K75*Mult_tech!K75</f>
        <v>5.8729630077294424E-6</v>
      </c>
      <c r="K76">
        <f>LCA_tech_data!L75*Mult_tech!L75</f>
        <v>8.864503174890185</v>
      </c>
      <c r="L76">
        <f>LCA_tech_data!M75*Mult_tech!M75</f>
        <v>687.57580112834808</v>
      </c>
      <c r="M76">
        <f>LCA_tech_data!N75*Mult_tech!N75</f>
        <v>6.7116348539863436E-3</v>
      </c>
      <c r="N76">
        <f>LCA_tech_data!O75*Mult_tech!O75</f>
        <v>8.8110893618694252E-6</v>
      </c>
      <c r="O76">
        <f>LCA_tech_data!P75*Mult_tech!P75</f>
        <v>0.39174723537416306</v>
      </c>
      <c r="P76">
        <f>LCA_tech_data!Q75*Mult_tech!Q75</f>
        <v>35.919655680896291</v>
      </c>
    </row>
    <row r="77" spans="2:16" x14ac:dyDescent="0.3">
      <c r="B77" t="s">
        <v>105</v>
      </c>
      <c r="C77">
        <f>LCA_tech_data!D76*Mult_tech!D76</f>
        <v>2.4685632540500805E-8</v>
      </c>
      <c r="D77">
        <f>LCA_tech_data!E76*Mult_tech!E76</f>
        <v>6.0000000000000002E-6</v>
      </c>
      <c r="E77">
        <f>LCA_tech_data!F76*Mult_tech!F76</f>
        <v>1.5212212308677976E-4</v>
      </c>
      <c r="F77">
        <f>LCA_tech_data!G76*Mult_tech!G76</f>
        <v>1.4544302599309352E-9</v>
      </c>
      <c r="G77">
        <f>LCA_tech_data!H76*Mult_tech!H76</f>
        <v>7.3079761207972808E-9</v>
      </c>
      <c r="H77">
        <f>LCA_tech_data!I76*Mult_tech!I76</f>
        <v>6.921476614800924E-8</v>
      </c>
      <c r="I77">
        <f>LCA_tech_data!J76*Mult_tech!J76</f>
        <v>2.7334731323266565E-14</v>
      </c>
      <c r="J77">
        <f>LCA_tech_data!K76*Mult_tech!K76</f>
        <v>1.3714795446458617E-13</v>
      </c>
      <c r="K77">
        <f>LCA_tech_data!L76*Mult_tech!L76</f>
        <v>3.1406014196241422E-7</v>
      </c>
      <c r="L77">
        <f>LCA_tech_data!M76*Mult_tech!M76</f>
        <v>6.5241677160886942E-5</v>
      </c>
      <c r="M77">
        <f>LCA_tech_data!N76*Mult_tech!N76</f>
        <v>5.5955885807538643E-11</v>
      </c>
      <c r="N77">
        <f>LCA_tech_data!O76*Mult_tech!O76</f>
        <v>6.8033161744434772E-13</v>
      </c>
      <c r="O77">
        <f>LCA_tech_data!P76*Mult_tech!P76</f>
        <v>2.4648889264561439E-8</v>
      </c>
      <c r="P77">
        <f>LCA_tech_data!Q76*Mult_tech!Q76</f>
        <v>2.6765357592165879E-6</v>
      </c>
    </row>
    <row r="78" spans="2:16" x14ac:dyDescent="0.3">
      <c r="B78" t="s">
        <v>106</v>
      </c>
      <c r="C78">
        <f>LCA_tech_data!D77*Mult_tech!D77</f>
        <v>2.1251188485171347E-8</v>
      </c>
      <c r="D78">
        <f>LCA_tech_data!E77*Mult_tech!E77</f>
        <v>2.9999999999999997E-6</v>
      </c>
      <c r="E78">
        <f>LCA_tech_data!F77*Mult_tech!F77</f>
        <v>1.1985164281166704E-4</v>
      </c>
      <c r="F78">
        <f>LCA_tech_data!G77*Mult_tech!G77</f>
        <v>1.1182255292979982E-9</v>
      </c>
      <c r="G78">
        <f>LCA_tech_data!H77*Mult_tech!H77</f>
        <v>4.1455071674396437E-9</v>
      </c>
      <c r="H78">
        <f>LCA_tech_data!I77*Mult_tech!I77</f>
        <v>3.6414027841466157E-8</v>
      </c>
      <c r="I78">
        <f>LCA_tech_data!J77*Mult_tech!J77</f>
        <v>2.8634492611735264E-14</v>
      </c>
      <c r="J78">
        <f>LCA_tech_data!K77*Mult_tech!K77</f>
        <v>1.5069229156084318E-13</v>
      </c>
      <c r="K78">
        <f>LCA_tech_data!L77*Mult_tech!L77</f>
        <v>2.2163505974605628E-7</v>
      </c>
      <c r="L78">
        <f>LCA_tech_data!M77*Mult_tech!M77</f>
        <v>4.8481750228858928E-5</v>
      </c>
      <c r="M78">
        <f>LCA_tech_data!N77*Mult_tech!N77</f>
        <v>9.3137389425926787E-11</v>
      </c>
      <c r="N78">
        <f>LCA_tech_data!O77*Mult_tech!O77</f>
        <v>3.2776252756773771E-13</v>
      </c>
      <c r="O78">
        <f>LCA_tech_data!P77*Mult_tech!P77</f>
        <v>1.4607041281529313E-8</v>
      </c>
      <c r="P78">
        <f>LCA_tech_data!Q77*Mult_tech!Q77</f>
        <v>2.2468418813979873E-6</v>
      </c>
    </row>
    <row r="79" spans="2:16" x14ac:dyDescent="0.3">
      <c r="B79" t="s">
        <v>107</v>
      </c>
      <c r="C79">
        <f>LCA_tech_data!D78*Mult_tech!D78</f>
        <v>7.0216033937242825E-9</v>
      </c>
      <c r="D79">
        <f>LCA_tech_data!E78*Mult_tech!E78</f>
        <v>9.9999999999999995E-7</v>
      </c>
      <c r="E79">
        <f>LCA_tech_data!F78*Mult_tech!F78</f>
        <v>5.5779558746470515E-5</v>
      </c>
      <c r="F79">
        <f>LCA_tech_data!G78*Mult_tech!G78</f>
        <v>3.8194249857757081E-10</v>
      </c>
      <c r="G79">
        <f>LCA_tech_data!H78*Mult_tech!H78</f>
        <v>1.0325383395554261E-9</v>
      </c>
      <c r="H79">
        <f>LCA_tech_data!I78*Mult_tech!I78</f>
        <v>1.1389544511820234E-8</v>
      </c>
      <c r="I79">
        <f>LCA_tech_data!J78*Mult_tech!J78</f>
        <v>2.6720090473965061E-14</v>
      </c>
      <c r="J79">
        <f>LCA_tech_data!K78*Mult_tech!K78</f>
        <v>7.9911170947206394E-14</v>
      </c>
      <c r="K79">
        <f>LCA_tech_data!L78*Mult_tech!L78</f>
        <v>1.0702722311537933E-7</v>
      </c>
      <c r="L79">
        <f>LCA_tech_data!M78*Mult_tech!M78</f>
        <v>1.1041811929067099E-5</v>
      </c>
      <c r="M79">
        <f>LCA_tech_data!N78*Mult_tech!N78</f>
        <v>8.5732461740384825E-11</v>
      </c>
      <c r="N79">
        <f>LCA_tech_data!O78*Mult_tech!O78</f>
        <v>1.0553646499571801E-13</v>
      </c>
      <c r="O79">
        <f>LCA_tech_data!P78*Mult_tech!P78</f>
        <v>3.7500816594665817E-9</v>
      </c>
      <c r="P79">
        <f>LCA_tech_data!Q78*Mult_tech!Q78</f>
        <v>4.8726939343262252E-7</v>
      </c>
    </row>
    <row r="80" spans="2:16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</row>
    <row r="81" spans="2:16" x14ac:dyDescent="0.3">
      <c r="B81" t="s">
        <v>109</v>
      </c>
      <c r="C81">
        <f>LCA_tech_data!D80*Mult_tech!D80</f>
        <v>3.4911642897820852E-2</v>
      </c>
      <c r="D81">
        <f>LCA_tech_data!E80*Mult_tech!E80</f>
        <v>1.8110799999999998</v>
      </c>
      <c r="E81">
        <f>LCA_tech_data!F80*Mult_tech!F80</f>
        <v>311.69762527704188</v>
      </c>
      <c r="F81">
        <f>LCA_tech_data!G80*Mult_tech!G80</f>
        <v>2.8009359751813333E-3</v>
      </c>
      <c r="G81">
        <f>LCA_tech_data!H80*Mult_tech!H80</f>
        <v>3.5123390899130563E-3</v>
      </c>
      <c r="H81">
        <f>LCA_tech_data!I80*Mult_tech!I80</f>
        <v>3.5431104854794476E-2</v>
      </c>
      <c r="I81">
        <f>LCA_tech_data!J80*Mult_tech!J80</f>
        <v>2.2389162285278594E-8</v>
      </c>
      <c r="J81">
        <f>LCA_tech_data!K80*Mult_tech!K80</f>
        <v>4.6362516166448723E-7</v>
      </c>
      <c r="K81">
        <f>LCA_tech_data!L80*Mult_tech!L80</f>
        <v>0.14015933110223769</v>
      </c>
      <c r="L81">
        <f>LCA_tech_data!M80*Mult_tech!M80</f>
        <v>25.263725682237414</v>
      </c>
      <c r="M81">
        <f>LCA_tech_data!N80*Mult_tech!N80</f>
        <v>7.0600739044922062E-4</v>
      </c>
      <c r="N81">
        <f>LCA_tech_data!O80*Mult_tech!O80</f>
        <v>2.458625590322183E-7</v>
      </c>
      <c r="O81">
        <f>LCA_tech_data!P80*Mult_tech!P80</f>
        <v>1.2698564809457752E-2</v>
      </c>
      <c r="P81">
        <f>LCA_tech_data!Q80*Mult_tech!Q80</f>
        <v>1.6493402357980409</v>
      </c>
    </row>
    <row r="82" spans="2:16" x14ac:dyDescent="0.3">
      <c r="B82" t="s">
        <v>110</v>
      </c>
      <c r="C82">
        <f>LCA_tech_data!D81*Mult_tech!D81</f>
        <v>0.13613447631974029</v>
      </c>
      <c r="D82">
        <f>LCA_tech_data!E81*Mult_tech!E81</f>
        <v>18.329135000000001</v>
      </c>
      <c r="E82">
        <f>LCA_tech_data!F81*Mult_tech!F81</f>
        <v>463.14247275563014</v>
      </c>
      <c r="F82">
        <f>LCA_tech_data!G81*Mult_tech!G81</f>
        <v>2.3969489757921071E-3</v>
      </c>
      <c r="G82">
        <f>LCA_tech_data!H81*Mult_tech!H81</f>
        <v>3.8270151561251735E-2</v>
      </c>
      <c r="H82">
        <f>LCA_tech_data!I81*Mult_tech!I81</f>
        <v>0.4675740633826852</v>
      </c>
      <c r="I82">
        <f>LCA_tech_data!J81*Mult_tech!J81</f>
        <v>1.7972082229891465E-8</v>
      </c>
      <c r="J82">
        <f>LCA_tech_data!K81*Mult_tech!K81</f>
        <v>2.1530272924481126E-7</v>
      </c>
      <c r="K82">
        <f>LCA_tech_data!L81*Mult_tech!L81</f>
        <v>2.7043063104178908</v>
      </c>
      <c r="L82">
        <f>LCA_tech_data!M81*Mult_tech!M81</f>
        <v>69.248566896177906</v>
      </c>
      <c r="M82">
        <f>LCA_tech_data!N81*Mult_tech!N81</f>
        <v>2.7958306258578857E-4</v>
      </c>
      <c r="N82">
        <f>LCA_tech_data!O81*Mult_tech!O81</f>
        <v>1.0105856791045308E-6</v>
      </c>
      <c r="O82">
        <f>LCA_tech_data!P81*Mult_tech!P81</f>
        <v>7.9889201078960914E-2</v>
      </c>
      <c r="P82">
        <f>LCA_tech_data!Q81*Mult_tech!Q81</f>
        <v>9.9076369235141666</v>
      </c>
    </row>
    <row r="83" spans="2:16" x14ac:dyDescent="0.3">
      <c r="B83" t="s">
        <v>111</v>
      </c>
      <c r="C83">
        <f>LCA_tech_data!D82*Mult_tech!D82</f>
        <v>3.2971911718517207E-4</v>
      </c>
      <c r="D83">
        <f>LCA_tech_data!E82*Mult_tech!E82</f>
        <v>1.7531000000000001E-2</v>
      </c>
      <c r="E83">
        <f>LCA_tech_data!F82*Mult_tech!F82</f>
        <v>2.9751765815982631</v>
      </c>
      <c r="F83">
        <f>LCA_tech_data!G82*Mult_tech!G82</f>
        <v>2.5190946125017024E-5</v>
      </c>
      <c r="G83">
        <f>LCA_tech_data!H82*Mult_tech!H82</f>
        <v>3.2361614468982136E-5</v>
      </c>
      <c r="H83">
        <f>LCA_tech_data!I82*Mult_tech!I82</f>
        <v>3.7878802533797642E-4</v>
      </c>
      <c r="I83">
        <f>LCA_tech_data!J82*Mult_tech!J82</f>
        <v>1.7260266803060325E-10</v>
      </c>
      <c r="J83">
        <f>LCA_tech_data!K82*Mult_tech!K82</f>
        <v>3.7098179937190771E-9</v>
      </c>
      <c r="K83">
        <f>LCA_tech_data!L82*Mult_tech!L82</f>
        <v>2.8655628127534616E-3</v>
      </c>
      <c r="L83">
        <f>LCA_tech_data!M82*Mult_tech!M82</f>
        <v>0.59873256542291275</v>
      </c>
      <c r="M83">
        <f>LCA_tech_data!N82*Mult_tech!N82</f>
        <v>7.3815010946661316E-6</v>
      </c>
      <c r="N83">
        <f>LCA_tech_data!O82*Mult_tech!O82</f>
        <v>2.6395243422308324E-9</v>
      </c>
      <c r="O83">
        <f>LCA_tech_data!P82*Mult_tech!P82</f>
        <v>1.0729672532056454E-4</v>
      </c>
      <c r="P83">
        <f>LCA_tech_data!Q82*Mult_tech!Q82</f>
        <v>1.3219948482839316E-2</v>
      </c>
    </row>
    <row r="84" spans="2:16" x14ac:dyDescent="0.3">
      <c r="B84" t="s">
        <v>112</v>
      </c>
      <c r="C84">
        <f>LCA_tech_data!D83*Mult_tech!D83</f>
        <v>3.7512529709638356</v>
      </c>
      <c r="D84">
        <f>LCA_tech_data!E83*Mult_tech!E83</f>
        <v>199.45223799999999</v>
      </c>
      <c r="E84">
        <f>LCA_tech_data!F83*Mult_tech!F83</f>
        <v>33848.93204295043</v>
      </c>
      <c r="F84">
        <f>LCA_tech_data!G83*Mult_tech!G83</f>
        <v>0.28660034122252459</v>
      </c>
      <c r="G84">
        <f>LCA_tech_data!H83*Mult_tech!H83</f>
        <v>0.36818187388806572</v>
      </c>
      <c r="H84">
        <f>LCA_tech_data!I83*Mult_tech!I83</f>
        <v>4.3095156797250711</v>
      </c>
      <c r="I84">
        <f>LCA_tech_data!J83*Mult_tech!J83</f>
        <v>1.9637207474461317E-6</v>
      </c>
      <c r="J84">
        <f>LCA_tech_data!K83*Mult_tech!K83</f>
        <v>4.2207033336393973E-5</v>
      </c>
      <c r="K84">
        <f>LCA_tech_data!L83*Mult_tech!L83</f>
        <v>32.601843370786234</v>
      </c>
      <c r="L84">
        <f>LCA_tech_data!M83*Mult_tech!M83</f>
        <v>6811.8504441892401</v>
      </c>
      <c r="M84">
        <f>LCA_tech_data!N83*Mult_tech!N83</f>
        <v>8.3980201536171042E-2</v>
      </c>
      <c r="N84">
        <f>LCA_tech_data!O83*Mult_tech!O83</f>
        <v>3.0030177246786742E-5</v>
      </c>
      <c r="O84">
        <f>LCA_tech_data!P83*Mult_tech!P83</f>
        <v>1.2207273969116352</v>
      </c>
      <c r="P84">
        <f>LCA_tech_data!Q83*Mult_tech!Q83</f>
        <v>150.40490052746597</v>
      </c>
    </row>
    <row r="85" spans="2:16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</row>
    <row r="86" spans="2:16" x14ac:dyDescent="0.3">
      <c r="B86" t="s">
        <v>114</v>
      </c>
      <c r="C86">
        <f>LCA_tech_data!D85*Mult_tech!D85</f>
        <v>0.3911800508419076</v>
      </c>
      <c r="D86">
        <f>LCA_tech_data!E85*Mult_tech!E85</f>
        <v>20.798846999999999</v>
      </c>
      <c r="E86">
        <f>LCA_tech_data!F85*Mult_tech!F85</f>
        <v>3529.7611384772899</v>
      </c>
      <c r="F86">
        <f>LCA_tech_data!G85*Mult_tech!G85</f>
        <v>2.9886637056612431E-2</v>
      </c>
      <c r="G86">
        <f>LCA_tech_data!H85*Mult_tech!H85</f>
        <v>3.839394603920751E-2</v>
      </c>
      <c r="H86">
        <f>LCA_tech_data!I85*Mult_tech!I85</f>
        <v>0.44939559548438235</v>
      </c>
      <c r="I86">
        <f>LCA_tech_data!J85*Mult_tech!J85</f>
        <v>2.0477648075755226E-7</v>
      </c>
      <c r="J86">
        <f>LCA_tech_data!K85*Mult_tech!K85</f>
        <v>4.4013425845217028E-6</v>
      </c>
      <c r="K86">
        <f>LCA_tech_data!L85*Mult_tech!L85</f>
        <v>3.3997149341936548</v>
      </c>
      <c r="L86">
        <f>LCA_tech_data!M85*Mult_tech!M85</f>
        <v>710.33865849915423</v>
      </c>
      <c r="M86">
        <f>LCA_tech_data!N85*Mult_tech!N85</f>
        <v>8.7574417830297117E-3</v>
      </c>
      <c r="N86">
        <f>LCA_tech_data!O85*Mult_tech!O85</f>
        <v>3.1315420082616404E-6</v>
      </c>
      <c r="O86">
        <f>LCA_tech_data!P85*Mult_tech!P85</f>
        <v>0.12729725477973014</v>
      </c>
      <c r="P86">
        <f>LCA_tech_data!Q85*Mult_tech!Q85</f>
        <v>15.684198610601621</v>
      </c>
    </row>
    <row r="87" spans="2:16" x14ac:dyDescent="0.3">
      <c r="B87" t="s">
        <v>115</v>
      </c>
      <c r="C87">
        <f>LCA_tech_data!D86*Mult_tech!D86</f>
        <v>1.1927827631930223E-5</v>
      </c>
      <c r="D87">
        <f>LCA_tech_data!E86*Mult_tech!E86</f>
        <v>7.1199999999999996E-4</v>
      </c>
      <c r="E87">
        <f>LCA_tech_data!F86*Mult_tech!F86</f>
        <v>7.91371678017605E-2</v>
      </c>
      <c r="F87">
        <f>LCA_tech_data!G86*Mult_tech!G86</f>
        <v>6.4734679402364318E-7</v>
      </c>
      <c r="G87">
        <f>LCA_tech_data!H86*Mult_tech!H86</f>
        <v>1.2343130770392302E-6</v>
      </c>
      <c r="H87">
        <f>LCA_tech_data!I86*Mult_tech!I86</f>
        <v>1.1932116982835662E-5</v>
      </c>
      <c r="I87">
        <f>LCA_tech_data!J86*Mult_tech!J86</f>
        <v>8.2414901401712796E-12</v>
      </c>
      <c r="J87">
        <f>LCA_tech_data!K86*Mult_tech!K86</f>
        <v>1.0912739549150089E-10</v>
      </c>
      <c r="K87">
        <f>LCA_tech_data!L86*Mult_tech!L86</f>
        <v>1.9447803834136306E-4</v>
      </c>
      <c r="L87">
        <f>LCA_tech_data!M86*Mult_tech!M86</f>
        <v>8.3459019435746327E-3</v>
      </c>
      <c r="M87">
        <f>LCA_tech_data!N86*Mult_tech!N86</f>
        <v>2.4186491253320724E-7</v>
      </c>
      <c r="N87">
        <f>LCA_tech_data!O86*Mult_tech!O86</f>
        <v>8.9030305423769426E-11</v>
      </c>
      <c r="O87">
        <f>LCA_tech_data!P86*Mult_tech!P86</f>
        <v>3.3901455601845202E-6</v>
      </c>
      <c r="P87">
        <f>LCA_tech_data!Q86*Mult_tech!Q86</f>
        <v>2.956714122532819E-3</v>
      </c>
    </row>
    <row r="88" spans="2:16" x14ac:dyDescent="0.3">
      <c r="B88" t="s">
        <v>116</v>
      </c>
      <c r="C88">
        <f>LCA_tech_data!D87*Mult_tech!D87</f>
        <v>2.6156255539103501</v>
      </c>
      <c r="D88">
        <f>LCA_tech_data!E87*Mult_tech!E87</f>
        <v>546.17585199999996</v>
      </c>
      <c r="E88">
        <f>LCA_tech_data!F87*Mult_tech!F87</f>
        <v>11759.068079503541</v>
      </c>
      <c r="F88">
        <f>LCA_tech_data!G87*Mult_tech!G87</f>
        <v>7.8817744294853637E-2</v>
      </c>
      <c r="G88">
        <f>LCA_tech_data!H87*Mult_tech!H87</f>
        <v>0.91522226385977712</v>
      </c>
      <c r="H88">
        <f>LCA_tech_data!I87*Mult_tech!I87</f>
        <v>8.9375341751969408</v>
      </c>
      <c r="I88">
        <f>LCA_tech_data!J87*Mult_tech!J87</f>
        <v>1.9702903172990877E-6</v>
      </c>
      <c r="J88">
        <f>LCA_tech_data!K87*Mult_tech!K87</f>
        <v>1.0873145923556637E-5</v>
      </c>
      <c r="K88">
        <f>LCA_tech_data!L87*Mult_tech!L87</f>
        <v>36.234023468931376</v>
      </c>
      <c r="L88">
        <f>LCA_tech_data!M87*Mult_tech!M87</f>
        <v>6016.7041489661542</v>
      </c>
      <c r="M88">
        <f>LCA_tech_data!N87*Mult_tech!N87</f>
        <v>7.0373639812303605E-3</v>
      </c>
      <c r="N88">
        <f>LCA_tech_data!O87*Mult_tech!O87</f>
        <v>8.4383837297021615E-5</v>
      </c>
      <c r="O88">
        <f>LCA_tech_data!P87*Mult_tech!P87</f>
        <v>2.3802310525864288</v>
      </c>
      <c r="P88">
        <f>LCA_tech_data!Q87*Mult_tech!Q87</f>
        <v>217.10680571436609</v>
      </c>
    </row>
    <row r="89" spans="2:16" x14ac:dyDescent="0.3">
      <c r="B89" t="s">
        <v>117</v>
      </c>
      <c r="C89">
        <f>LCA_tech_data!D88*Mult_tech!D88</f>
        <v>8.3540609279580256</v>
      </c>
      <c r="D89">
        <f>LCA_tech_data!E88*Mult_tech!E88</f>
        <v>1002.666522</v>
      </c>
      <c r="E89">
        <f>LCA_tech_data!F88*Mult_tech!F88</f>
        <v>57751.810264377367</v>
      </c>
      <c r="F89">
        <f>LCA_tech_data!G88*Mult_tech!G88</f>
        <v>0.45682945229341476</v>
      </c>
      <c r="G89">
        <f>LCA_tech_data!H88*Mult_tech!H88</f>
        <v>1.6804200675416574</v>
      </c>
      <c r="H89">
        <f>LCA_tech_data!I88*Mult_tech!I88</f>
        <v>13.942824898728674</v>
      </c>
      <c r="I89">
        <f>LCA_tech_data!J88*Mult_tech!J88</f>
        <v>2.087336300217551E-6</v>
      </c>
      <c r="J89">
        <f>LCA_tech_data!K88*Mult_tech!K88</f>
        <v>6.2688226194077066E-5</v>
      </c>
      <c r="K89">
        <f>LCA_tech_data!L88*Mult_tech!L88</f>
        <v>121.09617023554281</v>
      </c>
      <c r="L89">
        <f>LCA_tech_data!M88*Mult_tech!M88</f>
        <v>10850.390706047676</v>
      </c>
      <c r="M89">
        <f>LCA_tech_data!N88*Mult_tech!N88</f>
        <v>9.7152549845655287E-2</v>
      </c>
      <c r="N89">
        <f>LCA_tech_data!O88*Mult_tech!O88</f>
        <v>1.0040920050982537E-4</v>
      </c>
      <c r="O89">
        <f>LCA_tech_data!P88*Mult_tech!P88</f>
        <v>4.5475182819041038</v>
      </c>
      <c r="P89">
        <f>LCA_tech_data!Q88*Mult_tech!Q88</f>
        <v>1240.9504590614006</v>
      </c>
    </row>
    <row r="90" spans="2:16" x14ac:dyDescent="0.3">
      <c r="B90" t="s">
        <v>146</v>
      </c>
      <c r="C90">
        <f>LCA_tech_data!D89*Mult_tech!D89</f>
        <v>6.9018725063551174E-8</v>
      </c>
      <c r="D90">
        <f>LCA_tech_data!E89*Mult_tech!E89</f>
        <v>3.9999999999999998E-6</v>
      </c>
      <c r="E90">
        <f>LCA_tech_data!F89*Mult_tech!F89</f>
        <v>6.0094294056427071E-4</v>
      </c>
      <c r="F90">
        <f>LCA_tech_data!G89*Mult_tech!G89</f>
        <v>5.0819341667202808E-9</v>
      </c>
      <c r="G90">
        <f>LCA_tech_data!H89*Mult_tech!H89</f>
        <v>7.6036122661340928E-9</v>
      </c>
      <c r="H90">
        <f>LCA_tech_data!I89*Mult_tech!I89</f>
        <v>8.6935698095057486E-8</v>
      </c>
      <c r="I90">
        <f>LCA_tech_data!J89*Mult_tech!J89</f>
        <v>3.5260588778177098E-14</v>
      </c>
      <c r="J90">
        <f>LCA_tech_data!K89*Mult_tech!K89</f>
        <v>7.4645298027856555E-13</v>
      </c>
      <c r="K90">
        <f>LCA_tech_data!L89*Mult_tech!L89</f>
        <v>5.8474053157596012E-7</v>
      </c>
      <c r="L90">
        <f>LCA_tech_data!M89*Mult_tech!M89</f>
        <v>1.892765388575411E-4</v>
      </c>
      <c r="M90">
        <f>LCA_tech_data!N89*Mult_tech!N89</f>
        <v>1.4558460738497401E-9</v>
      </c>
      <c r="N90">
        <f>LCA_tech_data!O89*Mult_tech!O89</f>
        <v>6.1626557231842255E-13</v>
      </c>
      <c r="O90">
        <f>LCA_tech_data!P89*Mult_tech!P89</f>
        <v>2.4775158133469191E-8</v>
      </c>
      <c r="P90">
        <f>LCA_tech_data!Q89*Mult_tech!Q89</f>
        <v>2.7767831001366547E-6</v>
      </c>
    </row>
    <row r="91" spans="2:16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</row>
    <row r="92" spans="2:16" x14ac:dyDescent="0.3">
      <c r="B92" t="s">
        <v>119</v>
      </c>
      <c r="C92">
        <f>LCA_tech_data!D91*Mult_tech!D91</f>
        <v>1.8356278461580147E-8</v>
      </c>
      <c r="D92">
        <f>LCA_tech_data!E91*Mult_tech!E91</f>
        <v>1.9999999999999999E-6</v>
      </c>
      <c r="E92">
        <f>LCA_tech_data!F91*Mult_tech!F91</f>
        <v>9.4556522280762388E-5</v>
      </c>
      <c r="F92">
        <f>LCA_tech_data!G91*Mult_tech!G91</f>
        <v>7.7824316325868041E-10</v>
      </c>
      <c r="G92">
        <f>LCA_tech_data!H91*Mult_tech!H91</f>
        <v>4.4808810423655298E-9</v>
      </c>
      <c r="H92">
        <f>LCA_tech_data!I91*Mult_tech!I91</f>
        <v>4.5814864864811395E-8</v>
      </c>
      <c r="I92">
        <f>LCA_tech_data!J91*Mult_tech!J91</f>
        <v>5.7185251859713776E-15</v>
      </c>
      <c r="J92">
        <f>LCA_tech_data!K91*Mult_tech!K91</f>
        <v>9.8572133643378701E-14</v>
      </c>
      <c r="K92">
        <f>LCA_tech_data!L91*Mult_tech!L91</f>
        <v>1.0744291003634491E-7</v>
      </c>
      <c r="L92">
        <f>LCA_tech_data!M91*Mult_tech!M91</f>
        <v>2.4357667230054863E-4</v>
      </c>
      <c r="M92">
        <f>LCA_tech_data!N91*Mult_tech!N91</f>
        <v>1.2518315306167772E-10</v>
      </c>
      <c r="N92">
        <f>LCA_tech_data!O91*Mult_tech!O91</f>
        <v>3.5030350686481823E-13</v>
      </c>
      <c r="O92">
        <f>LCA_tech_data!P91*Mult_tech!P91</f>
        <v>1.3341348077366813E-8</v>
      </c>
      <c r="P92">
        <f>LCA_tech_data!Q91*Mult_tech!Q91</f>
        <v>7.5628072133315459E-7</v>
      </c>
    </row>
    <row r="93" spans="2:16" x14ac:dyDescent="0.3">
      <c r="B93" t="s">
        <v>120</v>
      </c>
      <c r="C93">
        <f>LCA_tech_data!D92*Mult_tech!D92</f>
        <v>4.8900217025922504E-7</v>
      </c>
      <c r="D93">
        <f>LCA_tech_data!E92*Mult_tech!E92</f>
        <v>2.5999999999999998E-5</v>
      </c>
      <c r="E93">
        <f>LCA_tech_data!F92*Mult_tech!F92</f>
        <v>4.4124460168589834E-3</v>
      </c>
      <c r="F93">
        <f>LCA_tech_data!G92*Mult_tech!G92</f>
        <v>3.7360367306510902E-8</v>
      </c>
      <c r="G93">
        <f>LCA_tech_data!H92*Mult_tech!H92</f>
        <v>4.7995093046234414E-8</v>
      </c>
      <c r="H93">
        <f>LCA_tech_data!I92*Mult_tech!I92</f>
        <v>5.617756350914031E-7</v>
      </c>
      <c r="I93">
        <f>LCA_tech_data!J92*Mult_tech!J92</f>
        <v>2.5598479087306394E-13</v>
      </c>
      <c r="J93">
        <f>LCA_tech_data!K92*Mult_tech!K92</f>
        <v>5.5019832203922193E-12</v>
      </c>
      <c r="K93">
        <f>LCA_tech_data!L92*Mult_tech!L92</f>
        <v>4.2498792499908729E-6</v>
      </c>
      <c r="L93">
        <f>LCA_tech_data!M92*Mult_tech!M92</f>
        <v>8.8797254583285212E-4</v>
      </c>
      <c r="M93">
        <f>LCA_tech_data!N92*Mult_tech!N92</f>
        <v>1.0947409073145821E-8</v>
      </c>
      <c r="N93">
        <f>LCA_tech_data!O92*Mult_tech!O92</f>
        <v>3.9146445096116385E-12</v>
      </c>
      <c r="O93">
        <f>LCA_tech_data!P92*Mult_tech!P92</f>
        <v>1.5913038950058057E-7</v>
      </c>
      <c r="P93">
        <f>LCA_tech_data!Q92*Mult_tech!Q92</f>
        <v>1.960633509519264E-5</v>
      </c>
    </row>
    <row r="94" spans="2:16" x14ac:dyDescent="0.3">
      <c r="B94" t="s">
        <v>121</v>
      </c>
      <c r="C94">
        <f>LCA_tech_data!D93*Mult_tech!D93</f>
        <v>0.19290983104639711</v>
      </c>
      <c r="D94">
        <f>LCA_tech_data!E93*Mult_tech!E93</f>
        <v>28.944182999999999</v>
      </c>
      <c r="E94">
        <f>LCA_tech_data!F93*Mult_tech!F93</f>
        <v>1130.3684721572065</v>
      </c>
      <c r="F94">
        <f>LCA_tech_data!G93*Mult_tech!G93</f>
        <v>1.0750366025311825E-2</v>
      </c>
      <c r="G94">
        <f>LCA_tech_data!H93*Mult_tech!H93</f>
        <v>3.1638916026824164E-2</v>
      </c>
      <c r="H94">
        <f>LCA_tech_data!I93*Mult_tech!I93</f>
        <v>0.29733632807688543</v>
      </c>
      <c r="I94">
        <f>LCA_tech_data!J93*Mult_tech!J93</f>
        <v>1.4308685434303433E-7</v>
      </c>
      <c r="J94">
        <f>LCA_tech_data!K93*Mult_tech!K93</f>
        <v>1.3344793579593744E-6</v>
      </c>
      <c r="K94">
        <f>LCA_tech_data!L93*Mult_tech!L93</f>
        <v>1.5710614417270468</v>
      </c>
      <c r="L94">
        <f>LCA_tech_data!M93*Mult_tech!M93</f>
        <v>247.34236207196528</v>
      </c>
      <c r="M94">
        <f>LCA_tech_data!N93*Mult_tech!N93</f>
        <v>6.4524986675416202E-4</v>
      </c>
      <c r="N94">
        <f>LCA_tech_data!O93*Mult_tech!O93</f>
        <v>3.2280603560750444E-6</v>
      </c>
      <c r="O94">
        <f>LCA_tech_data!P93*Mult_tech!P93</f>
        <v>0.10822527080411858</v>
      </c>
      <c r="P94">
        <f>LCA_tech_data!Q93*Mult_tech!Q93</f>
        <v>11.141635727983116</v>
      </c>
    </row>
    <row r="95" spans="2:16" x14ac:dyDescent="0.3">
      <c r="B95" t="s">
        <v>122</v>
      </c>
      <c r="C95">
        <f>LCA_tech_data!D94*Mult_tech!D94</f>
        <v>0.27043241659862172</v>
      </c>
      <c r="D95">
        <f>LCA_tech_data!E94*Mult_tech!E94</f>
        <v>16.736214</v>
      </c>
      <c r="E95">
        <f>LCA_tech_data!F94*Mult_tech!F94</f>
        <v>2258.791166299176</v>
      </c>
      <c r="F95">
        <f>LCA_tech_data!G94*Mult_tech!G94</f>
        <v>2.0043655343258981E-2</v>
      </c>
      <c r="G95">
        <f>LCA_tech_data!H94*Mult_tech!H94</f>
        <v>2.8932380656051492E-2</v>
      </c>
      <c r="H95">
        <f>LCA_tech_data!I94*Mult_tech!I94</f>
        <v>0.29602699235177332</v>
      </c>
      <c r="I95">
        <f>LCA_tech_data!J94*Mult_tech!J94</f>
        <v>1.173957163721554E-7</v>
      </c>
      <c r="J95">
        <f>LCA_tech_data!K94*Mult_tech!K94</f>
        <v>3.1105238103332485E-6</v>
      </c>
      <c r="K95">
        <f>LCA_tech_data!L94*Mult_tech!L94</f>
        <v>1.1032615712274412</v>
      </c>
      <c r="L95">
        <f>LCA_tech_data!M94*Mult_tech!M94</f>
        <v>345.63906518271824</v>
      </c>
      <c r="M95">
        <f>LCA_tech_data!N94*Mult_tech!N94</f>
        <v>4.8091409491956968E-3</v>
      </c>
      <c r="N95">
        <f>LCA_tech_data!O94*Mult_tech!O94</f>
        <v>2.4651829719511755E-6</v>
      </c>
      <c r="O95">
        <f>LCA_tech_data!P94*Mult_tech!P94</f>
        <v>0.10877205888934277</v>
      </c>
      <c r="P95">
        <f>LCA_tech_data!Q94*Mult_tech!Q94</f>
        <v>17.090423675084153</v>
      </c>
    </row>
    <row r="96" spans="2:16" x14ac:dyDescent="0.3">
      <c r="B96" t="s">
        <v>123</v>
      </c>
      <c r="C96">
        <f>LCA_tech_data!D95*Mult_tech!D95</f>
        <v>8.6738267193729526E-2</v>
      </c>
      <c r="D96">
        <f>LCA_tech_data!E95*Mult_tech!E95</f>
        <v>6.7776170000000011</v>
      </c>
      <c r="E96">
        <f>LCA_tech_data!F95*Mult_tech!F95</f>
        <v>685.32532413274555</v>
      </c>
      <c r="F96">
        <f>LCA_tech_data!G95*Mult_tech!G95</f>
        <v>5.7438444930119018E-3</v>
      </c>
      <c r="G96">
        <f>LCA_tech_data!H95*Mult_tech!H95</f>
        <v>1.0163768502806123E-2</v>
      </c>
      <c r="H96">
        <f>LCA_tech_data!I95*Mult_tech!I95</f>
        <v>9.3946885080260528E-2</v>
      </c>
      <c r="I96">
        <f>LCA_tech_data!J95*Mult_tech!J95</f>
        <v>2.5011810152981004E-8</v>
      </c>
      <c r="J96">
        <f>LCA_tech_data!K95*Mult_tech!K95</f>
        <v>8.1888120121797186E-7</v>
      </c>
      <c r="K96">
        <f>LCA_tech_data!L95*Mult_tech!L95</f>
        <v>1.2120452137197464</v>
      </c>
      <c r="L96">
        <f>LCA_tech_data!M95*Mult_tech!M95</f>
        <v>78.587425422364163</v>
      </c>
      <c r="M96">
        <f>LCA_tech_data!N95*Mult_tech!N95</f>
        <v>1.2989384361919516E-3</v>
      </c>
      <c r="N96">
        <f>LCA_tech_data!O95*Mult_tech!O95</f>
        <v>7.7355244644842059E-7</v>
      </c>
      <c r="O96">
        <f>LCA_tech_data!P95*Mult_tech!P95</f>
        <v>4.9798371321380493E-2</v>
      </c>
      <c r="P96">
        <f>LCA_tech_data!Q95*Mult_tech!Q95</f>
        <v>4.2344153122921258</v>
      </c>
    </row>
    <row r="97" spans="2:16" x14ac:dyDescent="0.3">
      <c r="B97" t="s">
        <v>124</v>
      </c>
      <c r="C97">
        <f>LCA_tech_data!D96*Mult_tech!D96</f>
        <v>1.1521832407341784E-8</v>
      </c>
      <c r="D97">
        <f>LCA_tech_data!E96*Mult_tech!E96</f>
        <v>9.9999999999999995E-7</v>
      </c>
      <c r="E97">
        <f>LCA_tech_data!F96*Mult_tech!F96</f>
        <v>1.2315987236001009E-4</v>
      </c>
      <c r="F97">
        <f>LCA_tech_data!G96*Mult_tech!G96</f>
        <v>6.784444310531958E-10</v>
      </c>
      <c r="G97">
        <f>LCA_tech_data!H96*Mult_tech!H96</f>
        <v>1.5985506813027854E-9</v>
      </c>
      <c r="H97">
        <f>LCA_tech_data!I96*Mult_tech!I96</f>
        <v>1.6852289153379625E-8</v>
      </c>
      <c r="I97">
        <f>LCA_tech_data!J96*Mult_tech!J96</f>
        <v>4.0788718959341442E-15</v>
      </c>
      <c r="J97">
        <f>LCA_tech_data!K96*Mult_tech!K96</f>
        <v>7.293451243968029E-14</v>
      </c>
      <c r="K97">
        <f>LCA_tech_data!L96*Mult_tech!L96</f>
        <v>9.4196313630866462E-8</v>
      </c>
      <c r="L97">
        <f>LCA_tech_data!M96*Mult_tech!M96</f>
        <v>1.9164452390562512E-5</v>
      </c>
      <c r="M97">
        <f>LCA_tech_data!N96*Mult_tech!N96</f>
        <v>1.9473920536731606E-10</v>
      </c>
      <c r="N97">
        <f>LCA_tech_data!O96*Mult_tech!O96</f>
        <v>9.6829804217018929E-14</v>
      </c>
      <c r="O97">
        <f>LCA_tech_data!P96*Mult_tech!P96</f>
        <v>5.3632160839324939E-9</v>
      </c>
      <c r="P97">
        <f>LCA_tech_data!Q96*Mult_tech!Q96</f>
        <v>6.9019361401790754E-7</v>
      </c>
    </row>
    <row r="98" spans="2:16" x14ac:dyDescent="0.3">
      <c r="B98" t="s">
        <v>125</v>
      </c>
      <c r="C98">
        <f>LCA_tech_data!D97*Mult_tech!D97</f>
        <v>7.8918404967461822</v>
      </c>
      <c r="D98">
        <f>LCA_tech_data!E97*Mult_tech!E97</f>
        <v>680.05141800000001</v>
      </c>
      <c r="E98">
        <f>LCA_tech_data!F97*Mult_tech!F97</f>
        <v>69990.81493454671</v>
      </c>
      <c r="F98">
        <f>LCA_tech_data!G97*Mult_tech!G97</f>
        <v>0.56578639021429622</v>
      </c>
      <c r="G98">
        <f>LCA_tech_data!H97*Mult_tech!H97</f>
        <v>1.0432466443348887</v>
      </c>
      <c r="H98">
        <f>LCA_tech_data!I97*Mult_tech!I97</f>
        <v>10.324927437104821</v>
      </c>
      <c r="I98">
        <f>LCA_tech_data!J97*Mult_tech!J97</f>
        <v>3.5279112709291106E-6</v>
      </c>
      <c r="J98">
        <f>LCA_tech_data!K97*Mult_tech!K97</f>
        <v>7.472864643879001E-5</v>
      </c>
      <c r="K98">
        <f>LCA_tech_data!L97*Mult_tech!L97</f>
        <v>83.893143375579996</v>
      </c>
      <c r="L98">
        <f>LCA_tech_data!M97*Mult_tech!M97</f>
        <v>11512.76713278058</v>
      </c>
      <c r="M98">
        <f>LCA_tech_data!N97*Mult_tech!N97</f>
        <v>0.18119201465009682</v>
      </c>
      <c r="N98">
        <f>LCA_tech_data!O97*Mult_tech!O97</f>
        <v>7.4983395387114105E-5</v>
      </c>
      <c r="O98">
        <f>LCA_tech_data!P97*Mult_tech!P97</f>
        <v>3.24326913956215</v>
      </c>
      <c r="P98">
        <f>LCA_tech_data!Q97*Mult_tech!Q97</f>
        <v>807.0156039842999</v>
      </c>
    </row>
    <row r="99" spans="2:16" x14ac:dyDescent="0.3">
      <c r="B99" t="s">
        <v>126</v>
      </c>
      <c r="C99">
        <f>LCA_tech_data!D98*Mult_tech!D98</f>
        <v>1.0496524581124796E-6</v>
      </c>
      <c r="D99">
        <f>LCA_tech_data!E98*Mult_tech!E98</f>
        <v>3.4999999999999997E-5</v>
      </c>
      <c r="E99">
        <f>LCA_tech_data!F98*Mult_tech!F98</f>
        <v>1.3928986373033012E-2</v>
      </c>
      <c r="F99">
        <f>LCA_tech_data!G98*Mult_tech!G98</f>
        <v>2.7709064786502862E-8</v>
      </c>
      <c r="G99">
        <f>LCA_tech_data!H98*Mult_tech!H98</f>
        <v>1.0020459048937348E-7</v>
      </c>
      <c r="H99">
        <f>LCA_tech_data!I98*Mult_tech!I98</f>
        <v>1.3398624426554167E-6</v>
      </c>
      <c r="I99">
        <f>LCA_tech_data!J98*Mult_tech!J98</f>
        <v>1.4748942275945283E-13</v>
      </c>
      <c r="J99">
        <f>LCA_tech_data!K98*Mult_tech!K98</f>
        <v>2.1821337280193751E-12</v>
      </c>
      <c r="K99">
        <f>LCA_tech_data!L98*Mult_tech!L98</f>
        <v>3.5972711975512493E-6</v>
      </c>
      <c r="L99">
        <f>LCA_tech_data!M98*Mult_tech!M98</f>
        <v>5.8372342180900588E-4</v>
      </c>
      <c r="M99">
        <f>LCA_tech_data!N98*Mult_tech!N98</f>
        <v>5.7081323923914874E-9</v>
      </c>
      <c r="N99">
        <f>LCA_tech_data!O98*Mult_tech!O98</f>
        <v>5.2497613648418247E-12</v>
      </c>
      <c r="O99">
        <f>LCA_tech_data!P98*Mult_tech!P98</f>
        <v>3.5331548194860703E-7</v>
      </c>
      <c r="P99">
        <f>LCA_tech_data!Q98*Mult_tech!Q98</f>
        <v>2.5915203867617248E-5</v>
      </c>
    </row>
    <row r="100" spans="2:16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</row>
    <row r="101" spans="2:16" x14ac:dyDescent="0.3">
      <c r="B101" t="s">
        <v>128</v>
      </c>
      <c r="C101">
        <f>LCA_tech_data!D100*Mult_tech!D100</f>
        <v>1.1524655079430339E-8</v>
      </c>
      <c r="D101">
        <f>LCA_tech_data!E100*Mult_tech!E100</f>
        <v>9.9999999999999995E-7</v>
      </c>
      <c r="E101">
        <f>LCA_tech_data!F100*Mult_tech!F100</f>
        <v>1.2308650569050258E-4</v>
      </c>
      <c r="F101">
        <f>LCA_tech_data!G100*Mult_tech!G100</f>
        <v>6.7214251131561322E-10</v>
      </c>
      <c r="G101">
        <f>LCA_tech_data!H100*Mult_tech!H100</f>
        <v>1.6113553280012504E-9</v>
      </c>
      <c r="H101">
        <f>LCA_tech_data!I100*Mult_tech!I100</f>
        <v>1.6855476187713503E-8</v>
      </c>
      <c r="I101">
        <f>LCA_tech_data!J100*Mult_tech!J100</f>
        <v>4.3553577417118663E-15</v>
      </c>
      <c r="J101">
        <f>LCA_tech_data!K100*Mult_tech!K100</f>
        <v>7.3463647555236785E-14</v>
      </c>
      <c r="K101">
        <f>LCA_tech_data!L100*Mult_tech!L100</f>
        <v>9.4235745468992414E-8</v>
      </c>
      <c r="L101">
        <f>LCA_tech_data!M100*Mult_tech!M100</f>
        <v>1.9255267370315213E-5</v>
      </c>
      <c r="M101">
        <f>LCA_tech_data!N100*Mult_tech!N100</f>
        <v>2.0494661952068439E-10</v>
      </c>
      <c r="N101">
        <f>LCA_tech_data!O100*Mult_tech!O100</f>
        <v>9.686248049604134E-14</v>
      </c>
      <c r="O101">
        <f>LCA_tech_data!P100*Mult_tech!P100</f>
        <v>5.3709623848969792E-9</v>
      </c>
      <c r="P101">
        <f>LCA_tech_data!Q100*Mult_tech!Q100</f>
        <v>6.8445150174184481E-7</v>
      </c>
    </row>
    <row r="102" spans="2:16" x14ac:dyDescent="0.3">
      <c r="B102" t="s">
        <v>129</v>
      </c>
      <c r="C102">
        <f>LCA_tech_data!D101*Mult_tech!D101</f>
        <v>2.3820819689479521E-7</v>
      </c>
      <c r="D102">
        <f>LCA_tech_data!E101*Mult_tech!E101</f>
        <v>3.8999999999999999E-5</v>
      </c>
      <c r="E102">
        <f>LCA_tech_data!F101*Mult_tech!F101</f>
        <v>1.7664738801036605E-3</v>
      </c>
      <c r="F102">
        <f>LCA_tech_data!G101*Mult_tech!G101</f>
        <v>1.7050282999435573E-8</v>
      </c>
      <c r="G102">
        <f>LCA_tech_data!H101*Mult_tech!H101</f>
        <v>5.9994601795726981E-8</v>
      </c>
      <c r="H102">
        <f>LCA_tech_data!I101*Mult_tech!I101</f>
        <v>5.4894574631354796E-7</v>
      </c>
      <c r="I102">
        <f>LCA_tech_data!J101*Mult_tech!J101</f>
        <v>6.60702135154965E-13</v>
      </c>
      <c r="J102">
        <f>LCA_tech_data!K101*Mult_tech!K101</f>
        <v>2.1034598252929967E-12</v>
      </c>
      <c r="K102">
        <f>LCA_tech_data!L101*Mult_tech!L101</f>
        <v>3.9153823237923995E-6</v>
      </c>
      <c r="L102">
        <f>LCA_tech_data!M101*Mult_tech!M101</f>
        <v>9.7495990147969023E-4</v>
      </c>
      <c r="M102">
        <f>LCA_tech_data!N101*Mult_tech!N101</f>
        <v>1.0242070173832597E-9</v>
      </c>
      <c r="N102">
        <f>LCA_tech_data!O101*Mult_tech!O101</f>
        <v>5.2658076679936768E-12</v>
      </c>
      <c r="O102">
        <f>LCA_tech_data!P101*Mult_tech!P101</f>
        <v>2.0474377696770315E-7</v>
      </c>
      <c r="P102">
        <f>LCA_tech_data!Q101*Mult_tech!Q101</f>
        <v>3.4105024773160126E-5</v>
      </c>
    </row>
    <row r="103" spans="2:16" x14ac:dyDescent="0.3">
      <c r="B103" t="s">
        <v>130</v>
      </c>
      <c r="C103">
        <f>LCA_tech_data!D102*Mult_tech!D102</f>
        <v>2.3820819689479521E-7</v>
      </c>
      <c r="D103">
        <f>LCA_tech_data!E102*Mult_tech!E102</f>
        <v>3.8999999999999999E-5</v>
      </c>
      <c r="E103">
        <f>LCA_tech_data!F102*Mult_tech!F102</f>
        <v>1.7664738801036605E-3</v>
      </c>
      <c r="F103">
        <f>LCA_tech_data!G102*Mult_tech!G102</f>
        <v>1.7050282999435573E-8</v>
      </c>
      <c r="G103">
        <f>LCA_tech_data!H102*Mult_tech!H102</f>
        <v>5.9994601795726981E-8</v>
      </c>
      <c r="H103">
        <f>LCA_tech_data!I102*Mult_tech!I102</f>
        <v>5.4894574631354796E-7</v>
      </c>
      <c r="I103">
        <f>LCA_tech_data!J102*Mult_tech!J102</f>
        <v>6.60702135154965E-13</v>
      </c>
      <c r="J103">
        <f>LCA_tech_data!K102*Mult_tech!K102</f>
        <v>2.1034598252929967E-12</v>
      </c>
      <c r="K103">
        <f>LCA_tech_data!L102*Mult_tech!L102</f>
        <v>3.9153823237923995E-6</v>
      </c>
      <c r="L103">
        <f>LCA_tech_data!M102*Mult_tech!M102</f>
        <v>9.7495990147969023E-4</v>
      </c>
      <c r="M103">
        <f>LCA_tech_data!N102*Mult_tech!N102</f>
        <v>1.0242070173832597E-9</v>
      </c>
      <c r="N103">
        <f>LCA_tech_data!O102*Mult_tech!O102</f>
        <v>5.2658076679936768E-12</v>
      </c>
      <c r="O103">
        <f>LCA_tech_data!P102*Mult_tech!P102</f>
        <v>2.0474377696770315E-7</v>
      </c>
      <c r="P103">
        <f>LCA_tech_data!Q102*Mult_tech!Q102</f>
        <v>3.4105024773160126E-5</v>
      </c>
    </row>
    <row r="104" spans="2:16" x14ac:dyDescent="0.3">
      <c r="B104" t="s">
        <v>131</v>
      </c>
      <c r="C104">
        <f>LCA_tech_data!D103*Mult_tech!D103</f>
        <v>2.3820819689479521E-7</v>
      </c>
      <c r="D104">
        <f>LCA_tech_data!E103*Mult_tech!E103</f>
        <v>3.8999999999999999E-5</v>
      </c>
      <c r="E104">
        <f>LCA_tech_data!F103*Mult_tech!F103</f>
        <v>1.7664738801036605E-3</v>
      </c>
      <c r="F104">
        <f>LCA_tech_data!G103*Mult_tech!G103</f>
        <v>1.7050282999435573E-8</v>
      </c>
      <c r="G104">
        <f>LCA_tech_data!H103*Mult_tech!H103</f>
        <v>5.9994601795726981E-8</v>
      </c>
      <c r="H104">
        <f>LCA_tech_data!I103*Mult_tech!I103</f>
        <v>5.4894574631354796E-7</v>
      </c>
      <c r="I104">
        <f>LCA_tech_data!J103*Mult_tech!J103</f>
        <v>6.60702135154965E-13</v>
      </c>
      <c r="J104">
        <f>LCA_tech_data!K103*Mult_tech!K103</f>
        <v>2.1034598252929967E-12</v>
      </c>
      <c r="K104">
        <f>LCA_tech_data!L103*Mult_tech!L103</f>
        <v>3.9153823237923995E-6</v>
      </c>
      <c r="L104">
        <f>LCA_tech_data!M103*Mult_tech!M103</f>
        <v>9.7495990147969023E-4</v>
      </c>
      <c r="M104">
        <f>LCA_tech_data!N103*Mult_tech!N103</f>
        <v>1.0242070173832597E-9</v>
      </c>
      <c r="N104">
        <f>LCA_tech_data!O103*Mult_tech!O103</f>
        <v>5.2658076679936768E-12</v>
      </c>
      <c r="O104">
        <f>LCA_tech_data!P103*Mult_tech!P103</f>
        <v>2.0474377696770315E-7</v>
      </c>
      <c r="P104">
        <f>LCA_tech_data!Q103*Mult_tech!Q103</f>
        <v>3.4105024773160126E-5</v>
      </c>
    </row>
    <row r="105" spans="2:16" x14ac:dyDescent="0.3">
      <c r="B105" t="s">
        <v>132</v>
      </c>
      <c r="C105">
        <f>LCA_tech_data!D104*Mult_tech!D104</f>
        <v>2.3820819689479521E-7</v>
      </c>
      <c r="D105">
        <f>LCA_tech_data!E104*Mult_tech!E104</f>
        <v>3.8999999999999999E-5</v>
      </c>
      <c r="E105">
        <f>LCA_tech_data!F104*Mult_tech!F104</f>
        <v>1.7664738801036605E-3</v>
      </c>
      <c r="F105">
        <f>LCA_tech_data!G104*Mult_tech!G104</f>
        <v>1.7050282999435573E-8</v>
      </c>
      <c r="G105">
        <f>LCA_tech_data!H104*Mult_tech!H104</f>
        <v>5.9994601795726981E-8</v>
      </c>
      <c r="H105">
        <f>LCA_tech_data!I104*Mult_tech!I104</f>
        <v>5.4894574631354796E-7</v>
      </c>
      <c r="I105">
        <f>LCA_tech_data!J104*Mult_tech!J104</f>
        <v>6.60702135154965E-13</v>
      </c>
      <c r="J105">
        <f>LCA_tech_data!K104*Mult_tech!K104</f>
        <v>2.1034598252929967E-12</v>
      </c>
      <c r="K105">
        <f>LCA_tech_data!L104*Mult_tech!L104</f>
        <v>3.9153823237923995E-6</v>
      </c>
      <c r="L105">
        <f>LCA_tech_data!M104*Mult_tech!M104</f>
        <v>9.7495990147969023E-4</v>
      </c>
      <c r="M105">
        <f>LCA_tech_data!N104*Mult_tech!N104</f>
        <v>1.0242070173832597E-9</v>
      </c>
      <c r="N105">
        <f>LCA_tech_data!O104*Mult_tech!O104</f>
        <v>5.2658076679936768E-12</v>
      </c>
      <c r="O105">
        <f>LCA_tech_data!P104*Mult_tech!P104</f>
        <v>2.0474377696770315E-7</v>
      </c>
      <c r="P105">
        <f>LCA_tech_data!Q104*Mult_tech!Q104</f>
        <v>3.4105024773160126E-5</v>
      </c>
    </row>
    <row r="106" spans="2:16" x14ac:dyDescent="0.3">
      <c r="B106" t="s">
        <v>133</v>
      </c>
      <c r="C106">
        <f>LCA_tech_data!D105*Mult_tech!D105</f>
        <v>2.3820819689479521E-7</v>
      </c>
      <c r="D106">
        <f>LCA_tech_data!E105*Mult_tech!E105</f>
        <v>3.8999999999999999E-5</v>
      </c>
      <c r="E106">
        <f>LCA_tech_data!F105*Mult_tech!F105</f>
        <v>1.7664738801036605E-3</v>
      </c>
      <c r="F106">
        <f>LCA_tech_data!G105*Mult_tech!G105</f>
        <v>1.7050282999435573E-8</v>
      </c>
      <c r="G106">
        <f>LCA_tech_data!H105*Mult_tech!H105</f>
        <v>5.9994601795726981E-8</v>
      </c>
      <c r="H106">
        <f>LCA_tech_data!I105*Mult_tech!I105</f>
        <v>5.4894574631354796E-7</v>
      </c>
      <c r="I106">
        <f>LCA_tech_data!J105*Mult_tech!J105</f>
        <v>6.60702135154965E-13</v>
      </c>
      <c r="J106">
        <f>LCA_tech_data!K105*Mult_tech!K105</f>
        <v>2.1034598252929967E-12</v>
      </c>
      <c r="K106">
        <f>LCA_tech_data!L105*Mult_tech!L105</f>
        <v>3.9153823237923995E-6</v>
      </c>
      <c r="L106">
        <f>LCA_tech_data!M105*Mult_tech!M105</f>
        <v>9.7495990147969023E-4</v>
      </c>
      <c r="M106">
        <f>LCA_tech_data!N105*Mult_tech!N105</f>
        <v>1.0242070173832597E-9</v>
      </c>
      <c r="N106">
        <f>LCA_tech_data!O105*Mult_tech!O105</f>
        <v>5.2658076679936768E-12</v>
      </c>
      <c r="O106">
        <f>LCA_tech_data!P105*Mult_tech!P105</f>
        <v>2.0474377696770315E-7</v>
      </c>
      <c r="P106">
        <f>LCA_tech_data!Q105*Mult_tech!Q105</f>
        <v>3.4105024773160126E-5</v>
      </c>
    </row>
    <row r="107" spans="2:16" x14ac:dyDescent="0.3">
      <c r="B107" t="s">
        <v>134</v>
      </c>
      <c r="C107">
        <f>LCA_tech_data!D106*Mult_tech!D106</f>
        <v>2.3820819689479521E-7</v>
      </c>
      <c r="D107">
        <f>LCA_tech_data!E106*Mult_tech!E106</f>
        <v>3.8999999999999999E-5</v>
      </c>
      <c r="E107">
        <f>LCA_tech_data!F106*Mult_tech!F106</f>
        <v>1.7664738801036605E-3</v>
      </c>
      <c r="F107">
        <f>LCA_tech_data!G106*Mult_tech!G106</f>
        <v>1.7050282999435573E-8</v>
      </c>
      <c r="G107">
        <f>LCA_tech_data!H106*Mult_tech!H106</f>
        <v>5.9994601795726981E-8</v>
      </c>
      <c r="H107">
        <f>LCA_tech_data!I106*Mult_tech!I106</f>
        <v>5.4894574631354796E-7</v>
      </c>
      <c r="I107">
        <f>LCA_tech_data!J106*Mult_tech!J106</f>
        <v>6.60702135154965E-13</v>
      </c>
      <c r="J107">
        <f>LCA_tech_data!K106*Mult_tech!K106</f>
        <v>2.1034598252929967E-12</v>
      </c>
      <c r="K107">
        <f>LCA_tech_data!L106*Mult_tech!L106</f>
        <v>3.9153823237923995E-6</v>
      </c>
      <c r="L107">
        <f>LCA_tech_data!M106*Mult_tech!M106</f>
        <v>9.7495990147969023E-4</v>
      </c>
      <c r="M107">
        <f>LCA_tech_data!N106*Mult_tech!N106</f>
        <v>1.0242070173832597E-9</v>
      </c>
      <c r="N107">
        <f>LCA_tech_data!O106*Mult_tech!O106</f>
        <v>5.2658076679936768E-12</v>
      </c>
      <c r="O107">
        <f>LCA_tech_data!P106*Mult_tech!P106</f>
        <v>2.0474377696770315E-7</v>
      </c>
      <c r="P107">
        <f>LCA_tech_data!Q106*Mult_tech!Q106</f>
        <v>3.4105024773160126E-5</v>
      </c>
    </row>
    <row r="108" spans="2:16" x14ac:dyDescent="0.3">
      <c r="B108" t="s">
        <v>135</v>
      </c>
      <c r="C108">
        <f>LCA_tech_data!D107*Mult_tech!D107</f>
        <v>2.3820819689479521E-7</v>
      </c>
      <c r="D108">
        <f>LCA_tech_data!E107*Mult_tech!E107</f>
        <v>3.8999999999999999E-5</v>
      </c>
      <c r="E108">
        <f>LCA_tech_data!F107*Mult_tech!F107</f>
        <v>1.7664738801036605E-3</v>
      </c>
      <c r="F108">
        <f>LCA_tech_data!G107*Mult_tech!G107</f>
        <v>1.7050282999435573E-8</v>
      </c>
      <c r="G108">
        <f>LCA_tech_data!H107*Mult_tech!H107</f>
        <v>5.9994601795726981E-8</v>
      </c>
      <c r="H108">
        <f>LCA_tech_data!I107*Mult_tech!I107</f>
        <v>5.4894574631354796E-7</v>
      </c>
      <c r="I108">
        <f>LCA_tech_data!J107*Mult_tech!J107</f>
        <v>6.60702135154965E-13</v>
      </c>
      <c r="J108">
        <f>LCA_tech_data!K107*Mult_tech!K107</f>
        <v>2.1034598252929967E-12</v>
      </c>
      <c r="K108">
        <f>LCA_tech_data!L107*Mult_tech!L107</f>
        <v>3.9153823237923995E-6</v>
      </c>
      <c r="L108">
        <f>LCA_tech_data!M107*Mult_tech!M107</f>
        <v>9.7495990147969023E-4</v>
      </c>
      <c r="M108">
        <f>LCA_tech_data!N107*Mult_tech!N107</f>
        <v>1.0242070173832597E-9</v>
      </c>
      <c r="N108">
        <f>LCA_tech_data!O107*Mult_tech!O107</f>
        <v>5.2658076679936768E-12</v>
      </c>
      <c r="O108">
        <f>LCA_tech_data!P107*Mult_tech!P107</f>
        <v>2.0474377696770315E-7</v>
      </c>
      <c r="P108">
        <f>LCA_tech_data!Q107*Mult_tech!Q107</f>
        <v>3.4105024773160126E-5</v>
      </c>
    </row>
    <row r="109" spans="2:16" x14ac:dyDescent="0.3">
      <c r="B109" t="s">
        <v>136</v>
      </c>
      <c r="C109">
        <f>LCA_tech_data!D108*Mult_tech!D108</f>
        <v>2.3820819689479521E-7</v>
      </c>
      <c r="D109">
        <f>LCA_tech_data!E108*Mult_tech!E108</f>
        <v>3.8999999999999999E-5</v>
      </c>
      <c r="E109">
        <f>LCA_tech_data!F108*Mult_tech!F108</f>
        <v>1.7664738801036605E-3</v>
      </c>
      <c r="F109">
        <f>LCA_tech_data!G108*Mult_tech!G108</f>
        <v>1.7050282999435573E-8</v>
      </c>
      <c r="G109">
        <f>LCA_tech_data!H108*Mult_tech!H108</f>
        <v>5.9994601795726981E-8</v>
      </c>
      <c r="H109">
        <f>LCA_tech_data!I108*Mult_tech!I108</f>
        <v>5.4894574631354796E-7</v>
      </c>
      <c r="I109">
        <f>LCA_tech_data!J108*Mult_tech!J108</f>
        <v>6.60702135154965E-13</v>
      </c>
      <c r="J109">
        <f>LCA_tech_data!K108*Mult_tech!K108</f>
        <v>2.1034598252929967E-12</v>
      </c>
      <c r="K109">
        <f>LCA_tech_data!L108*Mult_tech!L108</f>
        <v>3.9153823237923995E-6</v>
      </c>
      <c r="L109">
        <f>LCA_tech_data!M108*Mult_tech!M108</f>
        <v>9.7495990147969023E-4</v>
      </c>
      <c r="M109">
        <f>LCA_tech_data!N108*Mult_tech!N108</f>
        <v>1.0242070173832597E-9</v>
      </c>
      <c r="N109">
        <f>LCA_tech_data!O108*Mult_tech!O108</f>
        <v>5.2658076679936768E-12</v>
      </c>
      <c r="O109">
        <f>LCA_tech_data!P108*Mult_tech!P108</f>
        <v>2.0474377696770315E-7</v>
      </c>
      <c r="P109">
        <f>LCA_tech_data!Q108*Mult_tech!Q108</f>
        <v>3.4105024773160126E-5</v>
      </c>
    </row>
    <row r="110" spans="2:16" x14ac:dyDescent="0.3">
      <c r="B110" t="s">
        <v>137</v>
      </c>
      <c r="C110">
        <f>LCA_tech_data!D109*Mult_tech!D109</f>
        <v>0.10341314128086292</v>
      </c>
      <c r="D110">
        <f>LCA_tech_data!E109*Mult_tech!E109</f>
        <v>16.931039999999999</v>
      </c>
      <c r="E110">
        <f>LCA_tech_data!F109*Mult_tech!F109</f>
        <v>766.87794674334054</v>
      </c>
      <c r="F110">
        <f>LCA_tech_data!G109*Mult_tech!G109</f>
        <v>7.4020262429426581E-3</v>
      </c>
      <c r="G110">
        <f>LCA_tech_data!H109*Mult_tech!H109</f>
        <v>2.6045410327885262E-2</v>
      </c>
      <c r="H110">
        <f>LCA_tech_data!I109*Mult_tech!I109</f>
        <v>0.23831339458114187</v>
      </c>
      <c r="I110">
        <f>LCA_tech_data!J109*Mult_tech!J109</f>
        <v>2.868301097024133E-7</v>
      </c>
      <c r="J110">
        <f>LCA_tech_data!K109*Mult_tech!K109</f>
        <v>9.1317339590842923E-7</v>
      </c>
      <c r="K110">
        <f>LCA_tech_data!L109*Mult_tech!L109</f>
        <v>1.6997819163954377</v>
      </c>
      <c r="L110">
        <f>LCA_tech_data!M109*Mult_tech!M109</f>
        <v>423.25859206022295</v>
      </c>
      <c r="M110">
        <f>LCA_tech_data!N109*Mult_tech!N109</f>
        <v>4.4463820460504267E-4</v>
      </c>
      <c r="N110">
        <f>LCA_tech_data!O109*Mult_tech!O109</f>
        <v>2.2860410322848118E-6</v>
      </c>
      <c r="O110">
        <f>LCA_tech_data!P109*Mult_tech!P109</f>
        <v>8.8885258399775915E-2</v>
      </c>
      <c r="P110">
        <f>LCA_tech_data!Q109*Mult_tech!Q109</f>
        <v>14.805988170137564</v>
      </c>
    </row>
    <row r="111" spans="2:16" x14ac:dyDescent="0.3">
      <c r="B111" t="s">
        <v>138</v>
      </c>
      <c r="C111">
        <f>LCA_tech_data!D110*Mult_tech!D110</f>
        <v>5.5669866404562092E-3</v>
      </c>
      <c r="D111">
        <f>LCA_tech_data!E110*Mult_tech!E110</f>
        <v>0.91144000000000003</v>
      </c>
      <c r="E111">
        <f>LCA_tech_data!F110*Mult_tech!F110</f>
        <v>41.282947520043088</v>
      </c>
      <c r="F111">
        <f>LCA_tech_data!G110*Mult_tech!G110</f>
        <v>3.984694855642451E-4</v>
      </c>
      <c r="G111">
        <f>LCA_tech_data!H110*Mult_tech!H110</f>
        <v>1.4020892271973692E-3</v>
      </c>
      <c r="H111">
        <f>LCA_tech_data!I110*Mult_tech!I110</f>
        <v>1.2829002846667183E-2</v>
      </c>
      <c r="I111">
        <f>LCA_tech_data!J110*Mult_tech!J110</f>
        <v>1.544077830937542E-8</v>
      </c>
      <c r="J111">
        <f>LCA_tech_data!K110*Mult_tech!K110</f>
        <v>4.9158395465770487E-8</v>
      </c>
      <c r="K111">
        <f>LCA_tech_data!L110*Mult_tech!L110</f>
        <v>9.1503488851213968E-2</v>
      </c>
      <c r="L111">
        <f>LCA_tech_data!M110*Mult_tech!M110</f>
        <v>22.78506288729869</v>
      </c>
      <c r="M111">
        <f>LCA_tech_data!N110*Mult_tech!N110</f>
        <v>2.3935980613430721E-5</v>
      </c>
      <c r="N111">
        <f>LCA_tech_data!O110*Mult_tech!O110</f>
        <v>1.230632754081066E-7</v>
      </c>
      <c r="O111">
        <f>LCA_tech_data!P110*Mult_tech!P110</f>
        <v>4.7849145661395731E-3</v>
      </c>
      <c r="P111">
        <f>LCA_tech_data!Q110*Mult_tech!Q110</f>
        <v>0.79704317382689915</v>
      </c>
    </row>
    <row r="112" spans="2:16" x14ac:dyDescent="0.3">
      <c r="B112" t="s">
        <v>139</v>
      </c>
      <c r="C112">
        <f>LCA_tech_data!D111*Mult_tech!D111</f>
        <v>2.9684406074582171E-6</v>
      </c>
      <c r="D112">
        <f>LCA_tech_data!E111*Mult_tech!E111</f>
        <v>4.86E-4</v>
      </c>
      <c r="E112">
        <f>LCA_tech_data!F111*Mult_tech!F111</f>
        <v>2.2012982198214844E-2</v>
      </c>
      <c r="F112">
        <f>LCA_tech_data!G111*Mult_tech!G111</f>
        <v>2.1247275737758174E-7</v>
      </c>
      <c r="G112">
        <f>LCA_tech_data!H111*Mult_tech!H111</f>
        <v>7.4762503776213613E-7</v>
      </c>
      <c r="H112">
        <f>LCA_tech_data!I111*Mult_tech!I111</f>
        <v>6.8407085309842123E-6</v>
      </c>
      <c r="I112">
        <f>LCA_tech_data!J111*Mult_tech!J111</f>
        <v>8.233365068854179E-12</v>
      </c>
      <c r="J112">
        <f>LCA_tech_data!K111*Mult_tech!K111</f>
        <v>2.6212345515189653E-11</v>
      </c>
      <c r="K112">
        <f>LCA_tech_data!L111*Mult_tech!L111</f>
        <v>4.8791687419566827E-5</v>
      </c>
      <c r="L112">
        <f>LCA_tech_data!M111*Mult_tech!M111</f>
        <v>1.2149500310746908E-2</v>
      </c>
      <c r="M112">
        <f>LCA_tech_data!N111*Mult_tech!N111</f>
        <v>1.276319513969908E-8</v>
      </c>
      <c r="N112">
        <f>LCA_tech_data!O111*Mult_tech!O111</f>
        <v>6.562006478576735E-11</v>
      </c>
      <c r="O112">
        <f>LCA_tech_data!P111*Mult_tech!P111</f>
        <v>2.5514224514436852E-6</v>
      </c>
      <c r="P112">
        <f>LCA_tech_data!Q111*Mult_tech!Q111</f>
        <v>4.2500107794245695E-4</v>
      </c>
    </row>
    <row r="113" spans="2:16" x14ac:dyDescent="0.3">
      <c r="B113" t="s">
        <v>140</v>
      </c>
      <c r="C113">
        <f>LCA_tech_data!D112*Mult_tech!D112</f>
        <v>1.2295776163746353</v>
      </c>
      <c r="D113">
        <f>LCA_tech_data!E112*Mult_tech!E112</f>
        <v>201.30930699999999</v>
      </c>
      <c r="E113">
        <f>LCA_tech_data!F112*Mult_tech!F112</f>
        <v>9118.1444265966402</v>
      </c>
      <c r="F113">
        <f>LCA_tech_data!G112*Mult_tech!G112</f>
        <v>8.800976037872453E-2</v>
      </c>
      <c r="G113">
        <f>LCA_tech_data!H112*Mult_tech!H112</f>
        <v>0.30967876182663467</v>
      </c>
      <c r="H113">
        <f>LCA_tech_data!I112*Mult_tech!I112</f>
        <v>2.8335355838712344</v>
      </c>
      <c r="I113">
        <f>LCA_tech_data!J112*Mult_tech!J112</f>
        <v>3.4103971528581115E-6</v>
      </c>
      <c r="J113">
        <f>LCA_tech_data!K112*Mult_tech!K112</f>
        <v>1.0857590762360878E-5</v>
      </c>
      <c r="K113">
        <f>LCA_tech_data!L112*Mult_tech!L112</f>
        <v>20.210330826735834</v>
      </c>
      <c r="L113">
        <f>LCA_tech_data!M112*Mult_tech!M112</f>
        <v>5032.5256953760181</v>
      </c>
      <c r="M113">
        <f>LCA_tech_data!N112*Mult_tech!N112</f>
        <v>5.2867283306143832E-3</v>
      </c>
      <c r="N113">
        <f>LCA_tech_data!O112*Mult_tech!O112</f>
        <v>2.7180925447156236E-5</v>
      </c>
      <c r="O113">
        <f>LCA_tech_data!P112*Mult_tech!P112</f>
        <v>1.0568417398443817</v>
      </c>
      <c r="P113">
        <f>LCA_tech_data!Q112*Mult_tech!Q112</f>
        <v>176.04253595647941</v>
      </c>
    </row>
    <row r="114" spans="2:16" x14ac:dyDescent="0.3">
      <c r="B114" t="s">
        <v>141</v>
      </c>
      <c r="C114">
        <f>LCA_tech_data!D113*Mult_tech!D113</f>
        <v>3.9416798972380526E-2</v>
      </c>
      <c r="D114">
        <f>LCA_tech_data!E113*Mult_tech!E113</f>
        <v>6.4534100000000008</v>
      </c>
      <c r="E114">
        <f>LCA_tech_data!F113*Mult_tech!F113</f>
        <v>292.30205647691702</v>
      </c>
      <c r="F114">
        <f>LCA_tech_data!G113*Mult_tech!G113</f>
        <v>2.8213453028560903E-3</v>
      </c>
      <c r="G114">
        <f>LCA_tech_data!H113*Mult_tech!H113</f>
        <v>9.9274298249887802E-3</v>
      </c>
      <c r="H114">
        <f>LCA_tech_data!I113*Mult_tech!I113</f>
        <v>9.0835178685059317E-2</v>
      </c>
      <c r="I114">
        <f>LCA_tech_data!J113*Mult_tech!J113</f>
        <v>1.0932773759052316E-7</v>
      </c>
      <c r="J114">
        <f>LCA_tech_data!K113*Mult_tech!K113</f>
        <v>3.4806381208061744E-7</v>
      </c>
      <c r="K114">
        <f>LCA_tech_data!L113*Mult_tech!L113</f>
        <v>0.64788634467141315</v>
      </c>
      <c r="L114">
        <f>LCA_tech_data!M113*Mult_tech!M113</f>
        <v>161.32861481559098</v>
      </c>
      <c r="M114">
        <f>LCA_tech_data!N113*Mult_tech!N113</f>
        <v>1.6947763610387955E-4</v>
      </c>
      <c r="N114">
        <f>LCA_tech_data!O113*Mult_tech!O113</f>
        <v>8.7134399647966868E-7</v>
      </c>
      <c r="O114">
        <f>LCA_tech_data!P113*Mult_tech!P113</f>
        <v>3.3879372762080646E-2</v>
      </c>
      <c r="P114">
        <f>LCA_tech_data!Q113*Mult_tech!Q113</f>
        <v>5.6434284082399824</v>
      </c>
    </row>
    <row r="115" spans="2:16" x14ac:dyDescent="0.3">
      <c r="B115" t="s">
        <v>142</v>
      </c>
      <c r="C115">
        <f>LCA_tech_data!D114*Mult_tech!D114</f>
        <v>0.88857369528319075</v>
      </c>
      <c r="D115">
        <f>LCA_tech_data!E114*Mult_tech!E114</f>
        <v>118.263261</v>
      </c>
      <c r="E115">
        <f>LCA_tech_data!F114*Mult_tech!F114</f>
        <v>5937.2730534485763</v>
      </c>
      <c r="F115">
        <f>LCA_tech_data!G114*Mult_tech!G114</f>
        <v>4.9735780128358768E-2</v>
      </c>
      <c r="G115">
        <f>LCA_tech_data!H114*Mult_tech!H114</f>
        <v>0.18177017695767642</v>
      </c>
      <c r="H115">
        <f>LCA_tech_data!I114*Mult_tech!I114</f>
        <v>1.5367142034299794</v>
      </c>
      <c r="I115">
        <f>LCA_tech_data!J114*Mult_tech!J114</f>
        <v>1.1204599439010374E-6</v>
      </c>
      <c r="J115">
        <f>LCA_tech_data!K114*Mult_tech!K114</f>
        <v>8.7191481855064095E-6</v>
      </c>
      <c r="K115">
        <f>LCA_tech_data!L114*Mult_tech!L114</f>
        <v>7.3239511098493759</v>
      </c>
      <c r="L115">
        <f>LCA_tech_data!M114*Mult_tech!M114</f>
        <v>1078.8504465893573</v>
      </c>
      <c r="M115">
        <f>LCA_tech_data!N114*Mult_tech!N114</f>
        <v>1.0467893808342179E-2</v>
      </c>
      <c r="N115">
        <f>LCA_tech_data!O114*Mult_tech!O114</f>
        <v>1.2801882013502538E-5</v>
      </c>
      <c r="O115">
        <f>LCA_tech_data!P114*Mult_tech!P114</f>
        <v>0.5247247275322573</v>
      </c>
      <c r="P115">
        <f>LCA_tech_data!Q114*Mult_tech!Q114</f>
        <v>94.362623712532184</v>
      </c>
    </row>
    <row r="116" spans="2:16" x14ac:dyDescent="0.3">
      <c r="B116" t="s">
        <v>143</v>
      </c>
      <c r="C116">
        <f>LCA_tech_data!D115*Mult_tech!D115</f>
        <v>0.9507419275371064</v>
      </c>
      <c r="D116">
        <f>LCA_tech_data!E115*Mult_tech!E115</f>
        <v>133.60857999999999</v>
      </c>
      <c r="E116">
        <f>LCA_tech_data!F115*Mult_tech!F115</f>
        <v>7023.3547860795843</v>
      </c>
      <c r="F116">
        <f>LCA_tech_data!G115*Mult_tech!G115</f>
        <v>5.9292127072343402E-2</v>
      </c>
      <c r="G116">
        <f>LCA_tech_data!H115*Mult_tech!H115</f>
        <v>0.21836835366741708</v>
      </c>
      <c r="H116">
        <f>LCA_tech_data!I115*Mult_tech!I115</f>
        <v>1.8930704780718539</v>
      </c>
      <c r="I116">
        <f>LCA_tech_data!J115*Mult_tech!J115</f>
        <v>1.1121032956467928E-6</v>
      </c>
      <c r="J116">
        <f>LCA_tech_data!K115*Mult_tech!K115</f>
        <v>9.3156787161406743E-6</v>
      </c>
      <c r="K116">
        <f>LCA_tech_data!L115*Mult_tech!L115</f>
        <v>10.930362285355105</v>
      </c>
      <c r="L116">
        <f>LCA_tech_data!M115*Mult_tech!M115</f>
        <v>3347.5828800590211</v>
      </c>
      <c r="M116">
        <f>LCA_tech_data!N115*Mult_tech!N115</f>
        <v>9.6687333078701847E-3</v>
      </c>
      <c r="N116">
        <f>LCA_tech_data!O115*Mult_tech!O115</f>
        <v>1.8877135421055462E-5</v>
      </c>
      <c r="O116">
        <f>LCA_tech_data!P115*Mult_tech!P115</f>
        <v>0.71487602725628441</v>
      </c>
      <c r="P116">
        <f>LCA_tech_data!Q115*Mult_tech!Q115</f>
        <v>99.655600704869244</v>
      </c>
    </row>
    <row r="118" spans="2:16" x14ac:dyDescent="0.3">
      <c r="C118">
        <f>SUM(C4:C116)</f>
        <v>71.849683888278491</v>
      </c>
      <c r="D118">
        <f>SUM(D4:D116)</f>
        <v>7321.8761160000013</v>
      </c>
      <c r="E118">
        <f t="shared" ref="E118:P118" si="0">SUM(E4:E116)</f>
        <v>629754.93104309682</v>
      </c>
      <c r="F118">
        <f t="shared" si="0"/>
        <v>5.0399475460109242</v>
      </c>
      <c r="G118">
        <f t="shared" si="0"/>
        <v>11.185015201954924</v>
      </c>
      <c r="H118">
        <f t="shared" si="0"/>
        <v>105.06847418143398</v>
      </c>
      <c r="I118">
        <f t="shared" si="0"/>
        <v>3.8155490516532757E-5</v>
      </c>
      <c r="J118">
        <f t="shared" si="0"/>
        <v>6.6527813514817645E-4</v>
      </c>
      <c r="K118">
        <f t="shared" si="0"/>
        <v>826.33361247267533</v>
      </c>
      <c r="L118">
        <f t="shared" si="0"/>
        <v>95606.987015589169</v>
      </c>
      <c r="M118">
        <f t="shared" si="0"/>
        <v>1.4072008639416389</v>
      </c>
      <c r="N118">
        <f t="shared" si="0"/>
        <v>8.561015470136611E-4</v>
      </c>
      <c r="O118">
        <f t="shared" si="0"/>
        <v>35.758913588346715</v>
      </c>
      <c r="P118">
        <f t="shared" si="0"/>
        <v>6900.8125995330583</v>
      </c>
    </row>
    <row r="119" spans="2:16" x14ac:dyDescent="0.3">
      <c r="C119">
        <f>C118</f>
        <v>71.849683888278491</v>
      </c>
      <c r="D119">
        <f>D118/1000</f>
        <v>7.3218761160000012</v>
      </c>
      <c r="E119">
        <f t="shared" ref="E119:P119" si="1">E118</f>
        <v>629754.93104309682</v>
      </c>
      <c r="F119">
        <f t="shared" si="1"/>
        <v>5.0399475460109242</v>
      </c>
      <c r="G119">
        <f t="shared" si="1"/>
        <v>11.185015201954924</v>
      </c>
      <c r="H119">
        <f t="shared" si="1"/>
        <v>105.06847418143398</v>
      </c>
      <c r="I119">
        <f t="shared" si="1"/>
        <v>3.8155490516532757E-5</v>
      </c>
      <c r="J119">
        <f t="shared" si="1"/>
        <v>6.6527813514817645E-4</v>
      </c>
      <c r="K119">
        <f t="shared" si="1"/>
        <v>826.33361247267533</v>
      </c>
      <c r="L119">
        <f t="shared" si="1"/>
        <v>95606.987015589169</v>
      </c>
      <c r="M119">
        <f t="shared" si="1"/>
        <v>1.4072008639416389</v>
      </c>
      <c r="N119">
        <f t="shared" si="1"/>
        <v>8.561015470136611E-4</v>
      </c>
      <c r="O119">
        <f t="shared" si="1"/>
        <v>35.758913588346715</v>
      </c>
      <c r="P119">
        <f t="shared" si="1"/>
        <v>6900.8125995330583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zoomScale="54" workbookViewId="0">
      <selection activeCell="O49" sqref="O49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168</v>
      </c>
    </row>
    <row r="2" spans="2:17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2:17" x14ac:dyDescent="0.3">
      <c r="C3" t="s">
        <v>144</v>
      </c>
      <c r="D3">
        <f>Mult_split!I3</f>
        <v>11178.026014782674</v>
      </c>
      <c r="E3">
        <f t="shared" ref="E3:Q3" si="0">D3</f>
        <v>11178.026014782674</v>
      </c>
      <c r="F3">
        <f t="shared" si="0"/>
        <v>11178.026014782674</v>
      </c>
      <c r="G3">
        <f t="shared" si="0"/>
        <v>11178.026014782674</v>
      </c>
      <c r="H3">
        <f t="shared" si="0"/>
        <v>11178.026014782674</v>
      </c>
      <c r="I3">
        <f t="shared" si="0"/>
        <v>11178.026014782674</v>
      </c>
      <c r="J3">
        <f t="shared" si="0"/>
        <v>11178.026014782674</v>
      </c>
      <c r="K3">
        <f t="shared" si="0"/>
        <v>11178.026014782674</v>
      </c>
      <c r="L3">
        <f t="shared" si="0"/>
        <v>11178.026014782674</v>
      </c>
      <c r="M3">
        <f t="shared" si="0"/>
        <v>11178.026014782674</v>
      </c>
      <c r="N3">
        <f t="shared" si="0"/>
        <v>11178.026014782674</v>
      </c>
      <c r="O3">
        <f t="shared" si="0"/>
        <v>11178.026014782674</v>
      </c>
      <c r="P3">
        <f t="shared" si="0"/>
        <v>11178.026014782674</v>
      </c>
      <c r="Q3">
        <f t="shared" si="0"/>
        <v>11178.026014782674</v>
      </c>
    </row>
    <row r="4" spans="2:17" x14ac:dyDescent="0.3">
      <c r="C4" t="s">
        <v>145</v>
      </c>
      <c r="D4">
        <f>Mult_split!I4</f>
        <v>7.6982549247639855E-4</v>
      </c>
      <c r="E4">
        <f t="shared" ref="E4:Q4" si="1">D4</f>
        <v>7.6982549247639855E-4</v>
      </c>
      <c r="F4">
        <f t="shared" si="1"/>
        <v>7.6982549247639855E-4</v>
      </c>
      <c r="G4">
        <f t="shared" si="1"/>
        <v>7.6982549247639855E-4</v>
      </c>
      <c r="H4">
        <f t="shared" si="1"/>
        <v>7.6982549247639855E-4</v>
      </c>
      <c r="I4">
        <f t="shared" si="1"/>
        <v>7.6982549247639855E-4</v>
      </c>
      <c r="J4">
        <f t="shared" si="1"/>
        <v>7.6982549247639855E-4</v>
      </c>
      <c r="K4">
        <f t="shared" si="1"/>
        <v>7.6982549247639855E-4</v>
      </c>
      <c r="L4">
        <f t="shared" si="1"/>
        <v>7.6982549247639855E-4</v>
      </c>
      <c r="M4">
        <f t="shared" si="1"/>
        <v>7.6982549247639855E-4</v>
      </c>
      <c r="N4">
        <f t="shared" si="1"/>
        <v>7.6982549247639855E-4</v>
      </c>
      <c r="O4">
        <f t="shared" si="1"/>
        <v>7.6982549247639855E-4</v>
      </c>
      <c r="P4">
        <f t="shared" si="1"/>
        <v>7.6982549247639855E-4</v>
      </c>
      <c r="Q4">
        <f t="shared" si="1"/>
        <v>7.6982549247639855E-4</v>
      </c>
    </row>
    <row r="5" spans="2:17" x14ac:dyDescent="0.3">
      <c r="C5" t="s">
        <v>34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35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36</v>
      </c>
      <c r="D7">
        <f>Mult_split!I7</f>
        <v>4.959784931783572E-4</v>
      </c>
      <c r="E7">
        <f t="shared" ref="E7:Q7" si="4">D7</f>
        <v>4.959784931783572E-4</v>
      </c>
      <c r="F7">
        <f t="shared" si="4"/>
        <v>4.959784931783572E-4</v>
      </c>
      <c r="G7">
        <f t="shared" si="4"/>
        <v>4.959784931783572E-4</v>
      </c>
      <c r="H7">
        <f t="shared" si="4"/>
        <v>4.959784931783572E-4</v>
      </c>
      <c r="I7">
        <f t="shared" si="4"/>
        <v>4.959784931783572E-4</v>
      </c>
      <c r="J7">
        <f t="shared" si="4"/>
        <v>4.959784931783572E-4</v>
      </c>
      <c r="K7">
        <f t="shared" si="4"/>
        <v>4.959784931783572E-4</v>
      </c>
      <c r="L7">
        <f t="shared" si="4"/>
        <v>4.959784931783572E-4</v>
      </c>
      <c r="M7">
        <f t="shared" si="4"/>
        <v>4.959784931783572E-4</v>
      </c>
      <c r="N7">
        <f t="shared" si="4"/>
        <v>4.959784931783572E-4</v>
      </c>
      <c r="O7">
        <f t="shared" si="4"/>
        <v>4.959784931783572E-4</v>
      </c>
      <c r="P7">
        <f t="shared" si="4"/>
        <v>4.959784931783572E-4</v>
      </c>
      <c r="Q7">
        <f t="shared" si="4"/>
        <v>4.959784931783572E-4</v>
      </c>
    </row>
    <row r="8" spans="2:17" x14ac:dyDescent="0.3">
      <c r="C8" t="s">
        <v>37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38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39</v>
      </c>
      <c r="D10">
        <f>Mult_split!I10</f>
        <v>16454.677480397233</v>
      </c>
      <c r="E10">
        <f t="shared" ref="E10:Q10" si="7">D10</f>
        <v>16454.677480397233</v>
      </c>
      <c r="F10">
        <f t="shared" si="7"/>
        <v>16454.677480397233</v>
      </c>
      <c r="G10">
        <f t="shared" si="7"/>
        <v>16454.677480397233</v>
      </c>
      <c r="H10">
        <f t="shared" si="7"/>
        <v>16454.677480397233</v>
      </c>
      <c r="I10">
        <f t="shared" si="7"/>
        <v>16454.677480397233</v>
      </c>
      <c r="J10">
        <f t="shared" si="7"/>
        <v>16454.677480397233</v>
      </c>
      <c r="K10">
        <f t="shared" si="7"/>
        <v>16454.677480397233</v>
      </c>
      <c r="L10">
        <f t="shared" si="7"/>
        <v>16454.677480397233</v>
      </c>
      <c r="M10">
        <f t="shared" si="7"/>
        <v>16454.677480397233</v>
      </c>
      <c r="N10">
        <f t="shared" si="7"/>
        <v>16454.677480397233</v>
      </c>
      <c r="O10">
        <f t="shared" si="7"/>
        <v>16454.677480397233</v>
      </c>
      <c r="P10">
        <f t="shared" si="7"/>
        <v>16454.677480397233</v>
      </c>
      <c r="Q10">
        <f t="shared" si="7"/>
        <v>16454.677480397233</v>
      </c>
    </row>
    <row r="11" spans="2:17" x14ac:dyDescent="0.3">
      <c r="C11" t="s">
        <v>40</v>
      </c>
      <c r="D11">
        <f>Mult_split!I11</f>
        <v>1.1503236296959958E-3</v>
      </c>
      <c r="E11">
        <f t="shared" ref="E11:Q11" si="8">D11</f>
        <v>1.1503236296959958E-3</v>
      </c>
      <c r="F11">
        <f t="shared" si="8"/>
        <v>1.1503236296959958E-3</v>
      </c>
      <c r="G11">
        <f t="shared" si="8"/>
        <v>1.1503236296959958E-3</v>
      </c>
      <c r="H11">
        <f t="shared" si="8"/>
        <v>1.1503236296959958E-3</v>
      </c>
      <c r="I11">
        <f t="shared" si="8"/>
        <v>1.1503236296959958E-3</v>
      </c>
      <c r="J11">
        <f t="shared" si="8"/>
        <v>1.1503236296959958E-3</v>
      </c>
      <c r="K11">
        <f t="shared" si="8"/>
        <v>1.1503236296959958E-3</v>
      </c>
      <c r="L11">
        <f t="shared" si="8"/>
        <v>1.1503236296959958E-3</v>
      </c>
      <c r="M11">
        <f t="shared" si="8"/>
        <v>1.1503236296959958E-3</v>
      </c>
      <c r="N11">
        <f t="shared" si="8"/>
        <v>1.1503236296959958E-3</v>
      </c>
      <c r="O11">
        <f t="shared" si="8"/>
        <v>1.1503236296959958E-3</v>
      </c>
      <c r="P11">
        <f t="shared" si="8"/>
        <v>1.1503236296959958E-3</v>
      </c>
      <c r="Q11">
        <f t="shared" si="8"/>
        <v>1.1503236296959958E-3</v>
      </c>
    </row>
    <row r="12" spans="2:17" x14ac:dyDescent="0.3">
      <c r="C12" t="s">
        <v>41</v>
      </c>
      <c r="D12">
        <f>Mult_split!I12</f>
        <v>1.4809378510623099E-2</v>
      </c>
      <c r="E12">
        <f t="shared" ref="E12:Q12" si="9">D12</f>
        <v>1.4809378510623099E-2</v>
      </c>
      <c r="F12">
        <f t="shared" si="9"/>
        <v>1.4809378510623099E-2</v>
      </c>
      <c r="G12">
        <f t="shared" si="9"/>
        <v>1.4809378510623099E-2</v>
      </c>
      <c r="H12">
        <f t="shared" si="9"/>
        <v>1.4809378510623099E-2</v>
      </c>
      <c r="I12">
        <f t="shared" si="9"/>
        <v>1.4809378510623099E-2</v>
      </c>
      <c r="J12">
        <f t="shared" si="9"/>
        <v>1.4809378510623099E-2</v>
      </c>
      <c r="K12">
        <f t="shared" si="9"/>
        <v>1.4809378510623099E-2</v>
      </c>
      <c r="L12">
        <f t="shared" si="9"/>
        <v>1.4809378510623099E-2</v>
      </c>
      <c r="M12">
        <f t="shared" si="9"/>
        <v>1.4809378510623099E-2</v>
      </c>
      <c r="N12">
        <f t="shared" si="9"/>
        <v>1.4809378510623099E-2</v>
      </c>
      <c r="O12">
        <f t="shared" si="9"/>
        <v>1.4809378510623099E-2</v>
      </c>
      <c r="P12">
        <f t="shared" si="9"/>
        <v>1.4809378510623099E-2</v>
      </c>
      <c r="Q12">
        <f t="shared" si="9"/>
        <v>1.4809378510623099E-2</v>
      </c>
    </row>
    <row r="13" spans="2:17" x14ac:dyDescent="0.3">
      <c r="C13" t="s">
        <v>42</v>
      </c>
      <c r="D13">
        <f>Mult_split!I13</f>
        <v>1.1782906745337711E-2</v>
      </c>
      <c r="E13">
        <f t="shared" ref="E13:Q13" si="10">D13</f>
        <v>1.1782906745337711E-2</v>
      </c>
      <c r="F13">
        <f t="shared" si="10"/>
        <v>1.1782906745337711E-2</v>
      </c>
      <c r="G13">
        <f t="shared" si="10"/>
        <v>1.1782906745337711E-2</v>
      </c>
      <c r="H13">
        <f t="shared" si="10"/>
        <v>1.1782906745337711E-2</v>
      </c>
      <c r="I13">
        <f t="shared" si="10"/>
        <v>1.1782906745337711E-2</v>
      </c>
      <c r="J13">
        <f t="shared" si="10"/>
        <v>1.1782906745337711E-2</v>
      </c>
      <c r="K13">
        <f t="shared" si="10"/>
        <v>1.1782906745337711E-2</v>
      </c>
      <c r="L13">
        <f t="shared" si="10"/>
        <v>1.1782906745337711E-2</v>
      </c>
      <c r="M13">
        <f t="shared" si="10"/>
        <v>1.1782906745337711E-2</v>
      </c>
      <c r="N13">
        <f t="shared" si="10"/>
        <v>1.1782906745337711E-2</v>
      </c>
      <c r="O13">
        <f t="shared" si="10"/>
        <v>1.1782906745337711E-2</v>
      </c>
      <c r="P13">
        <f t="shared" si="10"/>
        <v>1.1782906745337711E-2</v>
      </c>
      <c r="Q13">
        <f t="shared" si="10"/>
        <v>1.1782906745337711E-2</v>
      </c>
    </row>
    <row r="14" spans="2:17" x14ac:dyDescent="0.3">
      <c r="C14" t="s">
        <v>43</v>
      </c>
      <c r="D14">
        <f>Mult_split!I14</f>
        <v>2.9637813478461497E-4</v>
      </c>
      <c r="E14">
        <f t="shared" ref="E14:Q14" si="11">D14</f>
        <v>2.9637813478461497E-4</v>
      </c>
      <c r="F14">
        <f t="shared" si="11"/>
        <v>2.9637813478461497E-4</v>
      </c>
      <c r="G14">
        <f t="shared" si="11"/>
        <v>2.9637813478461497E-4</v>
      </c>
      <c r="H14">
        <f t="shared" si="11"/>
        <v>2.9637813478461497E-4</v>
      </c>
      <c r="I14">
        <f t="shared" si="11"/>
        <v>2.9637813478461497E-4</v>
      </c>
      <c r="J14">
        <f t="shared" si="11"/>
        <v>2.9637813478461497E-4</v>
      </c>
      <c r="K14">
        <f t="shared" si="11"/>
        <v>2.9637813478461497E-4</v>
      </c>
      <c r="L14">
        <f t="shared" si="11"/>
        <v>2.9637813478461497E-4</v>
      </c>
      <c r="M14">
        <f t="shared" si="11"/>
        <v>2.9637813478461497E-4</v>
      </c>
      <c r="N14">
        <f t="shared" si="11"/>
        <v>2.9637813478461497E-4</v>
      </c>
      <c r="O14">
        <f t="shared" si="11"/>
        <v>2.9637813478461497E-4</v>
      </c>
      <c r="P14">
        <f t="shared" si="11"/>
        <v>2.9637813478461497E-4</v>
      </c>
      <c r="Q14">
        <f t="shared" si="11"/>
        <v>2.9637813478461497E-4</v>
      </c>
    </row>
    <row r="15" spans="2:17" x14ac:dyDescent="0.3">
      <c r="C15" t="s">
        <v>44</v>
      </c>
      <c r="D15">
        <f>Mult_split!I15</f>
        <v>25410.38233946804</v>
      </c>
      <c r="E15">
        <f t="shared" ref="E15:Q15" si="12">D15</f>
        <v>25410.38233946804</v>
      </c>
      <c r="F15">
        <f t="shared" si="12"/>
        <v>25410.38233946804</v>
      </c>
      <c r="G15">
        <f t="shared" si="12"/>
        <v>25410.38233946804</v>
      </c>
      <c r="H15">
        <f t="shared" si="12"/>
        <v>25410.38233946804</v>
      </c>
      <c r="I15">
        <f t="shared" si="12"/>
        <v>25410.38233946804</v>
      </c>
      <c r="J15">
        <f t="shared" si="12"/>
        <v>25410.38233946804</v>
      </c>
      <c r="K15">
        <f t="shared" si="12"/>
        <v>25410.38233946804</v>
      </c>
      <c r="L15">
        <f t="shared" si="12"/>
        <v>25410.38233946804</v>
      </c>
      <c r="M15">
        <f t="shared" si="12"/>
        <v>25410.38233946804</v>
      </c>
      <c r="N15">
        <f t="shared" si="12"/>
        <v>25410.38233946804</v>
      </c>
      <c r="O15">
        <f t="shared" si="12"/>
        <v>25410.38233946804</v>
      </c>
      <c r="P15">
        <f t="shared" si="12"/>
        <v>25410.38233946804</v>
      </c>
      <c r="Q15">
        <f t="shared" si="12"/>
        <v>25410.38233946804</v>
      </c>
    </row>
    <row r="16" spans="2:17" x14ac:dyDescent="0.3">
      <c r="C16" t="s">
        <v>45</v>
      </c>
      <c r="D16">
        <f>Mult_split!I16</f>
        <v>22129.75425667439</v>
      </c>
      <c r="E16">
        <f t="shared" ref="E16:Q16" si="13">D16</f>
        <v>22129.75425667439</v>
      </c>
      <c r="F16">
        <f t="shared" si="13"/>
        <v>22129.75425667439</v>
      </c>
      <c r="G16">
        <f t="shared" si="13"/>
        <v>22129.75425667439</v>
      </c>
      <c r="H16">
        <f t="shared" si="13"/>
        <v>22129.75425667439</v>
      </c>
      <c r="I16">
        <f t="shared" si="13"/>
        <v>22129.75425667439</v>
      </c>
      <c r="J16">
        <f t="shared" si="13"/>
        <v>22129.75425667439</v>
      </c>
      <c r="K16">
        <f t="shared" si="13"/>
        <v>22129.75425667439</v>
      </c>
      <c r="L16">
        <f t="shared" si="13"/>
        <v>22129.75425667439</v>
      </c>
      <c r="M16">
        <f t="shared" si="13"/>
        <v>22129.75425667439</v>
      </c>
      <c r="N16">
        <f t="shared" si="13"/>
        <v>22129.75425667439</v>
      </c>
      <c r="O16">
        <f t="shared" si="13"/>
        <v>22129.75425667439</v>
      </c>
      <c r="P16">
        <f t="shared" si="13"/>
        <v>22129.75425667439</v>
      </c>
      <c r="Q16">
        <f t="shared" si="13"/>
        <v>22129.75425667439</v>
      </c>
    </row>
    <row r="17" spans="3:17" x14ac:dyDescent="0.3">
      <c r="C17" t="s">
        <v>46</v>
      </c>
      <c r="D17">
        <f>Mult_split!I17</f>
        <v>7.5623895237503572E-4</v>
      </c>
      <c r="E17">
        <f t="shared" ref="E17:Q17" si="14">D17</f>
        <v>7.5623895237503572E-4</v>
      </c>
      <c r="F17">
        <f t="shared" si="14"/>
        <v>7.5623895237503572E-4</v>
      </c>
      <c r="G17">
        <f t="shared" si="14"/>
        <v>7.5623895237503572E-4</v>
      </c>
      <c r="H17">
        <f t="shared" si="14"/>
        <v>7.5623895237503572E-4</v>
      </c>
      <c r="I17">
        <f t="shared" si="14"/>
        <v>7.5623895237503572E-4</v>
      </c>
      <c r="J17">
        <f t="shared" si="14"/>
        <v>7.5623895237503572E-4</v>
      </c>
      <c r="K17">
        <f t="shared" si="14"/>
        <v>7.5623895237503572E-4</v>
      </c>
      <c r="L17">
        <f t="shared" si="14"/>
        <v>7.5623895237503572E-4</v>
      </c>
      <c r="M17">
        <f t="shared" si="14"/>
        <v>7.5623895237503572E-4</v>
      </c>
      <c r="N17">
        <f t="shared" si="14"/>
        <v>7.5623895237503572E-4</v>
      </c>
      <c r="O17">
        <f t="shared" si="14"/>
        <v>7.5623895237503572E-4</v>
      </c>
      <c r="P17">
        <f t="shared" si="14"/>
        <v>7.5623895237503572E-4</v>
      </c>
      <c r="Q17">
        <f t="shared" si="14"/>
        <v>7.5623895237503572E-4</v>
      </c>
    </row>
    <row r="18" spans="3:17" x14ac:dyDescent="0.3">
      <c r="C18" t="s">
        <v>48</v>
      </c>
      <c r="D18">
        <f>Mult_split!I18</f>
        <v>7.9580970012647651E-3</v>
      </c>
      <c r="E18">
        <f t="shared" ref="E18:Q18" si="15">D18</f>
        <v>7.9580970012647651E-3</v>
      </c>
      <c r="F18">
        <f t="shared" si="15"/>
        <v>7.9580970012647651E-3</v>
      </c>
      <c r="G18">
        <f t="shared" si="15"/>
        <v>7.9580970012647651E-3</v>
      </c>
      <c r="H18">
        <f t="shared" si="15"/>
        <v>7.9580970012647651E-3</v>
      </c>
      <c r="I18">
        <f t="shared" si="15"/>
        <v>7.9580970012647651E-3</v>
      </c>
      <c r="J18">
        <f t="shared" si="15"/>
        <v>7.9580970012647651E-3</v>
      </c>
      <c r="K18">
        <f t="shared" si="15"/>
        <v>7.9580970012647651E-3</v>
      </c>
      <c r="L18">
        <f t="shared" si="15"/>
        <v>7.9580970012647651E-3</v>
      </c>
      <c r="M18">
        <f t="shared" si="15"/>
        <v>7.9580970012647651E-3</v>
      </c>
      <c r="N18">
        <f t="shared" si="15"/>
        <v>7.9580970012647651E-3</v>
      </c>
      <c r="O18">
        <f t="shared" si="15"/>
        <v>7.9580970012647651E-3</v>
      </c>
      <c r="P18">
        <f t="shared" si="15"/>
        <v>7.9580970012647651E-3</v>
      </c>
      <c r="Q18">
        <f t="shared" si="15"/>
        <v>7.9580970012647651E-3</v>
      </c>
    </row>
    <row r="19" spans="3:17" x14ac:dyDescent="0.3">
      <c r="C19" t="s">
        <v>47</v>
      </c>
      <c r="D19">
        <f>Mult_split!I19</f>
        <v>1.3263495002107941E-3</v>
      </c>
      <c r="E19">
        <f t="shared" ref="E19:Q19" si="16">D19</f>
        <v>1.3263495002107941E-3</v>
      </c>
      <c r="F19">
        <f t="shared" si="16"/>
        <v>1.3263495002107941E-3</v>
      </c>
      <c r="G19">
        <f t="shared" si="16"/>
        <v>1.3263495002107941E-3</v>
      </c>
      <c r="H19">
        <f t="shared" si="16"/>
        <v>1.3263495002107941E-3</v>
      </c>
      <c r="I19">
        <f t="shared" si="16"/>
        <v>1.3263495002107941E-3</v>
      </c>
      <c r="J19">
        <f t="shared" si="16"/>
        <v>1.3263495002107941E-3</v>
      </c>
      <c r="K19">
        <f t="shared" si="16"/>
        <v>1.3263495002107941E-3</v>
      </c>
      <c r="L19">
        <f t="shared" si="16"/>
        <v>1.3263495002107941E-3</v>
      </c>
      <c r="M19">
        <f t="shared" si="16"/>
        <v>1.3263495002107941E-3</v>
      </c>
      <c r="N19">
        <f t="shared" si="16"/>
        <v>1.3263495002107941E-3</v>
      </c>
      <c r="O19">
        <f t="shared" si="16"/>
        <v>1.3263495002107941E-3</v>
      </c>
      <c r="P19">
        <f t="shared" si="16"/>
        <v>1.3263495002107941E-3</v>
      </c>
      <c r="Q19">
        <f t="shared" si="16"/>
        <v>1.3263495002107941E-3</v>
      </c>
    </row>
    <row r="20" spans="3:17" x14ac:dyDescent="0.3">
      <c r="C20" t="s">
        <v>49</v>
      </c>
      <c r="D20">
        <f>Mult_split!I20</f>
        <v>6.4388402423911902E-4</v>
      </c>
      <c r="E20">
        <f t="shared" ref="E20:Q20" si="17">D20</f>
        <v>6.4388402423911902E-4</v>
      </c>
      <c r="F20">
        <f t="shared" si="17"/>
        <v>6.4388402423911902E-4</v>
      </c>
      <c r="G20">
        <f t="shared" si="17"/>
        <v>6.4388402423911902E-4</v>
      </c>
      <c r="H20">
        <f t="shared" si="17"/>
        <v>6.4388402423911902E-4</v>
      </c>
      <c r="I20">
        <f t="shared" si="17"/>
        <v>6.4388402423911902E-4</v>
      </c>
      <c r="J20">
        <f t="shared" si="17"/>
        <v>6.4388402423911902E-4</v>
      </c>
      <c r="K20">
        <f t="shared" si="17"/>
        <v>6.4388402423911902E-4</v>
      </c>
      <c r="L20">
        <f t="shared" si="17"/>
        <v>6.4388402423911902E-4</v>
      </c>
      <c r="M20">
        <f t="shared" si="17"/>
        <v>6.4388402423911902E-4</v>
      </c>
      <c r="N20">
        <f t="shared" si="17"/>
        <v>6.4388402423911902E-4</v>
      </c>
      <c r="O20">
        <f t="shared" si="17"/>
        <v>6.4388402423911902E-4</v>
      </c>
      <c r="P20">
        <f t="shared" si="17"/>
        <v>6.4388402423911902E-4</v>
      </c>
      <c r="Q20">
        <f t="shared" si="17"/>
        <v>6.4388402423911902E-4</v>
      </c>
    </row>
    <row r="21" spans="3:17" x14ac:dyDescent="0.3">
      <c r="C21" t="s">
        <v>50</v>
      </c>
      <c r="D21">
        <f>Mult_split!I21</f>
        <v>53101.416704160845</v>
      </c>
      <c r="E21">
        <f t="shared" ref="E21:Q21" si="18">D21</f>
        <v>53101.416704160845</v>
      </c>
      <c r="F21">
        <f t="shared" si="18"/>
        <v>53101.416704160845</v>
      </c>
      <c r="G21">
        <f t="shared" si="18"/>
        <v>53101.416704160845</v>
      </c>
      <c r="H21">
        <f t="shared" si="18"/>
        <v>53101.416704160845</v>
      </c>
      <c r="I21">
        <f t="shared" si="18"/>
        <v>53101.416704160845</v>
      </c>
      <c r="J21">
        <f t="shared" si="18"/>
        <v>53101.416704160845</v>
      </c>
      <c r="K21">
        <f t="shared" si="18"/>
        <v>53101.416704160845</v>
      </c>
      <c r="L21">
        <f t="shared" si="18"/>
        <v>53101.416704160845</v>
      </c>
      <c r="M21">
        <f t="shared" si="18"/>
        <v>53101.416704160845</v>
      </c>
      <c r="N21">
        <f t="shared" si="18"/>
        <v>53101.416704160845</v>
      </c>
      <c r="O21">
        <f t="shared" si="18"/>
        <v>53101.416704160845</v>
      </c>
      <c r="P21">
        <f t="shared" si="18"/>
        <v>53101.416704160845</v>
      </c>
      <c r="Q21">
        <f t="shared" si="18"/>
        <v>53101.416704160845</v>
      </c>
    </row>
    <row r="22" spans="3:17" x14ac:dyDescent="0.3">
      <c r="C22" t="s">
        <v>51</v>
      </c>
      <c r="D22">
        <f>Mult_split!I22</f>
        <v>7.160819055295297E-5</v>
      </c>
      <c r="E22">
        <f t="shared" ref="E22:Q22" si="19">D22</f>
        <v>7.160819055295297E-5</v>
      </c>
      <c r="F22">
        <f t="shared" si="19"/>
        <v>7.160819055295297E-5</v>
      </c>
      <c r="G22">
        <f t="shared" si="19"/>
        <v>7.160819055295297E-5</v>
      </c>
      <c r="H22">
        <f t="shared" si="19"/>
        <v>7.160819055295297E-5</v>
      </c>
      <c r="I22">
        <f t="shared" si="19"/>
        <v>7.160819055295297E-5</v>
      </c>
      <c r="J22">
        <f t="shared" si="19"/>
        <v>7.160819055295297E-5</v>
      </c>
      <c r="K22">
        <f t="shared" si="19"/>
        <v>7.160819055295297E-5</v>
      </c>
      <c r="L22">
        <f t="shared" si="19"/>
        <v>7.160819055295297E-5</v>
      </c>
      <c r="M22">
        <f t="shared" si="19"/>
        <v>7.160819055295297E-5</v>
      </c>
      <c r="N22">
        <f t="shared" si="19"/>
        <v>7.160819055295297E-5</v>
      </c>
      <c r="O22">
        <f t="shared" si="19"/>
        <v>7.160819055295297E-5</v>
      </c>
      <c r="P22">
        <f t="shared" si="19"/>
        <v>7.160819055295297E-5</v>
      </c>
      <c r="Q22">
        <f t="shared" si="19"/>
        <v>7.160819055295297E-5</v>
      </c>
    </row>
    <row r="23" spans="3:17" x14ac:dyDescent="0.3">
      <c r="C23" t="s">
        <v>52</v>
      </c>
      <c r="D23">
        <f>Mult_split!I23</f>
        <v>2.4475457862106021E-4</v>
      </c>
      <c r="E23">
        <f t="shared" ref="E23:Q23" si="20">D23</f>
        <v>2.4475457862106021E-4</v>
      </c>
      <c r="F23">
        <f t="shared" si="20"/>
        <v>2.4475457862106021E-4</v>
      </c>
      <c r="G23">
        <f t="shared" si="20"/>
        <v>2.4475457862106021E-4</v>
      </c>
      <c r="H23">
        <f t="shared" si="20"/>
        <v>2.4475457862106021E-4</v>
      </c>
      <c r="I23">
        <f t="shared" si="20"/>
        <v>2.4475457862106021E-4</v>
      </c>
      <c r="J23">
        <f t="shared" si="20"/>
        <v>2.4475457862106021E-4</v>
      </c>
      <c r="K23">
        <f t="shared" si="20"/>
        <v>2.4475457862106021E-4</v>
      </c>
      <c r="L23">
        <f t="shared" si="20"/>
        <v>2.4475457862106021E-4</v>
      </c>
      <c r="M23">
        <f t="shared" si="20"/>
        <v>2.4475457862106021E-4</v>
      </c>
      <c r="N23">
        <f t="shared" si="20"/>
        <v>2.4475457862106021E-4</v>
      </c>
      <c r="O23">
        <f t="shared" si="20"/>
        <v>2.4475457862106021E-4</v>
      </c>
      <c r="P23">
        <f t="shared" si="20"/>
        <v>2.4475457862106021E-4</v>
      </c>
      <c r="Q23">
        <f t="shared" si="20"/>
        <v>2.4475457862106021E-4</v>
      </c>
    </row>
    <row r="24" spans="3:17" x14ac:dyDescent="0.3">
      <c r="C24" t="s">
        <v>53</v>
      </c>
      <c r="D24">
        <f>Mult_split!I24</f>
        <v>22500.060091447987</v>
      </c>
      <c r="E24">
        <f t="shared" ref="E24:Q24" si="21">D24</f>
        <v>22500.060091447987</v>
      </c>
      <c r="F24">
        <f t="shared" si="21"/>
        <v>22500.060091447987</v>
      </c>
      <c r="G24">
        <f t="shared" si="21"/>
        <v>22500.060091447987</v>
      </c>
      <c r="H24">
        <f t="shared" si="21"/>
        <v>22500.060091447987</v>
      </c>
      <c r="I24">
        <f t="shared" si="21"/>
        <v>22500.060091447987</v>
      </c>
      <c r="J24">
        <f t="shared" si="21"/>
        <v>22500.060091447987</v>
      </c>
      <c r="K24">
        <f t="shared" si="21"/>
        <v>22500.060091447987</v>
      </c>
      <c r="L24">
        <f t="shared" si="21"/>
        <v>22500.060091447987</v>
      </c>
      <c r="M24">
        <f t="shared" si="21"/>
        <v>22500.060091447987</v>
      </c>
      <c r="N24">
        <f t="shared" si="21"/>
        <v>22500.060091447987</v>
      </c>
      <c r="O24">
        <f t="shared" si="21"/>
        <v>22500.060091447987</v>
      </c>
      <c r="P24">
        <f t="shared" si="21"/>
        <v>22500.060091447987</v>
      </c>
      <c r="Q24">
        <f t="shared" si="21"/>
        <v>22500.060091447987</v>
      </c>
    </row>
    <row r="25" spans="3:17" x14ac:dyDescent="0.3">
      <c r="C25" t="s">
        <v>54</v>
      </c>
      <c r="D25">
        <f>Mult_split!I25</f>
        <v>5.0445284342194581E-5</v>
      </c>
      <c r="E25">
        <f t="shared" ref="E25:Q25" si="22">D25</f>
        <v>5.0445284342194581E-5</v>
      </c>
      <c r="F25">
        <f t="shared" si="22"/>
        <v>5.0445284342194581E-5</v>
      </c>
      <c r="G25">
        <f t="shared" si="22"/>
        <v>5.0445284342194581E-5</v>
      </c>
      <c r="H25">
        <f t="shared" si="22"/>
        <v>5.0445284342194581E-5</v>
      </c>
      <c r="I25">
        <f t="shared" si="22"/>
        <v>5.0445284342194581E-5</v>
      </c>
      <c r="J25">
        <f t="shared" si="22"/>
        <v>5.0445284342194581E-5</v>
      </c>
      <c r="K25">
        <f t="shared" si="22"/>
        <v>5.0445284342194581E-5</v>
      </c>
      <c r="L25">
        <f t="shared" si="22"/>
        <v>5.0445284342194581E-5</v>
      </c>
      <c r="M25">
        <f t="shared" si="22"/>
        <v>5.0445284342194581E-5</v>
      </c>
      <c r="N25">
        <f t="shared" si="22"/>
        <v>5.0445284342194581E-5</v>
      </c>
      <c r="O25">
        <f t="shared" si="22"/>
        <v>5.0445284342194581E-5</v>
      </c>
      <c r="P25">
        <f t="shared" si="22"/>
        <v>5.0445284342194581E-5</v>
      </c>
      <c r="Q25">
        <f t="shared" si="22"/>
        <v>5.0445284342194581E-5</v>
      </c>
    </row>
    <row r="26" spans="3:17" x14ac:dyDescent="0.3">
      <c r="C26" t="s">
        <v>55</v>
      </c>
      <c r="D26">
        <f>Mult_split!I26</f>
        <v>6.8437721678924799E-5</v>
      </c>
      <c r="E26">
        <f t="shared" ref="E26:Q26" si="23">D26</f>
        <v>6.8437721678924799E-5</v>
      </c>
      <c r="F26">
        <f t="shared" si="23"/>
        <v>6.8437721678924799E-5</v>
      </c>
      <c r="G26">
        <f t="shared" si="23"/>
        <v>6.8437721678924799E-5</v>
      </c>
      <c r="H26">
        <f t="shared" si="23"/>
        <v>6.8437721678924799E-5</v>
      </c>
      <c r="I26">
        <f t="shared" si="23"/>
        <v>6.8437721678924799E-5</v>
      </c>
      <c r="J26">
        <f t="shared" si="23"/>
        <v>6.8437721678924799E-5</v>
      </c>
      <c r="K26">
        <f t="shared" si="23"/>
        <v>6.8437721678924799E-5</v>
      </c>
      <c r="L26">
        <f t="shared" si="23"/>
        <v>6.8437721678924799E-5</v>
      </c>
      <c r="M26">
        <f t="shared" si="23"/>
        <v>6.8437721678924799E-5</v>
      </c>
      <c r="N26">
        <f t="shared" si="23"/>
        <v>6.8437721678924799E-5</v>
      </c>
      <c r="O26">
        <f t="shared" si="23"/>
        <v>6.8437721678924799E-5</v>
      </c>
      <c r="P26">
        <f t="shared" si="23"/>
        <v>6.8437721678924799E-5</v>
      </c>
      <c r="Q26">
        <f t="shared" si="23"/>
        <v>6.8437721678924799E-5</v>
      </c>
    </row>
    <row r="27" spans="3:17" x14ac:dyDescent="0.3">
      <c r="C27" t="s">
        <v>56</v>
      </c>
      <c r="D27">
        <f>Mult_split!I27</f>
        <v>1.0232200324492516E-4</v>
      </c>
      <c r="E27">
        <f t="shared" ref="E27:Q27" si="24">D27</f>
        <v>1.0232200324492516E-4</v>
      </c>
      <c r="F27">
        <f t="shared" si="24"/>
        <v>1.0232200324492516E-4</v>
      </c>
      <c r="G27">
        <f t="shared" si="24"/>
        <v>1.0232200324492516E-4</v>
      </c>
      <c r="H27">
        <f t="shared" si="24"/>
        <v>1.0232200324492516E-4</v>
      </c>
      <c r="I27">
        <f t="shared" si="24"/>
        <v>1.0232200324492516E-4</v>
      </c>
      <c r="J27">
        <f t="shared" si="24"/>
        <v>1.0232200324492516E-4</v>
      </c>
      <c r="K27">
        <f t="shared" si="24"/>
        <v>1.0232200324492516E-4</v>
      </c>
      <c r="L27">
        <f t="shared" si="24"/>
        <v>1.0232200324492516E-4</v>
      </c>
      <c r="M27">
        <f t="shared" si="24"/>
        <v>1.0232200324492516E-4</v>
      </c>
      <c r="N27">
        <f t="shared" si="24"/>
        <v>1.0232200324492516E-4</v>
      </c>
      <c r="O27">
        <f t="shared" si="24"/>
        <v>1.0232200324492516E-4</v>
      </c>
      <c r="P27">
        <f t="shared" si="24"/>
        <v>1.0232200324492516E-4</v>
      </c>
      <c r="Q27">
        <f t="shared" si="24"/>
        <v>1.0232200324492516E-4</v>
      </c>
    </row>
    <row r="28" spans="3:17" x14ac:dyDescent="0.3">
      <c r="C28" t="s">
        <v>57</v>
      </c>
      <c r="D28">
        <f>Mult_split!I28</f>
        <v>1.1696486308273068E-2</v>
      </c>
      <c r="E28">
        <f t="shared" ref="E28:Q28" si="25">D28</f>
        <v>1.1696486308273068E-2</v>
      </c>
      <c r="F28">
        <f t="shared" si="25"/>
        <v>1.1696486308273068E-2</v>
      </c>
      <c r="G28">
        <f t="shared" si="25"/>
        <v>1.1696486308273068E-2</v>
      </c>
      <c r="H28">
        <f t="shared" si="25"/>
        <v>1.1696486308273068E-2</v>
      </c>
      <c r="I28">
        <f t="shared" si="25"/>
        <v>1.1696486308273068E-2</v>
      </c>
      <c r="J28">
        <f t="shared" si="25"/>
        <v>1.1696486308273068E-2</v>
      </c>
      <c r="K28">
        <f t="shared" si="25"/>
        <v>1.1696486308273068E-2</v>
      </c>
      <c r="L28">
        <f t="shared" si="25"/>
        <v>1.1696486308273068E-2</v>
      </c>
      <c r="M28">
        <f t="shared" si="25"/>
        <v>1.1696486308273068E-2</v>
      </c>
      <c r="N28">
        <f t="shared" si="25"/>
        <v>1.1696486308273068E-2</v>
      </c>
      <c r="O28">
        <f t="shared" si="25"/>
        <v>1.1696486308273068E-2</v>
      </c>
      <c r="P28">
        <f t="shared" si="25"/>
        <v>1.1696486308273068E-2</v>
      </c>
      <c r="Q28">
        <f t="shared" si="25"/>
        <v>1.1696486308273068E-2</v>
      </c>
    </row>
    <row r="29" spans="3:17" x14ac:dyDescent="0.3">
      <c r="C29" t="s">
        <v>58</v>
      </c>
      <c r="D29">
        <f>Mult_split!I29</f>
        <v>4.9439134678239934E-3</v>
      </c>
      <c r="E29">
        <f t="shared" ref="E29:Q29" si="26">D29</f>
        <v>4.9439134678239934E-3</v>
      </c>
      <c r="F29">
        <f t="shared" si="26"/>
        <v>4.9439134678239934E-3</v>
      </c>
      <c r="G29">
        <f t="shared" si="26"/>
        <v>4.9439134678239934E-3</v>
      </c>
      <c r="H29">
        <f t="shared" si="26"/>
        <v>4.9439134678239934E-3</v>
      </c>
      <c r="I29">
        <f t="shared" si="26"/>
        <v>4.9439134678239934E-3</v>
      </c>
      <c r="J29">
        <f t="shared" si="26"/>
        <v>4.9439134678239934E-3</v>
      </c>
      <c r="K29">
        <f t="shared" si="26"/>
        <v>4.9439134678239934E-3</v>
      </c>
      <c r="L29">
        <f t="shared" si="26"/>
        <v>4.9439134678239934E-3</v>
      </c>
      <c r="M29">
        <f t="shared" si="26"/>
        <v>4.9439134678239934E-3</v>
      </c>
      <c r="N29">
        <f t="shared" si="26"/>
        <v>4.9439134678239934E-3</v>
      </c>
      <c r="O29">
        <f t="shared" si="26"/>
        <v>4.9439134678239934E-3</v>
      </c>
      <c r="P29">
        <f t="shared" si="26"/>
        <v>4.9439134678239934E-3</v>
      </c>
      <c r="Q29">
        <f t="shared" si="26"/>
        <v>4.9439134678239934E-3</v>
      </c>
    </row>
    <row r="30" spans="3:17" x14ac:dyDescent="0.3">
      <c r="C30" t="s">
        <v>59</v>
      </c>
      <c r="D30">
        <f>Mult_split!I30</f>
        <v>3.0461257913884084E-4</v>
      </c>
      <c r="E30">
        <f t="shared" ref="E30:Q30" si="27">D30</f>
        <v>3.0461257913884084E-4</v>
      </c>
      <c r="F30">
        <f t="shared" si="27"/>
        <v>3.0461257913884084E-4</v>
      </c>
      <c r="G30">
        <f t="shared" si="27"/>
        <v>3.0461257913884084E-4</v>
      </c>
      <c r="H30">
        <f t="shared" si="27"/>
        <v>3.0461257913884084E-4</v>
      </c>
      <c r="I30">
        <f t="shared" si="27"/>
        <v>3.0461257913884084E-4</v>
      </c>
      <c r="J30">
        <f t="shared" si="27"/>
        <v>3.0461257913884084E-4</v>
      </c>
      <c r="K30">
        <f t="shared" si="27"/>
        <v>3.0461257913884084E-4</v>
      </c>
      <c r="L30">
        <f t="shared" si="27"/>
        <v>3.0461257913884084E-4</v>
      </c>
      <c r="M30">
        <f t="shared" si="27"/>
        <v>3.0461257913884084E-4</v>
      </c>
      <c r="N30">
        <f t="shared" si="27"/>
        <v>3.0461257913884084E-4</v>
      </c>
      <c r="O30">
        <f t="shared" si="27"/>
        <v>3.0461257913884084E-4</v>
      </c>
      <c r="P30">
        <f t="shared" si="27"/>
        <v>3.0461257913884084E-4</v>
      </c>
      <c r="Q30">
        <f t="shared" si="27"/>
        <v>3.0461257913884084E-4</v>
      </c>
    </row>
    <row r="31" spans="3:17" x14ac:dyDescent="0.3">
      <c r="C31" t="s">
        <v>60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61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62</v>
      </c>
      <c r="D33">
        <f>Mult_split!I33</f>
        <v>0</v>
      </c>
      <c r="E33">
        <f t="shared" ref="E33:Q33" si="30">D33</f>
        <v>0</v>
      </c>
      <c r="F33">
        <f t="shared" si="30"/>
        <v>0</v>
      </c>
      <c r="G33">
        <f t="shared" si="30"/>
        <v>0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</row>
    <row r="34" spans="3:17" x14ac:dyDescent="0.3">
      <c r="C34" t="s">
        <v>63</v>
      </c>
      <c r="D34">
        <f>Mult_split!I34</f>
        <v>7.1958361985298999E-4</v>
      </c>
      <c r="E34">
        <f t="shared" ref="E34:Q34" si="31">D34</f>
        <v>7.1958361985298999E-4</v>
      </c>
      <c r="F34">
        <f t="shared" si="31"/>
        <v>7.1958361985298999E-4</v>
      </c>
      <c r="G34">
        <f t="shared" si="31"/>
        <v>7.1958361985298999E-4</v>
      </c>
      <c r="H34">
        <f t="shared" si="31"/>
        <v>7.1958361985298999E-4</v>
      </c>
      <c r="I34">
        <f t="shared" si="31"/>
        <v>7.1958361985298999E-4</v>
      </c>
      <c r="J34">
        <f t="shared" si="31"/>
        <v>7.1958361985298999E-4</v>
      </c>
      <c r="K34">
        <f t="shared" si="31"/>
        <v>7.1958361985298999E-4</v>
      </c>
      <c r="L34">
        <f t="shared" si="31"/>
        <v>7.1958361985298999E-4</v>
      </c>
      <c r="M34">
        <f t="shared" si="31"/>
        <v>7.1958361985298999E-4</v>
      </c>
      <c r="N34">
        <f t="shared" si="31"/>
        <v>7.1958361985298999E-4</v>
      </c>
      <c r="O34">
        <f t="shared" si="31"/>
        <v>7.1958361985298999E-4</v>
      </c>
      <c r="P34">
        <f t="shared" si="31"/>
        <v>7.1958361985298999E-4</v>
      </c>
      <c r="Q34">
        <f t="shared" si="31"/>
        <v>7.1958361985298999E-4</v>
      </c>
    </row>
    <row r="35" spans="3:17" x14ac:dyDescent="0.3">
      <c r="C35" t="s">
        <v>64</v>
      </c>
      <c r="D35">
        <f>Mult_split!I35</f>
        <v>1.8202218508385953E-4</v>
      </c>
      <c r="E35">
        <f t="shared" ref="E35:Q35" si="32">D35</f>
        <v>1.8202218508385953E-4</v>
      </c>
      <c r="F35">
        <f t="shared" si="32"/>
        <v>1.8202218508385953E-4</v>
      </c>
      <c r="G35">
        <f t="shared" si="32"/>
        <v>1.8202218508385953E-4</v>
      </c>
      <c r="H35">
        <f t="shared" si="32"/>
        <v>1.8202218508385953E-4</v>
      </c>
      <c r="I35">
        <f t="shared" si="32"/>
        <v>1.8202218508385953E-4</v>
      </c>
      <c r="J35">
        <f t="shared" si="32"/>
        <v>1.8202218508385953E-4</v>
      </c>
      <c r="K35">
        <f t="shared" si="32"/>
        <v>1.8202218508385953E-4</v>
      </c>
      <c r="L35">
        <f t="shared" si="32"/>
        <v>1.8202218508385953E-4</v>
      </c>
      <c r="M35">
        <f t="shared" si="32"/>
        <v>1.8202218508385953E-4</v>
      </c>
      <c r="N35">
        <f t="shared" si="32"/>
        <v>1.8202218508385953E-4</v>
      </c>
      <c r="O35">
        <f t="shared" si="32"/>
        <v>1.8202218508385953E-4</v>
      </c>
      <c r="P35">
        <f t="shared" si="32"/>
        <v>1.8202218508385953E-4</v>
      </c>
      <c r="Q35">
        <f t="shared" si="32"/>
        <v>1.8202218508385953E-4</v>
      </c>
    </row>
    <row r="36" spans="3:17" x14ac:dyDescent="0.3">
      <c r="C36" t="s">
        <v>65</v>
      </c>
      <c r="D36">
        <f>Mult_split!I36</f>
        <v>1.3422950784713263E-3</v>
      </c>
      <c r="E36">
        <f t="shared" ref="E36:Q36" si="33">D36</f>
        <v>1.3422950784713263E-3</v>
      </c>
      <c r="F36">
        <f t="shared" si="33"/>
        <v>1.3422950784713263E-3</v>
      </c>
      <c r="G36">
        <f t="shared" si="33"/>
        <v>1.3422950784713263E-3</v>
      </c>
      <c r="H36">
        <f t="shared" si="33"/>
        <v>1.3422950784713263E-3</v>
      </c>
      <c r="I36">
        <f t="shared" si="33"/>
        <v>1.3422950784713263E-3</v>
      </c>
      <c r="J36">
        <f t="shared" si="33"/>
        <v>1.3422950784713263E-3</v>
      </c>
      <c r="K36">
        <f t="shared" si="33"/>
        <v>1.3422950784713263E-3</v>
      </c>
      <c r="L36">
        <f t="shared" si="33"/>
        <v>1.3422950784713263E-3</v>
      </c>
      <c r="M36">
        <f t="shared" si="33"/>
        <v>1.3422950784713263E-3</v>
      </c>
      <c r="N36">
        <f t="shared" si="33"/>
        <v>1.3422950784713263E-3</v>
      </c>
      <c r="O36">
        <f t="shared" si="33"/>
        <v>1.3422950784713263E-3</v>
      </c>
      <c r="P36">
        <f t="shared" si="33"/>
        <v>1.3422950784713263E-3</v>
      </c>
      <c r="Q36">
        <f t="shared" si="33"/>
        <v>1.3422950784713263E-3</v>
      </c>
    </row>
    <row r="37" spans="3:17" x14ac:dyDescent="0.3">
      <c r="C37" t="s">
        <v>66</v>
      </c>
      <c r="D37">
        <f>Mult_split!I37</f>
        <v>7.3805103347165566E-4</v>
      </c>
      <c r="E37">
        <f t="shared" ref="E37:Q37" si="34">D37</f>
        <v>7.3805103347165566E-4</v>
      </c>
      <c r="F37">
        <f t="shared" si="34"/>
        <v>7.3805103347165566E-4</v>
      </c>
      <c r="G37">
        <f t="shared" si="34"/>
        <v>7.3805103347165566E-4</v>
      </c>
      <c r="H37">
        <f t="shared" si="34"/>
        <v>7.3805103347165566E-4</v>
      </c>
      <c r="I37">
        <f t="shared" si="34"/>
        <v>7.3805103347165566E-4</v>
      </c>
      <c r="J37">
        <f t="shared" si="34"/>
        <v>7.3805103347165566E-4</v>
      </c>
      <c r="K37">
        <f t="shared" si="34"/>
        <v>7.3805103347165566E-4</v>
      </c>
      <c r="L37">
        <f t="shared" si="34"/>
        <v>7.3805103347165566E-4</v>
      </c>
      <c r="M37">
        <f t="shared" si="34"/>
        <v>7.3805103347165566E-4</v>
      </c>
      <c r="N37">
        <f t="shared" si="34"/>
        <v>7.3805103347165566E-4</v>
      </c>
      <c r="O37">
        <f t="shared" si="34"/>
        <v>7.3805103347165566E-4</v>
      </c>
      <c r="P37">
        <f t="shared" si="34"/>
        <v>7.3805103347165566E-4</v>
      </c>
      <c r="Q37">
        <f t="shared" si="34"/>
        <v>7.3805103347165566E-4</v>
      </c>
    </row>
    <row r="38" spans="3:17" x14ac:dyDescent="0.3">
      <c r="C38" t="s">
        <v>67</v>
      </c>
      <c r="D38">
        <f>Mult_split!I38</f>
        <v>7.8974530422910698E-4</v>
      </c>
      <c r="E38">
        <f t="shared" ref="E38:Q38" si="35">D38</f>
        <v>7.8974530422910698E-4</v>
      </c>
      <c r="F38">
        <f t="shared" si="35"/>
        <v>7.8974530422910698E-4</v>
      </c>
      <c r="G38">
        <f t="shared" si="35"/>
        <v>7.8974530422910698E-4</v>
      </c>
      <c r="H38">
        <f t="shared" si="35"/>
        <v>7.8974530422910698E-4</v>
      </c>
      <c r="I38">
        <f t="shared" si="35"/>
        <v>7.8974530422910698E-4</v>
      </c>
      <c r="J38">
        <f t="shared" si="35"/>
        <v>7.8974530422910698E-4</v>
      </c>
      <c r="K38">
        <f t="shared" si="35"/>
        <v>7.8974530422910698E-4</v>
      </c>
      <c r="L38">
        <f t="shared" si="35"/>
        <v>7.8974530422910698E-4</v>
      </c>
      <c r="M38">
        <f t="shared" si="35"/>
        <v>7.8974530422910698E-4</v>
      </c>
      <c r="N38">
        <f t="shared" si="35"/>
        <v>7.8974530422910698E-4</v>
      </c>
      <c r="O38">
        <f t="shared" si="35"/>
        <v>7.8974530422910698E-4</v>
      </c>
      <c r="P38">
        <f t="shared" si="35"/>
        <v>7.8974530422910698E-4</v>
      </c>
      <c r="Q38">
        <f t="shared" si="35"/>
        <v>7.8974530422910698E-4</v>
      </c>
    </row>
    <row r="39" spans="3:17" x14ac:dyDescent="0.3">
      <c r="C39" t="s">
        <v>68</v>
      </c>
      <c r="D39">
        <f>Mult_split!I39</f>
        <v>2.6759531643327809E-3</v>
      </c>
      <c r="E39">
        <f t="shared" ref="E39:Q39" si="36">D39</f>
        <v>2.6759531643327809E-3</v>
      </c>
      <c r="F39">
        <f t="shared" si="36"/>
        <v>2.6759531643327809E-3</v>
      </c>
      <c r="G39">
        <f t="shared" si="36"/>
        <v>2.6759531643327809E-3</v>
      </c>
      <c r="H39">
        <f t="shared" si="36"/>
        <v>2.6759531643327809E-3</v>
      </c>
      <c r="I39">
        <f t="shared" si="36"/>
        <v>2.6759531643327809E-3</v>
      </c>
      <c r="J39">
        <f t="shared" si="36"/>
        <v>2.6759531643327809E-3</v>
      </c>
      <c r="K39">
        <f t="shared" si="36"/>
        <v>2.6759531643327809E-3</v>
      </c>
      <c r="L39">
        <f t="shared" si="36"/>
        <v>2.6759531643327809E-3</v>
      </c>
      <c r="M39">
        <f t="shared" si="36"/>
        <v>2.6759531643327809E-3</v>
      </c>
      <c r="N39">
        <f t="shared" si="36"/>
        <v>2.6759531643327809E-3</v>
      </c>
      <c r="O39">
        <f t="shared" si="36"/>
        <v>2.6759531643327809E-3</v>
      </c>
      <c r="P39">
        <f t="shared" si="36"/>
        <v>2.6759531643327809E-3</v>
      </c>
      <c r="Q39">
        <f t="shared" si="36"/>
        <v>2.6759531643327809E-3</v>
      </c>
    </row>
    <row r="40" spans="3:17" x14ac:dyDescent="0.3">
      <c r="C40" t="s">
        <v>69</v>
      </c>
      <c r="D40">
        <f>Mult_split!I40</f>
        <v>4.4660432329115542E-4</v>
      </c>
      <c r="E40">
        <f t="shared" ref="E40:Q40" si="37">D40</f>
        <v>4.4660432329115542E-4</v>
      </c>
      <c r="F40">
        <f t="shared" si="37"/>
        <v>4.4660432329115542E-4</v>
      </c>
      <c r="G40">
        <f t="shared" si="37"/>
        <v>4.4660432329115542E-4</v>
      </c>
      <c r="H40">
        <f t="shared" si="37"/>
        <v>4.4660432329115542E-4</v>
      </c>
      <c r="I40">
        <f t="shared" si="37"/>
        <v>4.4660432329115542E-4</v>
      </c>
      <c r="J40">
        <f t="shared" si="37"/>
        <v>4.4660432329115542E-4</v>
      </c>
      <c r="K40">
        <f t="shared" si="37"/>
        <v>4.4660432329115542E-4</v>
      </c>
      <c r="L40">
        <f t="shared" si="37"/>
        <v>4.4660432329115542E-4</v>
      </c>
      <c r="M40">
        <f t="shared" si="37"/>
        <v>4.4660432329115542E-4</v>
      </c>
      <c r="N40">
        <f t="shared" si="37"/>
        <v>4.4660432329115542E-4</v>
      </c>
      <c r="O40">
        <f t="shared" si="37"/>
        <v>4.4660432329115542E-4</v>
      </c>
      <c r="P40">
        <f t="shared" si="37"/>
        <v>4.4660432329115542E-4</v>
      </c>
      <c r="Q40">
        <f t="shared" si="37"/>
        <v>4.4660432329115542E-4</v>
      </c>
    </row>
    <row r="41" spans="3:17" x14ac:dyDescent="0.3">
      <c r="C41" t="s">
        <v>70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71</v>
      </c>
      <c r="D42">
        <f>Mult_split!I42</f>
        <v>72630.297503210124</v>
      </c>
      <c r="E42">
        <f t="shared" ref="E42:Q42" si="39">D42</f>
        <v>72630.297503210124</v>
      </c>
      <c r="F42">
        <f t="shared" si="39"/>
        <v>72630.297503210124</v>
      </c>
      <c r="G42">
        <f t="shared" si="39"/>
        <v>72630.297503210124</v>
      </c>
      <c r="H42">
        <f t="shared" si="39"/>
        <v>72630.297503210124</v>
      </c>
      <c r="I42">
        <f t="shared" si="39"/>
        <v>72630.297503210124</v>
      </c>
      <c r="J42">
        <f t="shared" si="39"/>
        <v>72630.297503210124</v>
      </c>
      <c r="K42">
        <f t="shared" si="39"/>
        <v>72630.297503210124</v>
      </c>
      <c r="L42">
        <f t="shared" si="39"/>
        <v>72630.297503210124</v>
      </c>
      <c r="M42">
        <f t="shared" si="39"/>
        <v>72630.297503210124</v>
      </c>
      <c r="N42">
        <f t="shared" si="39"/>
        <v>72630.297503210124</v>
      </c>
      <c r="O42">
        <f t="shared" si="39"/>
        <v>72630.297503210124</v>
      </c>
      <c r="P42">
        <f t="shared" si="39"/>
        <v>72630.297503210124</v>
      </c>
      <c r="Q42">
        <f t="shared" si="39"/>
        <v>72630.297503210124</v>
      </c>
    </row>
    <row r="43" spans="3:17" x14ac:dyDescent="0.3">
      <c r="C43" t="s">
        <v>72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73</v>
      </c>
      <c r="D44">
        <f>Mult_split!I44</f>
        <v>4062.1794078618586</v>
      </c>
      <c r="E44">
        <f t="shared" ref="E44:Q44" si="41">D44</f>
        <v>4062.1794078618586</v>
      </c>
      <c r="F44">
        <f t="shared" si="41"/>
        <v>4062.1794078618586</v>
      </c>
      <c r="G44">
        <f t="shared" si="41"/>
        <v>4062.1794078618586</v>
      </c>
      <c r="H44">
        <f t="shared" si="41"/>
        <v>4062.1794078618586</v>
      </c>
      <c r="I44">
        <f t="shared" si="41"/>
        <v>4062.1794078618586</v>
      </c>
      <c r="J44">
        <f t="shared" si="41"/>
        <v>4062.1794078618586</v>
      </c>
      <c r="K44">
        <f t="shared" si="41"/>
        <v>4062.1794078618586</v>
      </c>
      <c r="L44">
        <f t="shared" si="41"/>
        <v>4062.1794078618586</v>
      </c>
      <c r="M44">
        <f t="shared" si="41"/>
        <v>4062.1794078618586</v>
      </c>
      <c r="N44">
        <f t="shared" si="41"/>
        <v>4062.1794078618586</v>
      </c>
      <c r="O44">
        <f t="shared" si="41"/>
        <v>4062.1794078618586</v>
      </c>
      <c r="P44">
        <f t="shared" si="41"/>
        <v>4062.1794078618586</v>
      </c>
      <c r="Q44">
        <f t="shared" si="41"/>
        <v>4062.1794078618586</v>
      </c>
    </row>
    <row r="45" spans="3:17" x14ac:dyDescent="0.3">
      <c r="C45" t="s">
        <v>74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75</v>
      </c>
      <c r="D46">
        <f>Mult_split!I46</f>
        <v>1.3250435009551198E-3</v>
      </c>
      <c r="E46">
        <f t="shared" ref="E46:Q46" si="43">D46</f>
        <v>1.3250435009551198E-3</v>
      </c>
      <c r="F46">
        <f t="shared" si="43"/>
        <v>1.3250435009551198E-3</v>
      </c>
      <c r="G46">
        <f t="shared" si="43"/>
        <v>1.3250435009551198E-3</v>
      </c>
      <c r="H46">
        <f t="shared" si="43"/>
        <v>1.3250435009551198E-3</v>
      </c>
      <c r="I46">
        <f t="shared" si="43"/>
        <v>1.3250435009551198E-3</v>
      </c>
      <c r="J46">
        <f t="shared" si="43"/>
        <v>1.3250435009551198E-3</v>
      </c>
      <c r="K46">
        <f t="shared" si="43"/>
        <v>1.3250435009551198E-3</v>
      </c>
      <c r="L46">
        <f t="shared" si="43"/>
        <v>1.3250435009551198E-3</v>
      </c>
      <c r="M46">
        <f t="shared" si="43"/>
        <v>1.3250435009551198E-3</v>
      </c>
      <c r="N46">
        <f t="shared" si="43"/>
        <v>1.3250435009551198E-3</v>
      </c>
      <c r="O46">
        <f t="shared" si="43"/>
        <v>1.3250435009551198E-3</v>
      </c>
      <c r="P46">
        <f t="shared" si="43"/>
        <v>1.3250435009551198E-3</v>
      </c>
      <c r="Q46">
        <f t="shared" si="43"/>
        <v>1.3250435009551198E-3</v>
      </c>
    </row>
    <row r="47" spans="3:17" x14ac:dyDescent="0.3">
      <c r="C47" t="s">
        <v>76</v>
      </c>
      <c r="D47">
        <f>Mult_split!I47</f>
        <v>5.9033293786279843E-4</v>
      </c>
      <c r="E47">
        <f t="shared" ref="E47:Q47" si="44">D47</f>
        <v>5.9033293786279843E-4</v>
      </c>
      <c r="F47">
        <f t="shared" si="44"/>
        <v>5.9033293786279843E-4</v>
      </c>
      <c r="G47">
        <f t="shared" si="44"/>
        <v>5.9033293786279843E-4</v>
      </c>
      <c r="H47">
        <f t="shared" si="44"/>
        <v>5.9033293786279843E-4</v>
      </c>
      <c r="I47">
        <f t="shared" si="44"/>
        <v>5.9033293786279843E-4</v>
      </c>
      <c r="J47">
        <f t="shared" si="44"/>
        <v>5.9033293786279843E-4</v>
      </c>
      <c r="K47">
        <f t="shared" si="44"/>
        <v>5.9033293786279843E-4</v>
      </c>
      <c r="L47">
        <f t="shared" si="44"/>
        <v>5.9033293786279843E-4</v>
      </c>
      <c r="M47">
        <f t="shared" si="44"/>
        <v>5.9033293786279843E-4</v>
      </c>
      <c r="N47">
        <f t="shared" si="44"/>
        <v>5.9033293786279843E-4</v>
      </c>
      <c r="O47">
        <f t="shared" si="44"/>
        <v>5.9033293786279843E-4</v>
      </c>
      <c r="P47">
        <f t="shared" si="44"/>
        <v>5.9033293786279843E-4</v>
      </c>
      <c r="Q47">
        <f t="shared" si="44"/>
        <v>5.9033293786279843E-4</v>
      </c>
    </row>
    <row r="48" spans="3:17" x14ac:dyDescent="0.3">
      <c r="C48" t="s">
        <v>77</v>
      </c>
      <c r="D48">
        <f>Mult_split!I48</f>
        <v>6.7853450223067443E-4</v>
      </c>
      <c r="E48">
        <f t="shared" ref="E48:Q48" si="45">D48</f>
        <v>6.7853450223067443E-4</v>
      </c>
      <c r="F48">
        <f t="shared" si="45"/>
        <v>6.7853450223067443E-4</v>
      </c>
      <c r="G48">
        <f t="shared" si="45"/>
        <v>6.7853450223067443E-4</v>
      </c>
      <c r="H48">
        <f t="shared" si="45"/>
        <v>6.7853450223067443E-4</v>
      </c>
      <c r="I48">
        <f t="shared" si="45"/>
        <v>6.7853450223067443E-4</v>
      </c>
      <c r="J48">
        <f t="shared" si="45"/>
        <v>6.7853450223067443E-4</v>
      </c>
      <c r="K48">
        <f t="shared" si="45"/>
        <v>6.7853450223067443E-4</v>
      </c>
      <c r="L48">
        <f t="shared" si="45"/>
        <v>6.7853450223067443E-4</v>
      </c>
      <c r="M48">
        <f t="shared" si="45"/>
        <v>6.7853450223067443E-4</v>
      </c>
      <c r="N48">
        <f t="shared" si="45"/>
        <v>6.7853450223067443E-4</v>
      </c>
      <c r="O48">
        <f t="shared" si="45"/>
        <v>6.7853450223067443E-4</v>
      </c>
      <c r="P48">
        <f t="shared" si="45"/>
        <v>6.7853450223067443E-4</v>
      </c>
      <c r="Q48">
        <f t="shared" si="45"/>
        <v>6.7853450223067443E-4</v>
      </c>
    </row>
    <row r="49" spans="3:17" x14ac:dyDescent="0.3">
      <c r="C49" t="s">
        <v>78</v>
      </c>
      <c r="D49">
        <f>Mult_split!I49</f>
        <v>1.0146725196274687E-4</v>
      </c>
      <c r="E49">
        <f t="shared" ref="E49:Q49" si="46">D49</f>
        <v>1.0146725196274687E-4</v>
      </c>
      <c r="F49">
        <f t="shared" si="46"/>
        <v>1.0146725196274687E-4</v>
      </c>
      <c r="G49">
        <f t="shared" si="46"/>
        <v>1.0146725196274687E-4</v>
      </c>
      <c r="H49">
        <f t="shared" si="46"/>
        <v>1.0146725196274687E-4</v>
      </c>
      <c r="I49">
        <f t="shared" si="46"/>
        <v>1.0146725196274687E-4</v>
      </c>
      <c r="J49">
        <f t="shared" si="46"/>
        <v>1.0146725196274687E-4</v>
      </c>
      <c r="K49">
        <f t="shared" si="46"/>
        <v>1.0146725196274687E-4</v>
      </c>
      <c r="L49">
        <f t="shared" si="46"/>
        <v>1.0146725196274687E-4</v>
      </c>
      <c r="M49">
        <f t="shared" si="46"/>
        <v>1.0146725196274687E-4</v>
      </c>
      <c r="N49">
        <f t="shared" si="46"/>
        <v>1.0146725196274687E-4</v>
      </c>
      <c r="O49">
        <f t="shared" si="46"/>
        <v>1.0146725196274687E-4</v>
      </c>
      <c r="P49">
        <f t="shared" si="46"/>
        <v>1.0146725196274687E-4</v>
      </c>
      <c r="Q49">
        <f t="shared" si="46"/>
        <v>1.0146725196274687E-4</v>
      </c>
    </row>
    <row r="50" spans="3:17" x14ac:dyDescent="0.3">
      <c r="C50" t="s">
        <v>79</v>
      </c>
      <c r="D50">
        <f>Mult_split!I50</f>
        <v>4447.282962727837</v>
      </c>
      <c r="E50">
        <f t="shared" ref="E50:Q50" si="47">D50</f>
        <v>4447.282962727837</v>
      </c>
      <c r="F50">
        <f t="shared" si="47"/>
        <v>4447.282962727837</v>
      </c>
      <c r="G50">
        <f t="shared" si="47"/>
        <v>4447.282962727837</v>
      </c>
      <c r="H50">
        <f t="shared" si="47"/>
        <v>4447.282962727837</v>
      </c>
      <c r="I50">
        <f t="shared" si="47"/>
        <v>4447.282962727837</v>
      </c>
      <c r="J50">
        <f t="shared" si="47"/>
        <v>4447.282962727837</v>
      </c>
      <c r="K50">
        <f t="shared" si="47"/>
        <v>4447.282962727837</v>
      </c>
      <c r="L50">
        <f t="shared" si="47"/>
        <v>4447.282962727837</v>
      </c>
      <c r="M50">
        <f t="shared" si="47"/>
        <v>4447.282962727837</v>
      </c>
      <c r="N50">
        <f t="shared" si="47"/>
        <v>4447.282962727837</v>
      </c>
      <c r="O50">
        <f t="shared" si="47"/>
        <v>4447.282962727837</v>
      </c>
      <c r="P50">
        <f t="shared" si="47"/>
        <v>4447.282962727837</v>
      </c>
      <c r="Q50">
        <f t="shared" si="47"/>
        <v>4447.282962727837</v>
      </c>
    </row>
    <row r="51" spans="3:17" x14ac:dyDescent="0.3">
      <c r="C51" t="s">
        <v>80</v>
      </c>
      <c r="D51">
        <f>Mult_split!I51</f>
        <v>1.8439017614584448E-4</v>
      </c>
      <c r="E51">
        <f t="shared" ref="E51:Q51" si="48">D51</f>
        <v>1.8439017614584448E-4</v>
      </c>
      <c r="F51">
        <f t="shared" si="48"/>
        <v>1.8439017614584448E-4</v>
      </c>
      <c r="G51">
        <f t="shared" si="48"/>
        <v>1.8439017614584448E-4</v>
      </c>
      <c r="H51">
        <f t="shared" si="48"/>
        <v>1.8439017614584448E-4</v>
      </c>
      <c r="I51">
        <f t="shared" si="48"/>
        <v>1.8439017614584448E-4</v>
      </c>
      <c r="J51">
        <f t="shared" si="48"/>
        <v>1.8439017614584448E-4</v>
      </c>
      <c r="K51">
        <f t="shared" si="48"/>
        <v>1.8439017614584448E-4</v>
      </c>
      <c r="L51">
        <f t="shared" si="48"/>
        <v>1.8439017614584448E-4</v>
      </c>
      <c r="M51">
        <f t="shared" si="48"/>
        <v>1.8439017614584448E-4</v>
      </c>
      <c r="N51">
        <f t="shared" si="48"/>
        <v>1.8439017614584448E-4</v>
      </c>
      <c r="O51">
        <f t="shared" si="48"/>
        <v>1.8439017614584448E-4</v>
      </c>
      <c r="P51">
        <f t="shared" si="48"/>
        <v>1.8439017614584448E-4</v>
      </c>
      <c r="Q51">
        <f t="shared" si="48"/>
        <v>1.8439017614584448E-4</v>
      </c>
    </row>
    <row r="52" spans="3:17" x14ac:dyDescent="0.3">
      <c r="C52" t="s">
        <v>81</v>
      </c>
      <c r="D52">
        <f>Mult_split!I52</f>
        <v>7.7538088092222351E-4</v>
      </c>
      <c r="E52">
        <f t="shared" ref="E52:Q52" si="49">D52</f>
        <v>7.7538088092222351E-4</v>
      </c>
      <c r="F52">
        <f t="shared" si="49"/>
        <v>7.7538088092222351E-4</v>
      </c>
      <c r="G52">
        <f t="shared" si="49"/>
        <v>7.7538088092222351E-4</v>
      </c>
      <c r="H52">
        <f t="shared" si="49"/>
        <v>7.7538088092222351E-4</v>
      </c>
      <c r="I52">
        <f t="shared" si="49"/>
        <v>7.7538088092222351E-4</v>
      </c>
      <c r="J52">
        <f t="shared" si="49"/>
        <v>7.7538088092222351E-4</v>
      </c>
      <c r="K52">
        <f t="shared" si="49"/>
        <v>7.7538088092222351E-4</v>
      </c>
      <c r="L52">
        <f t="shared" si="49"/>
        <v>7.7538088092222351E-4</v>
      </c>
      <c r="M52">
        <f t="shared" si="49"/>
        <v>7.7538088092222351E-4</v>
      </c>
      <c r="N52">
        <f t="shared" si="49"/>
        <v>7.7538088092222351E-4</v>
      </c>
      <c r="O52">
        <f t="shared" si="49"/>
        <v>7.7538088092222351E-4</v>
      </c>
      <c r="P52">
        <f t="shared" si="49"/>
        <v>7.7538088092222351E-4</v>
      </c>
      <c r="Q52">
        <f t="shared" si="49"/>
        <v>7.7538088092222351E-4</v>
      </c>
    </row>
    <row r="53" spans="3:17" x14ac:dyDescent="0.3">
      <c r="C53" t="s">
        <v>82</v>
      </c>
      <c r="D53">
        <f>Mult_split!I53</f>
        <v>5.4402732519624427E-4</v>
      </c>
      <c r="E53">
        <f t="shared" ref="E53:Q53" si="50">D53</f>
        <v>5.4402732519624427E-4</v>
      </c>
      <c r="F53">
        <f t="shared" si="50"/>
        <v>5.4402732519624427E-4</v>
      </c>
      <c r="G53">
        <f t="shared" si="50"/>
        <v>5.4402732519624427E-4</v>
      </c>
      <c r="H53">
        <f t="shared" si="50"/>
        <v>5.4402732519624427E-4</v>
      </c>
      <c r="I53">
        <f t="shared" si="50"/>
        <v>5.4402732519624427E-4</v>
      </c>
      <c r="J53">
        <f t="shared" si="50"/>
        <v>5.4402732519624427E-4</v>
      </c>
      <c r="K53">
        <f t="shared" si="50"/>
        <v>5.4402732519624427E-4</v>
      </c>
      <c r="L53">
        <f t="shared" si="50"/>
        <v>5.4402732519624427E-4</v>
      </c>
      <c r="M53">
        <f t="shared" si="50"/>
        <v>5.4402732519624427E-4</v>
      </c>
      <c r="N53">
        <f t="shared" si="50"/>
        <v>5.4402732519624427E-4</v>
      </c>
      <c r="O53">
        <f t="shared" si="50"/>
        <v>5.4402732519624427E-4</v>
      </c>
      <c r="P53">
        <f t="shared" si="50"/>
        <v>5.4402732519624427E-4</v>
      </c>
      <c r="Q53">
        <f t="shared" si="50"/>
        <v>5.4402732519624427E-4</v>
      </c>
    </row>
    <row r="54" spans="3:17" x14ac:dyDescent="0.3">
      <c r="C54" t="s">
        <v>83</v>
      </c>
      <c r="D54">
        <f>Mult_split!I54</f>
        <v>0</v>
      </c>
      <c r="E54">
        <f t="shared" ref="E54:Q54" si="51">D54</f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</row>
    <row r="55" spans="3:17" x14ac:dyDescent="0.3">
      <c r="C55" t="s">
        <v>84</v>
      </c>
      <c r="D55">
        <f>Mult_split!I55</f>
        <v>41059.506500560587</v>
      </c>
      <c r="E55">
        <f t="shared" ref="E55:Q55" si="52">D55</f>
        <v>41059.506500560587</v>
      </c>
      <c r="F55">
        <f t="shared" si="52"/>
        <v>41059.506500560587</v>
      </c>
      <c r="G55">
        <f t="shared" si="52"/>
        <v>41059.506500560587</v>
      </c>
      <c r="H55">
        <f t="shared" si="52"/>
        <v>41059.506500560587</v>
      </c>
      <c r="I55">
        <f t="shared" si="52"/>
        <v>41059.506500560587</v>
      </c>
      <c r="J55">
        <f t="shared" si="52"/>
        <v>41059.506500560587</v>
      </c>
      <c r="K55">
        <f t="shared" si="52"/>
        <v>41059.506500560587</v>
      </c>
      <c r="L55">
        <f t="shared" si="52"/>
        <v>41059.506500560587</v>
      </c>
      <c r="M55">
        <f t="shared" si="52"/>
        <v>41059.506500560587</v>
      </c>
      <c r="N55">
        <f t="shared" si="52"/>
        <v>41059.506500560587</v>
      </c>
      <c r="O55">
        <f t="shared" si="52"/>
        <v>41059.506500560587</v>
      </c>
      <c r="P55">
        <f t="shared" si="52"/>
        <v>41059.506500560587</v>
      </c>
      <c r="Q55">
        <f t="shared" si="52"/>
        <v>41059.506500560587</v>
      </c>
    </row>
    <row r="56" spans="3:17" x14ac:dyDescent="0.3">
      <c r="C56" t="s">
        <v>85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86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87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88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89</v>
      </c>
      <c r="D60">
        <f>Mult_split!I60</f>
        <v>1.1147183621730895E-3</v>
      </c>
      <c r="E60">
        <f t="shared" ref="E60:Q60" si="57">D60</f>
        <v>1.1147183621730895E-3</v>
      </c>
      <c r="F60">
        <f t="shared" si="57"/>
        <v>1.1147183621730895E-3</v>
      </c>
      <c r="G60">
        <f t="shared" si="57"/>
        <v>1.1147183621730895E-3</v>
      </c>
      <c r="H60">
        <f t="shared" si="57"/>
        <v>1.1147183621730895E-3</v>
      </c>
      <c r="I60">
        <f t="shared" si="57"/>
        <v>1.1147183621730895E-3</v>
      </c>
      <c r="J60">
        <f t="shared" si="57"/>
        <v>1.1147183621730895E-3</v>
      </c>
      <c r="K60">
        <f t="shared" si="57"/>
        <v>1.1147183621730895E-3</v>
      </c>
      <c r="L60">
        <f t="shared" si="57"/>
        <v>1.1147183621730895E-3</v>
      </c>
      <c r="M60">
        <f t="shared" si="57"/>
        <v>1.1147183621730895E-3</v>
      </c>
      <c r="N60">
        <f t="shared" si="57"/>
        <v>1.1147183621730895E-3</v>
      </c>
      <c r="O60">
        <f t="shared" si="57"/>
        <v>1.1147183621730895E-3</v>
      </c>
      <c r="P60">
        <f t="shared" si="57"/>
        <v>1.1147183621730895E-3</v>
      </c>
      <c r="Q60">
        <f t="shared" si="57"/>
        <v>1.1147183621730895E-3</v>
      </c>
    </row>
    <row r="61" spans="3:17" x14ac:dyDescent="0.3">
      <c r="C61" t="s">
        <v>90</v>
      </c>
      <c r="D61">
        <f>Mult_split!I61</f>
        <v>4.8448179992484016E-4</v>
      </c>
      <c r="E61">
        <f t="shared" ref="E61:Q61" si="58">D61</f>
        <v>4.8448179992484016E-4</v>
      </c>
      <c r="F61">
        <f t="shared" si="58"/>
        <v>4.8448179992484016E-4</v>
      </c>
      <c r="G61">
        <f t="shared" si="58"/>
        <v>4.8448179992484016E-4</v>
      </c>
      <c r="H61">
        <f t="shared" si="58"/>
        <v>4.8448179992484016E-4</v>
      </c>
      <c r="I61">
        <f t="shared" si="58"/>
        <v>4.8448179992484016E-4</v>
      </c>
      <c r="J61">
        <f t="shared" si="58"/>
        <v>4.8448179992484016E-4</v>
      </c>
      <c r="K61">
        <f t="shared" si="58"/>
        <v>4.8448179992484016E-4</v>
      </c>
      <c r="L61">
        <f t="shared" si="58"/>
        <v>4.8448179992484016E-4</v>
      </c>
      <c r="M61">
        <f t="shared" si="58"/>
        <v>4.8448179992484016E-4</v>
      </c>
      <c r="N61">
        <f t="shared" si="58"/>
        <v>4.8448179992484016E-4</v>
      </c>
      <c r="O61">
        <f t="shared" si="58"/>
        <v>4.8448179992484016E-4</v>
      </c>
      <c r="P61">
        <f t="shared" si="58"/>
        <v>4.8448179992484016E-4</v>
      </c>
      <c r="Q61">
        <f t="shared" si="58"/>
        <v>4.8448179992484016E-4</v>
      </c>
    </row>
    <row r="62" spans="3:17" x14ac:dyDescent="0.3">
      <c r="C62" t="s">
        <v>91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92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93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94</v>
      </c>
      <c r="D65">
        <f>Mult_split!I65</f>
        <v>4050.239479996822</v>
      </c>
      <c r="E65">
        <f t="shared" ref="E65:Q65" si="62">D65</f>
        <v>4050.239479996822</v>
      </c>
      <c r="F65">
        <f t="shared" si="62"/>
        <v>4050.239479996822</v>
      </c>
      <c r="G65">
        <f t="shared" si="62"/>
        <v>4050.239479996822</v>
      </c>
      <c r="H65">
        <f t="shared" si="62"/>
        <v>4050.239479996822</v>
      </c>
      <c r="I65">
        <f t="shared" si="62"/>
        <v>4050.239479996822</v>
      </c>
      <c r="J65">
        <f t="shared" si="62"/>
        <v>4050.239479996822</v>
      </c>
      <c r="K65">
        <f t="shared" si="62"/>
        <v>4050.239479996822</v>
      </c>
      <c r="L65">
        <f t="shared" si="62"/>
        <v>4050.239479996822</v>
      </c>
      <c r="M65">
        <f t="shared" si="62"/>
        <v>4050.239479996822</v>
      </c>
      <c r="N65">
        <f t="shared" si="62"/>
        <v>4050.239479996822</v>
      </c>
      <c r="O65">
        <f t="shared" si="62"/>
        <v>4050.239479996822</v>
      </c>
      <c r="P65">
        <f t="shared" si="62"/>
        <v>4050.239479996822</v>
      </c>
      <c r="Q65">
        <f t="shared" si="62"/>
        <v>4050.239479996822</v>
      </c>
    </row>
    <row r="66" spans="3:17" x14ac:dyDescent="0.3">
      <c r="C66" t="s">
        <v>95</v>
      </c>
      <c r="D66">
        <f>Mult_split!I66</f>
        <v>659.41210750265577</v>
      </c>
      <c r="E66">
        <f t="shared" ref="E66:Q66" si="63">D66</f>
        <v>659.41210750265577</v>
      </c>
      <c r="F66">
        <f t="shared" si="63"/>
        <v>659.41210750265577</v>
      </c>
      <c r="G66">
        <f t="shared" si="63"/>
        <v>659.41210750265577</v>
      </c>
      <c r="H66">
        <f t="shared" si="63"/>
        <v>659.41210750265577</v>
      </c>
      <c r="I66">
        <f t="shared" si="63"/>
        <v>659.41210750265577</v>
      </c>
      <c r="J66">
        <f t="shared" si="63"/>
        <v>659.41210750265577</v>
      </c>
      <c r="K66">
        <f t="shared" si="63"/>
        <v>659.41210750265577</v>
      </c>
      <c r="L66">
        <f t="shared" si="63"/>
        <v>659.41210750265577</v>
      </c>
      <c r="M66">
        <f t="shared" si="63"/>
        <v>659.41210750265577</v>
      </c>
      <c r="N66">
        <f t="shared" si="63"/>
        <v>659.41210750265577</v>
      </c>
      <c r="O66">
        <f t="shared" si="63"/>
        <v>659.41210750265577</v>
      </c>
      <c r="P66">
        <f t="shared" si="63"/>
        <v>659.41210750265577</v>
      </c>
      <c r="Q66">
        <f t="shared" si="63"/>
        <v>659.41210750265577</v>
      </c>
    </row>
    <row r="67" spans="3:17" x14ac:dyDescent="0.3">
      <c r="C67" t="s">
        <v>96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97</v>
      </c>
      <c r="D68">
        <f>Mult_split!I68</f>
        <v>10198.142804807942</v>
      </c>
      <c r="E68">
        <f t="shared" ref="E68:Q68" si="65">D68</f>
        <v>10198.142804807942</v>
      </c>
      <c r="F68">
        <f t="shared" si="65"/>
        <v>10198.142804807942</v>
      </c>
      <c r="G68">
        <f t="shared" si="65"/>
        <v>10198.142804807942</v>
      </c>
      <c r="H68">
        <f t="shared" si="65"/>
        <v>10198.142804807942</v>
      </c>
      <c r="I68">
        <f t="shared" si="65"/>
        <v>10198.142804807942</v>
      </c>
      <c r="J68">
        <f t="shared" si="65"/>
        <v>10198.142804807942</v>
      </c>
      <c r="K68">
        <f t="shared" si="65"/>
        <v>10198.142804807942</v>
      </c>
      <c r="L68">
        <f t="shared" si="65"/>
        <v>10198.142804807942</v>
      </c>
      <c r="M68">
        <f t="shared" si="65"/>
        <v>10198.142804807942</v>
      </c>
      <c r="N68">
        <f t="shared" si="65"/>
        <v>10198.142804807942</v>
      </c>
      <c r="O68">
        <f t="shared" si="65"/>
        <v>10198.142804807942</v>
      </c>
      <c r="P68">
        <f t="shared" si="65"/>
        <v>10198.142804807942</v>
      </c>
      <c r="Q68">
        <f t="shared" si="65"/>
        <v>10198.142804807942</v>
      </c>
    </row>
    <row r="69" spans="3:17" x14ac:dyDescent="0.3">
      <c r="C69" t="s">
        <v>98</v>
      </c>
      <c r="D69">
        <f>Mult_split!I69</f>
        <v>475.28911328933935</v>
      </c>
      <c r="E69">
        <f t="shared" ref="E69:Q69" si="66">D69</f>
        <v>475.28911328933935</v>
      </c>
      <c r="F69">
        <f t="shared" si="66"/>
        <v>475.28911328933935</v>
      </c>
      <c r="G69">
        <f t="shared" si="66"/>
        <v>475.28911328933935</v>
      </c>
      <c r="H69">
        <f t="shared" si="66"/>
        <v>475.28911328933935</v>
      </c>
      <c r="I69">
        <f t="shared" si="66"/>
        <v>475.28911328933935</v>
      </c>
      <c r="J69">
        <f t="shared" si="66"/>
        <v>475.28911328933935</v>
      </c>
      <c r="K69">
        <f t="shared" si="66"/>
        <v>475.28911328933935</v>
      </c>
      <c r="L69">
        <f t="shared" si="66"/>
        <v>475.28911328933935</v>
      </c>
      <c r="M69">
        <f t="shared" si="66"/>
        <v>475.28911328933935</v>
      </c>
      <c r="N69">
        <f t="shared" si="66"/>
        <v>475.28911328933935</v>
      </c>
      <c r="O69">
        <f t="shared" si="66"/>
        <v>475.28911328933935</v>
      </c>
      <c r="P69">
        <f t="shared" si="66"/>
        <v>475.28911328933935</v>
      </c>
      <c r="Q69">
        <f t="shared" si="66"/>
        <v>475.28911328933935</v>
      </c>
    </row>
    <row r="70" spans="3:17" x14ac:dyDescent="0.3">
      <c r="C70" t="s">
        <v>99</v>
      </c>
      <c r="D70">
        <f>Mult_split!I70</f>
        <v>7.4190296817683039E-3</v>
      </c>
      <c r="E70">
        <f t="shared" ref="E70:Q70" si="67">D70</f>
        <v>7.4190296817683039E-3</v>
      </c>
      <c r="F70">
        <f t="shared" si="67"/>
        <v>7.4190296817683039E-3</v>
      </c>
      <c r="G70">
        <f t="shared" si="67"/>
        <v>7.4190296817683039E-3</v>
      </c>
      <c r="H70">
        <f t="shared" si="67"/>
        <v>7.4190296817683039E-3</v>
      </c>
      <c r="I70">
        <f t="shared" si="67"/>
        <v>7.4190296817683039E-3</v>
      </c>
      <c r="J70">
        <f t="shared" si="67"/>
        <v>7.4190296817683039E-3</v>
      </c>
      <c r="K70">
        <f t="shared" si="67"/>
        <v>7.4190296817683039E-3</v>
      </c>
      <c r="L70">
        <f t="shared" si="67"/>
        <v>7.4190296817683039E-3</v>
      </c>
      <c r="M70">
        <f t="shared" si="67"/>
        <v>7.4190296817683039E-3</v>
      </c>
      <c r="N70">
        <f t="shared" si="67"/>
        <v>7.4190296817683039E-3</v>
      </c>
      <c r="O70">
        <f t="shared" si="67"/>
        <v>7.4190296817683039E-3</v>
      </c>
      <c r="P70">
        <f t="shared" si="67"/>
        <v>7.4190296817683039E-3</v>
      </c>
      <c r="Q70">
        <f t="shared" si="67"/>
        <v>7.4190296817683039E-3</v>
      </c>
    </row>
    <row r="71" spans="3:17" x14ac:dyDescent="0.3">
      <c r="C71" t="s">
        <v>100</v>
      </c>
      <c r="D71">
        <f>Mult_split!I71</f>
        <v>15726.206948113866</v>
      </c>
      <c r="E71">
        <f t="shared" ref="E71:Q71" si="68">D71</f>
        <v>15726.206948113866</v>
      </c>
      <c r="F71">
        <f t="shared" si="68"/>
        <v>15726.206948113866</v>
      </c>
      <c r="G71">
        <f t="shared" si="68"/>
        <v>15726.206948113866</v>
      </c>
      <c r="H71">
        <f t="shared" si="68"/>
        <v>15726.206948113866</v>
      </c>
      <c r="I71">
        <f t="shared" si="68"/>
        <v>15726.206948113866</v>
      </c>
      <c r="J71">
        <f t="shared" si="68"/>
        <v>15726.206948113866</v>
      </c>
      <c r="K71">
        <f t="shared" si="68"/>
        <v>15726.206948113866</v>
      </c>
      <c r="L71">
        <f t="shared" si="68"/>
        <v>15726.206948113866</v>
      </c>
      <c r="M71">
        <f t="shared" si="68"/>
        <v>15726.206948113866</v>
      </c>
      <c r="N71">
        <f t="shared" si="68"/>
        <v>15726.206948113866</v>
      </c>
      <c r="O71">
        <f t="shared" si="68"/>
        <v>15726.206948113866</v>
      </c>
      <c r="P71">
        <f t="shared" si="68"/>
        <v>15726.206948113866</v>
      </c>
      <c r="Q71">
        <f t="shared" si="68"/>
        <v>15726.206948113866</v>
      </c>
    </row>
    <row r="72" spans="3:17" x14ac:dyDescent="0.3">
      <c r="C72" t="s">
        <v>101</v>
      </c>
      <c r="D72">
        <f>Mult_split!I72</f>
        <v>1.1166538704151729E-3</v>
      </c>
      <c r="E72">
        <f t="shared" ref="E72:Q72" si="69">D72</f>
        <v>1.1166538704151729E-3</v>
      </c>
      <c r="F72">
        <f t="shared" si="69"/>
        <v>1.1166538704151729E-3</v>
      </c>
      <c r="G72">
        <f t="shared" si="69"/>
        <v>1.1166538704151729E-3</v>
      </c>
      <c r="H72">
        <f t="shared" si="69"/>
        <v>1.1166538704151729E-3</v>
      </c>
      <c r="I72">
        <f t="shared" si="69"/>
        <v>1.1166538704151729E-3</v>
      </c>
      <c r="J72">
        <f t="shared" si="69"/>
        <v>1.1166538704151729E-3</v>
      </c>
      <c r="K72">
        <f t="shared" si="69"/>
        <v>1.1166538704151729E-3</v>
      </c>
      <c r="L72">
        <f t="shared" si="69"/>
        <v>1.1166538704151729E-3</v>
      </c>
      <c r="M72">
        <f t="shared" si="69"/>
        <v>1.1166538704151729E-3</v>
      </c>
      <c r="N72">
        <f t="shared" si="69"/>
        <v>1.1166538704151729E-3</v>
      </c>
      <c r="O72">
        <f t="shared" si="69"/>
        <v>1.1166538704151729E-3</v>
      </c>
      <c r="P72">
        <f t="shared" si="69"/>
        <v>1.1166538704151729E-3</v>
      </c>
      <c r="Q72">
        <f t="shared" si="69"/>
        <v>1.1166538704151729E-3</v>
      </c>
    </row>
    <row r="73" spans="3:17" x14ac:dyDescent="0.3">
      <c r="C73" t="s">
        <v>102</v>
      </c>
      <c r="D73">
        <f>Mult_split!I73</f>
        <v>8960.5256597683147</v>
      </c>
      <c r="E73">
        <f t="shared" ref="E73:Q73" si="70">D73</f>
        <v>8960.5256597683147</v>
      </c>
      <c r="F73">
        <f t="shared" si="70"/>
        <v>8960.5256597683147</v>
      </c>
      <c r="G73">
        <f t="shared" si="70"/>
        <v>8960.5256597683147</v>
      </c>
      <c r="H73">
        <f t="shared" si="70"/>
        <v>8960.5256597683147</v>
      </c>
      <c r="I73">
        <f t="shared" si="70"/>
        <v>8960.5256597683147</v>
      </c>
      <c r="J73">
        <f t="shared" si="70"/>
        <v>8960.5256597683147</v>
      </c>
      <c r="K73">
        <f t="shared" si="70"/>
        <v>8960.5256597683147</v>
      </c>
      <c r="L73">
        <f t="shared" si="70"/>
        <v>8960.5256597683147</v>
      </c>
      <c r="M73">
        <f t="shared" si="70"/>
        <v>8960.5256597683147</v>
      </c>
      <c r="N73">
        <f t="shared" si="70"/>
        <v>8960.5256597683147</v>
      </c>
      <c r="O73">
        <f t="shared" si="70"/>
        <v>8960.5256597683147</v>
      </c>
      <c r="P73">
        <f t="shared" si="70"/>
        <v>8960.5256597683147</v>
      </c>
      <c r="Q73">
        <f t="shared" si="70"/>
        <v>8960.5256597683147</v>
      </c>
    </row>
    <row r="74" spans="3:17" x14ac:dyDescent="0.3">
      <c r="C74" t="s">
        <v>103</v>
      </c>
      <c r="D74">
        <f>Mult_split!I74</f>
        <v>1.2627642092360686E-3</v>
      </c>
      <c r="E74">
        <f t="shared" ref="E74:Q74" si="71">D74</f>
        <v>1.2627642092360686E-3</v>
      </c>
      <c r="F74">
        <f t="shared" si="71"/>
        <v>1.2627642092360686E-3</v>
      </c>
      <c r="G74">
        <f t="shared" si="71"/>
        <v>1.2627642092360686E-3</v>
      </c>
      <c r="H74">
        <f t="shared" si="71"/>
        <v>1.2627642092360686E-3</v>
      </c>
      <c r="I74">
        <f t="shared" si="71"/>
        <v>1.2627642092360686E-3</v>
      </c>
      <c r="J74">
        <f t="shared" si="71"/>
        <v>1.2627642092360686E-3</v>
      </c>
      <c r="K74">
        <f t="shared" si="71"/>
        <v>1.2627642092360686E-3</v>
      </c>
      <c r="L74">
        <f t="shared" si="71"/>
        <v>1.2627642092360686E-3</v>
      </c>
      <c r="M74">
        <f t="shared" si="71"/>
        <v>1.2627642092360686E-3</v>
      </c>
      <c r="N74">
        <f t="shared" si="71"/>
        <v>1.2627642092360686E-3</v>
      </c>
      <c r="O74">
        <f t="shared" si="71"/>
        <v>1.2627642092360686E-3</v>
      </c>
      <c r="P74">
        <f t="shared" si="71"/>
        <v>1.2627642092360686E-3</v>
      </c>
      <c r="Q74">
        <f t="shared" si="71"/>
        <v>1.2627642092360686E-3</v>
      </c>
    </row>
    <row r="75" spans="3:17" x14ac:dyDescent="0.3">
      <c r="C75" t="s">
        <v>104</v>
      </c>
      <c r="D75">
        <f>Mult_split!I75</f>
        <v>50661.178789319252</v>
      </c>
      <c r="E75">
        <f t="shared" ref="E75:Q75" si="72">D75</f>
        <v>50661.178789319252</v>
      </c>
      <c r="F75">
        <f t="shared" si="72"/>
        <v>50661.178789319252</v>
      </c>
      <c r="G75">
        <f t="shared" si="72"/>
        <v>50661.178789319252</v>
      </c>
      <c r="H75">
        <f t="shared" si="72"/>
        <v>50661.178789319252</v>
      </c>
      <c r="I75">
        <f t="shared" si="72"/>
        <v>50661.178789319252</v>
      </c>
      <c r="J75">
        <f t="shared" si="72"/>
        <v>50661.178789319252</v>
      </c>
      <c r="K75">
        <f t="shared" si="72"/>
        <v>50661.178789319252</v>
      </c>
      <c r="L75">
        <f t="shared" si="72"/>
        <v>50661.178789319252</v>
      </c>
      <c r="M75">
        <f t="shared" si="72"/>
        <v>50661.178789319252</v>
      </c>
      <c r="N75">
        <f t="shared" si="72"/>
        <v>50661.178789319252</v>
      </c>
      <c r="O75">
        <f t="shared" si="72"/>
        <v>50661.178789319252</v>
      </c>
      <c r="P75">
        <f t="shared" si="72"/>
        <v>50661.178789319252</v>
      </c>
      <c r="Q75">
        <f t="shared" si="72"/>
        <v>50661.178789319252</v>
      </c>
    </row>
    <row r="76" spans="3:17" x14ac:dyDescent="0.3">
      <c r="C76" t="s">
        <v>105</v>
      </c>
      <c r="D76">
        <f>Mult_split!I76</f>
        <v>2.2359123721622088E-4</v>
      </c>
      <c r="E76">
        <f t="shared" ref="E76:Q76" si="73">D76</f>
        <v>2.2359123721622088E-4</v>
      </c>
      <c r="F76">
        <f t="shared" si="73"/>
        <v>2.2359123721622088E-4</v>
      </c>
      <c r="G76">
        <f t="shared" si="73"/>
        <v>2.2359123721622088E-4</v>
      </c>
      <c r="H76">
        <f t="shared" si="73"/>
        <v>2.2359123721622088E-4</v>
      </c>
      <c r="I76">
        <f t="shared" si="73"/>
        <v>2.2359123721622088E-4</v>
      </c>
      <c r="J76">
        <f t="shared" si="73"/>
        <v>2.2359123721622088E-4</v>
      </c>
      <c r="K76">
        <f t="shared" si="73"/>
        <v>2.2359123721622088E-4</v>
      </c>
      <c r="L76">
        <f t="shared" si="73"/>
        <v>2.2359123721622088E-4</v>
      </c>
      <c r="M76">
        <f t="shared" si="73"/>
        <v>2.2359123721622088E-4</v>
      </c>
      <c r="N76">
        <f t="shared" si="73"/>
        <v>2.2359123721622088E-4</v>
      </c>
      <c r="O76">
        <f t="shared" si="73"/>
        <v>2.2359123721622088E-4</v>
      </c>
      <c r="P76">
        <f t="shared" si="73"/>
        <v>2.2359123721622088E-4</v>
      </c>
      <c r="Q76">
        <f t="shared" si="73"/>
        <v>2.2359123721622088E-4</v>
      </c>
    </row>
    <row r="77" spans="3:17" x14ac:dyDescent="0.3">
      <c r="C77" t="s">
        <v>106</v>
      </c>
      <c r="D77">
        <f>Mult_split!I77</f>
        <v>1.145643584874918E-3</v>
      </c>
      <c r="E77">
        <f t="shared" ref="E77:Q77" si="74">D77</f>
        <v>1.145643584874918E-3</v>
      </c>
      <c r="F77">
        <f t="shared" si="74"/>
        <v>1.145643584874918E-3</v>
      </c>
      <c r="G77">
        <f t="shared" si="74"/>
        <v>1.145643584874918E-3</v>
      </c>
      <c r="H77">
        <f t="shared" si="74"/>
        <v>1.145643584874918E-3</v>
      </c>
      <c r="I77">
        <f t="shared" si="74"/>
        <v>1.145643584874918E-3</v>
      </c>
      <c r="J77">
        <f t="shared" si="74"/>
        <v>1.145643584874918E-3</v>
      </c>
      <c r="K77">
        <f t="shared" si="74"/>
        <v>1.145643584874918E-3</v>
      </c>
      <c r="L77">
        <f t="shared" si="74"/>
        <v>1.145643584874918E-3</v>
      </c>
      <c r="M77">
        <f t="shared" si="74"/>
        <v>1.145643584874918E-3</v>
      </c>
      <c r="N77">
        <f t="shared" si="74"/>
        <v>1.145643584874918E-3</v>
      </c>
      <c r="O77">
        <f t="shared" si="74"/>
        <v>1.145643584874918E-3</v>
      </c>
      <c r="P77">
        <f t="shared" si="74"/>
        <v>1.145643584874918E-3</v>
      </c>
      <c r="Q77">
        <f t="shared" si="74"/>
        <v>1.145643584874918E-3</v>
      </c>
    </row>
    <row r="78" spans="3:17" x14ac:dyDescent="0.3">
      <c r="C78" t="s">
        <v>107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108</v>
      </c>
      <c r="D79">
        <f>Mult_split!I79</f>
        <v>2.705034664373311E-4</v>
      </c>
      <c r="E79">
        <f t="shared" ref="E79:Q79" si="76">D79</f>
        <v>2.705034664373311E-4</v>
      </c>
      <c r="F79">
        <f t="shared" si="76"/>
        <v>2.705034664373311E-4</v>
      </c>
      <c r="G79">
        <f t="shared" si="76"/>
        <v>2.705034664373311E-4</v>
      </c>
      <c r="H79">
        <f t="shared" si="76"/>
        <v>2.705034664373311E-4</v>
      </c>
      <c r="I79">
        <f t="shared" si="76"/>
        <v>2.705034664373311E-4</v>
      </c>
      <c r="J79">
        <f t="shared" si="76"/>
        <v>2.705034664373311E-4</v>
      </c>
      <c r="K79">
        <f t="shared" si="76"/>
        <v>2.705034664373311E-4</v>
      </c>
      <c r="L79">
        <f t="shared" si="76"/>
        <v>2.705034664373311E-4</v>
      </c>
      <c r="M79">
        <f t="shared" si="76"/>
        <v>2.705034664373311E-4</v>
      </c>
      <c r="N79">
        <f t="shared" si="76"/>
        <v>2.705034664373311E-4</v>
      </c>
      <c r="O79">
        <f t="shared" si="76"/>
        <v>2.705034664373311E-4</v>
      </c>
      <c r="P79">
        <f t="shared" si="76"/>
        <v>2.705034664373311E-4</v>
      </c>
      <c r="Q79">
        <f t="shared" si="76"/>
        <v>2.705034664373311E-4</v>
      </c>
    </row>
    <row r="80" spans="3:17" x14ac:dyDescent="0.3">
      <c r="C80" t="s">
        <v>109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110</v>
      </c>
      <c r="D81">
        <f>Mult_split!I81</f>
        <v>51149.947308929717</v>
      </c>
      <c r="E81">
        <f t="shared" ref="E81:Q81" si="78">D81</f>
        <v>51149.947308929717</v>
      </c>
      <c r="F81">
        <f t="shared" si="78"/>
        <v>51149.947308929717</v>
      </c>
      <c r="G81">
        <f t="shared" si="78"/>
        <v>51149.947308929717</v>
      </c>
      <c r="H81">
        <f t="shared" si="78"/>
        <v>51149.947308929717</v>
      </c>
      <c r="I81">
        <f t="shared" si="78"/>
        <v>51149.947308929717</v>
      </c>
      <c r="J81">
        <f t="shared" si="78"/>
        <v>51149.947308929717</v>
      </c>
      <c r="K81">
        <f t="shared" si="78"/>
        <v>51149.947308929717</v>
      </c>
      <c r="L81">
        <f t="shared" si="78"/>
        <v>51149.947308929717</v>
      </c>
      <c r="M81">
        <f t="shared" si="78"/>
        <v>51149.947308929717</v>
      </c>
      <c r="N81">
        <f t="shared" si="78"/>
        <v>51149.947308929717</v>
      </c>
      <c r="O81">
        <f t="shared" si="78"/>
        <v>51149.947308929717</v>
      </c>
      <c r="P81">
        <f t="shared" si="78"/>
        <v>51149.947308929717</v>
      </c>
      <c r="Q81">
        <f t="shared" si="78"/>
        <v>51149.947308929717</v>
      </c>
    </row>
    <row r="82" spans="3:17" x14ac:dyDescent="0.3">
      <c r="C82" t="s">
        <v>111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112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113</v>
      </c>
      <c r="D84">
        <f>Mult_split!I84</f>
        <v>0</v>
      </c>
      <c r="E84">
        <f t="shared" ref="E84:Q84" si="81">D84</f>
        <v>0</v>
      </c>
      <c r="F84">
        <f t="shared" si="81"/>
        <v>0</v>
      </c>
      <c r="G84">
        <f t="shared" si="81"/>
        <v>0</v>
      </c>
      <c r="H84">
        <f t="shared" si="81"/>
        <v>0</v>
      </c>
      <c r="I84">
        <f t="shared" si="81"/>
        <v>0</v>
      </c>
      <c r="J84">
        <f t="shared" si="81"/>
        <v>0</v>
      </c>
      <c r="K84">
        <f t="shared" si="81"/>
        <v>0</v>
      </c>
      <c r="L84">
        <f t="shared" si="81"/>
        <v>0</v>
      </c>
      <c r="M84">
        <f t="shared" si="81"/>
        <v>0</v>
      </c>
      <c r="N84">
        <f t="shared" si="81"/>
        <v>0</v>
      </c>
      <c r="O84">
        <f t="shared" si="81"/>
        <v>0</v>
      </c>
      <c r="P84">
        <f t="shared" si="81"/>
        <v>0</v>
      </c>
      <c r="Q84">
        <f t="shared" si="81"/>
        <v>0</v>
      </c>
    </row>
    <row r="85" spans="3:17" x14ac:dyDescent="0.3">
      <c r="C85" t="s">
        <v>114</v>
      </c>
      <c r="D85">
        <f>Mult_split!I85</f>
        <v>1928.0027821415758</v>
      </c>
      <c r="E85">
        <f t="shared" ref="E85:Q85" si="82">D85</f>
        <v>1928.0027821415758</v>
      </c>
      <c r="F85">
        <f t="shared" si="82"/>
        <v>1928.0027821415758</v>
      </c>
      <c r="G85">
        <f t="shared" si="82"/>
        <v>1928.0027821415758</v>
      </c>
      <c r="H85">
        <f t="shared" si="82"/>
        <v>1928.0027821415758</v>
      </c>
      <c r="I85">
        <f t="shared" si="82"/>
        <v>1928.0027821415758</v>
      </c>
      <c r="J85">
        <f t="shared" si="82"/>
        <v>1928.0027821415758</v>
      </c>
      <c r="K85">
        <f t="shared" si="82"/>
        <v>1928.0027821415758</v>
      </c>
      <c r="L85">
        <f t="shared" si="82"/>
        <v>1928.0027821415758</v>
      </c>
      <c r="M85">
        <f t="shared" si="82"/>
        <v>1928.0027821415758</v>
      </c>
      <c r="N85">
        <f t="shared" si="82"/>
        <v>1928.0027821415758</v>
      </c>
      <c r="O85">
        <f t="shared" si="82"/>
        <v>1928.0027821415758</v>
      </c>
      <c r="P85">
        <f t="shared" si="82"/>
        <v>1928.0027821415758</v>
      </c>
      <c r="Q85">
        <f t="shared" si="82"/>
        <v>1928.0027821415758</v>
      </c>
    </row>
    <row r="86" spans="3:17" x14ac:dyDescent="0.3">
      <c r="C86" t="s">
        <v>115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116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117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146</v>
      </c>
      <c r="D89">
        <f>Mult_split!I89</f>
        <v>2.1483220752841172E-4</v>
      </c>
      <c r="E89">
        <f t="shared" ref="E89:Q89" si="86">D89</f>
        <v>2.1483220752841172E-4</v>
      </c>
      <c r="F89">
        <f t="shared" si="86"/>
        <v>2.1483220752841172E-4</v>
      </c>
      <c r="G89">
        <f t="shared" si="86"/>
        <v>2.1483220752841172E-4</v>
      </c>
      <c r="H89">
        <f t="shared" si="86"/>
        <v>2.1483220752841172E-4</v>
      </c>
      <c r="I89">
        <f t="shared" si="86"/>
        <v>2.1483220752841172E-4</v>
      </c>
      <c r="J89">
        <f t="shared" si="86"/>
        <v>2.1483220752841172E-4</v>
      </c>
      <c r="K89">
        <f t="shared" si="86"/>
        <v>2.1483220752841172E-4</v>
      </c>
      <c r="L89">
        <f t="shared" si="86"/>
        <v>2.1483220752841172E-4</v>
      </c>
      <c r="M89">
        <f t="shared" si="86"/>
        <v>2.1483220752841172E-4</v>
      </c>
      <c r="N89">
        <f t="shared" si="86"/>
        <v>2.1483220752841172E-4</v>
      </c>
      <c r="O89">
        <f t="shared" si="86"/>
        <v>2.1483220752841172E-4</v>
      </c>
      <c r="P89">
        <f t="shared" si="86"/>
        <v>2.1483220752841172E-4</v>
      </c>
      <c r="Q89">
        <f t="shared" si="86"/>
        <v>2.1483220752841172E-4</v>
      </c>
    </row>
    <row r="90" spans="3:17" x14ac:dyDescent="0.3">
      <c r="C90" t="s">
        <v>118</v>
      </c>
      <c r="D90">
        <f>Mult_split!I90</f>
        <v>13137.745422674994</v>
      </c>
      <c r="E90">
        <f t="shared" ref="E90:Q90" si="87">D90</f>
        <v>13137.745422674994</v>
      </c>
      <c r="F90">
        <f t="shared" si="87"/>
        <v>13137.745422674994</v>
      </c>
      <c r="G90">
        <f t="shared" si="87"/>
        <v>13137.745422674994</v>
      </c>
      <c r="H90">
        <f t="shared" si="87"/>
        <v>13137.745422674994</v>
      </c>
      <c r="I90">
        <f t="shared" si="87"/>
        <v>13137.745422674994</v>
      </c>
      <c r="J90">
        <f t="shared" si="87"/>
        <v>13137.745422674994</v>
      </c>
      <c r="K90">
        <f t="shared" si="87"/>
        <v>13137.745422674994</v>
      </c>
      <c r="L90">
        <f t="shared" si="87"/>
        <v>13137.745422674994</v>
      </c>
      <c r="M90">
        <f t="shared" si="87"/>
        <v>13137.745422674994</v>
      </c>
      <c r="N90">
        <f t="shared" si="87"/>
        <v>13137.745422674994</v>
      </c>
      <c r="O90">
        <f t="shared" si="87"/>
        <v>13137.745422674994</v>
      </c>
      <c r="P90">
        <f t="shared" si="87"/>
        <v>13137.745422674994</v>
      </c>
      <c r="Q90">
        <f t="shared" si="87"/>
        <v>13137.745422674994</v>
      </c>
    </row>
    <row r="91" spans="3:17" x14ac:dyDescent="0.3">
      <c r="C91" t="s">
        <v>119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120</v>
      </c>
      <c r="D92">
        <f>Mult_split!I92</f>
        <v>4.8749164591194518E-4</v>
      </c>
      <c r="E92">
        <f t="shared" ref="E92:Q92" si="89">D92</f>
        <v>4.8749164591194518E-4</v>
      </c>
      <c r="F92">
        <f t="shared" si="89"/>
        <v>4.8749164591194518E-4</v>
      </c>
      <c r="G92">
        <f t="shared" si="89"/>
        <v>4.8749164591194518E-4</v>
      </c>
      <c r="H92">
        <f t="shared" si="89"/>
        <v>4.8749164591194518E-4</v>
      </c>
      <c r="I92">
        <f t="shared" si="89"/>
        <v>4.8749164591194518E-4</v>
      </c>
      <c r="J92">
        <f t="shared" si="89"/>
        <v>4.8749164591194518E-4</v>
      </c>
      <c r="K92">
        <f t="shared" si="89"/>
        <v>4.8749164591194518E-4</v>
      </c>
      <c r="L92">
        <f t="shared" si="89"/>
        <v>4.8749164591194518E-4</v>
      </c>
      <c r="M92">
        <f t="shared" si="89"/>
        <v>4.8749164591194518E-4</v>
      </c>
      <c r="N92">
        <f t="shared" si="89"/>
        <v>4.8749164591194518E-4</v>
      </c>
      <c r="O92">
        <f t="shared" si="89"/>
        <v>4.8749164591194518E-4</v>
      </c>
      <c r="P92">
        <f t="shared" si="89"/>
        <v>4.8749164591194518E-4</v>
      </c>
      <c r="Q92">
        <f t="shared" si="89"/>
        <v>4.8749164591194518E-4</v>
      </c>
    </row>
    <row r="93" spans="3:17" x14ac:dyDescent="0.3">
      <c r="C93" t="s">
        <v>121</v>
      </c>
      <c r="D93">
        <f>Mult_split!I93</f>
        <v>21175.325405773754</v>
      </c>
      <c r="E93">
        <f t="shared" ref="E93:Q93" si="90">D93</f>
        <v>21175.325405773754</v>
      </c>
      <c r="F93">
        <f t="shared" si="90"/>
        <v>21175.325405773754</v>
      </c>
      <c r="G93">
        <f t="shared" si="90"/>
        <v>21175.325405773754</v>
      </c>
      <c r="H93">
        <f t="shared" si="90"/>
        <v>21175.325405773754</v>
      </c>
      <c r="I93">
        <f t="shared" si="90"/>
        <v>21175.325405773754</v>
      </c>
      <c r="J93">
        <f t="shared" si="90"/>
        <v>21175.325405773754</v>
      </c>
      <c r="K93">
        <f t="shared" si="90"/>
        <v>21175.325405773754</v>
      </c>
      <c r="L93">
        <f t="shared" si="90"/>
        <v>21175.325405773754</v>
      </c>
      <c r="M93">
        <f t="shared" si="90"/>
        <v>21175.325405773754</v>
      </c>
      <c r="N93">
        <f t="shared" si="90"/>
        <v>21175.325405773754</v>
      </c>
      <c r="O93">
        <f t="shared" si="90"/>
        <v>21175.325405773754</v>
      </c>
      <c r="P93">
        <f t="shared" si="90"/>
        <v>21175.325405773754</v>
      </c>
      <c r="Q93">
        <f t="shared" si="90"/>
        <v>21175.325405773754</v>
      </c>
    </row>
    <row r="94" spans="3:17" x14ac:dyDescent="0.3">
      <c r="C94" t="s">
        <v>122</v>
      </c>
      <c r="D94">
        <f>Mult_split!I94</f>
        <v>30791.393557047515</v>
      </c>
      <c r="E94">
        <f t="shared" ref="E94:Q94" si="91">D94</f>
        <v>30791.393557047515</v>
      </c>
      <c r="F94">
        <f t="shared" si="91"/>
        <v>30791.393557047515</v>
      </c>
      <c r="G94">
        <f t="shared" si="91"/>
        <v>30791.393557047515</v>
      </c>
      <c r="H94">
        <f t="shared" si="91"/>
        <v>30791.393557047515</v>
      </c>
      <c r="I94">
        <f t="shared" si="91"/>
        <v>30791.393557047515</v>
      </c>
      <c r="J94">
        <f t="shared" si="91"/>
        <v>30791.393557047515</v>
      </c>
      <c r="K94">
        <f t="shared" si="91"/>
        <v>30791.393557047515</v>
      </c>
      <c r="L94">
        <f t="shared" si="91"/>
        <v>30791.393557047515</v>
      </c>
      <c r="M94">
        <f t="shared" si="91"/>
        <v>30791.393557047515</v>
      </c>
      <c r="N94">
        <f t="shared" si="91"/>
        <v>30791.393557047515</v>
      </c>
      <c r="O94">
        <f t="shared" si="91"/>
        <v>30791.393557047515</v>
      </c>
      <c r="P94">
        <f t="shared" si="91"/>
        <v>30791.393557047515</v>
      </c>
      <c r="Q94">
        <f t="shared" si="91"/>
        <v>30791.393557047515</v>
      </c>
    </row>
    <row r="95" spans="3:17" x14ac:dyDescent="0.3">
      <c r="C95" t="s">
        <v>123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124</v>
      </c>
      <c r="D96">
        <f>Mult_split!I96</f>
        <v>9.1202831479661204E-5</v>
      </c>
      <c r="E96">
        <f t="shared" ref="E96:Q96" si="93">D96</f>
        <v>9.1202831479661204E-5</v>
      </c>
      <c r="F96">
        <f t="shared" si="93"/>
        <v>9.1202831479661204E-5</v>
      </c>
      <c r="G96">
        <f t="shared" si="93"/>
        <v>9.1202831479661204E-5</v>
      </c>
      <c r="H96">
        <f t="shared" si="93"/>
        <v>9.1202831479661204E-5</v>
      </c>
      <c r="I96">
        <f t="shared" si="93"/>
        <v>9.1202831479661204E-5</v>
      </c>
      <c r="J96">
        <f t="shared" si="93"/>
        <v>9.1202831479661204E-5</v>
      </c>
      <c r="K96">
        <f t="shared" si="93"/>
        <v>9.1202831479661204E-5</v>
      </c>
      <c r="L96">
        <f t="shared" si="93"/>
        <v>9.1202831479661204E-5</v>
      </c>
      <c r="M96">
        <f t="shared" si="93"/>
        <v>9.1202831479661204E-5</v>
      </c>
      <c r="N96">
        <f t="shared" si="93"/>
        <v>9.1202831479661204E-5</v>
      </c>
      <c r="O96">
        <f t="shared" si="93"/>
        <v>9.1202831479661204E-5</v>
      </c>
      <c r="P96">
        <f t="shared" si="93"/>
        <v>9.1202831479661204E-5</v>
      </c>
      <c r="Q96">
        <f t="shared" si="93"/>
        <v>9.1202831479661204E-5</v>
      </c>
    </row>
    <row r="97" spans="3:17" x14ac:dyDescent="0.3">
      <c r="C97" t="s">
        <v>125</v>
      </c>
      <c r="D97">
        <f>Mult_split!I97</f>
        <v>38115.543591669441</v>
      </c>
      <c r="E97">
        <f t="shared" ref="E97:Q97" si="94">D97</f>
        <v>38115.543591669441</v>
      </c>
      <c r="F97">
        <f t="shared" si="94"/>
        <v>38115.543591669441</v>
      </c>
      <c r="G97">
        <f t="shared" si="94"/>
        <v>38115.543591669441</v>
      </c>
      <c r="H97">
        <f t="shared" si="94"/>
        <v>38115.543591669441</v>
      </c>
      <c r="I97">
        <f t="shared" si="94"/>
        <v>38115.543591669441</v>
      </c>
      <c r="J97">
        <f t="shared" si="94"/>
        <v>38115.543591669441</v>
      </c>
      <c r="K97">
        <f t="shared" si="94"/>
        <v>38115.543591669441</v>
      </c>
      <c r="L97">
        <f t="shared" si="94"/>
        <v>38115.543591669441</v>
      </c>
      <c r="M97">
        <f t="shared" si="94"/>
        <v>38115.543591669441</v>
      </c>
      <c r="N97">
        <f t="shared" si="94"/>
        <v>38115.543591669441</v>
      </c>
      <c r="O97">
        <f t="shared" si="94"/>
        <v>38115.543591669441</v>
      </c>
      <c r="P97">
        <f t="shared" si="94"/>
        <v>38115.543591669441</v>
      </c>
      <c r="Q97">
        <f t="shared" si="94"/>
        <v>38115.543591669441</v>
      </c>
    </row>
    <row r="98" spans="3:17" x14ac:dyDescent="0.3">
      <c r="C98" t="s">
        <v>126</v>
      </c>
      <c r="D98">
        <f>Mult_split!I98</f>
        <v>2.9269692306446073E-3</v>
      </c>
      <c r="E98">
        <f t="shared" ref="E98:Q98" si="95">D98</f>
        <v>2.9269692306446073E-3</v>
      </c>
      <c r="F98">
        <f t="shared" si="95"/>
        <v>2.9269692306446073E-3</v>
      </c>
      <c r="G98">
        <f t="shared" si="95"/>
        <v>2.9269692306446073E-3</v>
      </c>
      <c r="H98">
        <f t="shared" si="95"/>
        <v>2.9269692306446073E-3</v>
      </c>
      <c r="I98">
        <f t="shared" si="95"/>
        <v>2.9269692306446073E-3</v>
      </c>
      <c r="J98">
        <f t="shared" si="95"/>
        <v>2.9269692306446073E-3</v>
      </c>
      <c r="K98">
        <f t="shared" si="95"/>
        <v>2.9269692306446073E-3</v>
      </c>
      <c r="L98">
        <f t="shared" si="95"/>
        <v>2.9269692306446073E-3</v>
      </c>
      <c r="M98">
        <f t="shared" si="95"/>
        <v>2.9269692306446073E-3</v>
      </c>
      <c r="N98">
        <f t="shared" si="95"/>
        <v>2.9269692306446073E-3</v>
      </c>
      <c r="O98">
        <f t="shared" si="95"/>
        <v>2.9269692306446073E-3</v>
      </c>
      <c r="P98">
        <f t="shared" si="95"/>
        <v>2.9269692306446073E-3</v>
      </c>
      <c r="Q98">
        <f t="shared" si="95"/>
        <v>2.9269692306446073E-3</v>
      </c>
    </row>
    <row r="99" spans="3:17" x14ac:dyDescent="0.3">
      <c r="C99" t="s">
        <v>127</v>
      </c>
      <c r="D99">
        <f>Mult_split!I99</f>
        <v>1.8314721547065885E-5</v>
      </c>
      <c r="E99">
        <f t="shared" ref="E99:Q99" si="96">D99</f>
        <v>1.8314721547065885E-5</v>
      </c>
      <c r="F99">
        <f t="shared" si="96"/>
        <v>1.8314721547065885E-5</v>
      </c>
      <c r="G99">
        <f t="shared" si="96"/>
        <v>1.8314721547065885E-5</v>
      </c>
      <c r="H99">
        <f t="shared" si="96"/>
        <v>1.8314721547065885E-5</v>
      </c>
      <c r="I99">
        <f t="shared" si="96"/>
        <v>1.8314721547065885E-5</v>
      </c>
      <c r="J99">
        <f t="shared" si="96"/>
        <v>1.8314721547065885E-5</v>
      </c>
      <c r="K99">
        <f t="shared" si="96"/>
        <v>1.8314721547065885E-5</v>
      </c>
      <c r="L99">
        <f t="shared" si="96"/>
        <v>1.8314721547065885E-5</v>
      </c>
      <c r="M99">
        <f t="shared" si="96"/>
        <v>1.8314721547065885E-5</v>
      </c>
      <c r="N99">
        <f t="shared" si="96"/>
        <v>1.8314721547065885E-5</v>
      </c>
      <c r="O99">
        <f t="shared" si="96"/>
        <v>1.8314721547065885E-5</v>
      </c>
      <c r="P99">
        <f t="shared" si="96"/>
        <v>1.8314721547065885E-5</v>
      </c>
      <c r="Q99">
        <f t="shared" si="96"/>
        <v>1.8314721547065885E-5</v>
      </c>
    </row>
    <row r="100" spans="3:17" x14ac:dyDescent="0.3">
      <c r="C100" t="s">
        <v>128</v>
      </c>
      <c r="D100">
        <f>Mult_split!I100</f>
        <v>9.7616685607740619E-5</v>
      </c>
      <c r="E100">
        <f t="shared" ref="E100:Q100" si="97">D100</f>
        <v>9.7616685607740619E-5</v>
      </c>
      <c r="F100">
        <f t="shared" si="97"/>
        <v>9.7616685607740619E-5</v>
      </c>
      <c r="G100">
        <f t="shared" si="97"/>
        <v>9.7616685607740619E-5</v>
      </c>
      <c r="H100">
        <f t="shared" si="97"/>
        <v>9.7616685607740619E-5</v>
      </c>
      <c r="I100">
        <f t="shared" si="97"/>
        <v>9.7616685607740619E-5</v>
      </c>
      <c r="J100">
        <f t="shared" si="97"/>
        <v>9.7616685607740619E-5</v>
      </c>
      <c r="K100">
        <f t="shared" si="97"/>
        <v>9.7616685607740619E-5</v>
      </c>
      <c r="L100">
        <f t="shared" si="97"/>
        <v>9.7616685607740619E-5</v>
      </c>
      <c r="M100">
        <f t="shared" si="97"/>
        <v>9.7616685607740619E-5</v>
      </c>
      <c r="N100">
        <f t="shared" si="97"/>
        <v>9.7616685607740619E-5</v>
      </c>
      <c r="O100">
        <f t="shared" si="97"/>
        <v>9.7616685607740619E-5</v>
      </c>
      <c r="P100">
        <f t="shared" si="97"/>
        <v>9.7616685607740619E-5</v>
      </c>
      <c r="Q100">
        <f t="shared" si="97"/>
        <v>9.7616685607740619E-5</v>
      </c>
    </row>
    <row r="101" spans="3:17" x14ac:dyDescent="0.3">
      <c r="C101" t="s">
        <v>129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130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131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132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133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134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135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136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137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138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139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140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141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142</v>
      </c>
      <c r="D114">
        <f>Mult_split!I114</f>
        <v>19134.286748161914</v>
      </c>
      <c r="E114">
        <f t="shared" ref="E114:Q114" si="111">D114</f>
        <v>19134.286748161914</v>
      </c>
      <c r="F114">
        <f t="shared" si="111"/>
        <v>19134.286748161914</v>
      </c>
      <c r="G114">
        <f t="shared" si="111"/>
        <v>19134.286748161914</v>
      </c>
      <c r="H114">
        <f t="shared" si="111"/>
        <v>19134.286748161914</v>
      </c>
      <c r="I114">
        <f t="shared" si="111"/>
        <v>19134.286748161914</v>
      </c>
      <c r="J114">
        <f t="shared" si="111"/>
        <v>19134.286748161914</v>
      </c>
      <c r="K114">
        <f t="shared" si="111"/>
        <v>19134.286748161914</v>
      </c>
      <c r="L114">
        <f t="shared" si="111"/>
        <v>19134.286748161914</v>
      </c>
      <c r="M114">
        <f t="shared" si="111"/>
        <v>19134.286748161914</v>
      </c>
      <c r="N114">
        <f t="shared" si="111"/>
        <v>19134.286748161914</v>
      </c>
      <c r="O114">
        <f t="shared" si="111"/>
        <v>19134.286748161914</v>
      </c>
      <c r="P114">
        <f t="shared" si="111"/>
        <v>19134.286748161914</v>
      </c>
      <c r="Q114">
        <f t="shared" si="111"/>
        <v>19134.286748161914</v>
      </c>
    </row>
    <row r="115" spans="3:17" x14ac:dyDescent="0.3">
      <c r="C115" t="s">
        <v>143</v>
      </c>
      <c r="D115">
        <f>Mult_split!I115</f>
        <v>19502.517434820955</v>
      </c>
      <c r="E115">
        <f t="shared" ref="E115:Q115" si="112">D115</f>
        <v>19502.517434820955</v>
      </c>
      <c r="F115">
        <f t="shared" si="112"/>
        <v>19502.517434820955</v>
      </c>
      <c r="G115">
        <f t="shared" si="112"/>
        <v>19502.517434820955</v>
      </c>
      <c r="H115">
        <f t="shared" si="112"/>
        <v>19502.517434820955</v>
      </c>
      <c r="I115">
        <f t="shared" si="112"/>
        <v>19502.517434820955</v>
      </c>
      <c r="J115">
        <f t="shared" si="112"/>
        <v>19502.517434820955</v>
      </c>
      <c r="K115">
        <f t="shared" si="112"/>
        <v>19502.517434820955</v>
      </c>
      <c r="L115">
        <f t="shared" si="112"/>
        <v>19502.517434820955</v>
      </c>
      <c r="M115">
        <f t="shared" si="112"/>
        <v>19502.517434820955</v>
      </c>
      <c r="N115">
        <f t="shared" si="112"/>
        <v>19502.517434820955</v>
      </c>
      <c r="O115">
        <f t="shared" si="112"/>
        <v>19502.517434820955</v>
      </c>
      <c r="P115">
        <f t="shared" si="112"/>
        <v>19502.517434820955</v>
      </c>
      <c r="Q115">
        <f t="shared" si="112"/>
        <v>19502.517434820955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topLeftCell="A60" zoomScale="70" zoomScaleNormal="70" workbookViewId="0">
      <selection activeCell="F4" activeCellId="1" sqref="D4:D116 F4:F116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1.1247172317628431E-4</v>
      </c>
      <c r="F4">
        <v>3.1100972617190591E-2</v>
      </c>
      <c r="G4">
        <v>1.6949560393816661</v>
      </c>
      <c r="H4">
        <v>4.5802313396081646E-6</v>
      </c>
      <c r="I4">
        <v>2.619096226395136E-5</v>
      </c>
      <c r="J4">
        <v>3.022763452544634E-4</v>
      </c>
      <c r="K4">
        <v>1.336165111611957E-11</v>
      </c>
      <c r="L4">
        <v>3.4381082957009899E-10</v>
      </c>
      <c r="M4">
        <v>2.0092196646092132E-3</v>
      </c>
      <c r="N4">
        <v>9.643964917997852E-2</v>
      </c>
      <c r="O4">
        <v>2.8404923044829909E-7</v>
      </c>
      <c r="P4">
        <v>1.0653591548158429E-9</v>
      </c>
      <c r="Q4">
        <v>1.142753241832001E-4</v>
      </c>
      <c r="R4">
        <v>1.1752288369154229E-2</v>
      </c>
      <c r="S4">
        <v>0.60692478470904032</v>
      </c>
      <c r="T4">
        <v>3.7393037230437287E-9</v>
      </c>
    </row>
    <row r="5" spans="1:20" x14ac:dyDescent="0.3">
      <c r="D5" t="s">
        <v>145</v>
      </c>
      <c r="E5">
        <v>1.551488131511563E-4</v>
      </c>
      <c r="F5">
        <v>0.25590215175426873</v>
      </c>
      <c r="G5">
        <v>2.3381025063631249</v>
      </c>
      <c r="H5">
        <v>6.3181876851316722E-6</v>
      </c>
      <c r="I5">
        <v>3.6129051781040067E-5</v>
      </c>
      <c r="J5">
        <v>4.1697428371745607E-4</v>
      </c>
      <c r="K5">
        <v>1.8431693352439279E-11</v>
      </c>
      <c r="L5">
        <v>4.7426891533180353E-10</v>
      </c>
      <c r="M5">
        <v>2.7716126108914552E-3</v>
      </c>
      <c r="N5">
        <v>0.133033412207403</v>
      </c>
      <c r="O5">
        <v>3.9183093968853948E-7</v>
      </c>
      <c r="P5">
        <v>1.4696067934366809E-9</v>
      </c>
      <c r="Q5">
        <v>1.5763678566299051E-4</v>
      </c>
      <c r="R5">
        <v>1.6211662280896658E-2</v>
      </c>
      <c r="S5">
        <v>0.8372207463385245</v>
      </c>
      <c r="T5">
        <v>5.1581723677570921E-9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3.6795672001530637E-5</v>
      </c>
      <c r="F8">
        <v>-0.9738325484736492</v>
      </c>
      <c r="G8">
        <v>8.8086824787578006</v>
      </c>
      <c r="H8">
        <v>1.393811539249059E-6</v>
      </c>
      <c r="I8">
        <v>8.098154169161408E-6</v>
      </c>
      <c r="J8">
        <v>7.7702511694027206E-5</v>
      </c>
      <c r="K8">
        <v>1.111192728245276E-11</v>
      </c>
      <c r="L8">
        <v>4.3310004037145999E-10</v>
      </c>
      <c r="M8">
        <v>1.051047240020953E-3</v>
      </c>
      <c r="N8">
        <v>0.1065992098139442</v>
      </c>
      <c r="O8">
        <v>3.02638366705327E-7</v>
      </c>
      <c r="P8">
        <v>7.0853794904683232E-10</v>
      </c>
      <c r="Q8">
        <v>2.1736818873147689E-5</v>
      </c>
      <c r="R8">
        <v>4.6206566034153402E-3</v>
      </c>
      <c r="S8">
        <v>8.5782818989234774E-2</v>
      </c>
      <c r="T8">
        <v>6.4044725189056704E-10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3.3630219979051548E-4</v>
      </c>
      <c r="F11">
        <v>0.6152992632071681</v>
      </c>
      <c r="G11">
        <v>14.876105381139091</v>
      </c>
      <c r="H11">
        <v>5.3314943945101454E-6</v>
      </c>
      <c r="I11">
        <v>1.967258527514079E-4</v>
      </c>
      <c r="J11">
        <v>1.551116670740673E-3</v>
      </c>
      <c r="K11">
        <v>5.4019694537297457E-11</v>
      </c>
      <c r="L11">
        <v>4.0871159517558929E-9</v>
      </c>
      <c r="M11">
        <v>8.1072304469594091E-4</v>
      </c>
      <c r="N11">
        <v>0.74404937996045462</v>
      </c>
      <c r="O11">
        <v>5.5496556811498008E-7</v>
      </c>
      <c r="P11">
        <v>3.5380452968180562E-9</v>
      </c>
      <c r="Q11">
        <v>3.2167735192349737E-4</v>
      </c>
      <c r="R11">
        <v>4.2027755601900432E-2</v>
      </c>
      <c r="S11">
        <v>0.1182421299516813</v>
      </c>
      <c r="T11">
        <v>2.2498650679279369E-9</v>
      </c>
    </row>
    <row r="12" spans="1:20" x14ac:dyDescent="0.3">
      <c r="D12" t="s">
        <v>40</v>
      </c>
      <c r="E12">
        <v>3.6404300642162287E-4</v>
      </c>
      <c r="F12">
        <v>0.61634828816597675</v>
      </c>
      <c r="G12">
        <v>15.11081679254011</v>
      </c>
      <c r="H12">
        <v>7.3380924085341463E-6</v>
      </c>
      <c r="I12">
        <v>2.0422790248893099E-4</v>
      </c>
      <c r="J12">
        <v>1.637371300671055E-3</v>
      </c>
      <c r="K12">
        <v>5.6446711319624648E-11</v>
      </c>
      <c r="L12">
        <v>4.1573160515673603E-9</v>
      </c>
      <c r="M12">
        <v>8.3383954525443379E-4</v>
      </c>
      <c r="N12">
        <v>0.74443932635311594</v>
      </c>
      <c r="O12">
        <v>8.0610321540279912E-7</v>
      </c>
      <c r="P12">
        <v>3.5593125128062719E-9</v>
      </c>
      <c r="Q12">
        <v>3.6119859682661311E-4</v>
      </c>
      <c r="R12">
        <v>6.182498549553464E-2</v>
      </c>
      <c r="S12">
        <v>0.1197173538858138</v>
      </c>
      <c r="T12">
        <v>2.2780963505857989E-9</v>
      </c>
    </row>
    <row r="13" spans="1:20" x14ac:dyDescent="0.3">
      <c r="D13" t="s">
        <v>41</v>
      </c>
      <c r="E13">
        <v>9.24648745705891E-5</v>
      </c>
      <c r="F13">
        <v>0.84270923260201747</v>
      </c>
      <c r="G13">
        <v>4.3514062294403697</v>
      </c>
      <c r="H13">
        <v>1.3483771427342791E-6</v>
      </c>
      <c r="I13">
        <v>5.2845739833257157E-5</v>
      </c>
      <c r="J13">
        <v>3.5507019003820672E-4</v>
      </c>
      <c r="K13">
        <v>2.2009154246428581E-11</v>
      </c>
      <c r="L13">
        <v>5.3772228730478639E-10</v>
      </c>
      <c r="M13">
        <v>1.460903481424471E-3</v>
      </c>
      <c r="N13">
        <v>0.21221883632834959</v>
      </c>
      <c r="O13">
        <v>3.7896087170465958E-8</v>
      </c>
      <c r="P13">
        <v>1.790304855836787E-9</v>
      </c>
      <c r="Q13">
        <v>1.6482489230631119E-4</v>
      </c>
      <c r="R13">
        <v>9.166222725008423E-3</v>
      </c>
      <c r="S13">
        <v>0.29916851368094771</v>
      </c>
      <c r="T13">
        <v>4.5930239515164482E-9</v>
      </c>
    </row>
    <row r="14" spans="1:20" x14ac:dyDescent="0.3">
      <c r="D14" t="s">
        <v>42</v>
      </c>
      <c r="E14">
        <v>3.420801173952408E-4</v>
      </c>
      <c r="F14">
        <v>2.936457085488741E-2</v>
      </c>
      <c r="G14">
        <v>1.3865788137654559E-3</v>
      </c>
      <c r="H14">
        <v>8.5821112086089184E-10</v>
      </c>
      <c r="I14">
        <v>1.7531411999305139E-4</v>
      </c>
      <c r="J14">
        <v>1.92569655604678E-3</v>
      </c>
      <c r="K14">
        <v>8.0543913552748045E-14</v>
      </c>
      <c r="L14">
        <v>2.830024412773893E-11</v>
      </c>
      <c r="M14">
        <v>5.4574055485945636E-6</v>
      </c>
      <c r="N14">
        <v>1.8421448654566241E-4</v>
      </c>
      <c r="O14">
        <v>1.3423346486719361E-10</v>
      </c>
      <c r="P14">
        <v>1.3718970605010909E-10</v>
      </c>
      <c r="Q14">
        <v>4.6129288537052779E-4</v>
      </c>
      <c r="R14">
        <v>6.8315010057412884E-6</v>
      </c>
      <c r="S14">
        <v>1.1419285148737859E-3</v>
      </c>
      <c r="T14">
        <v>1.946973069406057E-11</v>
      </c>
    </row>
    <row r="15" spans="1:20" x14ac:dyDescent="0.3">
      <c r="D15" t="s">
        <v>43</v>
      </c>
      <c r="E15">
        <v>3.9319724852144048E-4</v>
      </c>
      <c r="F15">
        <v>3.3740680658737657E-2</v>
      </c>
      <c r="G15">
        <v>1.4917349938645341E-3</v>
      </c>
      <c r="H15">
        <v>8.5821112086089184E-10</v>
      </c>
      <c r="I15">
        <v>2.015241175627314E-4</v>
      </c>
      <c r="J15">
        <v>2.213596221281402E-3</v>
      </c>
      <c r="K15">
        <v>9.0316652885287587E-14</v>
      </c>
      <c r="L15">
        <v>3.2485922326672863E-11</v>
      </c>
      <c r="M15">
        <v>5.4574055485945636E-6</v>
      </c>
      <c r="N15">
        <v>1.8421448654566241E-4</v>
      </c>
      <c r="O15">
        <v>1.3423346486719361E-10</v>
      </c>
      <c r="P15">
        <v>1.574231611215486E-10</v>
      </c>
      <c r="Q15">
        <v>5.3025296967250163E-4</v>
      </c>
      <c r="R15">
        <v>6.8315010057412884E-6</v>
      </c>
      <c r="S15">
        <v>1.1419285148737859E-3</v>
      </c>
      <c r="T15">
        <v>1.946973069406057E-11</v>
      </c>
    </row>
    <row r="16" spans="1:20" x14ac:dyDescent="0.3">
      <c r="D16" t="s">
        <v>44</v>
      </c>
      <c r="E16">
        <v>2.5919691477125051E-5</v>
      </c>
      <c r="F16">
        <v>3.3241763217706992E-2</v>
      </c>
      <c r="G16">
        <v>9.1682313564898097E-4</v>
      </c>
      <c r="H16">
        <v>8.5821109585702673E-10</v>
      </c>
      <c r="I16">
        <v>6.8738761517312689E-6</v>
      </c>
      <c r="J16">
        <v>1.307878118424348E-4</v>
      </c>
      <c r="K16">
        <v>6.0348589166925061E-14</v>
      </c>
      <c r="L16">
        <v>1.094932727902653E-11</v>
      </c>
      <c r="M16">
        <v>5.4574053892878493E-6</v>
      </c>
      <c r="N16">
        <v>1.8421448118967359E-4</v>
      </c>
      <c r="O16">
        <v>1.3423346096059809E-10</v>
      </c>
      <c r="P16">
        <v>1.518824759786407E-10</v>
      </c>
      <c r="Q16">
        <v>1.8774319996400709E-5</v>
      </c>
      <c r="R16">
        <v>6.831500808497881E-6</v>
      </c>
      <c r="S16">
        <v>1.1419284815738511E-3</v>
      </c>
      <c r="T16">
        <v>1.9469730126391321E-11</v>
      </c>
    </row>
    <row r="17" spans="4:20" x14ac:dyDescent="0.3">
      <c r="D17" t="s">
        <v>45</v>
      </c>
      <c r="E17">
        <v>8.3738968038897161E-5</v>
      </c>
      <c r="F17">
        <v>7.3667363590732837E-2</v>
      </c>
      <c r="G17">
        <v>2.876924836031047E-2</v>
      </c>
      <c r="H17">
        <v>2.5711714376647311E-9</v>
      </c>
      <c r="I17">
        <v>4.1931326225202378E-5</v>
      </c>
      <c r="J17">
        <v>4.7461448980384521E-4</v>
      </c>
      <c r="K17">
        <v>6.4964985542633107E-12</v>
      </c>
      <c r="L17">
        <v>3.1964154298659359E-10</v>
      </c>
      <c r="M17">
        <v>1.397854718158907E-6</v>
      </c>
      <c r="N17">
        <v>8.9262205598458519E-5</v>
      </c>
      <c r="O17">
        <v>8.6066256905838213E-10</v>
      </c>
      <c r="P17">
        <v>1.3552670610655889E-9</v>
      </c>
      <c r="Q17">
        <v>1.137569821453945E-4</v>
      </c>
      <c r="R17">
        <v>1.7180432184783829E-5</v>
      </c>
      <c r="S17">
        <v>2.3009420942223229E-4</v>
      </c>
      <c r="T17">
        <v>2.6322820144456528E-9</v>
      </c>
    </row>
    <row r="18" spans="4:20" x14ac:dyDescent="0.3">
      <c r="D18" t="s">
        <v>46</v>
      </c>
      <c r="E18">
        <v>3.4597221278285328E-5</v>
      </c>
      <c r="F18">
        <v>7.405066854084548E-2</v>
      </c>
      <c r="G18">
        <v>2.8215515483342439E-2</v>
      </c>
      <c r="H18">
        <v>2.5711714376647311E-9</v>
      </c>
      <c r="I18">
        <v>1.61253132868564E-5</v>
      </c>
      <c r="J18">
        <v>1.892536842905366E-4</v>
      </c>
      <c r="K18">
        <v>5.623402578628563E-12</v>
      </c>
      <c r="L18">
        <v>2.7974472507788812E-10</v>
      </c>
      <c r="M18">
        <v>1.397854718158907E-6</v>
      </c>
      <c r="N18">
        <v>8.9262205598458519E-5</v>
      </c>
      <c r="O18">
        <v>8.6066256905838213E-10</v>
      </c>
      <c r="P18">
        <v>1.6966558376108951E-9</v>
      </c>
      <c r="Q18">
        <v>4.3922719446074917E-5</v>
      </c>
      <c r="R18">
        <v>1.7180432184783829E-5</v>
      </c>
      <c r="S18">
        <v>2.3009420942223229E-4</v>
      </c>
      <c r="T18">
        <v>2.6322820144456528E-9</v>
      </c>
    </row>
    <row r="19" spans="4:20" x14ac:dyDescent="0.3">
      <c r="D19" t="s">
        <v>48</v>
      </c>
      <c r="E19">
        <v>3.3396350876792428E-7</v>
      </c>
      <c r="F19">
        <v>3.0157963639027932E-3</v>
      </c>
      <c r="G19">
        <v>1.7217980011778881E-2</v>
      </c>
      <c r="H19">
        <v>2.5711714376647311E-9</v>
      </c>
      <c r="I19">
        <v>2.0503784572096581E-8</v>
      </c>
      <c r="J19">
        <v>2.2621654069935891E-7</v>
      </c>
      <c r="K19">
        <v>3.4134373275669042E-13</v>
      </c>
      <c r="L19">
        <v>1.043474224334674E-10</v>
      </c>
      <c r="M19">
        <v>1.397854718158907E-6</v>
      </c>
      <c r="N19">
        <v>8.9262205598458519E-5</v>
      </c>
      <c r="O19">
        <v>8.6066256905838213E-10</v>
      </c>
      <c r="P19">
        <v>6.1817133471214869E-10</v>
      </c>
      <c r="Q19">
        <v>1.142624838711548E-7</v>
      </c>
      <c r="R19">
        <v>1.7180432184783829E-5</v>
      </c>
      <c r="S19">
        <v>2.3009420942223229E-4</v>
      </c>
      <c r="T19">
        <v>2.6322820144456528E-9</v>
      </c>
    </row>
    <row r="20" spans="4:20" x14ac:dyDescent="0.3">
      <c r="D20" t="s">
        <v>47</v>
      </c>
      <c r="E20">
        <v>3.2886689111048031E-7</v>
      </c>
      <c r="F20">
        <v>3.0157963639027932E-3</v>
      </c>
      <c r="G20">
        <v>1.677666429221062E-2</v>
      </c>
      <c r="H20">
        <v>2.5711714376647311E-9</v>
      </c>
      <c r="I20">
        <v>2.0438708614753089E-8</v>
      </c>
      <c r="J20">
        <v>2.252171209731582E-7</v>
      </c>
      <c r="K20">
        <v>3.3449176634933222E-13</v>
      </c>
      <c r="L20">
        <v>1.015975839299542E-10</v>
      </c>
      <c r="M20">
        <v>1.397854718158907E-6</v>
      </c>
      <c r="N20">
        <v>8.9262205598458519E-5</v>
      </c>
      <c r="O20">
        <v>8.6066256905838213E-10</v>
      </c>
      <c r="P20">
        <v>6.0168449422069422E-10</v>
      </c>
      <c r="Q20">
        <v>1.139469604208375E-7</v>
      </c>
      <c r="R20">
        <v>1.7180432184783829E-5</v>
      </c>
      <c r="S20">
        <v>2.3009420942223229E-4</v>
      </c>
      <c r="T20">
        <v>2.6322820144456528E-9</v>
      </c>
    </row>
    <row r="21" spans="4:20" x14ac:dyDescent="0.3">
      <c r="D21" t="s">
        <v>49</v>
      </c>
      <c r="E21">
        <v>2.5887512658365701E-5</v>
      </c>
      <c r="F21">
        <v>5.5910689883230731E-2</v>
      </c>
      <c r="G21">
        <v>2.8135637622983621E-2</v>
      </c>
      <c r="H21">
        <v>2.5711714376647311E-9</v>
      </c>
      <c r="I21">
        <v>1.2012704488762959E-5</v>
      </c>
      <c r="J21">
        <v>1.4098819626093341E-4</v>
      </c>
      <c r="K21">
        <v>4.322924191671452E-12</v>
      </c>
      <c r="L21">
        <v>2.5484881774724579E-10</v>
      </c>
      <c r="M21">
        <v>1.397854718158907E-6</v>
      </c>
      <c r="N21">
        <v>8.9262205598458519E-5</v>
      </c>
      <c r="O21">
        <v>8.6066256905838213E-10</v>
      </c>
      <c r="P21">
        <v>1.528024663580749E-9</v>
      </c>
      <c r="Q21">
        <v>3.2737951694046901E-5</v>
      </c>
      <c r="R21">
        <v>1.7180432184783829E-5</v>
      </c>
      <c r="S21">
        <v>2.3009420942223199E-4</v>
      </c>
      <c r="T21">
        <v>2.6322820144456528E-9</v>
      </c>
    </row>
    <row r="22" spans="4:20" x14ac:dyDescent="0.3">
      <c r="D22" t="s">
        <v>50</v>
      </c>
      <c r="E22">
        <v>2.6145310725062411E-5</v>
      </c>
      <c r="F22">
        <v>8.5742548553195911E-3</v>
      </c>
      <c r="G22">
        <v>0.1924466953083511</v>
      </c>
      <c r="H22">
        <v>7.6888442080210175E-7</v>
      </c>
      <c r="I22">
        <v>5.8295449174111863E-6</v>
      </c>
      <c r="J22">
        <v>4.6060658745285462E-5</v>
      </c>
      <c r="K22">
        <v>7.2273272593809484E-12</v>
      </c>
      <c r="L22">
        <v>4.6181221551699178E-10</v>
      </c>
      <c r="M22">
        <v>7.8088118792013386E-4</v>
      </c>
      <c r="N22">
        <v>6.4072026591017114E-2</v>
      </c>
      <c r="O22">
        <v>3.6011760910515838E-7</v>
      </c>
      <c r="P22">
        <v>1.3412348685683151E-9</v>
      </c>
      <c r="Q22">
        <v>2.0723683272293841E-5</v>
      </c>
      <c r="R22">
        <v>4.0354190728303842E-3</v>
      </c>
      <c r="S22">
        <v>0.1090691763487973</v>
      </c>
      <c r="T22">
        <v>4.7506064000482454E-9</v>
      </c>
    </row>
    <row r="23" spans="4:20" x14ac:dyDescent="0.3">
      <c r="D23" t="s">
        <v>51</v>
      </c>
      <c r="E23">
        <v>6.2336113609436048E-5</v>
      </c>
      <c r="F23">
        <v>0.12568394663379551</v>
      </c>
      <c r="G23">
        <v>0.17863135731548599</v>
      </c>
      <c r="H23">
        <v>6.8009703823425385E-7</v>
      </c>
      <c r="I23">
        <v>1.590375643906223E-5</v>
      </c>
      <c r="J23">
        <v>2.3593988858097169E-4</v>
      </c>
      <c r="K23">
        <v>7.2754780604263823E-12</v>
      </c>
      <c r="L23">
        <v>4.8964906151941034E-10</v>
      </c>
      <c r="M23">
        <v>6.9052606531172956E-4</v>
      </c>
      <c r="N23">
        <v>5.6654481718867951E-2</v>
      </c>
      <c r="O23">
        <v>3.1848116762379252E-7</v>
      </c>
      <c r="P23">
        <v>1.740558813441594E-9</v>
      </c>
      <c r="Q23">
        <v>4.5969834327064738E-5</v>
      </c>
      <c r="R23">
        <v>3.569980741668415E-3</v>
      </c>
      <c r="S23">
        <v>9.6454109965111154E-2</v>
      </c>
      <c r="T23">
        <v>4.5953300600437661E-9</v>
      </c>
    </row>
    <row r="24" spans="4:20" x14ac:dyDescent="0.3">
      <c r="D24" t="s">
        <v>52</v>
      </c>
      <c r="E24">
        <v>2.4160619038215981E-5</v>
      </c>
      <c r="F24">
        <v>8.1714508111265516E-3</v>
      </c>
      <c r="G24">
        <v>0.17843030911426239</v>
      </c>
      <c r="H24">
        <v>7.1019099076970691E-7</v>
      </c>
      <c r="I24">
        <v>5.3845885882743453E-6</v>
      </c>
      <c r="J24">
        <v>4.2549485201548748E-5</v>
      </c>
      <c r="K24">
        <v>6.6902598393483893E-12</v>
      </c>
      <c r="L24">
        <v>4.2999154512293722E-10</v>
      </c>
      <c r="M24">
        <v>7.2115139396171271E-4</v>
      </c>
      <c r="N24">
        <v>5.9168614209950912E-2</v>
      </c>
      <c r="O24">
        <v>3.3259359055424509E-7</v>
      </c>
      <c r="P24">
        <v>1.2607761005880119E-9</v>
      </c>
      <c r="Q24">
        <v>1.914536417992192E-5</v>
      </c>
      <c r="R24">
        <v>3.7277382815470491E-3</v>
      </c>
      <c r="S24">
        <v>0.10072991130087081</v>
      </c>
      <c r="T24">
        <v>4.6479600472201836E-9</v>
      </c>
    </row>
    <row r="25" spans="4:20" x14ac:dyDescent="0.3">
      <c r="D25" t="s">
        <v>53</v>
      </c>
      <c r="E25">
        <v>8.3055272246797761E-5</v>
      </c>
      <c r="F25">
        <v>0.14152893352539789</v>
      </c>
      <c r="G25">
        <v>0.1765638633623261</v>
      </c>
      <c r="H25">
        <v>6.6997643783551776E-7</v>
      </c>
      <c r="I25">
        <v>1.420516640650824E-5</v>
      </c>
      <c r="J25">
        <v>3.2271809947512383E-4</v>
      </c>
      <c r="K25">
        <v>8.3398865777815083E-12</v>
      </c>
      <c r="L25">
        <v>6.4387893510391422E-10</v>
      </c>
      <c r="M25">
        <v>6.8022676305220272E-4</v>
      </c>
      <c r="N25">
        <v>5.5808978614489947E-2</v>
      </c>
      <c r="O25">
        <v>3.137351578409691E-7</v>
      </c>
      <c r="P25">
        <v>1.995158321698775E-9</v>
      </c>
      <c r="Q25">
        <v>6.0926637038689797E-5</v>
      </c>
      <c r="R25">
        <v>3.5169268591942211E-3</v>
      </c>
      <c r="S25">
        <v>9.5016157384683872E-2</v>
      </c>
      <c r="T25">
        <v>4.577630588079239E-9</v>
      </c>
    </row>
    <row r="26" spans="4:20" x14ac:dyDescent="0.3">
      <c r="D26" t="s">
        <v>54</v>
      </c>
      <c r="E26">
        <v>6.3964533360850832E-5</v>
      </c>
      <c r="F26">
        <v>9.9117292432779253E-2</v>
      </c>
      <c r="G26">
        <v>0.17633665812185539</v>
      </c>
      <c r="H26">
        <v>6.6997643783551776E-7</v>
      </c>
      <c r="I26">
        <v>1.130903961962725E-5</v>
      </c>
      <c r="J26">
        <v>2.33041534961713E-4</v>
      </c>
      <c r="K26">
        <v>7.7392367801039469E-12</v>
      </c>
      <c r="L26">
        <v>5.851949821262453E-10</v>
      </c>
      <c r="M26">
        <v>6.8022676305220272E-4</v>
      </c>
      <c r="N26">
        <v>5.5808978614489947E-2</v>
      </c>
      <c r="O26">
        <v>3.137351578409691E-7</v>
      </c>
      <c r="P26">
        <v>1.8318631962433949E-9</v>
      </c>
      <c r="Q26">
        <v>4.7325190705011602E-5</v>
      </c>
      <c r="R26">
        <v>3.5169268591942211E-3</v>
      </c>
      <c r="S26">
        <v>9.5016157384683872E-2</v>
      </c>
      <c r="T26">
        <v>4.577630588079239E-9</v>
      </c>
    </row>
    <row r="27" spans="4:20" x14ac:dyDescent="0.3">
      <c r="D27" t="s">
        <v>55</v>
      </c>
      <c r="E27">
        <v>7.8543842840345893E-5</v>
      </c>
      <c r="F27">
        <v>0.13150642334681231</v>
      </c>
      <c r="G27">
        <v>0.17651017133870761</v>
      </c>
      <c r="H27">
        <v>6.6997643783551776E-7</v>
      </c>
      <c r="I27">
        <v>1.3520767985409631E-5</v>
      </c>
      <c r="J27">
        <v>3.0152617533680821E-4</v>
      </c>
      <c r="K27">
        <v>8.1979439753285114E-12</v>
      </c>
      <c r="L27">
        <v>6.3001103230916269E-10</v>
      </c>
      <c r="M27">
        <v>6.8022676305220272E-4</v>
      </c>
      <c r="N27">
        <v>5.5808978614489947E-2</v>
      </c>
      <c r="O27">
        <v>3.137351578409691E-7</v>
      </c>
      <c r="P27">
        <v>1.9565692217529391E-9</v>
      </c>
      <c r="Q27">
        <v>5.7712410217683802E-5</v>
      </c>
      <c r="R27">
        <v>3.5169268591942211E-3</v>
      </c>
      <c r="S27">
        <v>9.5016157384683872E-2</v>
      </c>
      <c r="T27">
        <v>4.577630588079239E-9</v>
      </c>
    </row>
    <row r="28" spans="4:20" x14ac:dyDescent="0.3">
      <c r="D28" t="s">
        <v>56</v>
      </c>
      <c r="E28">
        <v>8.0472712623210778E-5</v>
      </c>
      <c r="F28">
        <v>9.773069020221678E-2</v>
      </c>
      <c r="G28">
        <v>0.17566561495328761</v>
      </c>
      <c r="H28">
        <v>6.6659353830294637E-7</v>
      </c>
      <c r="I28">
        <v>1.387935677343936E-5</v>
      </c>
      <c r="J28">
        <v>3.157489451551973E-4</v>
      </c>
      <c r="K28">
        <v>6.4524122352275859E-12</v>
      </c>
      <c r="L28">
        <v>5.3979631447810297E-10</v>
      </c>
      <c r="M28">
        <v>6.7678413085382597E-4</v>
      </c>
      <c r="N28">
        <v>5.5526361779134469E-2</v>
      </c>
      <c r="O28">
        <v>3.1214876240558548E-7</v>
      </c>
      <c r="P28">
        <v>1.9543518253060839E-9</v>
      </c>
      <c r="Q28">
        <v>5.003815549545623E-5</v>
      </c>
      <c r="R28">
        <v>3.4991931332143391E-3</v>
      </c>
      <c r="S28">
        <v>9.4535509110812835E-2</v>
      </c>
      <c r="T28">
        <v>4.5717143841904753E-9</v>
      </c>
    </row>
    <row r="29" spans="4:20" x14ac:dyDescent="0.3">
      <c r="D29" t="s">
        <v>57</v>
      </c>
      <c r="E29">
        <v>3.7413967393989753E-5</v>
      </c>
      <c r="F29">
        <v>3.8558588289972363E-2</v>
      </c>
      <c r="G29">
        <v>0.17637433078964501</v>
      </c>
      <c r="H29">
        <v>6.9586157467397282E-7</v>
      </c>
      <c r="I29">
        <v>7.356552641910433E-6</v>
      </c>
      <c r="J29">
        <v>1.061426816032504E-4</v>
      </c>
      <c r="K29">
        <v>7.0085956028643202E-12</v>
      </c>
      <c r="L29">
        <v>4.7416079800695618E-10</v>
      </c>
      <c r="M29">
        <v>7.0656895994021909E-4</v>
      </c>
      <c r="N29">
        <v>5.797149493683134E-2</v>
      </c>
      <c r="O29">
        <v>3.2587387568624282E-7</v>
      </c>
      <c r="P29">
        <v>1.4050080594522151E-9</v>
      </c>
      <c r="Q29">
        <v>2.8509600557956359E-5</v>
      </c>
      <c r="R29">
        <v>3.6526210822194751E-3</v>
      </c>
      <c r="S29">
        <v>9.8693962835456908E-2</v>
      </c>
      <c r="T29">
        <v>4.6228999629897894E-9</v>
      </c>
    </row>
    <row r="30" spans="4:20" x14ac:dyDescent="0.3">
      <c r="D30" t="s">
        <v>58</v>
      </c>
      <c r="E30">
        <v>1.193359031403722E-4</v>
      </c>
      <c r="F30">
        <v>0.36448858009505769</v>
      </c>
      <c r="G30">
        <v>5.6178468849205666E-3</v>
      </c>
      <c r="H30">
        <v>4.9318886530523303E-7</v>
      </c>
      <c r="I30">
        <v>6.2600224840820323E-5</v>
      </c>
      <c r="J30">
        <v>6.6396506506656702E-4</v>
      </c>
      <c r="K30">
        <v>5.7672187330190009E-12</v>
      </c>
      <c r="L30">
        <v>6.6611263362619646E-11</v>
      </c>
      <c r="M30">
        <v>4.0233865139687082E-5</v>
      </c>
      <c r="N30">
        <v>4.0223620032154303E-3</v>
      </c>
      <c r="O30">
        <v>2.525460844856406E-9</v>
      </c>
      <c r="P30">
        <v>9.6479621577398526E-10</v>
      </c>
      <c r="Q30">
        <v>1.7114874971332111E-4</v>
      </c>
      <c r="R30">
        <v>9.4236038905368006E-4</v>
      </c>
      <c r="S30">
        <v>1.8290991450279029E-3</v>
      </c>
      <c r="T30">
        <v>2.8085524923661552E-11</v>
      </c>
    </row>
    <row r="31" spans="4:20" x14ac:dyDescent="0.3">
      <c r="D31" t="s">
        <v>59</v>
      </c>
      <c r="E31">
        <v>5.5718526360624741E-5</v>
      </c>
      <c r="F31">
        <v>3.2828585176195402E-3</v>
      </c>
      <c r="G31">
        <v>7.9947359142717288E-3</v>
      </c>
      <c r="H31">
        <v>6.199229464048269E-7</v>
      </c>
      <c r="I31">
        <v>1.3679972662649539E-5</v>
      </c>
      <c r="J31">
        <v>2.7218263328532212E-4</v>
      </c>
      <c r="K31">
        <v>9.9757334220366104E-13</v>
      </c>
      <c r="L31">
        <v>3.4052943286053577E-11</v>
      </c>
      <c r="M31">
        <v>4.9274507097018242E-5</v>
      </c>
      <c r="N31">
        <v>4.9996920875063234E-3</v>
      </c>
      <c r="O31">
        <v>2.7080031478257838E-9</v>
      </c>
      <c r="P31">
        <v>2.7105698615391241E-10</v>
      </c>
      <c r="Q31">
        <v>2.601335847943074E-5</v>
      </c>
      <c r="R31">
        <v>1.1743663334967029E-3</v>
      </c>
      <c r="S31">
        <v>2.2274898076997869E-3</v>
      </c>
      <c r="T31">
        <v>7.1532666620242694E-10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3.5777608059428699E-3</v>
      </c>
      <c r="F33">
        <v>0.59172180790642637</v>
      </c>
      <c r="G33">
        <v>0.1065539695481432</v>
      </c>
      <c r="H33">
        <v>5.2084788131047167E-7</v>
      </c>
      <c r="I33">
        <v>3.8088102399326491E-4</v>
      </c>
      <c r="J33">
        <v>4.1596349235851439E-3</v>
      </c>
      <c r="K33">
        <v>4.2357833706906948E-11</v>
      </c>
      <c r="L33">
        <v>4.3526777416450366E-9</v>
      </c>
      <c r="M33">
        <v>8.5781157790980881E-5</v>
      </c>
      <c r="N33">
        <v>5.414880716380634E-3</v>
      </c>
      <c r="O33">
        <v>4.5554357294261273E-9</v>
      </c>
      <c r="P33">
        <v>2.7869481066434461E-9</v>
      </c>
      <c r="Q33">
        <v>1.1574092775345371E-3</v>
      </c>
      <c r="R33">
        <v>3.757219872757861E-2</v>
      </c>
      <c r="S33">
        <v>3.6774265169966631E-3</v>
      </c>
      <c r="T33">
        <v>8.1306165881979252E-11</v>
      </c>
    </row>
    <row r="34" spans="4:20" x14ac:dyDescent="0.3">
      <c r="D34" t="s">
        <v>62</v>
      </c>
      <c r="E34">
        <v>3.9431515721864386E-3</v>
      </c>
      <c r="F34">
        <v>0.652153372933027</v>
      </c>
      <c r="G34">
        <v>0.1174361494062319</v>
      </c>
      <c r="H34">
        <v>5.7404120997913357E-7</v>
      </c>
      <c r="I34">
        <v>4.1977977009539778E-4</v>
      </c>
      <c r="J34">
        <v>4.5844515266117263E-3</v>
      </c>
      <c r="K34">
        <v>4.6683768880906301E-11</v>
      </c>
      <c r="L34">
        <v>4.7972094869168884E-9</v>
      </c>
      <c r="M34">
        <v>9.4541844900762934E-5</v>
      </c>
      <c r="N34">
        <v>5.9678934864879577E-3</v>
      </c>
      <c r="O34">
        <v>5.0206748110840089E-9</v>
      </c>
      <c r="P34">
        <v>3.0715744859352121E-9</v>
      </c>
      <c r="Q34">
        <v>1.275613563878467E-3</v>
      </c>
      <c r="R34">
        <v>4.1409384953030502E-2</v>
      </c>
      <c r="S34">
        <v>4.0529959767039419E-3</v>
      </c>
      <c r="T34">
        <v>8.9609829503816595E-11</v>
      </c>
    </row>
    <row r="35" spans="4:20" x14ac:dyDescent="0.3">
      <c r="D35" t="s">
        <v>63</v>
      </c>
      <c r="E35">
        <v>2.0688946214618041E-4</v>
      </c>
      <c r="F35">
        <v>0.93109401258588986</v>
      </c>
      <c r="G35">
        <v>1.2129143063572601</v>
      </c>
      <c r="H35">
        <v>2.0482605565082659E-6</v>
      </c>
      <c r="I35">
        <v>3.0335125408883069E-4</v>
      </c>
      <c r="J35">
        <v>9.3277210725910839E-4</v>
      </c>
      <c r="K35">
        <v>3.2208107745036328E-11</v>
      </c>
      <c r="L35">
        <v>3.8427950618058868E-10</v>
      </c>
      <c r="M35">
        <v>4.7373144916429757E-3</v>
      </c>
      <c r="N35">
        <v>0.25214985499489689</v>
      </c>
      <c r="O35">
        <v>3.4013476729551031E-7</v>
      </c>
      <c r="P35">
        <v>1.093983724325703E-9</v>
      </c>
      <c r="Q35">
        <v>2.3155137726614959E-4</v>
      </c>
      <c r="R35">
        <v>8.0122553034019973E-3</v>
      </c>
      <c r="S35">
        <v>7.7388474061239054E-2</v>
      </c>
      <c r="T35">
        <v>8.612260983832018E-10</v>
      </c>
    </row>
    <row r="36" spans="4:20" x14ac:dyDescent="0.3">
      <c r="D36" t="s">
        <v>64</v>
      </c>
      <c r="E36">
        <v>1.950072974401158E-4</v>
      </c>
      <c r="F36">
        <v>5.4938358175366893E-3</v>
      </c>
      <c r="G36">
        <v>1.212782958162306</v>
      </c>
      <c r="H36">
        <v>2.0482605565082659E-6</v>
      </c>
      <c r="I36">
        <v>3.0335125408883069E-4</v>
      </c>
      <c r="J36">
        <v>9.3277210725910839E-4</v>
      </c>
      <c r="K36">
        <v>3.2208107745036328E-11</v>
      </c>
      <c r="L36">
        <v>3.5264125107486648E-10</v>
      </c>
      <c r="M36">
        <v>4.7373144916429757E-3</v>
      </c>
      <c r="N36">
        <v>0.25214985499489689</v>
      </c>
      <c r="O36">
        <v>3.4013476729551031E-7</v>
      </c>
      <c r="P36">
        <v>1.0214208834397491E-9</v>
      </c>
      <c r="Q36">
        <v>2.1732699895912359E-4</v>
      </c>
      <c r="R36">
        <v>8.0122553034019973E-3</v>
      </c>
      <c r="S36">
        <v>7.7388474061239054E-2</v>
      </c>
      <c r="T36">
        <v>8.612260983832018E-10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4.1635864328744239E-4</v>
      </c>
      <c r="F39">
        <v>0.44191462504568979</v>
      </c>
      <c r="G39">
        <v>6.0533905982641398</v>
      </c>
      <c r="H39">
        <v>6.3284659018719621E-7</v>
      </c>
      <c r="I39">
        <v>2.0042110322858529E-4</v>
      </c>
      <c r="J39">
        <v>2.2869245832421179E-3</v>
      </c>
      <c r="K39">
        <v>4.9116870906609852E-11</v>
      </c>
      <c r="L39">
        <v>2.8210536771108088E-9</v>
      </c>
      <c r="M39">
        <v>1.9308937510537031E-6</v>
      </c>
      <c r="N39">
        <v>9.3925156521028211E-4</v>
      </c>
      <c r="O39">
        <v>4.389310535707553E-10</v>
      </c>
      <c r="P39">
        <v>1.031582397626006E-8</v>
      </c>
      <c r="Q39">
        <v>5.4308089050852698E-4</v>
      </c>
      <c r="R39">
        <v>1.471656516797876E-2</v>
      </c>
      <c r="S39">
        <v>3.7112886780098372E-4</v>
      </c>
      <c r="T39">
        <v>5.2448465419918301E-12</v>
      </c>
    </row>
    <row r="40" spans="4:20" x14ac:dyDescent="0.3">
      <c r="D40" t="s">
        <v>68</v>
      </c>
      <c r="E40">
        <v>3.4794726304849551E-4</v>
      </c>
      <c r="F40">
        <v>0.39686793257639019</v>
      </c>
      <c r="G40">
        <v>1.6500968595463721E-2</v>
      </c>
      <c r="H40">
        <v>7.0679452867153598E-8</v>
      </c>
      <c r="I40">
        <v>1.805231563298828E-4</v>
      </c>
      <c r="J40">
        <v>1.9675273072725409E-3</v>
      </c>
      <c r="K40">
        <v>3.0305950280942831E-13</v>
      </c>
      <c r="L40">
        <v>1.1554338704812159E-9</v>
      </c>
      <c r="M40">
        <v>5.1105054279872317E-5</v>
      </c>
      <c r="N40">
        <v>2.1437174157947009E-2</v>
      </c>
      <c r="O40">
        <v>5.4296713687666088E-9</v>
      </c>
      <c r="P40">
        <v>1.0267678326377619E-9</v>
      </c>
      <c r="Q40">
        <v>5.8392652446187521E-4</v>
      </c>
      <c r="R40">
        <v>9.3229407880275226E-4</v>
      </c>
      <c r="S40">
        <v>1.0283923384680749E-2</v>
      </c>
      <c r="T40">
        <v>1.333948613018983E-10</v>
      </c>
    </row>
    <row r="41" spans="4:20" x14ac:dyDescent="0.3">
      <c r="D41" t="s">
        <v>69</v>
      </c>
      <c r="E41">
        <v>5.7439168386621596E-3</v>
      </c>
      <c r="F41">
        <v>0.60008375652306967</v>
      </c>
      <c r="G41">
        <v>0.11666426570934919</v>
      </c>
      <c r="H41">
        <v>3.0981209982658698E-7</v>
      </c>
      <c r="I41">
        <v>6.781129854832958E-4</v>
      </c>
      <c r="J41">
        <v>6.7524197907424489E-3</v>
      </c>
      <c r="K41">
        <v>1.737198690274848E-10</v>
      </c>
      <c r="L41">
        <v>4.7583460978610522E-10</v>
      </c>
      <c r="M41">
        <v>1.257499985020319E-4</v>
      </c>
      <c r="N41">
        <v>5.6644699274070549E-3</v>
      </c>
      <c r="O41">
        <v>1.0174754395797681E-8</v>
      </c>
      <c r="P41">
        <v>3.8380287040385961E-8</v>
      </c>
      <c r="Q41">
        <v>1.883877004180017E-3</v>
      </c>
      <c r="R41">
        <v>4.5797642541474124E-3</v>
      </c>
      <c r="S41">
        <v>2.5535506979881779E-2</v>
      </c>
      <c r="T41">
        <v>2.1460486154704969E-10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5.657524967276428E-7</v>
      </c>
      <c r="F43">
        <v>1.763930739707318E-2</v>
      </c>
      <c r="G43">
        <v>3.047979788628725E-3</v>
      </c>
      <c r="H43">
        <v>1.028424842324082E-8</v>
      </c>
      <c r="I43">
        <v>7.2736181937519775E-8</v>
      </c>
      <c r="J43">
        <v>7.5604823527793311E-7</v>
      </c>
      <c r="K43">
        <v>3.928358293250577E-13</v>
      </c>
      <c r="L43">
        <v>3.8668891060823723E-12</v>
      </c>
      <c r="M43">
        <v>5.5911811132292134E-6</v>
      </c>
      <c r="N43">
        <v>3.5703363989400381E-4</v>
      </c>
      <c r="O43">
        <v>3.442503887185457E-9</v>
      </c>
      <c r="P43">
        <v>7.9027131971702803E-12</v>
      </c>
      <c r="Q43">
        <v>4.0935826238575109E-7</v>
      </c>
      <c r="R43">
        <v>6.8718806540350906E-5</v>
      </c>
      <c r="S43">
        <v>9.2033770124510421E-4</v>
      </c>
      <c r="T43">
        <v>1.0528680336140899E-8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4.0961824300205321E-4</v>
      </c>
      <c r="F49">
        <v>0.43476050080016698</v>
      </c>
      <c r="G49">
        <v>5.9553926909937376</v>
      </c>
      <c r="H49">
        <v>6.2260148201933062E-7</v>
      </c>
      <c r="I49">
        <v>1.971765003287066E-4</v>
      </c>
      <c r="J49">
        <v>2.2499017247952788E-3</v>
      </c>
      <c r="K49">
        <v>4.8321721397853808E-11</v>
      </c>
      <c r="L49">
        <v>2.775383840980691E-9</v>
      </c>
      <c r="M49">
        <v>1.8996346502748731E-6</v>
      </c>
      <c r="N49">
        <v>9.2404608882528879E-4</v>
      </c>
      <c r="O49">
        <v>4.3182523015036297E-10</v>
      </c>
      <c r="P49">
        <v>1.014882184001378E-8</v>
      </c>
      <c r="Q49">
        <v>5.3428899282995275E-4</v>
      </c>
      <c r="R49">
        <v>1.447831974745627E-2</v>
      </c>
      <c r="S49">
        <v>3.6512068911471839E-4</v>
      </c>
      <c r="T49">
        <v>5.1599380965964527E-12</v>
      </c>
    </row>
    <row r="50" spans="4:20" x14ac:dyDescent="0.3">
      <c r="D50" t="s">
        <v>78</v>
      </c>
      <c r="E50">
        <v>1.6931560622105569E-3</v>
      </c>
      <c r="F50">
        <v>2.858064985405063</v>
      </c>
      <c r="G50">
        <v>59.520922493151843</v>
      </c>
      <c r="H50">
        <v>2.1396657030907731E-5</v>
      </c>
      <c r="I50">
        <v>9.6742656733551425E-4</v>
      </c>
      <c r="J50">
        <v>8.1719939902352347E-3</v>
      </c>
      <c r="K50">
        <v>2.1638183765199919E-10</v>
      </c>
      <c r="L50">
        <v>1.7503897677504791E-8</v>
      </c>
      <c r="M50">
        <v>3.293997233063636E-3</v>
      </c>
      <c r="N50">
        <v>2.9976346939997822</v>
      </c>
      <c r="O50">
        <v>2.2252919438286852E-6</v>
      </c>
      <c r="P50">
        <v>1.5178949019909989E-8</v>
      </c>
      <c r="Q50">
        <v>1.870635932155864E-3</v>
      </c>
      <c r="R50">
        <v>0.16904331648640419</v>
      </c>
      <c r="S50">
        <v>0.48325244319140581</v>
      </c>
      <c r="T50">
        <v>9.1328551330136484E-9</v>
      </c>
    </row>
    <row r="51" spans="4:20" x14ac:dyDescent="0.3">
      <c r="D51" t="s">
        <v>79</v>
      </c>
      <c r="E51">
        <v>3.4794726304849551E-4</v>
      </c>
      <c r="F51">
        <v>0.39686793257639019</v>
      </c>
      <c r="G51">
        <v>1.6500968595463721E-2</v>
      </c>
      <c r="H51">
        <v>7.0679452867153598E-8</v>
      </c>
      <c r="I51">
        <v>1.805231563298828E-4</v>
      </c>
      <c r="J51">
        <v>1.9675273072725409E-3</v>
      </c>
      <c r="K51">
        <v>3.0305950280942831E-13</v>
      </c>
      <c r="L51">
        <v>1.1554338704812159E-9</v>
      </c>
      <c r="M51">
        <v>5.1105054279872317E-5</v>
      </c>
      <c r="N51">
        <v>2.1437174157947009E-2</v>
      </c>
      <c r="O51">
        <v>5.4296713687666088E-9</v>
      </c>
      <c r="P51">
        <v>1.0267678326377619E-9</v>
      </c>
      <c r="Q51">
        <v>5.8392652446187521E-4</v>
      </c>
      <c r="R51">
        <v>9.3229407880275226E-4</v>
      </c>
      <c r="S51">
        <v>1.0283923384680749E-2</v>
      </c>
      <c r="T51">
        <v>1.333948613018983E-10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4.827942194155789E-4</v>
      </c>
      <c r="F53">
        <v>2.228582162026937</v>
      </c>
      <c r="G53">
        <v>8.5331843194818013</v>
      </c>
      <c r="H53">
        <v>2.7095087109313539E-6</v>
      </c>
      <c r="I53">
        <v>1.4495207185832531E-4</v>
      </c>
      <c r="J53">
        <v>1.1398900592894589E-3</v>
      </c>
      <c r="K53">
        <v>4.3387680615870097E-11</v>
      </c>
      <c r="L53">
        <v>1.422092561874801E-9</v>
      </c>
      <c r="M53">
        <v>2.9123078639955381E-3</v>
      </c>
      <c r="N53">
        <v>0.43759598054387588</v>
      </c>
      <c r="O53">
        <v>7.9798774712027131E-8</v>
      </c>
      <c r="P53">
        <v>3.7224281989811651E-9</v>
      </c>
      <c r="Q53">
        <v>4.5906041223717648E-4</v>
      </c>
      <c r="R53">
        <v>1.8906756209063631E-2</v>
      </c>
      <c r="S53">
        <v>0.59621490083580175</v>
      </c>
      <c r="T53">
        <v>9.1280393911673307E-9</v>
      </c>
    </row>
    <row r="54" spans="4:20" x14ac:dyDescent="0.3">
      <c r="D54" t="s">
        <v>82</v>
      </c>
      <c r="E54">
        <v>7.7178387847540359E-4</v>
      </c>
      <c r="F54">
        <v>0.65070260923438605</v>
      </c>
      <c r="G54">
        <v>8.3320502284790301</v>
      </c>
      <c r="H54">
        <v>1.027298162609851E-6</v>
      </c>
      <c r="I54">
        <v>2.202273682156796E-4</v>
      </c>
      <c r="J54">
        <v>3.8496896811609951E-3</v>
      </c>
      <c r="K54">
        <v>7.4789369454674867E-11</v>
      </c>
      <c r="L54">
        <v>3.1249827638282601E-9</v>
      </c>
      <c r="M54">
        <v>3.3782085172607217E-5</v>
      </c>
      <c r="N54">
        <v>6.600157640486117E-3</v>
      </c>
      <c r="O54">
        <v>7.0561258607525754E-9</v>
      </c>
      <c r="P54">
        <v>1.0665649569975099E-8</v>
      </c>
      <c r="Q54">
        <v>5.6667555172406963E-4</v>
      </c>
      <c r="R54">
        <v>1.7493093446626109E-2</v>
      </c>
      <c r="S54">
        <v>1.1427626436094461E-2</v>
      </c>
      <c r="T54">
        <v>7.4028949008540856E-11</v>
      </c>
    </row>
    <row r="55" spans="4:20" x14ac:dyDescent="0.3">
      <c r="D55" t="s">
        <v>83</v>
      </c>
      <c r="E55">
        <v>9.5601326014039109E-8</v>
      </c>
      <c r="F55">
        <v>2.1031000923249079E-5</v>
      </c>
      <c r="G55">
        <v>2.5743417560598582E-4</v>
      </c>
      <c r="H55">
        <v>3.9768089817946366E-9</v>
      </c>
      <c r="I55">
        <v>1.5297432067674898E-8</v>
      </c>
      <c r="J55">
        <v>1.5841764021703981E-7</v>
      </c>
      <c r="K55">
        <v>2.947255349754534E-12</v>
      </c>
      <c r="L55">
        <v>1.813411774987514E-12</v>
      </c>
      <c r="M55">
        <v>6.2091554017607401E-8</v>
      </c>
      <c r="N55">
        <v>2.477936419835721E-5</v>
      </c>
      <c r="O55">
        <v>9.5363590287764941E-12</v>
      </c>
      <c r="P55">
        <v>1.1336152165318981E-12</v>
      </c>
      <c r="Q55">
        <v>4.1407697231522836E-6</v>
      </c>
      <c r="R55">
        <v>1.454840074174473E-5</v>
      </c>
      <c r="S55">
        <v>7.1367879358437327E-4</v>
      </c>
      <c r="T55">
        <v>4.1624967952491901E-13</v>
      </c>
    </row>
    <row r="56" spans="4:20" x14ac:dyDescent="0.3">
      <c r="D56" t="s">
        <v>84</v>
      </c>
      <c r="E56">
        <v>4.2474409283141609E-7</v>
      </c>
      <c r="F56">
        <v>1.324287857655026E-2</v>
      </c>
      <c r="G56">
        <v>2.288299950557435E-3</v>
      </c>
      <c r="H56">
        <v>7.72099777243271E-9</v>
      </c>
      <c r="I56">
        <v>5.4607383602844261E-8</v>
      </c>
      <c r="J56">
        <v>5.6761043687362071E-7</v>
      </c>
      <c r="K56">
        <v>2.9492525251492368E-13</v>
      </c>
      <c r="L56">
        <v>2.903103945528547E-12</v>
      </c>
      <c r="M56">
        <v>4.1976326459553278E-6</v>
      </c>
      <c r="N56">
        <v>2.6804641670027349E-4</v>
      </c>
      <c r="O56">
        <v>2.5844926873298769E-9</v>
      </c>
      <c r="P56">
        <v>5.933037445267974E-12</v>
      </c>
      <c r="Q56">
        <v>3.0732962701141028E-7</v>
      </c>
      <c r="R56">
        <v>5.1591300636345728E-5</v>
      </c>
      <c r="S56">
        <v>6.9095232327730759E-4</v>
      </c>
      <c r="T56">
        <v>7.9045073666532596E-9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2.1886059522820101E-4</v>
      </c>
      <c r="F62">
        <v>0.40042783863108189</v>
      </c>
      <c r="G62">
        <v>9.6811536779170684</v>
      </c>
      <c r="H62">
        <v>3.469659245063363E-6</v>
      </c>
      <c r="I62">
        <v>1.2802633243781371E-4</v>
      </c>
      <c r="J62">
        <v>1.0094442380637191E-3</v>
      </c>
      <c r="K62">
        <v>3.5155233917122777E-11</v>
      </c>
      <c r="L62">
        <v>2.6598357980565252E-9</v>
      </c>
      <c r="M62">
        <v>5.2760680197125862E-4</v>
      </c>
      <c r="N62">
        <v>0.48421654773223</v>
      </c>
      <c r="O62">
        <v>3.6116354470609951E-7</v>
      </c>
      <c r="P62">
        <v>2.3025085773696319E-9</v>
      </c>
      <c r="Q62">
        <v>2.0934295629722999E-4</v>
      </c>
      <c r="R62">
        <v>2.7351053941564809E-2</v>
      </c>
      <c r="S62">
        <v>7.6950263656898985E-2</v>
      </c>
      <c r="T62">
        <v>1.4641795630732381E-9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2.6555924596280379E-8</v>
      </c>
      <c r="F64">
        <v>5.8419448556612122E-6</v>
      </c>
      <c r="G64">
        <v>7.1509495118239589E-5</v>
      </c>
      <c r="H64">
        <v>1.1046691908733611E-9</v>
      </c>
      <c r="I64">
        <v>4.2492867980329026E-9</v>
      </c>
      <c r="J64">
        <v>4.4004901226020631E-8</v>
      </c>
      <c r="K64">
        <v>8.1868206328615003E-13</v>
      </c>
      <c r="L64">
        <v>5.0372550639625612E-13</v>
      </c>
      <c r="M64">
        <v>1.7247654350686651E-8</v>
      </c>
      <c r="N64">
        <v>6.8831569041072708E-6</v>
      </c>
      <c r="O64">
        <v>2.648988689278816E-12</v>
      </c>
      <c r="P64">
        <v>3.1489312404512381E-13</v>
      </c>
      <c r="Q64">
        <v>1.1502138424570069E-6</v>
      </c>
      <c r="R64">
        <v>4.0412225353182714E-6</v>
      </c>
      <c r="S64">
        <v>1.982441145806681E-4</v>
      </c>
      <c r="T64">
        <v>1.1562491404215829E-13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3.3256793967525231E-6</v>
      </c>
      <c r="F66">
        <v>3.1658152717453783E-4</v>
      </c>
      <c r="G66">
        <v>0.91013787567145421</v>
      </c>
      <c r="H66">
        <v>3.9418573537543698E-7</v>
      </c>
      <c r="I66">
        <v>7.9189358911051392E-6</v>
      </c>
      <c r="J66">
        <v>6.5160407218312601E-6</v>
      </c>
      <c r="K66">
        <v>1.6238615808828821E-12</v>
      </c>
      <c r="L66">
        <v>4.5410225875912823E-11</v>
      </c>
      <c r="M66">
        <v>3.0802854503517032E-5</v>
      </c>
      <c r="N66">
        <v>4.5030810537565616E-3</v>
      </c>
      <c r="O66">
        <v>8.4122053811268193E-9</v>
      </c>
      <c r="P66">
        <v>4.9586913481623858E-11</v>
      </c>
      <c r="Q66">
        <v>1.096935174700287E-6</v>
      </c>
      <c r="R66">
        <v>2.3168697384156351E-3</v>
      </c>
      <c r="S66">
        <v>2.902105669338973E-3</v>
      </c>
      <c r="T66">
        <v>1.257732296251041E-10</v>
      </c>
    </row>
    <row r="67" spans="4:20" x14ac:dyDescent="0.3">
      <c r="D67" t="s">
        <v>95</v>
      </c>
      <c r="E67">
        <v>1.32411482688945E-6</v>
      </c>
      <c r="F67">
        <v>1.05859445414746E-4</v>
      </c>
      <c r="G67">
        <v>0.66940638022652377</v>
      </c>
      <c r="H67">
        <v>1.84908928311867E-8</v>
      </c>
      <c r="I67">
        <v>1.0045066726147971E-7</v>
      </c>
      <c r="J67">
        <v>8.9854770330294365E-7</v>
      </c>
      <c r="K67">
        <v>2.0111136423195401E-13</v>
      </c>
      <c r="L67">
        <v>7.4006660283552327E-12</v>
      </c>
      <c r="M67">
        <v>1.5416235932219131E-5</v>
      </c>
      <c r="N67">
        <v>2.26617618945888E-3</v>
      </c>
      <c r="O67">
        <v>4.684481897126883E-9</v>
      </c>
      <c r="P67">
        <v>1.3189703437239221E-11</v>
      </c>
      <c r="Q67">
        <v>3.3873192771781862E-7</v>
      </c>
      <c r="R67">
        <v>5.6969293787328696E-4</v>
      </c>
      <c r="S67">
        <v>1.4197928331189831E-3</v>
      </c>
      <c r="T67">
        <v>9.9864681089222996E-11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2.2484127918747301E-4</v>
      </c>
      <c r="F69">
        <v>1.162740532953668E-3</v>
      </c>
      <c r="G69">
        <v>0.1486746587436735</v>
      </c>
      <c r="H69">
        <v>8.5991885912222519E-7</v>
      </c>
      <c r="I69">
        <v>7.5639899556295378E-5</v>
      </c>
      <c r="J69">
        <v>5.7938818667295207E-4</v>
      </c>
      <c r="K69">
        <v>1.260219892725958E-11</v>
      </c>
      <c r="L69">
        <v>5.3112921375069963E-11</v>
      </c>
      <c r="M69">
        <v>2.7501531385679942E-4</v>
      </c>
      <c r="N69">
        <v>1.071355399719601E-2</v>
      </c>
      <c r="O69">
        <v>1.5060111945606159E-7</v>
      </c>
      <c r="P69">
        <v>4.3452787014084882E-10</v>
      </c>
      <c r="Q69">
        <v>1.453537851336353E-4</v>
      </c>
      <c r="R69">
        <v>0.44190647710591868</v>
      </c>
      <c r="S69">
        <v>1.516773826864605E-2</v>
      </c>
      <c r="T69">
        <v>1.066718008200831E-10</v>
      </c>
    </row>
    <row r="70" spans="4:20" x14ac:dyDescent="0.3">
      <c r="D70" t="s">
        <v>98</v>
      </c>
      <c r="E70">
        <v>1.179305565255658E-7</v>
      </c>
      <c r="F70">
        <v>2.0732644035970649E-5</v>
      </c>
      <c r="G70">
        <v>6.0160916636905614E-4</v>
      </c>
      <c r="H70">
        <v>2.6052170955910981E-9</v>
      </c>
      <c r="I70">
        <v>6.5942055257559939E-8</v>
      </c>
      <c r="J70">
        <v>3.6092969276924338E-7</v>
      </c>
      <c r="K70">
        <v>1.148562402947931E-14</v>
      </c>
      <c r="L70">
        <v>3.7136893964405099E-13</v>
      </c>
      <c r="M70">
        <v>1.959800530801019E-6</v>
      </c>
      <c r="N70">
        <v>-1.6228534168925359E-2</v>
      </c>
      <c r="O70">
        <v>2.0821111626258631E-10</v>
      </c>
      <c r="P70">
        <v>1.049331825990155E-12</v>
      </c>
      <c r="Q70">
        <v>1.958047892354926E-7</v>
      </c>
      <c r="R70">
        <v>3.5753025656707148E-5</v>
      </c>
      <c r="S70">
        <v>3.9478953836998411E-4</v>
      </c>
      <c r="T70">
        <v>5.1201386028063783E-12</v>
      </c>
    </row>
    <row r="71" spans="4:20" x14ac:dyDescent="0.3">
      <c r="D71" t="s">
        <v>99</v>
      </c>
      <c r="E71">
        <v>3.52675071622152E-3</v>
      </c>
      <c r="F71">
        <v>0.40611779831589251</v>
      </c>
      <c r="G71">
        <v>9.0445812741194711</v>
      </c>
      <c r="H71">
        <v>2.0724128431218351E-6</v>
      </c>
      <c r="I71">
        <v>3.4200929283844148E-4</v>
      </c>
      <c r="J71">
        <v>3.7446139602738669E-3</v>
      </c>
      <c r="K71">
        <v>6.3008927872199018E-11</v>
      </c>
      <c r="L71">
        <v>3.8858909022008058E-9</v>
      </c>
      <c r="M71">
        <v>7.8920911371889397E-5</v>
      </c>
      <c r="N71">
        <v>1.33483511286647E-2</v>
      </c>
      <c r="O71">
        <v>2.8648458048380169E-9</v>
      </c>
      <c r="P71">
        <v>4.4756826320893528E-8</v>
      </c>
      <c r="Q71">
        <v>1.1162085893261921E-3</v>
      </c>
      <c r="R71">
        <v>3.2893527085479007E-4</v>
      </c>
      <c r="S71">
        <v>3.4254971627920221E-3</v>
      </c>
      <c r="T71">
        <v>5.5418067817892172E-11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4.0961824300205321E-4</v>
      </c>
      <c r="F75">
        <v>0.43476050080016698</v>
      </c>
      <c r="G75">
        <v>5.9553926909937376</v>
      </c>
      <c r="H75">
        <v>6.2260148201933062E-7</v>
      </c>
      <c r="I75">
        <v>1.971765003287066E-4</v>
      </c>
      <c r="J75">
        <v>2.2499017247952788E-3</v>
      </c>
      <c r="K75">
        <v>4.8321721397853808E-11</v>
      </c>
      <c r="L75">
        <v>2.775383840980691E-9</v>
      </c>
      <c r="M75">
        <v>1.8996346502748731E-6</v>
      </c>
      <c r="N75">
        <v>9.2404608882528879E-4</v>
      </c>
      <c r="O75">
        <v>4.3182523015036297E-10</v>
      </c>
      <c r="P75">
        <v>1.014882184001378E-8</v>
      </c>
      <c r="Q75">
        <v>5.3428899282995275E-4</v>
      </c>
      <c r="R75">
        <v>1.447831974745627E-2</v>
      </c>
      <c r="S75">
        <v>3.6512068911471839E-4</v>
      </c>
      <c r="T75">
        <v>5.1599380965964527E-12</v>
      </c>
    </row>
    <row r="76" spans="4:20" x14ac:dyDescent="0.3">
      <c r="D76" t="s">
        <v>104</v>
      </c>
      <c r="E76">
        <v>3.4794726304849551E-4</v>
      </c>
      <c r="F76">
        <v>0.39686793257639019</v>
      </c>
      <c r="G76">
        <v>1.6500968595463721E-2</v>
      </c>
      <c r="H76">
        <v>7.0679452867153598E-8</v>
      </c>
      <c r="I76">
        <v>1.805231563298828E-4</v>
      </c>
      <c r="J76">
        <v>1.9675273072725409E-3</v>
      </c>
      <c r="K76">
        <v>3.0305950280942831E-13</v>
      </c>
      <c r="L76">
        <v>1.1554338704812159E-9</v>
      </c>
      <c r="M76">
        <v>5.1105054279872317E-5</v>
      </c>
      <c r="N76">
        <v>2.1437174157947009E-2</v>
      </c>
      <c r="O76">
        <v>5.4296713687666088E-9</v>
      </c>
      <c r="P76">
        <v>1.0267678326377619E-9</v>
      </c>
      <c r="Q76">
        <v>5.8392652446187521E-4</v>
      </c>
      <c r="R76">
        <v>9.3229407880275226E-4</v>
      </c>
      <c r="S76">
        <v>1.0283923384680749E-2</v>
      </c>
      <c r="T76">
        <v>1.333948613018983E-10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7.266422463861992E-4</v>
      </c>
      <c r="F78">
        <v>0.59180709336754533</v>
      </c>
      <c r="G78">
        <v>9.552061636686215</v>
      </c>
      <c r="H78">
        <v>1.025074937739022E-6</v>
      </c>
      <c r="I78">
        <v>3.5570771812211622E-4</v>
      </c>
      <c r="J78">
        <v>4.0244130037682974E-3</v>
      </c>
      <c r="K78">
        <v>7.2200782441885434E-11</v>
      </c>
      <c r="L78">
        <v>4.5114059675388381E-9</v>
      </c>
      <c r="M78">
        <v>1.3116948789407379E-5</v>
      </c>
      <c r="N78">
        <v>4.3220104205492294E-3</v>
      </c>
      <c r="O78">
        <v>2.998303405651279E-9</v>
      </c>
      <c r="P78">
        <v>6.7734027456973383E-8</v>
      </c>
      <c r="Q78">
        <v>9.6238045593062386E-4</v>
      </c>
      <c r="R78">
        <v>1.538249058497383E-2</v>
      </c>
      <c r="S78">
        <v>4.0851850241785826E-3</v>
      </c>
      <c r="T78">
        <v>3.3041793758726393E-11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3.4243559894255743E-4</v>
      </c>
      <c r="F80">
        <v>0.1848405148315678</v>
      </c>
      <c r="G80">
        <v>0.20586562859375121</v>
      </c>
      <c r="H80">
        <v>1.314589163471445E-6</v>
      </c>
      <c r="I80">
        <v>5.2931336583202951E-5</v>
      </c>
      <c r="J80">
        <v>1.443048606828099E-3</v>
      </c>
      <c r="K80">
        <v>3.5217568939737322E-11</v>
      </c>
      <c r="L80">
        <v>1.163565796659335E-10</v>
      </c>
      <c r="M80">
        <v>6.2041326957548899E-4</v>
      </c>
      <c r="N80">
        <v>3.4403066553135728E-2</v>
      </c>
      <c r="O80">
        <v>1.2886573788108191E-7</v>
      </c>
      <c r="P80">
        <v>2.5383701350430089E-9</v>
      </c>
      <c r="Q80">
        <v>2.767372030353282E-5</v>
      </c>
      <c r="R80">
        <v>6.6506471274564022E-3</v>
      </c>
      <c r="S80">
        <v>0.23460275012718329</v>
      </c>
      <c r="T80">
        <v>5.2009230071107043E-10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2.9425758068243839E-5</v>
      </c>
      <c r="F82">
        <v>4.1318159083050324E-3</v>
      </c>
      <c r="G82">
        <v>0.309244123814301</v>
      </c>
      <c r="H82">
        <v>2.033310028241299E-6</v>
      </c>
      <c r="I82">
        <v>8.4876915457593271E-6</v>
      </c>
      <c r="J82">
        <v>9.4026081515173189E-5</v>
      </c>
      <c r="K82">
        <v>2.6976678871994468E-12</v>
      </c>
      <c r="L82">
        <v>9.0677491576801904E-11</v>
      </c>
      <c r="M82">
        <v>2.717840963946451E-5</v>
      </c>
      <c r="N82">
        <v>4.1178050651452707E-3</v>
      </c>
      <c r="O82">
        <v>2.5391815253619029E-7</v>
      </c>
      <c r="P82">
        <v>3.8993637377193841E-11</v>
      </c>
      <c r="Q82">
        <v>4.1132922485823608E-5</v>
      </c>
      <c r="R82">
        <v>2.0007798623916561E-2</v>
      </c>
      <c r="S82">
        <v>2.0676442243246162E-3</v>
      </c>
      <c r="T82">
        <v>3.9503624563234437E-11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3.3537433966352901E-4</v>
      </c>
      <c r="F90">
        <v>0.93561390218185791</v>
      </c>
      <c r="G90">
        <v>14.82461155644868</v>
      </c>
      <c r="H90">
        <v>8.2231026226923237E-6</v>
      </c>
      <c r="I90">
        <v>5.3925173039224208E-5</v>
      </c>
      <c r="J90">
        <v>5.3908909982521242E-4</v>
      </c>
      <c r="K90">
        <v>2.277588445699404E-11</v>
      </c>
      <c r="L90">
        <v>6.002668338059256E-10</v>
      </c>
      <c r="M90">
        <v>1.454123463417992E-2</v>
      </c>
      <c r="N90">
        <v>0.35882789722047509</v>
      </c>
      <c r="O90">
        <v>7.2444179536491682E-7</v>
      </c>
      <c r="P90">
        <v>2.455834126591186E-9</v>
      </c>
      <c r="Q90">
        <v>1.3111315047706061E-4</v>
      </c>
      <c r="R90">
        <v>0.12154459241896499</v>
      </c>
      <c r="S90">
        <v>0.43911397400107732</v>
      </c>
      <c r="T90">
        <v>2.7204239002490761E-9</v>
      </c>
    </row>
    <row r="91" spans="4:20" x14ac:dyDescent="0.3">
      <c r="D91" t="s">
        <v>118</v>
      </c>
      <c r="E91">
        <v>2.9946033762861401E-5</v>
      </c>
      <c r="F91">
        <v>0.25762884270525349</v>
      </c>
      <c r="G91">
        <v>0.44725518558940658</v>
      </c>
      <c r="H91">
        <v>5.3995036591347724E-7</v>
      </c>
      <c r="I91">
        <v>6.8242976090700777E-6</v>
      </c>
      <c r="J91">
        <v>7.5030082764580852E-5</v>
      </c>
      <c r="K91">
        <v>4.1937484663024967E-12</v>
      </c>
      <c r="L91">
        <v>8.4504708343476328E-11</v>
      </c>
      <c r="M91">
        <v>5.0836635380784593E-5</v>
      </c>
      <c r="N91">
        <v>4.264610325664062E-3</v>
      </c>
      <c r="O91">
        <v>1.5637366677745221E-7</v>
      </c>
      <c r="P91">
        <v>1.201271002569639E-10</v>
      </c>
      <c r="Q91">
        <v>2.037317811563401E-5</v>
      </c>
      <c r="R91">
        <v>1.2145974291965461E-2</v>
      </c>
      <c r="S91">
        <v>4.4628080780868239E-3</v>
      </c>
      <c r="T91">
        <v>1.003772223270195E-10</v>
      </c>
    </row>
    <row r="92" spans="4:20" x14ac:dyDescent="0.3">
      <c r="D92" t="s">
        <v>119</v>
      </c>
      <c r="E92">
        <v>2.3890698067418972E-6</v>
      </c>
      <c r="F92">
        <v>4.6886441602858839E-5</v>
      </c>
      <c r="G92">
        <v>3.4587794031078539E-3</v>
      </c>
      <c r="H92">
        <v>2.355323827403187E-8</v>
      </c>
      <c r="I92">
        <v>6.4066065516503681E-8</v>
      </c>
      <c r="J92">
        <v>6.2404535546049599E-7</v>
      </c>
      <c r="K92">
        <v>2.8962671259010278E-13</v>
      </c>
      <c r="L92">
        <v>1.7163314069871389E-12</v>
      </c>
      <c r="M92">
        <v>6.4264790469953762E-6</v>
      </c>
      <c r="N92">
        <v>3.1273656872880698E-4</v>
      </c>
      <c r="O92">
        <v>3.1457317569544571E-9</v>
      </c>
      <c r="P92">
        <v>8.9204861821116646E-12</v>
      </c>
      <c r="Q92">
        <v>3.3524432970179751E-7</v>
      </c>
      <c r="R92">
        <v>9.7796828727108364E-5</v>
      </c>
      <c r="S92">
        <v>5.3886839391991022E-4</v>
      </c>
      <c r="T92">
        <v>3.1619178714690999E-12</v>
      </c>
    </row>
    <row r="93" spans="4:20" x14ac:dyDescent="0.3">
      <c r="D93" t="s">
        <v>120</v>
      </c>
      <c r="E93">
        <v>5.4567696140611581E-5</v>
      </c>
      <c r="F93">
        <v>6.1539516115972272E-3</v>
      </c>
      <c r="G93">
        <v>3.8211363446316771</v>
      </c>
      <c r="H93">
        <v>9.8227632023478353E-6</v>
      </c>
      <c r="I93">
        <v>1.982490605673343E-4</v>
      </c>
      <c r="J93">
        <v>1.5704425954571151E-4</v>
      </c>
      <c r="K93">
        <v>4.8142926102227197E-11</v>
      </c>
      <c r="L93">
        <v>1.123608252471288E-9</v>
      </c>
      <c r="M93">
        <v>8.1812356225736916E-4</v>
      </c>
      <c r="N93">
        <v>9.6759524106724684E-2</v>
      </c>
      <c r="O93">
        <v>1.3812540500451391E-7</v>
      </c>
      <c r="P93">
        <v>1.0257041914505571E-9</v>
      </c>
      <c r="Q93">
        <v>2.4518669132182471E-5</v>
      </c>
      <c r="R93">
        <v>4.3874801031251492E-2</v>
      </c>
      <c r="S93">
        <v>5.4556757959633967E-2</v>
      </c>
      <c r="T93">
        <v>4.4358703985743528E-10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2.8424570805521301E-4</v>
      </c>
      <c r="F97">
        <v>0.1425394342378403</v>
      </c>
      <c r="G97">
        <v>0.45587722828178978</v>
      </c>
      <c r="H97">
        <v>4.2758536992223858E-10</v>
      </c>
      <c r="I97">
        <v>1.4230262861817899E-4</v>
      </c>
      <c r="J97">
        <v>1.588538275331343E-3</v>
      </c>
      <c r="K97">
        <v>9.6489892660833154E-12</v>
      </c>
      <c r="L97">
        <v>3.041459178487107E-9</v>
      </c>
      <c r="M97">
        <v>2.3246300032967929E-7</v>
      </c>
      <c r="N97">
        <v>1.484428951013742E-5</v>
      </c>
      <c r="O97">
        <v>1.4312803789672321E-10</v>
      </c>
      <c r="P97">
        <v>1.842787934078249E-8</v>
      </c>
      <c r="Q97">
        <v>3.7433873013451052E-4</v>
      </c>
      <c r="R97">
        <v>2.8571029311942E-6</v>
      </c>
      <c r="S97">
        <v>3.8264627636859441E-5</v>
      </c>
      <c r="T97">
        <v>4.3774804837932189E-10</v>
      </c>
    </row>
    <row r="98" spans="4:20" x14ac:dyDescent="0.3">
      <c r="D98" t="s">
        <v>125</v>
      </c>
      <c r="E98">
        <v>5.8730628155873733E-6</v>
      </c>
      <c r="F98">
        <v>3.4165032878728612E-4</v>
      </c>
      <c r="G98">
        <v>0.48486719583739168</v>
      </c>
      <c r="H98">
        <v>4.2758536992223858E-10</v>
      </c>
      <c r="I98">
        <v>6.3535516934714686E-8</v>
      </c>
      <c r="J98">
        <v>1.121912873085732E-6</v>
      </c>
      <c r="K98">
        <v>7.7170077772057231E-12</v>
      </c>
      <c r="L98">
        <v>3.1062253308775721E-9</v>
      </c>
      <c r="M98">
        <v>2.3246300032967929E-7</v>
      </c>
      <c r="N98">
        <v>1.484428951013742E-5</v>
      </c>
      <c r="O98">
        <v>1.4312803789672321E-10</v>
      </c>
      <c r="P98">
        <v>1.825286656028935E-8</v>
      </c>
      <c r="Q98">
        <v>3.7915548674244349E-7</v>
      </c>
      <c r="R98">
        <v>2.8571029311942E-6</v>
      </c>
      <c r="S98">
        <v>3.8264627636859441E-5</v>
      </c>
      <c r="T98">
        <v>4.3774804837932189E-10</v>
      </c>
    </row>
    <row r="99" spans="4:20" x14ac:dyDescent="0.3">
      <c r="D99" t="s">
        <v>126</v>
      </c>
      <c r="E99">
        <v>4.5044858575520678E-6</v>
      </c>
      <c r="F99">
        <v>3.4165032878728612E-4</v>
      </c>
      <c r="G99">
        <v>0.37503167373737922</v>
      </c>
      <c r="H99">
        <v>4.2758536992223858E-10</v>
      </c>
      <c r="I99">
        <v>5.1706918073505653E-8</v>
      </c>
      <c r="J99">
        <v>8.7607534030925933E-7</v>
      </c>
      <c r="K99">
        <v>5.9406851144357814E-12</v>
      </c>
      <c r="L99">
        <v>2.3877345502700081E-9</v>
      </c>
      <c r="M99">
        <v>2.3246300032967929E-7</v>
      </c>
      <c r="N99">
        <v>1.484428951013742E-5</v>
      </c>
      <c r="O99">
        <v>1.4312803789672321E-10</v>
      </c>
      <c r="P99">
        <v>1.409247957640888E-8</v>
      </c>
      <c r="Q99">
        <v>2.9442907545409992E-7</v>
      </c>
      <c r="R99">
        <v>2.8571029311942E-6</v>
      </c>
      <c r="S99">
        <v>3.8264627636859441E-5</v>
      </c>
      <c r="T99">
        <v>4.3774804837932189E-10</v>
      </c>
    </row>
    <row r="100" spans="4:20" x14ac:dyDescent="0.3">
      <c r="D100" t="s">
        <v>127</v>
      </c>
      <c r="E100">
        <v>3.25897212223156E-4</v>
      </c>
      <c r="F100">
        <v>0.16380265418125431</v>
      </c>
      <c r="G100">
        <v>0.45591871563116482</v>
      </c>
      <c r="H100">
        <v>4.2758536992223858E-10</v>
      </c>
      <c r="I100">
        <v>1.635737551986129E-4</v>
      </c>
      <c r="J100">
        <v>1.825919576387945E-3</v>
      </c>
      <c r="K100">
        <v>9.9882102727901895E-12</v>
      </c>
      <c r="L100">
        <v>3.0505777587869822E-9</v>
      </c>
      <c r="M100">
        <v>2.3246300032967929E-7</v>
      </c>
      <c r="N100">
        <v>1.484428951013742E-5</v>
      </c>
      <c r="O100">
        <v>1.4312803789672321E-10</v>
      </c>
      <c r="P100">
        <v>1.860336915290022E-8</v>
      </c>
      <c r="Q100">
        <v>4.302595089718253E-4</v>
      </c>
      <c r="R100">
        <v>2.8571029311942E-6</v>
      </c>
      <c r="S100">
        <v>3.8264627636859441E-5</v>
      </c>
      <c r="T100">
        <v>4.3774804837932189E-10</v>
      </c>
    </row>
    <row r="101" spans="4:20" x14ac:dyDescent="0.3">
      <c r="D101" t="s">
        <v>128</v>
      </c>
      <c r="E101">
        <v>1.2461853761804961E-4</v>
      </c>
      <c r="F101">
        <v>0.15366225463006869</v>
      </c>
      <c r="G101">
        <v>0.46376288102903879</v>
      </c>
      <c r="H101">
        <v>4.2758536992223858E-10</v>
      </c>
      <c r="I101">
        <v>3.1691035188917317E-5</v>
      </c>
      <c r="J101">
        <v>6.0440564184014584E-4</v>
      </c>
      <c r="K101">
        <v>7.7077841198376091E-12</v>
      </c>
      <c r="L101">
        <v>3.0778971732548228E-9</v>
      </c>
      <c r="M101">
        <v>2.3246300032967929E-7</v>
      </c>
      <c r="N101">
        <v>1.484428951013742E-5</v>
      </c>
      <c r="O101">
        <v>1.4312803789672321E-10</v>
      </c>
      <c r="P101">
        <v>1.8219632745371069E-8</v>
      </c>
      <c r="Q101">
        <v>8.6660634630157833E-5</v>
      </c>
      <c r="R101">
        <v>2.8571029311942E-6</v>
      </c>
      <c r="S101">
        <v>3.8264627636859441E-5</v>
      </c>
      <c r="T101">
        <v>4.3774804837932189E-10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8.9695860767127566E-7</v>
      </c>
      <c r="F115">
        <v>1.5768876257119151E-4</v>
      </c>
      <c r="G115">
        <v>4.5757311431976729E-3</v>
      </c>
      <c r="H115">
        <v>1.9814812781250769E-8</v>
      </c>
      <c r="I115">
        <v>5.0154341515365329E-7</v>
      </c>
      <c r="J115">
        <v>2.74516634391816E-6</v>
      </c>
      <c r="K115">
        <v>8.7357591121722125E-14</v>
      </c>
      <c r="L115">
        <v>2.8245653785520259E-12</v>
      </c>
      <c r="M115">
        <v>1.4905890442733789E-5</v>
      </c>
      <c r="N115">
        <v>6.2569016426387587E-3</v>
      </c>
      <c r="O115">
        <v>1.5836163115543849E-9</v>
      </c>
      <c r="P115">
        <v>7.9810291866234401E-12</v>
      </c>
      <c r="Q115">
        <v>1.4892560189857221E-6</v>
      </c>
      <c r="R115">
        <v>2.7193108434219289E-4</v>
      </c>
      <c r="S115">
        <v>3.0026982411700898E-3</v>
      </c>
      <c r="T115">
        <v>3.8942853553494002E-11</v>
      </c>
    </row>
    <row r="116" spans="4:20" x14ac:dyDescent="0.3">
      <c r="D116" t="s">
        <v>143</v>
      </c>
      <c r="E116">
        <v>6.2042589914420371E-7</v>
      </c>
      <c r="F116">
        <v>1.090732520613962E-4</v>
      </c>
      <c r="G116">
        <v>3.165031345349411E-3</v>
      </c>
      <c r="H116">
        <v>1.3705897831895309E-8</v>
      </c>
      <c r="I116">
        <v>3.4691737349445197E-7</v>
      </c>
      <c r="J116">
        <v>1.8988304283602179E-6</v>
      </c>
      <c r="K116">
        <v>6.0425209764673293E-14</v>
      </c>
      <c r="L116">
        <v>1.9537507078832512E-12</v>
      </c>
      <c r="M116">
        <v>1.031039827410563E-5</v>
      </c>
      <c r="N116">
        <v>4.3278962867299656E-3</v>
      </c>
      <c r="O116">
        <v>1.0953867498372211E-9</v>
      </c>
      <c r="P116">
        <v>5.5204745981117721E-12</v>
      </c>
      <c r="Q116">
        <v>1.0301177743686461E-6</v>
      </c>
      <c r="R116">
        <v>1.880946189326215E-4</v>
      </c>
      <c r="S116">
        <v>2.0769651355187408E-3</v>
      </c>
      <c r="T116">
        <v>2.6936755748290159E-11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R118"/>
  <sheetViews>
    <sheetView topLeftCell="B85" zoomScale="90" workbookViewId="0">
      <selection activeCell="F119" sqref="F119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18" x14ac:dyDescent="0.3">
      <c r="A1" s="5" t="s">
        <v>168</v>
      </c>
    </row>
    <row r="2" spans="1:18" x14ac:dyDescent="0.3">
      <c r="D2" t="s">
        <v>150</v>
      </c>
    </row>
    <row r="3" spans="1:18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</row>
    <row r="4" spans="1:18" x14ac:dyDescent="0.3">
      <c r="D4" t="s">
        <v>34</v>
      </c>
      <c r="E4">
        <f>Mult_op!D3*LCA_op_data!E4</f>
        <v>1.2572118475919414</v>
      </c>
      <c r="F4">
        <f>Mult_op!E3*LCA_op_data!F4</f>
        <v>347.64748100000003</v>
      </c>
      <c r="G4">
        <f>Mult_op!F3*LCA_op_data!G4</f>
        <v>18946.262702121268</v>
      </c>
      <c r="H4">
        <f>Mult_op!G3*LCA_op_data!H4</f>
        <v>5.119794506786296E-2</v>
      </c>
      <c r="I4">
        <f>Mult_op!H3*LCA_op_data!I4</f>
        <v>0.29276325753863963</v>
      </c>
      <c r="J4">
        <f>Mult_op!I3*LCA_op_data!J4</f>
        <v>3.3788528509078213</v>
      </c>
      <c r="K4">
        <f>Mult_op!J3*LCA_op_data!K4</f>
        <v>1.493568837764345E-7</v>
      </c>
      <c r="L4">
        <f>Mult_op!K3*LCA_op_data!L4</f>
        <v>3.843126397098579E-6</v>
      </c>
      <c r="M4">
        <f>Mult_op!L3*LCA_op_data!M4</f>
        <v>22.459109680414702</v>
      </c>
      <c r="N4">
        <f>Mult_op!M3*LCA_op_data!N4</f>
        <v>1078.0049073903144</v>
      </c>
      <c r="O4">
        <f>Mult_op!N3*LCA_op_data!O4</f>
        <v>3.1751096874300861E-3</v>
      </c>
      <c r="P4">
        <f>Mult_op!O3*LCA_op_data!P4</f>
        <v>1.1908612347618374E-5</v>
      </c>
      <c r="Q4">
        <f>Mult_op!P3*LCA_op_data!Q4</f>
        <v>1.2773725465675343</v>
      </c>
      <c r="R4">
        <f>Mult_op!Q3*LCA_op_data!R4</f>
        <v>131.36738512363382</v>
      </c>
    </row>
    <row r="5" spans="1:18" x14ac:dyDescent="0.3">
      <c r="D5" t="s">
        <v>35</v>
      </c>
      <c r="E5">
        <f>Mult_op!D4*LCA_op_data!E5</f>
        <v>1.1943751149121763E-7</v>
      </c>
      <c r="F5">
        <f>Mult_op!E4*LCA_op_data!F5</f>
        <v>1.9699999999999999E-4</v>
      </c>
      <c r="G5">
        <f>Mult_op!F4*LCA_op_data!G5</f>
        <v>1.7999309134212945E-3</v>
      </c>
      <c r="H5">
        <f>Mult_op!G4*LCA_op_data!H5</f>
        <v>4.8639019462648063E-9</v>
      </c>
      <c r="I5">
        <f>Mult_op!H4*LCA_op_data!I5</f>
        <v>2.7813065080044474E-8</v>
      </c>
      <c r="J5">
        <f>Mult_op!I4*LCA_op_data!J5</f>
        <v>3.2099743331278416E-7</v>
      </c>
      <c r="K5">
        <f>Mult_op!J4*LCA_op_data!K5</f>
        <v>1.418918741221553E-14</v>
      </c>
      <c r="L5">
        <f>Mult_op!K4*LCA_op_data!L5</f>
        <v>3.6510430131155301E-13</v>
      </c>
      <c r="M5">
        <f>Mult_op!L4*LCA_op_data!M5</f>
        <v>2.1336580431333111E-6</v>
      </c>
      <c r="N5">
        <f>Mult_op!M4*LCA_op_data!N5</f>
        <v>1.0241251206837975E-4</v>
      </c>
      <c r="O5">
        <f>Mult_op!N4*LCA_op_data!O5</f>
        <v>3.0164144611321991E-10</v>
      </c>
      <c r="P5">
        <f>Mult_op!O4*LCA_op_data!P5</f>
        <v>1.1313407735040537E-12</v>
      </c>
      <c r="Q5">
        <f>Mult_op!P4*LCA_op_data!Q5</f>
        <v>1.2135281615540816E-7</v>
      </c>
      <c r="R5">
        <f>Mult_op!Q4*LCA_op_data!R5</f>
        <v>1.2480150899252325E-5</v>
      </c>
    </row>
    <row r="6" spans="1:18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</row>
    <row r="7" spans="1:18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</row>
    <row r="8" spans="1:18" x14ac:dyDescent="0.3">
      <c r="D8" t="s">
        <v>38</v>
      </c>
      <c r="E8">
        <f>Mult_op!D7*LCA_op_data!E8</f>
        <v>1.8249861954804231E-8</v>
      </c>
      <c r="F8">
        <f>Mult_op!E7*LCA_op_data!F8</f>
        <v>-4.8300000000000003E-4</v>
      </c>
      <c r="G8">
        <f>Mult_op!F7*LCA_op_data!G8</f>
        <v>4.3689170627008904E-3</v>
      </c>
      <c r="H8">
        <f>Mult_op!G7*LCA_op_data!H8</f>
        <v>6.9130054701135493E-10</v>
      </c>
      <c r="I8">
        <f>Mult_op!H7*LCA_op_data!I8</f>
        <v>4.0165103023467063E-9</v>
      </c>
      <c r="J8">
        <f>Mult_op!I7*LCA_op_data!J8</f>
        <v>3.8538774666177291E-8</v>
      </c>
      <c r="K8">
        <f>Mult_op!J7*LCA_op_data!K8</f>
        <v>5.5112769498583975E-15</v>
      </c>
      <c r="L8">
        <f>Mult_op!K7*LCA_op_data!L8</f>
        <v>2.1480830541892239E-13</v>
      </c>
      <c r="M8">
        <f>Mult_op!L7*LCA_op_data!M8</f>
        <v>5.2129682636486338E-7</v>
      </c>
      <c r="N8">
        <f>Mult_op!M7*LCA_op_data!N8</f>
        <v>5.2870915457523596E-5</v>
      </c>
      <c r="O8">
        <f>Mult_op!N7*LCA_op_data!O8</f>
        <v>1.5010212109646718E-10</v>
      </c>
      <c r="P8">
        <f>Mult_op!O7*LCA_op_data!P8</f>
        <v>3.5141958432793153E-13</v>
      </c>
      <c r="Q8">
        <f>Mult_op!P7*LCA_op_data!Q8</f>
        <v>1.0780994671194667E-8</v>
      </c>
      <c r="R8">
        <f>Mult_op!Q7*LCA_op_data!R8</f>
        <v>2.2917462996565665E-6</v>
      </c>
    </row>
    <row r="9" spans="1:18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</row>
    <row r="10" spans="1:18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</row>
    <row r="11" spans="1:18" x14ac:dyDescent="0.3">
      <c r="D11" t="s">
        <v>41</v>
      </c>
      <c r="E11">
        <f>Mult_op!D10*LCA_op_data!E11</f>
        <v>5.5337442335010465</v>
      </c>
      <c r="F11">
        <f>Mult_op!E10*LCA_op_data!F11</f>
        <v>10124.550929999999</v>
      </c>
      <c r="G11">
        <f>Mult_op!F10*LCA_op_data!G11</f>
        <v>244781.5162110455</v>
      </c>
      <c r="H11">
        <f>Mult_op!G10*LCA_op_data!H11</f>
        <v>8.7728020750210176E-2</v>
      </c>
      <c r="I11">
        <f>Mult_op!H10*LCA_op_data!I11</f>
        <v>3.2370604590805336</v>
      </c>
      <c r="J11">
        <f>Mult_op!I10*LCA_op_data!J11</f>
        <v>25.523124551505283</v>
      </c>
      <c r="K11">
        <f>Mult_op!J10*LCA_op_data!K11</f>
        <v>8.8887665120080587E-7</v>
      </c>
      <c r="L11">
        <f>Mult_op!K10*LCA_op_data!L11</f>
        <v>6.7252174811129994E-5</v>
      </c>
      <c r="M11">
        <f>Mult_op!L10*LCA_op_data!M11</f>
        <v>13.340186226397378</v>
      </c>
      <c r="N11">
        <f>Mult_op!M10*LCA_op_data!N11</f>
        <v>12243.092576738816</v>
      </c>
      <c r="O11">
        <f>Mult_op!N10*LCA_op_data!O11</f>
        <v>9.1317794360574189E-3</v>
      </c>
      <c r="P11">
        <f>Mult_op!O10*LCA_op_data!P11</f>
        <v>5.8217394270177414E-5</v>
      </c>
      <c r="Q11">
        <f>Mult_op!P10*LCA_op_data!Q11</f>
        <v>5.2930970786493878</v>
      </c>
      <c r="R11">
        <f>Mult_op!Q10*LCA_op_data!R11</f>
        <v>691.55316365422971</v>
      </c>
    </row>
    <row r="12" spans="1:18" x14ac:dyDescent="0.3">
      <c r="D12" t="s">
        <v>42</v>
      </c>
      <c r="E12">
        <f>Mult_op!D11*LCA_op_data!E12</f>
        <v>4.1876727251236397E-7</v>
      </c>
      <c r="F12">
        <f>Mult_op!E11*LCA_op_data!F12</f>
        <v>7.0899999999999999E-4</v>
      </c>
      <c r="G12">
        <f>Mult_op!F11*LCA_op_data!G12</f>
        <v>1.7382329620465944E-2</v>
      </c>
      <c r="H12">
        <f>Mult_op!G11*LCA_op_data!H12</f>
        <v>8.4411810944296309E-9</v>
      </c>
      <c r="I12">
        <f>Mult_op!H11*LCA_op_data!I12</f>
        <v>2.34928182076267E-7</v>
      </c>
      <c r="J12">
        <f>Mult_op!I11*LCA_op_data!J12</f>
        <v>1.8835068977479817E-6</v>
      </c>
      <c r="K12">
        <f>Mult_op!J11*LCA_op_data!K12</f>
        <v>6.4931985849592678E-14</v>
      </c>
      <c r="L12">
        <f>Mult_op!K11*LCA_op_data!L12</f>
        <v>4.7822588902323917E-12</v>
      </c>
      <c r="M12">
        <f>Mult_op!L11*LCA_op_data!M12</f>
        <v>9.5918533228113893E-7</v>
      </c>
      <c r="N12">
        <f>Mult_op!M11*LCA_op_data!N12</f>
        <v>8.5634614797895831E-4</v>
      </c>
      <c r="O12">
        <f>Mult_op!N11*LCA_op_data!O12</f>
        <v>9.2727957665176108E-10</v>
      </c>
      <c r="P12">
        <f>Mult_op!O11*LCA_op_data!P12</f>
        <v>4.0943612889536866E-12</v>
      </c>
      <c r="Q12">
        <f>Mult_op!P11*LCA_op_data!Q12</f>
        <v>4.1549528094269019E-7</v>
      </c>
      <c r="R12">
        <f>Mult_op!Q11*LCA_op_data!R12</f>
        <v>7.11187417211257E-5</v>
      </c>
    </row>
    <row r="13" spans="1:18" x14ac:dyDescent="0.3">
      <c r="D13" t="s">
        <v>43</v>
      </c>
      <c r="E13">
        <f>Mult_op!D12*LCA_op_data!E13</f>
        <v>1.3693473264531424E-6</v>
      </c>
      <c r="F13">
        <f>Mult_op!E12*LCA_op_data!F13</f>
        <v>1.248E-2</v>
      </c>
      <c r="G13">
        <f>Mult_op!F12*LCA_op_data!G13</f>
        <v>6.44416219052657E-2</v>
      </c>
      <c r="H13">
        <f>Mult_op!G12*LCA_op_data!H13</f>
        <v>1.9968627481824407E-8</v>
      </c>
      <c r="I13">
        <f>Mult_op!H12*LCA_op_data!I13</f>
        <v>7.8261256386461764E-7</v>
      </c>
      <c r="J13">
        <f>Mult_op!I12*LCA_op_data!J13</f>
        <v>5.2583688421146787E-6</v>
      </c>
      <c r="K13">
        <f>Mult_op!J12*LCA_op_data!K13</f>
        <v>3.2594189593404854E-13</v>
      </c>
      <c r="L13">
        <f>Mult_op!K12*LCA_op_data!L13</f>
        <v>7.9633328862946034E-12</v>
      </c>
      <c r="M13">
        <f>Mult_op!L12*LCA_op_data!M13</f>
        <v>2.1635072623902032E-5</v>
      </c>
      <c r="N13">
        <f>Mult_op!M12*LCA_op_data!N13</f>
        <v>3.142829074270501E-3</v>
      </c>
      <c r="O13">
        <f>Mult_op!N12*LCA_op_data!O13</f>
        <v>5.6121749897899834E-10</v>
      </c>
      <c r="P13">
        <f>Mult_op!O12*LCA_op_data!P13</f>
        <v>2.6513302259493499E-11</v>
      </c>
      <c r="Q13">
        <f>Mult_op!P12*LCA_op_data!Q13</f>
        <v>2.4409542181368515E-6</v>
      </c>
      <c r="R13">
        <f>Mult_op!Q12*LCA_op_data!R13</f>
        <v>1.3574606184732485E-4</v>
      </c>
    </row>
    <row r="14" spans="1:18" x14ac:dyDescent="0.3">
      <c r="D14" t="s">
        <v>44</v>
      </c>
      <c r="E14">
        <f>Mult_op!D13*LCA_op_data!E14</f>
        <v>4.0306981227022987E-6</v>
      </c>
      <c r="F14">
        <f>Mult_op!E13*LCA_op_data!F14</f>
        <v>3.4600000000000001E-4</v>
      </c>
      <c r="G14">
        <f>Mult_op!F13*LCA_op_data!G14</f>
        <v>1.6337928857659353E-5</v>
      </c>
      <c r="H14">
        <f>Mult_op!G13*LCA_op_data!H14</f>
        <v>1.011222160491564E-11</v>
      </c>
      <c r="I14">
        <f>Mult_op!H13*LCA_op_data!I14</f>
        <v>2.0657099270190702E-6</v>
      </c>
      <c r="J14">
        <f>Mult_op!I13*LCA_op_data!J14</f>
        <v>2.2690302939717204E-5</v>
      </c>
      <c r="K14">
        <f>Mult_op!J13*LCA_op_data!K14</f>
        <v>9.4904142229657237E-16</v>
      </c>
      <c r="L14">
        <f>Mult_op!K13*LCA_op_data!L14</f>
        <v>3.3345913742743897E-13</v>
      </c>
      <c r="M14">
        <f>Mult_op!L13*LCA_op_data!M14</f>
        <v>6.4304100650578329E-8</v>
      </c>
      <c r="N14">
        <f>Mult_op!M13*LCA_op_data!N14</f>
        <v>2.1705821161078086E-6</v>
      </c>
      <c r="O14">
        <f>Mult_op!N13*LCA_op_data!O14</f>
        <v>1.5816603986337082E-12</v>
      </c>
      <c r="P14">
        <f>Mult_op!O13*LCA_op_data!P14</f>
        <v>1.6164935128087281E-12</v>
      </c>
      <c r="Q14">
        <f>Mult_op!P13*LCA_op_data!Q14</f>
        <v>5.4353710506086875E-6</v>
      </c>
      <c r="R14">
        <f>Mult_op!Q13*LCA_op_data!R14</f>
        <v>8.0494939281330384E-8</v>
      </c>
    </row>
    <row r="15" spans="1:18" x14ac:dyDescent="0.3">
      <c r="D15" t="s">
        <v>45</v>
      </c>
      <c r="E15">
        <f>Mult_op!D14*LCA_op_data!E15</f>
        <v>1.1653506711922724E-7</v>
      </c>
      <c r="F15">
        <f>Mult_op!E14*LCA_op_data!F15</f>
        <v>1.0000000000000001E-5</v>
      </c>
      <c r="G15">
        <f>Mult_op!F14*LCA_op_data!G15</f>
        <v>4.4211763507450967E-7</v>
      </c>
      <c r="H15">
        <f>Mult_op!G14*LCA_op_data!H15</f>
        <v>2.5435501125216491E-13</v>
      </c>
      <c r="I15">
        <f>Mult_op!H14*LCA_op_data!I15</f>
        <v>5.9727342077357798E-8</v>
      </c>
      <c r="J15">
        <f>Mult_op!I14*LCA_op_data!J15</f>
        <v>6.5606151922965373E-7</v>
      </c>
      <c r="K15">
        <f>Mult_op!J14*LCA_op_data!K15</f>
        <v>2.676788112213105E-17</v>
      </c>
      <c r="L15">
        <f>Mult_op!K14*LCA_op_data!L15</f>
        <v>9.6281170659371822E-15</v>
      </c>
      <c r="M15">
        <f>Mult_op!L14*LCA_op_data!M15</f>
        <v>1.6174556772556653E-9</v>
      </c>
      <c r="N15">
        <f>Mult_op!M14*LCA_op_data!N15</f>
        <v>5.4597145922708974E-8</v>
      </c>
      <c r="O15">
        <f>Mult_op!N14*LCA_op_data!O15</f>
        <v>3.9783863943014986E-14</v>
      </c>
      <c r="P15">
        <f>Mult_op!O14*LCA_op_data!P15</f>
        <v>4.6656782865102493E-14</v>
      </c>
      <c r="Q15">
        <f>Mult_op!P14*LCA_op_data!Q15</f>
        <v>1.5715538611553906E-7</v>
      </c>
      <c r="R15">
        <f>Mult_op!Q14*LCA_op_data!R15</f>
        <v>2.0247075258608243E-9</v>
      </c>
    </row>
    <row r="16" spans="1:18" x14ac:dyDescent="0.3">
      <c r="D16" t="s">
        <v>46</v>
      </c>
      <c r="E16">
        <f>Mult_op!D15*LCA_op_data!E16</f>
        <v>0.6586292705547987</v>
      </c>
      <c r="F16">
        <f>Mult_op!E15*LCA_op_data!F16</f>
        <v>844.68591300000003</v>
      </c>
      <c r="G16">
        <f>Mult_op!F15*LCA_op_data!G16</f>
        <v>23.296826414510576</v>
      </c>
      <c r="H16">
        <f>Mult_op!G15*LCA_op_data!H16</f>
        <v>2.1807472073700907E-5</v>
      </c>
      <c r="I16">
        <f>Mult_op!H15*LCA_op_data!I16</f>
        <v>0.17466782116964277</v>
      </c>
      <c r="J16">
        <f>Mult_op!I15*LCA_op_data!J16</f>
        <v>3.3233683042586741</v>
      </c>
      <c r="K16">
        <f>Mult_op!J15*LCA_op_data!K16</f>
        <v>1.5334807243790448E-9</v>
      </c>
      <c r="L16">
        <f>Mult_op!K15*LCA_op_data!L16</f>
        <v>2.7822659252003137E-7</v>
      </c>
      <c r="M16">
        <f>Mult_op!L15*LCA_op_data!M16</f>
        <v>0.13867475752327768</v>
      </c>
      <c r="N16">
        <f>Mult_op!M15*LCA_op_data!N16</f>
        <v>4.6809603994963496</v>
      </c>
      <c r="O16">
        <f>Mult_op!N15*LCA_op_data!O16</f>
        <v>3.4109235657588543E-6</v>
      </c>
      <c r="P16">
        <f>Mult_op!O15*LCA_op_data!P16</f>
        <v>3.8593917852823305E-6</v>
      </c>
      <c r="Q16">
        <f>Mult_op!P15*LCA_op_data!Q16</f>
        <v>0.47706264927206227</v>
      </c>
      <c r="R16">
        <f>Mult_op!Q15*LCA_op_data!R16</f>
        <v>0.17359104749631618</v>
      </c>
    </row>
    <row r="17" spans="4:18" x14ac:dyDescent="0.3">
      <c r="D17" t="s">
        <v>47</v>
      </c>
      <c r="E17">
        <f>Mult_op!D16*LCA_op_data!E17</f>
        <v>1.8531227844083051</v>
      </c>
      <c r="F17">
        <f>Mult_op!E16*LCA_op_data!F17</f>
        <v>1630.2406530000001</v>
      </c>
      <c r="G17">
        <f>Mult_op!F16*LCA_op_data!G17</f>
        <v>636.65639636290337</v>
      </c>
      <c r="H17">
        <f>Mult_op!G16*LCA_op_data!H17</f>
        <v>5.6899392067300695E-5</v>
      </c>
      <c r="I17">
        <f>Mult_op!H16*LCA_op_data!I17</f>
        <v>0.92792994502017478</v>
      </c>
      <c r="J17">
        <f>Mult_op!I16*LCA_op_data!J17</f>
        <v>10.503102026015988</v>
      </c>
      <c r="K17">
        <f>Mult_op!J16*LCA_op_data!K17</f>
        <v>1.4376591653468751E-7</v>
      </c>
      <c r="L17">
        <f>Mult_op!K16*LCA_op_data!L17</f>
        <v>7.0735887965175396E-6</v>
      </c>
      <c r="M17">
        <f>Mult_op!L16*LCA_op_data!M17</f>
        <v>3.0934181399389454E-2</v>
      </c>
      <c r="N17">
        <f>Mult_op!M16*LCA_op_data!N17</f>
        <v>1.9753506743026321</v>
      </c>
      <c r="O17">
        <f>Mult_op!N16*LCA_op_data!O17</f>
        <v>1.904625115118005E-5</v>
      </c>
      <c r="P17">
        <f>Mult_op!O16*LCA_op_data!P17</f>
        <v>2.9991727013546808E-5</v>
      </c>
      <c r="Q17">
        <f>Mult_op!P16*LCA_op_data!Q17</f>
        <v>2.5174140598584764</v>
      </c>
      <c r="R17">
        <f>Mult_op!Q16*LCA_op_data!R17</f>
        <v>0.38019874227272565</v>
      </c>
    </row>
    <row r="18" spans="4:18" x14ac:dyDescent="0.3">
      <c r="D18" t="s">
        <v>48</v>
      </c>
      <c r="E18">
        <f>Mult_op!D17*LCA_op_data!E18</f>
        <v>2.6163766374577792E-8</v>
      </c>
      <c r="F18">
        <f>Mult_op!E17*LCA_op_data!F18</f>
        <v>5.5999999999999999E-5</v>
      </c>
      <c r="G18">
        <f>Mult_op!F17*LCA_op_data!G18</f>
        <v>2.1337671869844484E-5</v>
      </c>
      <c r="H18">
        <f>Mult_op!G17*LCA_op_data!H18</f>
        <v>1.9444199943961905E-12</v>
      </c>
      <c r="I18">
        <f>Mult_op!H17*LCA_op_data!I18</f>
        <v>1.2194590026771528E-8</v>
      </c>
      <c r="J18">
        <f>Mult_op!I17*LCA_op_data!J18</f>
        <v>1.4312100794099116E-7</v>
      </c>
      <c r="K18">
        <f>Mult_op!J17*LCA_op_data!K18</f>
        <v>4.252636074845139E-15</v>
      </c>
      <c r="L18">
        <f>Mult_op!K17*LCA_op_data!L18</f>
        <v>2.115538578253445E-13</v>
      </c>
      <c r="M18">
        <f>Mult_op!L17*LCA_op_data!M18</f>
        <v>1.0571121876329926E-9</v>
      </c>
      <c r="N18">
        <f>Mult_op!M17*LCA_op_data!N18</f>
        <v>6.7503556848463319E-8</v>
      </c>
      <c r="O18">
        <f>Mult_op!N17*LCA_op_data!O18</f>
        <v>6.508665595731177E-13</v>
      </c>
      <c r="P18">
        <f>Mult_op!O17*LCA_op_data!P18</f>
        <v>1.283077233175852E-12</v>
      </c>
      <c r="Q18">
        <f>Mult_op!P17*LCA_op_data!Q18</f>
        <v>3.3216071339362305E-8</v>
      </c>
      <c r="R18">
        <f>Mult_op!Q17*LCA_op_data!R18</f>
        <v>1.2992512036771269E-8</v>
      </c>
    </row>
    <row r="19" spans="4:18" x14ac:dyDescent="0.3">
      <c r="D19" t="s">
        <v>49</v>
      </c>
      <c r="E19">
        <f>Mult_op!D18*LCA_op_data!E19</f>
        <v>2.6577139976578773E-9</v>
      </c>
      <c r="F19">
        <f>Mult_op!E18*LCA_op_data!F19</f>
        <v>2.4000000000000001E-5</v>
      </c>
      <c r="G19">
        <f>Mult_op!F18*LCA_op_data!G19</f>
        <v>1.3702235509957417E-4</v>
      </c>
      <c r="H19">
        <f>Mult_op!G18*LCA_op_data!H19</f>
        <v>2.046163170781731E-11</v>
      </c>
      <c r="I19">
        <f>Mult_op!H18*LCA_op_data!I19</f>
        <v>1.6317110651778055E-10</v>
      </c>
      <c r="J19">
        <f>Mult_op!I18*LCA_op_data!J19</f>
        <v>1.8002531741760568E-9</v>
      </c>
      <c r="K19">
        <f>Mult_op!J18*LCA_op_data!K19</f>
        <v>2.7164465360515394E-15</v>
      </c>
      <c r="L19">
        <f>Mult_op!K18*LCA_op_data!L19</f>
        <v>8.3040690955748453E-13</v>
      </c>
      <c r="M19">
        <f>Mult_op!L18*LCA_op_data!M19</f>
        <v>1.1124263440784202E-8</v>
      </c>
      <c r="N19">
        <f>Mult_op!M18*LCA_op_data!N19</f>
        <v>7.1035729069937168E-7</v>
      </c>
      <c r="O19">
        <f>Mult_op!N18*LCA_op_data!O19</f>
        <v>6.8492362099243395E-12</v>
      </c>
      <c r="P19">
        <f>Mult_op!O18*LCA_op_data!P19</f>
        <v>4.9194674450405881E-12</v>
      </c>
      <c r="Q19">
        <f>Mult_op!P18*LCA_op_data!Q19</f>
        <v>9.0931193025210061E-10</v>
      </c>
      <c r="R19">
        <f>Mult_op!Q18*LCA_op_data!R19</f>
        <v>1.3672354585016085E-7</v>
      </c>
    </row>
    <row r="20" spans="4:18" x14ac:dyDescent="0.3">
      <c r="D20" t="s">
        <v>50</v>
      </c>
      <c r="E20">
        <f>Mult_op!D19*LCA_op_data!E20</f>
        <v>4.3619243666026322E-10</v>
      </c>
      <c r="F20">
        <f>Mult_op!E19*LCA_op_data!F20</f>
        <v>3.9999999999999998E-6</v>
      </c>
      <c r="G20">
        <f>Mult_op!F19*LCA_op_data!G20</f>
        <v>2.2251720299177831E-5</v>
      </c>
      <c r="H20">
        <f>Mult_op!G19*LCA_op_data!H20</f>
        <v>3.4102719513028851E-12</v>
      </c>
      <c r="I20">
        <f>Mult_op!H19*LCA_op_data!I20</f>
        <v>2.7108870956131812E-11</v>
      </c>
      <c r="J20">
        <f>Mult_op!I19*LCA_op_data!J20</f>
        <v>2.9871661584166232E-10</v>
      </c>
      <c r="K20">
        <f>Mult_op!J19*LCA_op_data!K20</f>
        <v>4.4365298712206248E-16</v>
      </c>
      <c r="L20">
        <f>Mult_op!K19*LCA_op_data!L20</f>
        <v>1.3475390466811895E-13</v>
      </c>
      <c r="M20">
        <f>Mult_op!L19*LCA_op_data!M20</f>
        <v>1.8540439067973668E-9</v>
      </c>
      <c r="N20">
        <f>Mult_op!M19*LCA_op_data!N20</f>
        <v>1.183928817832286E-7</v>
      </c>
      <c r="O20">
        <f>Mult_op!N19*LCA_op_data!O20</f>
        <v>1.1415393683207232E-12</v>
      </c>
      <c r="P20">
        <f>Mult_op!O19*LCA_op_data!P20</f>
        <v>7.9804392819420221E-13</v>
      </c>
      <c r="Q20">
        <f>Mult_op!P19*LCA_op_data!Q20</f>
        <v>1.5113349400471696E-10</v>
      </c>
      <c r="R20">
        <f>Mult_op!Q19*LCA_op_data!R20</f>
        <v>2.2787257641693473E-8</v>
      </c>
    </row>
    <row r="21" spans="4:18" x14ac:dyDescent="0.3">
      <c r="D21" t="s">
        <v>51</v>
      </c>
      <c r="E21">
        <f>Mult_op!D20*LCA_op_data!E21</f>
        <v>1.6668555828009642E-8</v>
      </c>
      <c r="F21">
        <f>Mult_op!E20*LCA_op_data!F21</f>
        <v>3.6000000000000001E-5</v>
      </c>
      <c r="G21">
        <f>Mult_op!F20*LCA_op_data!G21</f>
        <v>1.8116087577220253E-5</v>
      </c>
      <c r="H21">
        <f>Mult_op!G20*LCA_op_data!H21</f>
        <v>1.6555362122922483E-12</v>
      </c>
      <c r="I21">
        <f>Mult_op!H20*LCA_op_data!I21</f>
        <v>7.7347885082200228E-9</v>
      </c>
      <c r="J21">
        <f>Mult_op!I20*LCA_op_data!J21</f>
        <v>9.0780047178704518E-8</v>
      </c>
      <c r="K21">
        <f>Mult_op!J20*LCA_op_data!K21</f>
        <v>2.7834618250140553E-15</v>
      </c>
      <c r="L21">
        <f>Mult_op!K20*LCA_op_data!L21</f>
        <v>1.6409308234367845E-13</v>
      </c>
      <c r="M21">
        <f>Mult_op!L20*LCA_op_data!M21</f>
        <v>9.0005632122979655E-10</v>
      </c>
      <c r="N21">
        <f>Mult_op!M20*LCA_op_data!N21</f>
        <v>5.7474508153195092E-8</v>
      </c>
      <c r="O21">
        <f>Mult_op!N20*LCA_op_data!O21</f>
        <v>5.5416687847728975E-13</v>
      </c>
      <c r="P21">
        <f>Mult_op!O20*LCA_op_data!P21</f>
        <v>9.8387066952299858E-13</v>
      </c>
      <c r="Q21">
        <f>Mult_op!P20*LCA_op_data!Q21</f>
        <v>2.1079444082108802E-8</v>
      </c>
      <c r="R21">
        <f>Mult_op!Q20*LCA_op_data!R21</f>
        <v>1.1062205813305891E-8</v>
      </c>
    </row>
    <row r="22" spans="4:18" x14ac:dyDescent="0.3">
      <c r="D22" t="s">
        <v>52</v>
      </c>
      <c r="E22">
        <f>Mult_op!D21*LCA_op_data!E22</f>
        <v>1.3883530396713049</v>
      </c>
      <c r="F22">
        <f>Mult_op!E21*LCA_op_data!F22</f>
        <v>455.30507999999998</v>
      </c>
      <c r="G22">
        <f>Mult_op!F21*LCA_op_data!G22</f>
        <v>10219.192160907427</v>
      </c>
      <c r="H22">
        <f>Mult_op!G21*LCA_op_data!H22</f>
        <v>4.0828852026349761E-2</v>
      </c>
      <c r="I22">
        <f>Mult_op!H21*LCA_op_data!I22</f>
        <v>0.30955709385507429</v>
      </c>
      <c r="J22">
        <f>Mult_op!I21*LCA_op_data!J22</f>
        <v>2.4458862337015539</v>
      </c>
      <c r="K22">
        <f>Mult_op!J21*LCA_op_data!K22</f>
        <v>3.8378131645772853E-7</v>
      </c>
      <c r="L22">
        <f>Mult_op!K21*LCA_op_data!L22</f>
        <v>2.4522882895239516E-5</v>
      </c>
      <c r="M22">
        <f>Mult_op!L21*LCA_op_data!M22</f>
        <v>41.465897356187163</v>
      </c>
      <c r="N22">
        <f>Mult_op!M21*LCA_op_data!N22</f>
        <v>3402.315383089674</v>
      </c>
      <c r="O22">
        <f>Mult_op!N21*LCA_op_data!O22</f>
        <v>1.9122755223599124E-2</v>
      </c>
      <c r="P22">
        <f>Mult_op!O21*LCA_op_data!P22</f>
        <v>7.12214716539965E-5</v>
      </c>
      <c r="Q22">
        <f>Mult_op!P21*LCA_op_data!Q22</f>
        <v>1.1004569410871228</v>
      </c>
      <c r="R22">
        <f>Mult_op!Q21*LCA_op_data!R22</f>
        <v>214.28646976228464</v>
      </c>
    </row>
    <row r="23" spans="4:18" x14ac:dyDescent="0.3">
      <c r="D23" t="s">
        <v>53</v>
      </c>
      <c r="E23">
        <f>Mult_op!D22*LCA_op_data!E23</f>
        <v>4.4637763016750218E-9</v>
      </c>
      <c r="F23">
        <f>Mult_op!E22*LCA_op_data!F23</f>
        <v>9.0000000000000002E-6</v>
      </c>
      <c r="G23">
        <f>Mult_op!F22*LCA_op_data!G23</f>
        <v>1.279146827337995E-5</v>
      </c>
      <c r="H23">
        <f>Mult_op!G22*LCA_op_data!H23</f>
        <v>4.870051830837739E-11</v>
      </c>
      <c r="I23">
        <f>Mult_op!H22*LCA_op_data!I23</f>
        <v>1.1388392215961209E-9</v>
      </c>
      <c r="J23">
        <f>Mult_op!I22*LCA_op_data!J23</f>
        <v>1.6895228500548714E-8</v>
      </c>
      <c r="K23">
        <f>Mult_op!J22*LCA_op_data!K23</f>
        <v>5.2098381931484111E-16</v>
      </c>
      <c r="L23">
        <f>Mult_op!K22*LCA_op_data!L23</f>
        <v>3.5062883301356525E-14</v>
      </c>
      <c r="M23">
        <f>Mult_op!L22*LCA_op_data!M23</f>
        <v>4.9447322066623181E-8</v>
      </c>
      <c r="N23">
        <f>Mult_op!M22*LCA_op_data!N23</f>
        <v>4.0569249226034869E-6</v>
      </c>
      <c r="O23">
        <f>Mult_op!N22*LCA_op_data!O23</f>
        <v>2.2805860138731489E-11</v>
      </c>
      <c r="P23">
        <f>Mult_op!O22*LCA_op_data!P23</f>
        <v>1.2463826718154739E-13</v>
      </c>
      <c r="Q23">
        <f>Mult_op!P22*LCA_op_data!Q23</f>
        <v>3.2918166561801303E-9</v>
      </c>
      <c r="R23">
        <f>Mult_op!Q22*LCA_op_data!R23</f>
        <v>2.5563986121976424E-7</v>
      </c>
    </row>
    <row r="24" spans="4:18" x14ac:dyDescent="0.3">
      <c r="D24" t="s">
        <v>54</v>
      </c>
      <c r="E24">
        <f>Mult_op!D23*LCA_op_data!E24</f>
        <v>5.9134221319225173E-9</v>
      </c>
      <c r="F24">
        <f>Mult_op!E23*LCA_op_data!F24</f>
        <v>1.9999999999999999E-6</v>
      </c>
      <c r="G24">
        <f>Mult_op!F23*LCA_op_data!G24</f>
        <v>4.3671635120486811E-5</v>
      </c>
      <c r="H24">
        <f>Mult_op!G23*LCA_op_data!H24</f>
        <v>1.7382249668631289E-10</v>
      </c>
      <c r="I24">
        <f>Mult_op!H23*LCA_op_data!I24</f>
        <v>1.3179027109708568E-9</v>
      </c>
      <c r="J24">
        <f>Mult_op!I23*LCA_op_data!J24</f>
        <v>1.0414181321048102E-8</v>
      </c>
      <c r="K24">
        <f>Mult_op!J23*LCA_op_data!K24</f>
        <v>1.637471727845117E-15</v>
      </c>
      <c r="L24">
        <f>Mult_op!K23*LCA_op_data!L24</f>
        <v>1.052423994371831E-13</v>
      </c>
      <c r="M24">
        <f>Mult_op!L23*LCA_op_data!M24</f>
        <v>1.7650510555108918E-7</v>
      </c>
      <c r="N24">
        <f>Mult_op!M23*LCA_op_data!N24</f>
        <v>1.4481789238548611E-5</v>
      </c>
      <c r="O24">
        <f>Mult_op!N23*LCA_op_data!O24</f>
        <v>8.1403804108169695E-11</v>
      </c>
      <c r="P24">
        <f>Mult_op!O23*LCA_op_data!P24</f>
        <v>3.0858072323492228E-13</v>
      </c>
      <c r="Q24">
        <f>Mult_op!P23*LCA_op_data!Q24</f>
        <v>4.6859155424035299E-9</v>
      </c>
      <c r="R24">
        <f>Mult_op!Q23*LCA_op_data!R24</f>
        <v>9.1238101230964315E-7</v>
      </c>
    </row>
    <row r="25" spans="4:18" x14ac:dyDescent="0.3">
      <c r="D25" t="s">
        <v>55</v>
      </c>
      <c r="E25">
        <f>Mult_op!D24*LCA_op_data!E25</f>
        <v>1.8687486164645219</v>
      </c>
      <c r="F25">
        <f>Mult_op!E24*LCA_op_data!F25</f>
        <v>3184.4095090000001</v>
      </c>
      <c r="G25">
        <f>Mult_op!F24*LCA_op_data!G25</f>
        <v>3972.6975356305488</v>
      </c>
      <c r="H25">
        <f>Mult_op!G24*LCA_op_data!H25</f>
        <v>1.5074510111153417E-2</v>
      </c>
      <c r="I25">
        <f>Mult_op!H24*LCA_op_data!I25</f>
        <v>0.31961709775545366</v>
      </c>
      <c r="J25">
        <f>Mult_op!I24*LCA_op_data!J25</f>
        <v>7.2611766307881753</v>
      </c>
      <c r="K25">
        <f>Mult_op!J24*LCA_op_data!K25</f>
        <v>1.8764794915594444E-7</v>
      </c>
      <c r="L25">
        <f>Mult_op!K24*LCA_op_data!L25</f>
        <v>1.4487314731455609E-5</v>
      </c>
      <c r="M25">
        <f>Mult_op!L24*LCA_op_data!M25</f>
        <v>15.305143044485712</v>
      </c>
      <c r="N25">
        <f>Mult_op!M24*LCA_op_data!N25</f>
        <v>1255.7053724683594</v>
      </c>
      <c r="O25">
        <f>Mult_op!N24*LCA_op_data!O25</f>
        <v>7.0590599042217239E-3</v>
      </c>
      <c r="P25">
        <f>Mult_op!O24*LCA_op_data!P25</f>
        <v>4.489118213017495E-5</v>
      </c>
      <c r="Q25">
        <f>Mult_op!P24*LCA_op_data!Q25</f>
        <v>1.3708529945403611</v>
      </c>
      <c r="R25">
        <f>Mult_op!Q24*LCA_op_data!R25</f>
        <v>79.13106566909741</v>
      </c>
    </row>
    <row r="26" spans="4:18" x14ac:dyDescent="0.3">
      <c r="D26" t="s">
        <v>56</v>
      </c>
      <c r="E26">
        <f>Mult_op!D25*LCA_op_data!E26</f>
        <v>3.2267090732039113E-9</v>
      </c>
      <c r="F26">
        <f>Mult_op!E25*LCA_op_data!F26</f>
        <v>5.0000000000000004E-6</v>
      </c>
      <c r="G26">
        <f>Mult_op!F25*LCA_op_data!G26</f>
        <v>8.8953528589093503E-6</v>
      </c>
      <c r="H26">
        <f>Mult_op!G25*LCA_op_data!H26</f>
        <v>3.3797151909183343E-11</v>
      </c>
      <c r="I26">
        <f>Mult_op!H25*LCA_op_data!I26</f>
        <v>5.7048771924924068E-10</v>
      </c>
      <c r="J26">
        <f>Mult_op!I25*LCA_op_data!J26</f>
        <v>1.1755846494685092E-8</v>
      </c>
      <c r="K26">
        <f>Mult_op!J25*LCA_op_data!K26</f>
        <v>3.9040799996391403E-16</v>
      </c>
      <c r="L26">
        <f>Mult_op!K25*LCA_op_data!L26</f>
        <v>2.9520327268983918E-14</v>
      </c>
      <c r="M26">
        <f>Mult_op!L25*LCA_op_data!M26</f>
        <v>3.4314232479338982E-8</v>
      </c>
      <c r="N26">
        <f>Mult_op!M25*LCA_op_data!N26</f>
        <v>2.8152997950554021E-6</v>
      </c>
      <c r="O26">
        <f>Mult_op!N25*LCA_op_data!O26</f>
        <v>1.5826459245430985E-11</v>
      </c>
      <c r="P26">
        <f>Mult_op!O25*LCA_op_data!P26</f>
        <v>9.2408859810499452E-14</v>
      </c>
      <c r="Q26">
        <f>Mult_op!P25*LCA_op_data!Q26</f>
        <v>2.3873327016628943E-9</v>
      </c>
      <c r="R26">
        <f>Mult_op!Q25*LCA_op_data!R26</f>
        <v>1.7741237542275381E-7</v>
      </c>
    </row>
    <row r="27" spans="4:18" x14ac:dyDescent="0.3">
      <c r="D27" t="s">
        <v>57</v>
      </c>
      <c r="E27">
        <f>Mult_op!D26*LCA_op_data!E27</f>
        <v>5.3753616559008025E-9</v>
      </c>
      <c r="F27">
        <f>Mult_op!E26*LCA_op_data!F27</f>
        <v>8.9999999999999985E-6</v>
      </c>
      <c r="G27">
        <f>Mult_op!F26*LCA_op_data!G27</f>
        <v>1.2079953979577801E-5</v>
      </c>
      <c r="H27">
        <f>Mult_op!G26*LCA_op_data!H27</f>
        <v>4.5851660984024626E-11</v>
      </c>
      <c r="I27">
        <f>Mult_op!H26*LCA_op_data!I27</f>
        <v>9.2533055627078107E-10</v>
      </c>
      <c r="J27">
        <f>Mult_op!I26*LCA_op_data!J27</f>
        <v>2.0635764466611159E-8</v>
      </c>
      <c r="K27">
        <f>Mult_op!J26*LCA_op_data!K27</f>
        <v>5.61048608122951E-16</v>
      </c>
      <c r="L27">
        <f>Mult_op!K26*LCA_op_data!L27</f>
        <v>4.3116519683826574E-14</v>
      </c>
      <c r="M27">
        <f>Mult_op!L26*LCA_op_data!M27</f>
        <v>4.6553169888322578E-8</v>
      </c>
      <c r="N27">
        <f>Mult_op!M26*LCA_op_data!N27</f>
        <v>3.8194393456035289E-6</v>
      </c>
      <c r="O27">
        <f>Mult_op!N26*LCA_op_data!O27</f>
        <v>2.1471319413213784E-11</v>
      </c>
      <c r="P27">
        <f>Mult_op!O26*LCA_op_data!P27</f>
        <v>1.3390313984387815E-13</v>
      </c>
      <c r="Q27">
        <f>Mult_op!P26*LCA_op_data!Q27</f>
        <v>3.94970586789778E-9</v>
      </c>
      <c r="R27">
        <f>Mult_op!Q26*LCA_op_data!R27</f>
        <v>2.4069046155466925E-7</v>
      </c>
    </row>
    <row r="28" spans="4:18" x14ac:dyDescent="0.3">
      <c r="D28" t="s">
        <v>58</v>
      </c>
      <c r="E28">
        <f>Mult_op!D27*LCA_op_data!E28</f>
        <v>8.2341291621601027E-9</v>
      </c>
      <c r="F28">
        <f>Mult_op!E27*LCA_op_data!F28</f>
        <v>1.0000000000000001E-5</v>
      </c>
      <c r="G28">
        <f>Mult_op!F27*LCA_op_data!G28</f>
        <v>1.7974457623272068E-5</v>
      </c>
      <c r="H28">
        <f>Mult_op!G27*LCA_op_data!H28</f>
        <v>6.8207186189280218E-11</v>
      </c>
      <c r="I28">
        <f>Mult_op!H27*LCA_op_data!I28</f>
        <v>1.4201635888093362E-9</v>
      </c>
      <c r="J28">
        <f>Mult_op!I27*LCA_op_data!J28</f>
        <v>3.2308064590751794E-8</v>
      </c>
      <c r="K28">
        <f>Mult_op!J27*LCA_op_data!K28</f>
        <v>6.6022374567055191E-16</v>
      </c>
      <c r="L28">
        <f>Mult_op!K27*LCA_op_data!L28</f>
        <v>5.5233040241627095E-14</v>
      </c>
      <c r="M28">
        <f>Mult_op!L27*LCA_op_data!M28</f>
        <v>6.9249908033339043E-8</v>
      </c>
      <c r="N28">
        <f>Mult_op!M27*LCA_op_data!N28</f>
        <v>5.6815685701434858E-6</v>
      </c>
      <c r="O28">
        <f>Mult_op!N27*LCA_op_data!O28</f>
        <v>3.193968667976369E-11</v>
      </c>
      <c r="P28">
        <f>Mult_op!O27*LCA_op_data!P28</f>
        <v>1.9997319381069453E-13</v>
      </c>
      <c r="Q28">
        <f>Mult_op!P27*LCA_op_data!Q28</f>
        <v>5.1200043089761424E-9</v>
      </c>
      <c r="R28">
        <f>Mult_op!Q27*LCA_op_data!R28</f>
        <v>3.5804445113137745E-7</v>
      </c>
    </row>
    <row r="29" spans="4:18" x14ac:dyDescent="0.3">
      <c r="D29" t="s">
        <v>59</v>
      </c>
      <c r="E29">
        <f>Mult_op!D28*LCA_op_data!E29</f>
        <v>4.3761195736197611E-7</v>
      </c>
      <c r="F29">
        <f>Mult_op!E28*LCA_op_data!F29</f>
        <v>4.5099999999999996E-4</v>
      </c>
      <c r="G29">
        <f>Mult_op!F28*LCA_op_data!G29</f>
        <v>2.0629599452119079E-3</v>
      </c>
      <c r="H29">
        <f>Mult_op!G28*LCA_op_data!H29</f>
        <v>8.1391353806274593E-9</v>
      </c>
      <c r="I29">
        <f>Mult_op!H28*LCA_op_data!I29</f>
        <v>8.6045817252195444E-8</v>
      </c>
      <c r="J29">
        <f>Mult_op!I28*LCA_op_data!J29</f>
        <v>1.241496422095806E-6</v>
      </c>
      <c r="K29">
        <f>Mult_op!J28*LCA_op_data!K29</f>
        <v>8.1975942509125344E-14</v>
      </c>
      <c r="L29">
        <f>Mult_op!K28*LCA_op_data!L29</f>
        <v>5.5460152818081948E-12</v>
      </c>
      <c r="M29">
        <f>Mult_op!L28*LCA_op_data!M29</f>
        <v>8.2643741657915144E-6</v>
      </c>
      <c r="N29">
        <f>Mult_op!M28*LCA_op_data!N29</f>
        <v>6.7806279679876922E-4</v>
      </c>
      <c r="O29">
        <f>Mult_op!N28*LCA_op_data!O29</f>
        <v>3.811579325188019E-9</v>
      </c>
      <c r="P29">
        <f>Mult_op!O28*LCA_op_data!P29</f>
        <v>1.6433657530396147E-11</v>
      </c>
      <c r="Q29">
        <f>Mult_op!P28*LCA_op_data!Q29</f>
        <v>3.3346215258047077E-7</v>
      </c>
      <c r="R29">
        <f>Mult_op!Q28*LCA_op_data!R29</f>
        <v>4.2722832477489648E-5</v>
      </c>
    </row>
    <row r="30" spans="4:18" x14ac:dyDescent="0.3">
      <c r="D30" t="s">
        <v>60</v>
      </c>
      <c r="E30">
        <f>Mult_op!D29*LCA_op_data!E30</f>
        <v>5.8998637873062573E-7</v>
      </c>
      <c r="F30">
        <f>Mult_op!E29*LCA_op_data!F30</f>
        <v>1.802E-3</v>
      </c>
      <c r="G30">
        <f>Mult_op!F29*LCA_op_data!G30</f>
        <v>2.7774148874531859E-5</v>
      </c>
      <c r="H30">
        <f>Mult_op!G29*LCA_op_data!H30</f>
        <v>2.4382830733633749E-9</v>
      </c>
      <c r="I30">
        <f>Mult_op!H29*LCA_op_data!I30</f>
        <v>3.0949009467934168E-7</v>
      </c>
      <c r="J30">
        <f>Mult_op!I29*LCA_op_data!J30</f>
        <v>3.2825858273472349E-6</v>
      </c>
      <c r="K30">
        <f>Mult_op!J29*LCA_op_data!K30</f>
        <v>2.8512630366059464E-14</v>
      </c>
      <c r="L30">
        <f>Mult_op!K29*LCA_op_data!L30</f>
        <v>3.2932032204722622E-13</v>
      </c>
      <c r="M30">
        <f>Mult_op!L29*LCA_op_data!M30</f>
        <v>1.9891274772671325E-7</v>
      </c>
      <c r="N30">
        <f>Mult_op!M29*LCA_op_data!N30</f>
        <v>1.9886209680160264E-5</v>
      </c>
      <c r="O30">
        <f>Mult_op!N29*LCA_op_data!O30</f>
        <v>1.2485659883347747E-11</v>
      </c>
      <c r="P30">
        <f>Mult_op!O29*LCA_op_data!P30</f>
        <v>4.7698690048706289E-12</v>
      </c>
      <c r="Q30">
        <f>Mult_op!P29*LCA_op_data!Q30</f>
        <v>8.461446087089261E-7</v>
      </c>
      <c r="R30">
        <f>Mult_op!Q29*LCA_op_data!R30</f>
        <v>4.6589482189863468E-6</v>
      </c>
    </row>
    <row r="31" spans="4:18" x14ac:dyDescent="0.3">
      <c r="D31" t="s">
        <v>61</v>
      </c>
      <c r="E31">
        <f>Mult_op!D30*LCA_op_data!E31</f>
        <v>1.6972564020525394E-8</v>
      </c>
      <c r="F31">
        <f>Mult_op!E30*LCA_op_data!F31</f>
        <v>9.9999999999999995E-7</v>
      </c>
      <c r="G31">
        <f>Mult_op!F30*LCA_op_data!G31</f>
        <v>2.4352971263802299E-6</v>
      </c>
      <c r="H31">
        <f>Mult_op!G30*LCA_op_data!H31</f>
        <v>1.8883632757172371E-10</v>
      </c>
      <c r="I31">
        <f>Mult_op!H30*LCA_op_data!I31</f>
        <v>4.1670917553185121E-9</v>
      </c>
      <c r="J31">
        <f>Mult_op!I30*LCA_op_data!J31</f>
        <v>8.2910253921843278E-8</v>
      </c>
      <c r="K31">
        <f>Mult_op!J30*LCA_op_data!K31</f>
        <v>3.0387338864881067E-16</v>
      </c>
      <c r="L31">
        <f>Mult_op!K30*LCA_op_data!L31</f>
        <v>1.0372954881633454E-14</v>
      </c>
      <c r="M31">
        <f>Mult_op!L30*LCA_op_data!M31</f>
        <v>1.5009634692617844E-8</v>
      </c>
      <c r="N31">
        <f>Mult_op!M30*LCA_op_data!N31</f>
        <v>1.5229691016753562E-6</v>
      </c>
      <c r="O31">
        <f>Mult_op!N30*LCA_op_data!O31</f>
        <v>8.2489182317531164E-13</v>
      </c>
      <c r="P31">
        <f>Mult_op!O30*LCA_op_data!P31</f>
        <v>8.2567367645944334E-14</v>
      </c>
      <c r="Q31">
        <f>Mult_op!P30*LCA_op_data!Q31</f>
        <v>7.9239962184826336E-9</v>
      </c>
      <c r="R31">
        <f>Mult_op!Q30*LCA_op_data!R31</f>
        <v>3.5772675770025479E-7</v>
      </c>
    </row>
    <row r="32" spans="4:18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</row>
    <row r="33" spans="4:18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</row>
    <row r="34" spans="4:18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</row>
    <row r="35" spans="4:18" x14ac:dyDescent="0.3">
      <c r="D35" t="s">
        <v>65</v>
      </c>
      <c r="E35">
        <f>Mult_op!D34*LCA_op_data!E35</f>
        <v>1.4887426808058664E-7</v>
      </c>
      <c r="F35">
        <f>Mult_op!E34*LCA_op_data!F35</f>
        <v>6.7000000000000002E-4</v>
      </c>
      <c r="G35">
        <f>Mult_op!F34*LCA_op_data!G35</f>
        <v>8.7279326714003564E-4</v>
      </c>
      <c r="H35">
        <f>Mult_op!G34*LCA_op_data!H35</f>
        <v>1.4738947456543178E-9</v>
      </c>
      <c r="I35">
        <f>Mult_op!H34*LCA_op_data!I35</f>
        <v>2.1828659350418493E-7</v>
      </c>
      <c r="J35">
        <f>Mult_op!I34*LCA_op_data!J35</f>
        <v>6.7120752943941065E-7</v>
      </c>
      <c r="K35">
        <f>Mult_op!J34*LCA_op_data!K35</f>
        <v>2.3176426759788363E-14</v>
      </c>
      <c r="L35">
        <f>Mult_op!K34*LCA_op_data!L35</f>
        <v>2.7652123809274743E-13</v>
      </c>
      <c r="M35">
        <f>Mult_op!L34*LCA_op_data!M35</f>
        <v>3.4088939102784797E-6</v>
      </c>
      <c r="N35">
        <f>Mult_op!M34*LCA_op_data!N35</f>
        <v>1.8144290540263443E-4</v>
      </c>
      <c r="O35">
        <f>Mult_op!N34*LCA_op_data!O35</f>
        <v>2.4475540708835771E-10</v>
      </c>
      <c r="P35">
        <f>Mult_op!O34*LCA_op_data!P35</f>
        <v>7.8721276841054487E-13</v>
      </c>
      <c r="Q35">
        <f>Mult_op!P34*LCA_op_data!Q35</f>
        <v>1.6662057823512126E-7</v>
      </c>
      <c r="R35">
        <f>Mult_op!Q34*LCA_op_data!R35</f>
        <v>5.7654876744083259E-6</v>
      </c>
    </row>
    <row r="36" spans="4:18" x14ac:dyDescent="0.3">
      <c r="D36" t="s">
        <v>66</v>
      </c>
      <c r="E36">
        <f>Mult_op!D35*LCA_op_data!E36</f>
        <v>3.5495654387348006E-8</v>
      </c>
      <c r="F36">
        <f>Mult_op!E35*LCA_op_data!F36</f>
        <v>9.9999999999999995E-7</v>
      </c>
      <c r="G36">
        <f>Mult_op!F35*LCA_op_data!G36</f>
        <v>2.2075340407716994E-4</v>
      </c>
      <c r="H36">
        <f>Mult_op!G35*LCA_op_data!H36</f>
        <v>3.7282886211671671E-10</v>
      </c>
      <c r="I36">
        <f>Mult_op!H35*LCA_op_data!I36</f>
        <v>5.5216658117178042E-8</v>
      </c>
      <c r="J36">
        <f>Mult_op!I35*LCA_op_data!J36</f>
        <v>1.6978521714857911E-7</v>
      </c>
      <c r="K36">
        <f>Mult_op!J35*LCA_op_data!K36</f>
        <v>5.8625901491678918E-15</v>
      </c>
      <c r="L36">
        <f>Mult_op!K35*LCA_op_data!L36</f>
        <v>6.418853107135312E-14</v>
      </c>
      <c r="M36">
        <f>Mult_op!L35*LCA_op_data!M36</f>
        <v>8.6229633519828769E-7</v>
      </c>
      <c r="N36">
        <f>Mult_op!M35*LCA_op_data!N36</f>
        <v>4.5896867574749464E-5</v>
      </c>
      <c r="O36">
        <f>Mult_op!N35*LCA_op_data!O36</f>
        <v>6.1912073566118867E-11</v>
      </c>
      <c r="P36">
        <f>Mult_op!O35*LCA_op_data!P36</f>
        <v>1.8592126109398933E-13</v>
      </c>
      <c r="Q36">
        <f>Mult_op!P35*LCA_op_data!Q36</f>
        <v>3.955833522825734E-8</v>
      </c>
      <c r="R36">
        <f>Mult_op!Q35*LCA_op_data!R36</f>
        <v>1.4584082177749735E-6</v>
      </c>
    </row>
    <row r="37" spans="4:18" x14ac:dyDescent="0.3">
      <c r="D37" t="s">
        <v>67</v>
      </c>
      <c r="E37">
        <f>Mult_op!D36*LCA_op_data!E37</f>
        <v>8.8160965152917065E-8</v>
      </c>
      <c r="F37">
        <f>Mult_op!E36*LCA_op_data!F37</f>
        <v>2.7900000000000001E-4</v>
      </c>
      <c r="G37">
        <f>Mult_op!F36*LCA_op_data!G37</f>
        <v>2.4459375230417324E-7</v>
      </c>
      <c r="H37">
        <f>Mult_op!G36*LCA_op_data!H37</f>
        <v>0</v>
      </c>
      <c r="I37">
        <f>Mult_op!H36*LCA_op_data!I37</f>
        <v>4.4461889151235402E-8</v>
      </c>
      <c r="J37">
        <f>Mult_op!I36*LCA_op_data!J37</f>
        <v>4.8690914821930783E-7</v>
      </c>
      <c r="K37">
        <f>Mult_op!J36*LCA_op_data!K37</f>
        <v>1.3793417026789251E-14</v>
      </c>
      <c r="L37">
        <f>Mult_op!K36*LCA_op_data!L37</f>
        <v>9.628385859421924E-14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3.2326283808633752E-13</v>
      </c>
      <c r="Q37">
        <f>Mult_op!P36*LCA_op_data!Q37</f>
        <v>1.2652851386393807E-7</v>
      </c>
      <c r="R37">
        <f>Mult_op!Q36*LCA_op_data!R37</f>
        <v>0</v>
      </c>
    </row>
    <row r="38" spans="4:18" x14ac:dyDescent="0.3">
      <c r="D38" t="s">
        <v>68</v>
      </c>
      <c r="E38">
        <f>Mult_op!D37*LCA_op_data!E38</f>
        <v>2.8230561208963997E-7</v>
      </c>
      <c r="F38">
        <f>Mult_op!E37*LCA_op_data!F38</f>
        <v>2.1199999999999998E-4</v>
      </c>
      <c r="G38">
        <f>Mult_op!F37*LCA_op_data!G38</f>
        <v>7.420760562743739E-5</v>
      </c>
      <c r="H38">
        <f>Mult_op!G37*LCA_op_data!H38</f>
        <v>0</v>
      </c>
      <c r="I38">
        <f>Mult_op!H37*LCA_op_data!I38</f>
        <v>5.5607234420862684E-8</v>
      </c>
      <c r="J38">
        <f>Mult_op!I37*LCA_op_data!J38</f>
        <v>6.1430429977539971E-7</v>
      </c>
      <c r="K38">
        <f>Mult_op!J37*LCA_op_data!K38</f>
        <v>6.6774828864789402E-14</v>
      </c>
      <c r="L38">
        <f>Mult_op!K37*LCA_op_data!L38</f>
        <v>3.0671332982008171E-13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1.3732525945068225E-12</v>
      </c>
      <c r="Q38">
        <f>Mult_op!P37*LCA_op_data!Q38</f>
        <v>1.5756661826711537E-7</v>
      </c>
      <c r="R38">
        <f>Mult_op!Q37*LCA_op_data!R38</f>
        <v>0</v>
      </c>
    </row>
    <row r="39" spans="4:18" x14ac:dyDescent="0.3">
      <c r="D39" t="s">
        <v>69</v>
      </c>
      <c r="E39">
        <f>Mult_op!D38*LCA_op_data!E39</f>
        <v>3.2881728341145943E-7</v>
      </c>
      <c r="F39">
        <f>Mult_op!E38*LCA_op_data!F39</f>
        <v>3.4900000000000003E-4</v>
      </c>
      <c r="G39">
        <f>Mult_op!F38*LCA_op_data!G39</f>
        <v>4.7806367996437293E-3</v>
      </c>
      <c r="H39">
        <f>Mult_op!G38*LCA_op_data!H39</f>
        <v>4.9978762289774028E-10</v>
      </c>
      <c r="I39">
        <f>Mult_op!H38*LCA_op_data!I39</f>
        <v>1.5828162514319235E-7</v>
      </c>
      <c r="J39">
        <f>Mult_op!I38*LCA_op_data!J39</f>
        <v>1.80608795074157E-6</v>
      </c>
      <c r="K39">
        <f>Mult_op!J38*LCA_op_data!K39</f>
        <v>3.8789818156922369E-14</v>
      </c>
      <c r="L39">
        <f>Mult_op!K38*LCA_op_data!L39</f>
        <v>2.2279138944765166E-12</v>
      </c>
      <c r="M39">
        <f>Mult_op!L38*LCA_op_data!M39</f>
        <v>1.5249142728599882E-9</v>
      </c>
      <c r="N39">
        <f>Mult_op!M38*LCA_op_data!N39</f>
        <v>7.4176951311465913E-7</v>
      </c>
      <c r="O39">
        <f>Mult_op!N38*LCA_op_data!O39</f>
        <v>3.466437384378386E-13</v>
      </c>
      <c r="P39">
        <f>Mult_op!O38*LCA_op_data!P39</f>
        <v>8.1468735445054177E-12</v>
      </c>
      <c r="Q39">
        <f>Mult_op!P38*LCA_op_data!Q39</f>
        <v>4.28895583095671E-7</v>
      </c>
      <c r="R39">
        <f>Mult_op!Q38*LCA_op_data!R39</f>
        <v>1.1622338235792866E-5</v>
      </c>
    </row>
    <row r="40" spans="4:18" x14ac:dyDescent="0.3">
      <c r="D40" t="s">
        <v>70</v>
      </c>
      <c r="E40">
        <f>Mult_op!D39*LCA_op_data!E40</f>
        <v>9.31090579575552E-7</v>
      </c>
      <c r="F40">
        <f>Mult_op!E39*LCA_op_data!F40</f>
        <v>1.062E-3</v>
      </c>
      <c r="G40">
        <f>Mult_op!F39*LCA_op_data!G40</f>
        <v>4.4155819127586987E-5</v>
      </c>
      <c r="H40">
        <f>Mult_op!G39*LCA_op_data!H40</f>
        <v>1.8913490555316931E-10</v>
      </c>
      <c r="I40">
        <f>Mult_op!H39*LCA_op_data!I40</f>
        <v>4.8307151141629115E-7</v>
      </c>
      <c r="J40">
        <f>Mult_op!I39*LCA_op_data!J40</f>
        <v>5.2650109238071118E-6</v>
      </c>
      <c r="K40">
        <f>Mult_op!J39*LCA_op_data!K40</f>
        <v>8.1097303552400903E-16</v>
      </c>
      <c r="L40">
        <f>Mult_op!K39*LCA_op_data!L40</f>
        <v>3.0918869218914822E-12</v>
      </c>
      <c r="M40">
        <f>Mult_op!L39*LCA_op_data!M40</f>
        <v>1.3675473171362286E-7</v>
      </c>
      <c r="N40">
        <f>Mult_op!M39*LCA_op_data!N40</f>
        <v>5.736487402231122E-5</v>
      </c>
      <c r="O40">
        <f>Mult_op!N39*LCA_op_data!O40</f>
        <v>1.4529546280538108E-11</v>
      </c>
      <c r="P40">
        <f>Mult_op!O39*LCA_op_data!P40</f>
        <v>2.7475826307821304E-12</v>
      </c>
      <c r="Q40">
        <f>Mult_op!P39*LCA_op_data!Q40</f>
        <v>1.5625600308715979E-6</v>
      </c>
      <c r="R40">
        <f>Mult_op!Q39*LCA_op_data!R40</f>
        <v>2.4947752902609401E-6</v>
      </c>
    </row>
    <row r="41" spans="4:18" x14ac:dyDescent="0.3">
      <c r="D41" t="s">
        <v>71</v>
      </c>
      <c r="E41">
        <f>Mult_op!D40*LCA_op_data!E41</f>
        <v>2.5652580927713864E-6</v>
      </c>
      <c r="F41">
        <f>Mult_op!E40*LCA_op_data!F41</f>
        <v>2.6800000000000001E-4</v>
      </c>
      <c r="G41">
        <f>Mult_op!F40*LCA_op_data!G41</f>
        <v>5.2102765439383443E-5</v>
      </c>
      <c r="H41">
        <f>Mult_op!G40*LCA_op_data!H41</f>
        <v>1.3836342319046477E-10</v>
      </c>
      <c r="I41">
        <f>Mult_op!H40*LCA_op_data!I41</f>
        <v>3.0284819099671244E-7</v>
      </c>
      <c r="J41">
        <f>Mult_op!I40*LCA_op_data!J41</f>
        <v>3.0156598712223368E-6</v>
      </c>
      <c r="K41">
        <f>Mult_op!J40*LCA_op_data!K41</f>
        <v>7.7584044549248003E-14</v>
      </c>
      <c r="L41">
        <f>Mult_op!K40*LCA_op_data!L41</f>
        <v>2.1250979390203453E-13</v>
      </c>
      <c r="M41">
        <f>Mult_op!L40*LCA_op_data!M41</f>
        <v>5.6160492984863769E-8</v>
      </c>
      <c r="N41">
        <f>Mult_op!M40*LCA_op_data!N41</f>
        <v>2.5297767587327281E-6</v>
      </c>
      <c r="O41">
        <f>Mult_op!N40*LCA_op_data!O41</f>
        <v>4.5440893015889322E-12</v>
      </c>
      <c r="P41">
        <f>Mult_op!O40*LCA_op_data!P41</f>
        <v>1.7140802121391876E-11</v>
      </c>
      <c r="Q41">
        <f>Mult_op!P40*LCA_op_data!Q41</f>
        <v>8.4134761461558567E-7</v>
      </c>
      <c r="R41">
        <f>Mult_op!Q40*LCA_op_data!R41</f>
        <v>2.0453425155565281E-6</v>
      </c>
    </row>
    <row r="42" spans="4:18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</row>
    <row r="43" spans="4:18" x14ac:dyDescent="0.3">
      <c r="D43" t="s">
        <v>73</v>
      </c>
      <c r="E43">
        <f>Mult_op!D42*LCA_op_data!E43</f>
        <v>4.1090772150512607E-2</v>
      </c>
      <c r="F43">
        <f>Mult_op!E42*LCA_op_data!F43</f>
        <v>1281.148144</v>
      </c>
      <c r="G43">
        <f>Mult_op!F42*LCA_op_data!G43</f>
        <v>221.3756788318758</v>
      </c>
      <c r="H43">
        <f>Mult_op!G42*LCA_op_data!H43</f>
        <v>7.4694802257690041E-4</v>
      </c>
      <c r="I43">
        <f>Mult_op!H42*LCA_op_data!I43</f>
        <v>5.2828505333696795E-3</v>
      </c>
      <c r="J43">
        <f>Mult_op!I42*LCA_op_data!J43</f>
        <v>5.4912008255013287E-2</v>
      </c>
      <c r="K43">
        <f>Mult_op!J42*LCA_op_data!K43</f>
        <v>2.8531783153799217E-8</v>
      </c>
      <c r="L43">
        <f>Mult_op!K42*LCA_op_data!L43</f>
        <v>2.8085330618668496E-7</v>
      </c>
      <c r="M43">
        <f>Mult_op!L42*LCA_op_data!M43</f>
        <v>0.40608914764816734</v>
      </c>
      <c r="N43">
        <f>Mult_op!M42*LCA_op_data!N43</f>
        <v>25.931459484155489</v>
      </c>
      <c r="O43">
        <f>Mult_op!N42*LCA_op_data!O43</f>
        <v>2.5003008148223702E-4</v>
      </c>
      <c r="P43">
        <f>Mult_op!O42*LCA_op_data!P43</f>
        <v>5.7397641059302228E-7</v>
      </c>
      <c r="Q43">
        <f>Mult_op!P42*LCA_op_data!Q43</f>
        <v>2.9731812382474253E-2</v>
      </c>
      <c r="R43">
        <f>Mult_op!Q42*LCA_op_data!R43</f>
        <v>4.9910673630912283</v>
      </c>
    </row>
    <row r="44" spans="4:18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</row>
    <row r="45" spans="4:18" x14ac:dyDescent="0.3">
      <c r="D45" t="s">
        <v>75</v>
      </c>
      <c r="E45">
        <f>Mult_op!D44*LCA_op_data!E45</f>
        <v>7.2424916450653881E-2</v>
      </c>
      <c r="F45">
        <f>Mult_op!E44*LCA_op_data!F45</f>
        <v>510.13665300000002</v>
      </c>
      <c r="G45">
        <f>Mult_op!F44*LCA_op_data!G45</f>
        <v>0.44497466607519093</v>
      </c>
      <c r="H45">
        <f>Mult_op!G44*LCA_op_data!H45</f>
        <v>0</v>
      </c>
      <c r="I45">
        <f>Mult_op!H44*LCA_op_data!I45</f>
        <v>3.5222323178112323E-2</v>
      </c>
      <c r="J45">
        <f>Mult_op!I44*LCA_op_data!J45</f>
        <v>0.38271484286356949</v>
      </c>
      <c r="K45">
        <f>Mult_op!J44*LCA_op_data!K45</f>
        <v>2.5188021316005404E-8</v>
      </c>
      <c r="L45">
        <f>Mult_op!K44*LCA_op_data!L45</f>
        <v>9.6267226493635645E-8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3.9647071756503208E-7</v>
      </c>
      <c r="Q45">
        <f>Mult_op!P44*LCA_op_data!Q45</f>
        <v>0.1087835399475021</v>
      </c>
      <c r="R45">
        <f>Mult_op!Q44*LCA_op_data!R45</f>
        <v>0</v>
      </c>
    </row>
    <row r="46" spans="4:18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</row>
    <row r="47" spans="4:18" x14ac:dyDescent="0.3">
      <c r="D47" t="s">
        <v>77</v>
      </c>
      <c r="E47">
        <f>Mult_op!D46*LCA_op_data!E47</f>
        <v>8.5001073928798144E-8</v>
      </c>
      <c r="F47">
        <f>Mult_op!E46*LCA_op_data!F47</f>
        <v>2.6899999999999998E-4</v>
      </c>
      <c r="G47">
        <f>Mult_op!F46*LCA_op_data!G47</f>
        <v>2.3582695114631755E-7</v>
      </c>
      <c r="H47">
        <f>Mult_op!G46*LCA_op_data!H47</f>
        <v>0</v>
      </c>
      <c r="I47">
        <f>Mult_op!H46*LCA_op_data!I47</f>
        <v>4.2868273052624802E-8</v>
      </c>
      <c r="J47">
        <f>Mult_op!I46*LCA_op_data!J47</f>
        <v>4.6945720742291678E-7</v>
      </c>
      <c r="K47">
        <f>Mult_op!J46*LCA_op_data!K47</f>
        <v>1.3299029319735871E-14</v>
      </c>
      <c r="L47">
        <f>Mult_op!K46*LCA_op_data!L47</f>
        <v>9.2832824236003457E-14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3.1167635643449728E-13</v>
      </c>
      <c r="Q47">
        <f>Mult_op!P46*LCA_op_data!Q47</f>
        <v>1.2199344168243487E-7</v>
      </c>
      <c r="R47">
        <f>Mult_op!Q46*LCA_op_data!R47</f>
        <v>0</v>
      </c>
    </row>
    <row r="48" spans="4:18" x14ac:dyDescent="0.3">
      <c r="D48" t="s">
        <v>78</v>
      </c>
      <c r="E48">
        <f>Mult_op!D47*LCA_op_data!E48</f>
        <v>2.2105062078717092E-7</v>
      </c>
      <c r="F48">
        <f>Mult_op!E47*LCA_op_data!F48</f>
        <v>1.66E-4</v>
      </c>
      <c r="G48">
        <f>Mult_op!F47*LCA_op_data!G48</f>
        <v>5.81059553497859E-5</v>
      </c>
      <c r="H48">
        <f>Mult_op!G47*LCA_op_data!H48</f>
        <v>0</v>
      </c>
      <c r="I48">
        <f>Mult_op!H47*LCA_op_data!I48</f>
        <v>4.3541513744637762E-8</v>
      </c>
      <c r="J48">
        <f>Mult_op!I47*LCA_op_data!J48</f>
        <v>4.8101185737130351E-7</v>
      </c>
      <c r="K48">
        <f>Mult_op!J47*LCA_op_data!K48</f>
        <v>5.2285950903561496E-14</v>
      </c>
      <c r="L48">
        <f>Mult_op!K47*LCA_op_data!L48</f>
        <v>2.4016232429308282E-13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1.0752826919251531E-12</v>
      </c>
      <c r="Q48">
        <f>Mult_op!P47*LCA_op_data!Q48</f>
        <v>1.2337763505821303E-7</v>
      </c>
      <c r="R48">
        <f>Mult_op!Q47*LCA_op_data!R48</f>
        <v>0</v>
      </c>
    </row>
    <row r="49" spans="4:18" x14ac:dyDescent="0.3">
      <c r="D49" t="s">
        <v>79</v>
      </c>
      <c r="E49">
        <f>Mult_op!D48*LCA_op_data!E49</f>
        <v>2.7794011062000164E-7</v>
      </c>
      <c r="F49">
        <f>Mult_op!E48*LCA_op_data!F49</f>
        <v>2.9500000000000001E-4</v>
      </c>
      <c r="G49">
        <f>Mult_op!F48*LCA_op_data!G49</f>
        <v>4.0409394151716327E-3</v>
      </c>
      <c r="H49">
        <f>Mult_op!G48*LCA_op_data!H49</f>
        <v>4.2245658669006668E-10</v>
      </c>
      <c r="I49">
        <f>Mult_op!H48*LCA_op_data!I49</f>
        <v>1.3379105850212535E-7</v>
      </c>
      <c r="J49">
        <f>Mult_op!I48*LCA_op_data!J49</f>
        <v>1.5266359469019004E-6</v>
      </c>
      <c r="K49">
        <f>Mult_op!J48*LCA_op_data!K49</f>
        <v>3.2787955175622065E-14</v>
      </c>
      <c r="L49">
        <f>Mult_op!K48*LCA_op_data!L49</f>
        <v>1.8831936930388905E-12</v>
      </c>
      <c r="M49">
        <f>Mult_op!L48*LCA_op_data!M49</f>
        <v>1.2889676518444023E-9</v>
      </c>
      <c r="N49">
        <f>Mult_op!M48*LCA_op_data!N49</f>
        <v>6.269971529192689E-7</v>
      </c>
      <c r="O49">
        <f>Mult_op!N48*LCA_op_data!O49</f>
        <v>2.9300831759072295E-13</v>
      </c>
      <c r="P49">
        <f>Mult_op!O48*LCA_op_data!P49</f>
        <v>6.8863257754415474E-12</v>
      </c>
      <c r="Q49">
        <f>Mult_op!P48*LCA_op_data!Q49</f>
        <v>3.6253351579720035E-7</v>
      </c>
      <c r="R49">
        <f>Mult_op!Q48*LCA_op_data!R49</f>
        <v>9.824039482976785E-6</v>
      </c>
    </row>
    <row r="50" spans="4:18" x14ac:dyDescent="0.3">
      <c r="D50" t="s">
        <v>80</v>
      </c>
      <c r="E50">
        <f>Mult_op!D49*LCA_op_data!E50</f>
        <v>1.7179989277657089E-7</v>
      </c>
      <c r="F50">
        <f>Mult_op!E49*LCA_op_data!F50</f>
        <v>2.9E-4</v>
      </c>
      <c r="G50">
        <f>Mult_op!F49*LCA_op_data!G50</f>
        <v>6.0394244396677656E-3</v>
      </c>
      <c r="H50">
        <f>Mult_op!G49*LCA_op_data!H50</f>
        <v>2.1710599901155943E-9</v>
      </c>
      <c r="I50">
        <f>Mult_op!H49*LCA_op_data!I50</f>
        <v>9.8162115263287932E-8</v>
      </c>
      <c r="J50">
        <f>Mult_op!I49*LCA_op_data!J50</f>
        <v>8.2918977324525182E-7</v>
      </c>
      <c r="K50">
        <f>Mult_op!J49*LCA_op_data!K50</f>
        <v>2.1955670441197591E-14</v>
      </c>
      <c r="L50">
        <f>Mult_op!K49*LCA_op_data!L50</f>
        <v>1.7760723959735185E-12</v>
      </c>
      <c r="M50">
        <f>Mult_op!L49*LCA_op_data!M50</f>
        <v>3.3423284721185898E-7</v>
      </c>
      <c r="N50">
        <f>Mult_op!M49*LCA_op_data!N50</f>
        <v>3.0416175478834755E-4</v>
      </c>
      <c r="O50">
        <f>Mult_op!N49*LCA_op_data!O50</f>
        <v>2.2579425835513595E-10</v>
      </c>
      <c r="P50">
        <f>Mult_op!O49*LCA_op_data!P50</f>
        <v>1.5401662447328965E-12</v>
      </c>
      <c r="Q50">
        <f>Mult_op!P49*LCA_op_data!Q50</f>
        <v>1.8980828745862693E-7</v>
      </c>
      <c r="R50">
        <f>Mult_op!Q49*LCA_op_data!R50</f>
        <v>1.7152360786544338E-5</v>
      </c>
    </row>
    <row r="51" spans="4:18" x14ac:dyDescent="0.3">
      <c r="D51" t="s">
        <v>81</v>
      </c>
      <c r="E51">
        <f>Mult_op!D50*LCA_op_data!E51</f>
        <v>1.5474199348833551</v>
      </c>
      <c r="F51">
        <f>Mult_op!E50*LCA_op_data!F51</f>
        <v>1764.983995</v>
      </c>
      <c r="G51">
        <f>Mult_op!F50*LCA_op_data!G51</f>
        <v>73.384476503112893</v>
      </c>
      <c r="H51">
        <f>Mult_op!G50*LCA_op_data!H51</f>
        <v>3.1433152655101736E-4</v>
      </c>
      <c r="I51">
        <f>Mult_op!H50*LCA_op_data!I51</f>
        <v>0.80283755752374164</v>
      </c>
      <c r="J51">
        <f>Mult_op!I50*LCA_op_data!J51</f>
        <v>8.7501506723349483</v>
      </c>
      <c r="K51">
        <f>Mult_op!J50*LCA_op_data!K51</f>
        <v>1.3477913635371395E-9</v>
      </c>
      <c r="L51">
        <f>Mult_op!K50*LCA_op_data!L51</f>
        <v>5.1385413667497939E-6</v>
      </c>
      <c r="M51">
        <f>Mult_op!L50*LCA_op_data!M51</f>
        <v>0.2272786372081575</v>
      </c>
      <c r="N51">
        <f>Mult_op!M50*LCA_op_data!N51</f>
        <v>95.3371794016672</v>
      </c>
      <c r="O51">
        <f>Mult_op!N50*LCA_op_data!O51</f>
        <v>2.4147284971526873E-5</v>
      </c>
      <c r="P51">
        <f>Mult_op!O50*LCA_op_data!P51</f>
        <v>4.566327088766906E-6</v>
      </c>
      <c r="Q51">
        <f>Mult_op!P50*LCA_op_data!Q51</f>
        <v>2.5968864837241772</v>
      </c>
      <c r="R51">
        <f>Mult_op!Q50*LCA_op_data!R51</f>
        <v>4.1461755729115239</v>
      </c>
    </row>
    <row r="52" spans="4:18" x14ac:dyDescent="0.3">
      <c r="D52" t="s">
        <v>82</v>
      </c>
      <c r="E52">
        <f>Mult_op!D51*LCA_op_data!E52</f>
        <v>5.343535722154021E-8</v>
      </c>
      <c r="F52">
        <f>Mult_op!E51*LCA_op_data!F52</f>
        <v>2.5399999999999999E-4</v>
      </c>
      <c r="G52">
        <f>Mult_op!F51*LCA_op_data!G52</f>
        <v>5.5375120824235251E-4</v>
      </c>
      <c r="H52">
        <f>Mult_op!G51*LCA_op_data!H52</f>
        <v>4.2754649787857952E-10</v>
      </c>
      <c r="I52">
        <f>Mult_op!H51*LCA_op_data!I52</f>
        <v>3.182278153935294E-8</v>
      </c>
      <c r="J52">
        <f>Mult_op!I51*LCA_op_data!J52</f>
        <v>2.677178056331711E-7</v>
      </c>
      <c r="K52">
        <f>Mult_op!J51*LCA_op_data!K52</f>
        <v>1.3021449707600672E-14</v>
      </c>
      <c r="L52">
        <f>Mult_op!K51*LCA_op_data!L52</f>
        <v>6.8798799834931791E-13</v>
      </c>
      <c r="M52">
        <f>Mult_op!L51*LCA_op_data!M52</f>
        <v>1.4367617062916906E-7</v>
      </c>
      <c r="N52">
        <f>Mult_op!M51*LCA_op_data!N52</f>
        <v>8.8594146537708863E-6</v>
      </c>
      <c r="O52">
        <f>Mult_op!N51*LCA_op_data!O52</f>
        <v>1.669779372915308E-11</v>
      </c>
      <c r="P52">
        <f>Mult_op!O51*LCA_op_data!P52</f>
        <v>2.0327938985997034E-13</v>
      </c>
      <c r="Q52">
        <f>Mult_op!P51*LCA_op_data!Q52</f>
        <v>6.3596534142365884E-8</v>
      </c>
      <c r="R52">
        <f>Mult_op!Q51*LCA_op_data!R52</f>
        <v>1.7147160681619435E-5</v>
      </c>
    </row>
    <row r="53" spans="4:18" x14ac:dyDescent="0.3">
      <c r="D53" t="s">
        <v>83</v>
      </c>
      <c r="E53">
        <f>Mult_op!D52*LCA_op_data!E53</f>
        <v>3.7434940715460885E-7</v>
      </c>
      <c r="F53">
        <f>Mult_op!E52*LCA_op_data!F53</f>
        <v>1.7279999999999999E-3</v>
      </c>
      <c r="G53">
        <f>Mult_op!F52*LCA_op_data!G53</f>
        <v>6.6164679747115034E-3</v>
      </c>
      <c r="H53">
        <f>Mult_op!G52*LCA_op_data!H53</f>
        <v>2.1009012511483914E-9</v>
      </c>
      <c r="I53">
        <f>Mult_op!H52*LCA_op_data!I53</f>
        <v>1.1239306516900972E-7</v>
      </c>
      <c r="J53">
        <f>Mult_op!I52*LCA_op_data!J53</f>
        <v>8.8384895832634628E-7</v>
      </c>
      <c r="K53">
        <f>Mult_op!J52*LCA_op_data!K53</f>
        <v>3.3641978017105439E-14</v>
      </c>
      <c r="L53">
        <f>Mult_op!K52*LCA_op_data!L53</f>
        <v>1.1026633833794248E-12</v>
      </c>
      <c r="M53">
        <f>Mult_op!L52*LCA_op_data!M53</f>
        <v>2.2581478371015794E-6</v>
      </c>
      <c r="N53">
        <f>Mult_op!M52*LCA_op_data!N53</f>
        <v>3.3930355688213464E-4</v>
      </c>
      <c r="O53">
        <f>Mult_op!N52*LCA_op_data!O53</f>
        <v>6.1874444232725645E-11</v>
      </c>
      <c r="P53">
        <f>Mult_op!O52*LCA_op_data!P53</f>
        <v>2.8862996560957417E-12</v>
      </c>
      <c r="Q53">
        <f>Mult_op!P52*LCA_op_data!Q53</f>
        <v>3.5594666683698098E-7</v>
      </c>
      <c r="R53">
        <f>Mult_op!Q52*LCA_op_data!R53</f>
        <v>1.4659937284765477E-5</v>
      </c>
    </row>
    <row r="54" spans="4:18" x14ac:dyDescent="0.3">
      <c r="D54" t="s">
        <v>84</v>
      </c>
      <c r="E54">
        <f>Mult_op!D53*LCA_op_data!E54</f>
        <v>4.1987151903655706E-7</v>
      </c>
      <c r="F54">
        <f>Mult_op!E53*LCA_op_data!F54</f>
        <v>3.5399999999999999E-4</v>
      </c>
      <c r="G54">
        <f>Mult_op!F53*LCA_op_data!G54</f>
        <v>4.532862999200203E-3</v>
      </c>
      <c r="H54">
        <f>Mult_op!G53*LCA_op_data!H54</f>
        <v>5.588782715836536E-10</v>
      </c>
      <c r="I54">
        <f>Mult_op!H53*LCA_op_data!I54</f>
        <v>1.1980970606538457E-7</v>
      </c>
      <c r="J54">
        <f>Mult_op!I53*LCA_op_data!J54</f>
        <v>2.0943363800775986E-6</v>
      </c>
      <c r="K54">
        <f>Mult_op!J53*LCA_op_data!K54</f>
        <v>4.0687460617540459E-14</v>
      </c>
      <c r="L54">
        <f>Mult_op!K53*LCA_op_data!L54</f>
        <v>1.7000760142898551E-12</v>
      </c>
      <c r="M54">
        <f>Mult_op!L53*LCA_op_data!M54</f>
        <v>1.8378377436005209E-8</v>
      </c>
      <c r="N54">
        <f>Mult_op!M53*LCA_op_data!N54</f>
        <v>3.590666107027217E-6</v>
      </c>
      <c r="O54">
        <f>Mult_op!N53*LCA_op_data!O54</f>
        <v>3.8387252782732707E-12</v>
      </c>
      <c r="P54">
        <f>Mult_op!O53*LCA_op_data!P54</f>
        <v>5.8024048070340264E-12</v>
      </c>
      <c r="Q54">
        <f>Mult_op!P53*LCA_op_data!Q54</f>
        <v>3.0828698465855158E-7</v>
      </c>
      <c r="R54">
        <f>Mult_op!Q53*LCA_op_data!R54</f>
        <v>9.5167208371759516E-6</v>
      </c>
    </row>
    <row r="55" spans="4:18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</row>
    <row r="56" spans="4:18" x14ac:dyDescent="0.3">
      <c r="D56" t="s">
        <v>86</v>
      </c>
      <c r="E56">
        <f>Mult_op!D55*LCA_op_data!E56</f>
        <v>1.7439782840686237E-2</v>
      </c>
      <c r="F56">
        <f>Mult_op!E55*LCA_op_data!F56</f>
        <v>543.74605899999995</v>
      </c>
      <c r="G56">
        <f>Mult_op!F55*LCA_op_data!G56</f>
        <v>93.956466695145465</v>
      </c>
      <c r="H56">
        <f>Mult_op!G55*LCA_op_data!H56</f>
        <v>3.1702035822801469E-4</v>
      </c>
      <c r="I56">
        <f>Mult_op!H55*LCA_op_data!I56</f>
        <v>2.2421522220195896E-3</v>
      </c>
      <c r="J56">
        <f>Mult_op!I55*LCA_op_data!J56</f>
        <v>2.3305804422598463E-2</v>
      </c>
      <c r="K56">
        <f>Mult_op!J55*LCA_op_data!K56</f>
        <v>1.2109485322815981E-8</v>
      </c>
      <c r="L56">
        <f>Mult_op!K55*LCA_op_data!L56</f>
        <v>1.1920001532323247E-7</v>
      </c>
      <c r="M56">
        <f>Mult_op!L55*LCA_op_data!M56</f>
        <v>0.17235272491356812</v>
      </c>
      <c r="N56">
        <f>Mult_op!M55*LCA_op_data!N56</f>
        <v>11.005853588956851</v>
      </c>
      <c r="O56">
        <f>Mult_op!N55*LCA_op_data!O56</f>
        <v>1.0611799429607238E-4</v>
      </c>
      <c r="P56">
        <f>Mult_op!O55*LCA_op_data!P56</f>
        <v>2.4360758955204974E-7</v>
      </c>
      <c r="Q56">
        <f>Mult_op!P55*LCA_op_data!Q56</f>
        <v>1.2618802818089862E-2</v>
      </c>
      <c r="R56">
        <f>Mult_op!Q55*LCA_op_data!R56</f>
        <v>2.1183133438504131</v>
      </c>
    </row>
    <row r="57" spans="4:18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</row>
    <row r="58" spans="4:18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</row>
    <row r="59" spans="4:18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</row>
    <row r="60" spans="4:18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</row>
    <row r="61" spans="4:18" x14ac:dyDescent="0.3">
      <c r="D61" t="s">
        <v>91</v>
      </c>
      <c r="E61">
        <f>Mult_op!D60*LCA_op_data!E61</f>
        <v>0</v>
      </c>
      <c r="F61">
        <f>Mult_op!E60*LCA_op_data!F61</f>
        <v>3.3300000000000002E-4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</row>
    <row r="62" spans="4:18" x14ac:dyDescent="0.3">
      <c r="D62" t="s">
        <v>92</v>
      </c>
      <c r="E62">
        <f>Mult_op!D61*LCA_op_data!E62</f>
        <v>1.0603397510878071E-7</v>
      </c>
      <c r="F62">
        <f>Mult_op!E61*LCA_op_data!F62</f>
        <v>1.94E-4</v>
      </c>
      <c r="G62">
        <f>Mult_op!F61*LCA_op_data!G62</f>
        <v>4.690342759226248E-3</v>
      </c>
      <c r="H62">
        <f>Mult_op!G61*LCA_op_data!H62</f>
        <v>1.6809867561741603E-9</v>
      </c>
      <c r="I62">
        <f>Mult_op!H61*LCA_op_data!I62</f>
        <v>6.2026427977247934E-8</v>
      </c>
      <c r="J62">
        <f>Mult_op!I61*LCA_op_data!J62</f>
        <v>4.8905736138086945E-7</v>
      </c>
      <c r="K62">
        <f>Mult_op!J61*LCA_op_data!K62</f>
        <v>1.7032071004946433E-14</v>
      </c>
      <c r="L62">
        <f>Mult_op!K61*LCA_op_data!L62</f>
        <v>1.2886420349469491E-12</v>
      </c>
      <c r="M62">
        <f>Mult_op!L61*LCA_op_data!M62</f>
        <v>2.5561589307162409E-7</v>
      </c>
      <c r="N62">
        <f>Mult_op!M61*LCA_op_data!N62</f>
        <v>2.3459410459870307E-4</v>
      </c>
      <c r="O62">
        <f>Mult_op!N61*LCA_op_data!O62</f>
        <v>1.7497716420644657E-10</v>
      </c>
      <c r="P62">
        <f>Mult_op!O61*LCA_op_data!P62</f>
        <v>1.1155234999064222E-12</v>
      </c>
      <c r="Q62">
        <f>Mult_op!P61*LCA_op_data!Q62</f>
        <v>1.0142285226846914E-7</v>
      </c>
      <c r="R62">
        <f>Mult_op!Q61*LCA_op_data!R62</f>
        <v>1.3251087843450713E-5</v>
      </c>
    </row>
    <row r="63" spans="4:18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</row>
    <row r="64" spans="4:18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</row>
    <row r="65" spans="4:18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</row>
    <row r="66" spans="4:18" x14ac:dyDescent="0.3">
      <c r="D66" t="s">
        <v>96</v>
      </c>
      <c r="E66">
        <f>Mult_op!D65*LCA_op_data!E66</f>
        <v>1.3469797990539083E-2</v>
      </c>
      <c r="F66">
        <f>Mult_op!E65*LCA_op_data!F66</f>
        <v>1.2822309999999999</v>
      </c>
      <c r="G66">
        <f>Mult_op!F65*LCA_op_data!G66</f>
        <v>3686.2763562849627</v>
      </c>
      <c r="H66">
        <f>Mult_op!G65*LCA_op_data!H66</f>
        <v>1.5965466278691747E-3</v>
      </c>
      <c r="I66">
        <f>Mult_op!H65*LCA_op_data!I66</f>
        <v>3.2073586785717846E-2</v>
      </c>
      <c r="J66">
        <f>Mult_op!I65*LCA_op_data!J66</f>
        <v>2.639152538482796E-2</v>
      </c>
      <c r="K66">
        <f>Mult_op!J65*LCA_op_data!K66</f>
        <v>6.5770282849419014E-9</v>
      </c>
      <c r="L66">
        <f>Mult_op!K65*LCA_op_data!L66</f>
        <v>1.8392228963819537E-7</v>
      </c>
      <c r="M66">
        <f>Mult_op!L65*LCA_op_data!M66</f>
        <v>0.12475893740674258</v>
      </c>
      <c r="N66">
        <f>Mult_op!M65*LCA_op_data!N66</f>
        <v>18.238556665550519</v>
      </c>
      <c r="O66">
        <f>Mult_op!N65*LCA_op_data!O66</f>
        <v>3.4071446348481558E-5</v>
      </c>
      <c r="P66">
        <f>Mult_op!O65*LCA_op_data!P66</f>
        <v>2.0083887467445963E-7</v>
      </c>
      <c r="Q66">
        <f>Mult_op!P65*LCA_op_data!Q66</f>
        <v>4.4428501515683134E-3</v>
      </c>
      <c r="R66">
        <f>Mult_op!Q65*LCA_op_data!R66</f>
        <v>9.3838772845409153</v>
      </c>
    </row>
    <row r="67" spans="4:18" x14ac:dyDescent="0.3">
      <c r="D67" t="s">
        <v>97</v>
      </c>
      <c r="E67">
        <f>Mult_op!D66*LCA_op_data!E67</f>
        <v>8.7313734857468643E-4</v>
      </c>
      <c r="F67">
        <f>Mult_op!E66*LCA_op_data!F67</f>
        <v>6.9805000000000006E-2</v>
      </c>
      <c r="G67">
        <f>Mult_op!F66*LCA_op_data!G67</f>
        <v>441.41467196089616</v>
      </c>
      <c r="H67">
        <f>Mult_op!G66*LCA_op_data!H67</f>
        <v>1.2193118611418571E-5</v>
      </c>
      <c r="I67">
        <f>Mult_op!H66*LCA_op_data!I67</f>
        <v>6.6238386198940366E-5</v>
      </c>
      <c r="J67">
        <f>Mult_op!I66*LCA_op_data!J67</f>
        <v>5.925132347266651E-4</v>
      </c>
      <c r="K67">
        <f>Mult_op!J66*LCA_op_data!K67</f>
        <v>1.3261526853092703E-10</v>
      </c>
      <c r="L67">
        <f>Mult_op!K66*LCA_op_data!L67</f>
        <v>4.8800887826810332E-9</v>
      </c>
      <c r="M67">
        <f>Mult_op!L66*LCA_op_data!M67</f>
        <v>1.0165652625822787E-2</v>
      </c>
      <c r="N67">
        <f>Mult_op!M66*LCA_op_data!N67</f>
        <v>1.4943440170634177</v>
      </c>
      <c r="O67">
        <f>Mult_op!N66*LCA_op_data!O67</f>
        <v>3.089004080342477E-6</v>
      </c>
      <c r="P67">
        <f>Mult_op!O66*LCA_op_data!P67</f>
        <v>8.6974501408849366E-9</v>
      </c>
      <c r="Q67">
        <f>Mult_op!P66*LCA_op_data!Q67</f>
        <v>2.2336393433484403E-4</v>
      </c>
      <c r="R67">
        <f>Mult_op!Q66*LCA_op_data!R67</f>
        <v>0.3756624207924037</v>
      </c>
    </row>
    <row r="68" spans="4:18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</row>
    <row r="69" spans="4:18" x14ac:dyDescent="0.3">
      <c r="D69" t="s">
        <v>99</v>
      </c>
      <c r="E69">
        <f>Mult_op!D68*LCA_op_data!E69</f>
        <v>2.2929634735695417</v>
      </c>
      <c r="F69">
        <f>Mult_op!E68*LCA_op_data!F69</f>
        <v>11.857794</v>
      </c>
      <c r="G69">
        <f>Mult_op!F68*LCA_op_data!G69</f>
        <v>1516.20540132407</v>
      </c>
      <c r="H69">
        <f>Mult_op!G68*LCA_op_data!H69</f>
        <v>8.7695753258759754E-3</v>
      </c>
      <c r="I69">
        <f>Mult_op!H68*LCA_op_data!I69</f>
        <v>0.77138649741642906</v>
      </c>
      <c r="J69">
        <f>Mult_op!I68*LCA_op_data!J69</f>
        <v>5.908683467109487</v>
      </c>
      <c r="K69">
        <f>Mult_op!J68*LCA_op_data!K69</f>
        <v>1.2851902431479066E-7</v>
      </c>
      <c r="L69">
        <f>Mult_op!K68*LCA_op_data!L69</f>
        <v>5.4165315696349971E-7</v>
      </c>
      <c r="M69">
        <f>Mult_op!L68*LCA_op_data!M69</f>
        <v>2.8046454442207169</v>
      </c>
      <c r="N69">
        <f>Mult_op!M68*LCA_op_data!N69</f>
        <v>109.25835361042586</v>
      </c>
      <c r="O69">
        <f>Mult_op!N68*LCA_op_data!O69</f>
        <v>1.5358517227768559E-3</v>
      </c>
      <c r="P69">
        <f>Mult_op!O68*LCA_op_data!P69</f>
        <v>4.431377272365417E-6</v>
      </c>
      <c r="Q69">
        <f>Mult_op!P68*LCA_op_data!Q69</f>
        <v>1.4823386580121825</v>
      </c>
      <c r="R69">
        <f>Mult_op!Q68*LCA_op_data!R69</f>
        <v>4506.6253598957501</v>
      </c>
    </row>
    <row r="70" spans="4:18" x14ac:dyDescent="0.3">
      <c r="D70" t="s">
        <v>100</v>
      </c>
      <c r="E70">
        <f>Mult_op!D69*LCA_op_data!E70</f>
        <v>5.6051109640754486E-5</v>
      </c>
      <c r="F70">
        <f>Mult_op!E69*LCA_op_data!F70</f>
        <v>9.8539999999999999E-3</v>
      </c>
      <c r="G70">
        <f>Mult_op!F69*LCA_op_data!G70</f>
        <v>0.28593828723028736</v>
      </c>
      <c r="H70">
        <f>Mult_op!G69*LCA_op_data!H70</f>
        <v>1.2382313232897211E-6</v>
      </c>
      <c r="I70">
        <f>Mult_op!H69*LCA_op_data!I70</f>
        <v>3.1341540971842284E-5</v>
      </c>
      <c r="J70">
        <f>Mult_op!I69*LCA_op_data!J70</f>
        <v>1.7154595363608736E-4</v>
      </c>
      <c r="K70">
        <f>Mult_op!J69*LCA_op_data!K70</f>
        <v>5.4589920605459497E-12</v>
      </c>
      <c r="L70">
        <f>Mult_op!K69*LCA_op_data!L70</f>
        <v>1.7650761402662317E-10</v>
      </c>
      <c r="M70">
        <f>Mult_op!L69*LCA_op_data!M70</f>
        <v>9.3147185650839298E-4</v>
      </c>
      <c r="N70">
        <f>Mult_op!M69*LCA_op_data!N70</f>
        <v>-7.7132456151342801</v>
      </c>
      <c r="O70">
        <f>Mult_op!N69*LCA_op_data!O70</f>
        <v>9.8960476825428194E-8</v>
      </c>
      <c r="P70">
        <f>Mult_op!O69*LCA_op_data!P70</f>
        <v>4.9873599312114405E-10</v>
      </c>
      <c r="Q70">
        <f>Mult_op!P69*LCA_op_data!Q70</f>
        <v>9.3063884653543264E-5</v>
      </c>
      <c r="R70">
        <f>Mult_op!Q69*LCA_op_data!R70</f>
        <v>1.6993023861787339E-2</v>
      </c>
    </row>
    <row r="71" spans="4:18" x14ac:dyDescent="0.3">
      <c r="D71" t="s">
        <v>101</v>
      </c>
      <c r="E71">
        <f>Mult_op!D70*LCA_op_data!E71</f>
        <v>2.6165068243845082E-5</v>
      </c>
      <c r="F71">
        <f>Mult_op!E70*LCA_op_data!F71</f>
        <v>3.0130000000000001E-3</v>
      </c>
      <c r="G71">
        <f>Mult_op!F70*LCA_op_data!G71</f>
        <v>6.7102016931858147E-2</v>
      </c>
      <c r="H71">
        <f>Mult_op!G70*LCA_op_data!H71</f>
        <v>1.5375292395998733E-8</v>
      </c>
      <c r="I71">
        <f>Mult_op!H70*LCA_op_data!I71</f>
        <v>2.537377095008985E-6</v>
      </c>
      <c r="J71">
        <f>Mult_op!I70*LCA_op_data!J71</f>
        <v>2.7781402118035776E-5</v>
      </c>
      <c r="K71">
        <f>Mult_op!J70*LCA_op_data!K71</f>
        <v>4.6746510610024267E-13</v>
      </c>
      <c r="L71">
        <f>Mult_op!K70*LCA_op_data!L71</f>
        <v>2.8829539943541193E-11</v>
      </c>
      <c r="M71">
        <f>Mult_op!L70*LCA_op_data!M71</f>
        <v>5.8551658398025308E-7</v>
      </c>
      <c r="N71">
        <f>Mult_op!M70*LCA_op_data!N71</f>
        <v>9.9031813226228851E-5</v>
      </c>
      <c r="O71">
        <f>Mult_op!N70*LCA_op_data!O71</f>
        <v>2.1254376059782653E-11</v>
      </c>
      <c r="P71">
        <f>Mult_op!O70*LCA_op_data!P71</f>
        <v>3.3205222293645795E-10</v>
      </c>
      <c r="Q71">
        <f>Mult_op!P70*LCA_op_data!Q71</f>
        <v>8.2811846552557459E-6</v>
      </c>
      <c r="R71">
        <f>Mult_op!Q70*LCA_op_data!R71</f>
        <v>2.4403805378521842E-6</v>
      </c>
    </row>
    <row r="72" spans="4:18" x14ac:dyDescent="0.3">
      <c r="D72" t="s">
        <v>102</v>
      </c>
      <c r="E72">
        <f>Mult_op!D71*LCA_op_data!E72</f>
        <v>1.0088306372225906</v>
      </c>
      <c r="F72">
        <f>Mult_op!E71*LCA_op_data!F72</f>
        <v>3192.611915</v>
      </c>
      <c r="G72">
        <f>Mult_op!F71*LCA_op_data!G72</f>
        <v>2.7988993833005815</v>
      </c>
      <c r="H72">
        <f>Mult_op!G71*LCA_op_data!H72</f>
        <v>0</v>
      </c>
      <c r="I72">
        <f>Mult_op!H71*LCA_op_data!I72</f>
        <v>0.50877977443599776</v>
      </c>
      <c r="J72">
        <f>Mult_op!I71*LCA_op_data!J72</f>
        <v>5.571727412643237</v>
      </c>
      <c r="K72">
        <f>Mult_op!J71*LCA_op_data!K72</f>
        <v>1.5783880841681446E-7</v>
      </c>
      <c r="L72">
        <f>Mult_op!K71*LCA_op_data!L72</f>
        <v>1.1017813411113958E-6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3.6991139374593425E-6</v>
      </c>
      <c r="Q72">
        <f>Mult_op!P71*LCA_op_data!Q72</f>
        <v>1.4478725482052017</v>
      </c>
      <c r="R72">
        <f>Mult_op!Q71*LCA_op_data!R72</f>
        <v>0</v>
      </c>
    </row>
    <row r="73" spans="4:18" x14ac:dyDescent="0.3">
      <c r="D73" t="s">
        <v>103</v>
      </c>
      <c r="E73">
        <f>Mult_op!D72*LCA_op_data!E73</f>
        <v>4.1813189715163652E-7</v>
      </c>
      <c r="F73">
        <f>Mult_op!E72*LCA_op_data!F73</f>
        <v>3.1399999999999999E-4</v>
      </c>
      <c r="G73">
        <f>Mult_op!F72*LCA_op_data!G73</f>
        <v>1.0991126493875164E-4</v>
      </c>
      <c r="H73">
        <f>Mult_op!G72*LCA_op_data!H73</f>
        <v>0</v>
      </c>
      <c r="I73">
        <f>Mult_op!H72*LCA_op_data!I73</f>
        <v>8.236165852901359E-8</v>
      </c>
      <c r="J73">
        <f>Mult_op!I72*LCA_op_data!J73</f>
        <v>9.0986580249752587E-7</v>
      </c>
      <c r="K73">
        <f>Mult_op!J72*LCA_op_data!K73</f>
        <v>9.8902340865772946E-14</v>
      </c>
      <c r="L73">
        <f>Mult_op!K72*LCA_op_data!L73</f>
        <v>4.5428295077125307E-13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2.0339684654487834E-12</v>
      </c>
      <c r="Q73">
        <f>Mult_op!P72*LCA_op_data!Q73</f>
        <v>2.3337697233902948E-7</v>
      </c>
      <c r="R73">
        <f>Mult_op!Q72*LCA_op_data!R73</f>
        <v>0</v>
      </c>
    </row>
    <row r="74" spans="4:18" x14ac:dyDescent="0.3">
      <c r="D74" t="s">
        <v>104</v>
      </c>
      <c r="E74">
        <f>Mult_op!D73*LCA_op_data!E74</f>
        <v>0.63341035779532318</v>
      </c>
      <c r="F74">
        <f>Mult_op!E73*LCA_op_data!F74</f>
        <v>3010.8572159999994</v>
      </c>
      <c r="G74">
        <f>Mult_op!F73*LCA_op_data!G74</f>
        <v>6564.0386661622288</v>
      </c>
      <c r="H74">
        <f>Mult_op!G73*LCA_op_data!H74</f>
        <v>5.0680372374537468E-3</v>
      </c>
      <c r="I74">
        <f>Mult_op!H73*LCA_op_data!I74</f>
        <v>0.3772198875234346</v>
      </c>
      <c r="J74">
        <f>Mult_op!I73*LCA_op_data!J74</f>
        <v>3.1734649092217264</v>
      </c>
      <c r="K74">
        <f>Mult_op!J73*LCA_op_data!K74</f>
        <v>1.5435325123980545E-7</v>
      </c>
      <c r="L74">
        <f>Mult_op!K73*LCA_op_data!L74</f>
        <v>8.1552505092576408E-6</v>
      </c>
      <c r="M74">
        <f>Mult_op!L73*LCA_op_data!M74</f>
        <v>1.7031040752208166</v>
      </c>
      <c r="N74">
        <f>Mult_op!M73*LCA_op_data!N74</f>
        <v>105.01745094426077</v>
      </c>
      <c r="O74">
        <f>Mult_op!N73*LCA_op_data!O74</f>
        <v>1.9793178244370248E-4</v>
      </c>
      <c r="P74">
        <f>Mult_op!O73*LCA_op_data!P74</f>
        <v>2.4096268418266508E-6</v>
      </c>
      <c r="Q74">
        <f>Mult_op!P73*LCA_op_data!Q74</f>
        <v>0.75385859738241212</v>
      </c>
      <c r="R74">
        <f>Mult_op!Q73*LCA_op_data!R74</f>
        <v>203.25847429986362</v>
      </c>
    </row>
    <row r="75" spans="4:18" x14ac:dyDescent="0.3">
      <c r="D75" t="s">
        <v>105</v>
      </c>
      <c r="E75">
        <f>Mult_op!D74*LCA_op_data!E75</f>
        <v>5.1725125671315548E-7</v>
      </c>
      <c r="F75">
        <f>Mult_op!E74*LCA_op_data!F75</f>
        <v>5.4900000000000001E-4</v>
      </c>
      <c r="G75">
        <f>Mult_op!F74*LCA_op_data!G75</f>
        <v>7.5202567421329691E-3</v>
      </c>
      <c r="H75">
        <f>Mult_op!G74*LCA_op_data!H75</f>
        <v>7.8619886811134438E-10</v>
      </c>
      <c r="I75">
        <f>Mult_op!H74*LCA_op_data!I75</f>
        <v>2.4898742751751462E-7</v>
      </c>
      <c r="J75">
        <f>Mult_op!I74*LCA_op_data!J75</f>
        <v>2.8410953723699772E-6</v>
      </c>
      <c r="K75">
        <f>Mult_op!J74*LCA_op_data!K75</f>
        <v>6.1018940309886478E-14</v>
      </c>
      <c r="L75">
        <f>Mult_op!K74*LCA_op_data!L75</f>
        <v>3.5046553812825449E-12</v>
      </c>
      <c r="M75">
        <f>Mult_op!L74*LCA_op_data!M75</f>
        <v>2.3987906469917856E-9</v>
      </c>
      <c r="N75">
        <f>Mult_op!M74*LCA_op_data!N75</f>
        <v>1.1668523286531478E-6</v>
      </c>
      <c r="O75">
        <f>Mult_op!N74*LCA_op_data!O75</f>
        <v>5.4529344527900637E-13</v>
      </c>
      <c r="P75">
        <f>Mult_op!O74*LCA_op_data!P75</f>
        <v>1.2815568985482743E-11</v>
      </c>
      <c r="Q75">
        <f>Mult_op!P74*LCA_op_data!Q75</f>
        <v>6.7468101753445083E-7</v>
      </c>
      <c r="R75">
        <f>Mult_op!Q74*LCA_op_data!R75</f>
        <v>1.8282703986963575E-5</v>
      </c>
    </row>
    <row r="76" spans="4:18" x14ac:dyDescent="0.3">
      <c r="D76" t="s">
        <v>106</v>
      </c>
      <c r="E76">
        <f>Mult_op!D75*LCA_op_data!E76</f>
        <v>17.627418502554129</v>
      </c>
      <c r="F76">
        <f>Mult_op!E75*LCA_op_data!F76</f>
        <v>20105.797288000002</v>
      </c>
      <c r="G76">
        <f>Mult_op!F75*LCA_op_data!G76</f>
        <v>835.95852021172982</v>
      </c>
      <c r="H76">
        <f>Mult_op!G75*LCA_op_data!H76</f>
        <v>3.5807043984341317E-3</v>
      </c>
      <c r="I76">
        <f>Mult_op!H75*LCA_op_data!I76</f>
        <v>9.1455158984404221</v>
      </c>
      <c r="J76">
        <f>Mult_op!I75*LCA_op_data!J76</f>
        <v>99.677252686602074</v>
      </c>
      <c r="K76">
        <f>Mult_op!J75*LCA_op_data!K76</f>
        <v>1.5353351655630647E-8</v>
      </c>
      <c r="L76">
        <f>Mult_op!K75*LCA_op_data!L76</f>
        <v>5.8535641891684026E-5</v>
      </c>
      <c r="M76">
        <f>Mult_op!L75*LCA_op_data!M76</f>
        <v>2.5890422919104763</v>
      </c>
      <c r="N76">
        <f>Mult_op!M75*LCA_op_data!N76</f>
        <v>1086.0325127535277</v>
      </c>
      <c r="O76">
        <f>Mult_op!N75*LCA_op_data!O76</f>
        <v>2.7507355198033294E-4</v>
      </c>
      <c r="P76">
        <f>Mult_op!O75*LCA_op_data!P76</f>
        <v>5.2017268744383484E-5</v>
      </c>
      <c r="Q76">
        <f>Mult_op!P75*LCA_op_data!Q76</f>
        <v>29.582406055588862</v>
      </c>
      <c r="R76">
        <f>Mult_op!Q75*LCA_op_data!R76</f>
        <v>47.231117010449921</v>
      </c>
    </row>
    <row r="77" spans="4:18" x14ac:dyDescent="0.3">
      <c r="D77" t="s">
        <v>107</v>
      </c>
      <c r="E77">
        <f>Mult_op!D76*LCA_op_data!E77</f>
        <v>6.4795630016670814E-8</v>
      </c>
      <c r="F77">
        <f>Mult_op!E76*LCA_op_data!F77</f>
        <v>3.0800000000000001E-4</v>
      </c>
      <c r="G77">
        <f>Mult_op!F76*LCA_op_data!G77</f>
        <v>6.714778430655299E-4</v>
      </c>
      <c r="H77">
        <f>Mult_op!G76*LCA_op_data!H77</f>
        <v>5.1844221002599409E-10</v>
      </c>
      <c r="I77">
        <f>Mult_op!H76*LCA_op_data!I77</f>
        <v>3.8588254780002786E-8</v>
      </c>
      <c r="J77">
        <f>Mult_op!I76*LCA_op_data!J77</f>
        <v>3.2463418950793979E-7</v>
      </c>
      <c r="K77">
        <f>Mult_op!J76*LCA_op_data!K77</f>
        <v>1.5789789409216563E-14</v>
      </c>
      <c r="L77">
        <f>Mult_op!K76*LCA_op_data!L77</f>
        <v>8.3425316335271629E-13</v>
      </c>
      <c r="M77">
        <f>Mult_op!L76*LCA_op_data!M77</f>
        <v>1.7422149824324437E-7</v>
      </c>
      <c r="N77">
        <f>Mult_op!M76*LCA_op_data!N77</f>
        <v>1.0742912257328477E-5</v>
      </c>
      <c r="O77">
        <f>Mult_op!N76*LCA_op_data!O77</f>
        <v>2.0247718380232871E-11</v>
      </c>
      <c r="P77">
        <f>Mult_op!O76*LCA_op_data!P77</f>
        <v>2.4649626801917667E-13</v>
      </c>
      <c r="Q77">
        <f>Mult_op!P76*LCA_op_data!Q77</f>
        <v>7.7117057149010602E-8</v>
      </c>
      <c r="R77">
        <f>Mult_op!Q76*LCA_op_data!R77</f>
        <v>2.079262003912908E-5</v>
      </c>
    </row>
    <row r="78" spans="4:18" x14ac:dyDescent="0.3">
      <c r="D78" t="s">
        <v>108</v>
      </c>
      <c r="E78">
        <f>Mult_op!D77*LCA_op_data!E78</f>
        <v>8.3247302807144867E-7</v>
      </c>
      <c r="F78">
        <f>Mult_op!E77*LCA_op_data!F78</f>
        <v>6.78E-4</v>
      </c>
      <c r="G78">
        <f>Mult_op!F77*LCA_op_data!G78</f>
        <v>1.0943258136399372E-2</v>
      </c>
      <c r="H78">
        <f>Mult_op!G77*LCA_op_data!H78</f>
        <v>1.1743705264367665E-9</v>
      </c>
      <c r="I78">
        <f>Mult_op!H77*LCA_op_data!I78</f>
        <v>4.0751426535709807E-7</v>
      </c>
      <c r="J78">
        <f>Mult_op!I77*LCA_op_data!J78</f>
        <v>4.6105429406543495E-6</v>
      </c>
      <c r="K78">
        <f>Mult_op!J77*LCA_op_data!K78</f>
        <v>8.2716363227495663E-14</v>
      </c>
      <c r="L78">
        <f>Mult_op!K77*LCA_op_data!L78</f>
        <v>5.1684633054772926E-12</v>
      </c>
      <c r="M78">
        <f>Mult_op!L77*LCA_op_data!M78</f>
        <v>1.5027348233717385E-8</v>
      </c>
      <c r="N78">
        <f>Mult_op!M77*LCA_op_data!N78</f>
        <v>4.9514835120647712E-6</v>
      </c>
      <c r="O78">
        <f>Mult_op!N77*LCA_op_data!O78</f>
        <v>3.4349870621930069E-12</v>
      </c>
      <c r="P78">
        <f>Mult_op!O77*LCA_op_data!P78</f>
        <v>7.759905403382311E-11</v>
      </c>
      <c r="Q78">
        <f>Mult_op!P77*LCA_op_data!Q78</f>
        <v>1.1025449955459179E-6</v>
      </c>
      <c r="R78">
        <f>Mult_op!Q77*LCA_op_data!R78</f>
        <v>1.7622851658074093E-5</v>
      </c>
    </row>
    <row r="79" spans="4:18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</row>
    <row r="80" spans="4:18" x14ac:dyDescent="0.3">
      <c r="D80" t="s">
        <v>110</v>
      </c>
      <c r="E80">
        <f>Mult_op!D79*LCA_op_data!E80</f>
        <v>9.2630016545505452E-8</v>
      </c>
      <c r="F80">
        <f>Mult_op!E79*LCA_op_data!F80</f>
        <v>5.0000000000000002E-5</v>
      </c>
      <c r="G80">
        <f>Mult_op!F79*LCA_op_data!G80</f>
        <v>5.5687366154909849E-5</v>
      </c>
      <c r="H80">
        <f>Mult_op!G79*LCA_op_data!H80</f>
        <v>3.556009256599772E-10</v>
      </c>
      <c r="I80">
        <f>Mult_op!H79*LCA_op_data!I80</f>
        <v>1.4318110028917514E-8</v>
      </c>
      <c r="J80">
        <f>Mult_op!I79*LCA_op_data!J80</f>
        <v>3.9034965038456206E-7</v>
      </c>
      <c r="K80">
        <f>Mult_op!J79*LCA_op_data!K80</f>
        <v>9.5264744776946285E-15</v>
      </c>
      <c r="L80">
        <f>Mult_op!K79*LCA_op_data!L80</f>
        <v>3.1474858142426482E-14</v>
      </c>
      <c r="M80">
        <f>Mult_op!L79*LCA_op_data!M80</f>
        <v>1.6782394004388814E-7</v>
      </c>
      <c r="N80">
        <f>Mult_op!M79*LCA_op_data!N80</f>
        <v>9.3061487586974179E-6</v>
      </c>
      <c r="O80">
        <f>Mult_op!N79*LCA_op_data!O80</f>
        <v>3.4858628801837149E-11</v>
      </c>
      <c r="P80">
        <f>Mult_op!O79*LCA_op_data!P80</f>
        <v>6.8663792063013014E-13</v>
      </c>
      <c r="Q80">
        <f>Mult_op!P79*LCA_op_data!Q80</f>
        <v>7.4858372713227792E-9</v>
      </c>
      <c r="R80">
        <f>Mult_op!Q79*LCA_op_data!R80</f>
        <v>1.7990231020284353E-6</v>
      </c>
    </row>
    <row r="81" spans="4:18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</row>
    <row r="82" spans="4:18" x14ac:dyDescent="0.3">
      <c r="D82" t="s">
        <v>112</v>
      </c>
      <c r="E82">
        <f>Mult_op!D81*LCA_op_data!E82</f>
        <v>1.505125974715986</v>
      </c>
      <c r="F82">
        <f>Mult_op!E81*LCA_op_data!F82</f>
        <v>211.34216599999999</v>
      </c>
      <c r="G82">
        <f>Mult_op!F81*LCA_op_data!G82</f>
        <v>15817.820638697634</v>
      </c>
      <c r="H82">
        <f>Mult_op!G81*LCA_op_data!H82</f>
        <v>0.10400370080726083</v>
      </c>
      <c r="I82">
        <f>Mult_op!H81*LCA_op_data!I82</f>
        <v>0.43414497534003782</v>
      </c>
      <c r="J82">
        <f>Mult_op!I81*LCA_op_data!J82</f>
        <v>4.8094291151662389</v>
      </c>
      <c r="K82">
        <f>Mult_op!J81*LCA_op_data!K82</f>
        <v>1.3798557028724346E-7</v>
      </c>
      <c r="L82">
        <f>Mult_op!K81*LCA_op_data!L82</f>
        <v>4.6381489162593358E-6</v>
      </c>
      <c r="M82">
        <f>Mult_op!L81*LCA_op_data!M82</f>
        <v>1.3901742209991172</v>
      </c>
      <c r="N82">
        <f>Mult_op!M81*LCA_op_data!N82</f>
        <v>210.6255121106245</v>
      </c>
      <c r="O82">
        <f>Mult_op!N81*LCA_op_data!O82</f>
        <v>1.2987900123006912E-2</v>
      </c>
      <c r="P82">
        <f>Mult_op!O81*LCA_op_data!P82</f>
        <v>1.9945224972269772E-6</v>
      </c>
      <c r="Q82">
        <f>Mult_op!P81*LCA_op_data!Q82</f>
        <v>2.1039468178121679</v>
      </c>
      <c r="R82">
        <f>Mult_op!Q81*LCA_op_data!R82</f>
        <v>1023.3978453810086</v>
      </c>
    </row>
    <row r="83" spans="4:18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</row>
    <row r="84" spans="4:18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</row>
    <row r="85" spans="4:18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</row>
    <row r="86" spans="4:18" x14ac:dyDescent="0.3">
      <c r="D86" t="s">
        <v>116</v>
      </c>
      <c r="E86">
        <f>Mult_op!D85*LCA_op_data!E86</f>
        <v>0</v>
      </c>
      <c r="F86">
        <f>Mult_op!E85*LCA_op_data!F86</f>
        <v>410.138756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</row>
    <row r="87" spans="4:18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</row>
    <row r="88" spans="4:18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</row>
    <row r="89" spans="4:18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</row>
    <row r="90" spans="4:18" x14ac:dyDescent="0.3">
      <c r="D90" t="s">
        <v>120</v>
      </c>
      <c r="E90">
        <f>Mult_op!D89*LCA_op_data!E90</f>
        <v>7.2049209738299304E-8</v>
      </c>
      <c r="F90">
        <f>Mult_op!E89*LCA_op_data!F90</f>
        <v>2.0100000000000001E-4</v>
      </c>
      <c r="G90">
        <f>Mult_op!F89*LCA_op_data!G90</f>
        <v>3.1848040264230736E-3</v>
      </c>
      <c r="H90">
        <f>Mult_op!G89*LCA_op_data!H90</f>
        <v>1.766587289165664E-9</v>
      </c>
      <c r="I90">
        <f>Mult_op!H89*LCA_op_data!I90</f>
        <v>1.1584863965368127E-8</v>
      </c>
      <c r="J90">
        <f>Mult_op!I89*LCA_op_data!J90</f>
        <v>1.158137013699547E-7</v>
      </c>
      <c r="K90">
        <f>Mult_op!J89*LCA_op_data!K90</f>
        <v>4.8929935363080702E-15</v>
      </c>
      <c r="L90">
        <f>Mult_op!K89*LCA_op_data!L90</f>
        <v>1.2895664901261723E-13</v>
      </c>
      <c r="M90">
        <f>Mult_op!L89*LCA_op_data!M90</f>
        <v>3.123925536649469E-6</v>
      </c>
      <c r="N90">
        <f>Mult_op!M89*LCA_op_data!N90</f>
        <v>7.7087789282652693E-5</v>
      </c>
      <c r="O90">
        <f>Mult_op!N89*LCA_op_data!O90</f>
        <v>1.5563343012409099E-10</v>
      </c>
      <c r="P90">
        <f>Mult_op!O89*LCA_op_data!P90</f>
        <v>5.2759226673919337E-13</v>
      </c>
      <c r="Q90">
        <f>Mult_op!P89*LCA_op_data!Q90</f>
        <v>2.8167327552991761E-8</v>
      </c>
      <c r="R90">
        <f>Mult_op!Q89*LCA_op_data!R90</f>
        <v>2.6111693102507307E-5</v>
      </c>
    </row>
    <row r="91" spans="4:18" x14ac:dyDescent="0.3">
      <c r="D91" t="s">
        <v>121</v>
      </c>
      <c r="E91">
        <f>Mult_op!D90*LCA_op_data!E91</f>
        <v>0.3934233679953032</v>
      </c>
      <c r="F91">
        <f>Mult_op!E90*LCA_op_data!F91</f>
        <v>3384.6621490000002</v>
      </c>
      <c r="G91">
        <f>Mult_op!F90*LCA_op_data!G91</f>
        <v>5875.924767244881</v>
      </c>
      <c r="H91">
        <f>Mult_op!G90*LCA_op_data!H91</f>
        <v>7.0937304482514736E-3</v>
      </c>
      <c r="I91">
        <f>Mult_op!H90*LCA_op_data!I91</f>
        <v>8.9655884676532321E-2</v>
      </c>
      <c r="J91">
        <f>Mult_op!I90*LCA_op_data!J91</f>
        <v>0.98572612640329804</v>
      </c>
      <c r="K91">
        <f>Mult_op!J90*LCA_op_data!K91</f>
        <v>5.5096399717015902E-8</v>
      </c>
      <c r="L91">
        <f>Mult_op!K90*LCA_op_data!L91</f>
        <v>1.1102013452339915E-6</v>
      </c>
      <c r="M91">
        <f>Mult_op!L90*LCA_op_data!M91</f>
        <v>0.66787877377810045</v>
      </c>
      <c r="N91">
        <f>Mult_op!M90*LCA_op_data!N91</f>
        <v>56.027364785485545</v>
      </c>
      <c r="O91">
        <f>Mult_op!N90*LCA_op_data!O91</f>
        <v>2.0543974249323774E-3</v>
      </c>
      <c r="P91">
        <f>Mult_op!O90*LCA_op_data!P91</f>
        <v>1.5781992615401476E-6</v>
      </c>
      <c r="Q91">
        <f>Mult_op!P90*LCA_op_data!Q91</f>
        <v>0.26765762753401307</v>
      </c>
      <c r="R91">
        <f>Mult_op!Q90*LCA_op_data!R91</f>
        <v>159.57071815819739</v>
      </c>
    </row>
    <row r="92" spans="4:18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</row>
    <row r="93" spans="4:18" x14ac:dyDescent="0.3">
      <c r="D93" t="s">
        <v>123</v>
      </c>
      <c r="E93">
        <f>Mult_op!D92*LCA_op_data!E93</f>
        <v>2.6601296005209639E-8</v>
      </c>
      <c r="F93">
        <f>Mult_op!E92*LCA_op_data!F93</f>
        <v>3.0000000000000001E-6</v>
      </c>
      <c r="G93">
        <f>Mult_op!F92*LCA_op_data!G93</f>
        <v>1.8627720458984501E-3</v>
      </c>
      <c r="H93">
        <f>Mult_op!G92*LCA_op_data!H93</f>
        <v>4.7885150009158353E-9</v>
      </c>
      <c r="I93">
        <f>Mult_op!H92*LCA_op_data!I93</f>
        <v>9.6644760836466707E-8</v>
      </c>
      <c r="J93">
        <f>Mult_op!I92*LCA_op_data!J93</f>
        <v>7.6557764566961616E-8</v>
      </c>
      <c r="K93">
        <f>Mult_op!J92*LCA_op_data!K93</f>
        <v>2.3469274284591885E-14</v>
      </c>
      <c r="L93">
        <f>Mult_op!K92*LCA_op_data!L93</f>
        <v>5.4774963635747259E-13</v>
      </c>
      <c r="M93">
        <f>Mult_op!L92*LCA_op_data!M93</f>
        <v>3.9882840192418865E-7</v>
      </c>
      <c r="N93">
        <f>Mult_op!M92*LCA_op_data!N93</f>
        <v>4.7169459664443751E-5</v>
      </c>
      <c r="O93">
        <f>Mult_op!N92*LCA_op_data!O93</f>
        <v>6.7334981027904513E-11</v>
      </c>
      <c r="P93">
        <f>Mult_op!O92*LCA_op_data!P93</f>
        <v>5.0002222450901297E-13</v>
      </c>
      <c r="Q93">
        <f>Mult_op!P92*LCA_op_data!Q93</f>
        <v>1.1952646370818037E-8</v>
      </c>
      <c r="R93">
        <f>Mult_op!Q92*LCA_op_data!R93</f>
        <v>2.1388598968783899E-5</v>
      </c>
    </row>
    <row r="94" spans="4:18" x14ac:dyDescent="0.3">
      <c r="D94" t="s">
        <v>124</v>
      </c>
      <c r="E94">
        <f>Mult_op!D93*LCA_op_data!E94</f>
        <v>0.59713816498688232</v>
      </c>
      <c r="F94">
        <f>Mult_op!E93*LCA_op_data!F94</f>
        <v>48.205784999999999</v>
      </c>
      <c r="G94">
        <f>Mult_op!F93*LCA_op_data!G94</f>
        <v>29.161398180697294</v>
      </c>
      <c r="H94">
        <f>Mult_op!G93*LCA_op_data!H94</f>
        <v>0</v>
      </c>
      <c r="I94">
        <f>Mult_op!H93*LCA_op_data!I94</f>
        <v>0.30753058822568197</v>
      </c>
      <c r="J94">
        <f>Mult_op!I93*LCA_op_data!J94</f>
        <v>3.3713911011977449</v>
      </c>
      <c r="K94">
        <f>Mult_op!J93*LCA_op_data!K94</f>
        <v>4.5851203306773036E-10</v>
      </c>
      <c r="L94">
        <f>Mult_op!K93*LCA_op_data!L94</f>
        <v>2.5224160870297514E-7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3.3341960097782253E-5</v>
      </c>
      <c r="Q94">
        <f>Mult_op!P93*LCA_op_data!Q94</f>
        <v>0.87562548349576663</v>
      </c>
      <c r="R94">
        <f>Mult_op!Q93*LCA_op_data!R94</f>
        <v>0</v>
      </c>
    </row>
    <row r="95" spans="4:18" x14ac:dyDescent="0.3">
      <c r="D95" t="s">
        <v>125</v>
      </c>
      <c r="E95">
        <f>Mult_op!D94*LCA_op_data!E95</f>
        <v>0</v>
      </c>
      <c r="F95">
        <f>Mult_op!E94*LCA_op_data!F95</f>
        <v>3.5945740000000002</v>
      </c>
      <c r="G95">
        <f>Mult_op!F94*LCA_op_data!G95</f>
        <v>63.407570768336356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1.9138994123297527E-15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2.8351972159092594E-5</v>
      </c>
      <c r="Q95">
        <f>Mult_op!P94*LCA_op_data!Q95</f>
        <v>0</v>
      </c>
      <c r="R95">
        <f>Mult_op!Q94*LCA_op_data!R95</f>
        <v>0</v>
      </c>
    </row>
    <row r="96" spans="4:18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</row>
    <row r="97" spans="4:18" x14ac:dyDescent="0.3">
      <c r="D97" t="s">
        <v>127</v>
      </c>
      <c r="E97">
        <f>Mult_op!D96*LCA_op_data!E97</f>
        <v>2.5924013410576568E-8</v>
      </c>
      <c r="F97">
        <f>Mult_op!E96*LCA_op_data!F97</f>
        <v>1.2999999999999999E-5</v>
      </c>
      <c r="G97">
        <f>Mult_op!F96*LCA_op_data!G97</f>
        <v>4.1577294026399113E-5</v>
      </c>
      <c r="H97">
        <f>Mult_op!G96*LCA_op_data!H97</f>
        <v>3.8996996436186522E-14</v>
      </c>
      <c r="I97">
        <f>Mult_op!H96*LCA_op_data!I97</f>
        <v>1.2978402656976592E-8</v>
      </c>
      <c r="J97">
        <f>Mult_op!I96*LCA_op_data!J97</f>
        <v>1.4487918862403612E-7</v>
      </c>
      <c r="K97">
        <f>Mult_op!J96*LCA_op_data!K97</f>
        <v>8.8001514198365646E-16</v>
      </c>
      <c r="L97">
        <f>Mult_op!K96*LCA_op_data!L97</f>
        <v>2.773896889078284E-13</v>
      </c>
      <c r="M97">
        <f>Mult_op!L96*LCA_op_data!M97</f>
        <v>2.1201283844324166E-11</v>
      </c>
      <c r="N97">
        <f>Mult_op!M96*LCA_op_data!N97</f>
        <v>1.3538412346283657E-9</v>
      </c>
      <c r="O97">
        <f>Mult_op!N96*LCA_op_data!O97</f>
        <v>1.305368232030941E-14</v>
      </c>
      <c r="P97">
        <f>Mult_op!O96*LCA_op_data!P97</f>
        <v>1.6806747740449157E-12</v>
      </c>
      <c r="Q97">
        <f>Mult_op!P96*LCA_op_data!Q97</f>
        <v>3.4140752120768133E-8</v>
      </c>
      <c r="R97">
        <f>Mult_op!Q96*LCA_op_data!R97</f>
        <v>2.6057587715375066E-10</v>
      </c>
    </row>
    <row r="98" spans="4:18" x14ac:dyDescent="0.3">
      <c r="D98" t="s">
        <v>128</v>
      </c>
      <c r="E98">
        <f>Mult_op!D97*LCA_op_data!E98</f>
        <v>0.22385498176413338</v>
      </c>
      <c r="F98">
        <f>Mult_op!E97*LCA_op_data!F98</f>
        <v>13.022188</v>
      </c>
      <c r="G98">
        <f>Mult_op!F97*LCA_op_data!G98</f>
        <v>18480.976739110625</v>
      </c>
      <c r="H98">
        <f>Mult_op!G97*LCA_op_data!H98</f>
        <v>1.6297648806431188E-5</v>
      </c>
      <c r="I98">
        <f>Mult_op!H97*LCA_op_data!I98</f>
        <v>2.4216907653443697E-3</v>
      </c>
      <c r="J98">
        <f>Mult_op!I97*LCA_op_data!J98</f>
        <v>4.2762319020154323E-2</v>
      </c>
      <c r="K98">
        <f>Mult_op!J97*LCA_op_data!K98</f>
        <v>2.9413794632933681E-7</v>
      </c>
      <c r="L98">
        <f>Mult_op!K97*LCA_op_data!L98</f>
        <v>1.1839546700461192E-4</v>
      </c>
      <c r="M98">
        <f>Mult_op!L97*LCA_op_data!M98</f>
        <v>8.8604536225161592E-3</v>
      </c>
      <c r="N98">
        <f>Mult_op!M97*LCA_op_data!N98</f>
        <v>0.56579816391100424</v>
      </c>
      <c r="O98">
        <f>Mult_op!N97*LCA_op_data!O98</f>
        <v>5.4554029676426691E-6</v>
      </c>
      <c r="P98">
        <f>Mult_op!O97*LCA_op_data!P98</f>
        <v>6.9571793105163422E-4</v>
      </c>
      <c r="Q98">
        <f>Mult_op!P97*LCA_op_data!Q98</f>
        <v>1.4451717482952249E-2</v>
      </c>
      <c r="R98">
        <f>Mult_op!Q97*LCA_op_data!R98</f>
        <v>0.10890003131981907</v>
      </c>
    </row>
    <row r="99" spans="4:18" x14ac:dyDescent="0.3">
      <c r="D99" t="s">
        <v>129</v>
      </c>
      <c r="E99">
        <f>Mult_op!D98*LCA_op_data!E99</f>
        <v>1.318449150492869E-8</v>
      </c>
      <c r="F99">
        <f>Mult_op!E98*LCA_op_data!F99</f>
        <v>9.9999999999999995E-7</v>
      </c>
      <c r="G99">
        <f>Mult_op!F98*LCA_op_data!G99</f>
        <v>1.0977061695464562E-3</v>
      </c>
      <c r="H99">
        <f>Mult_op!G98*LCA_op_data!H99</f>
        <v>1.2515292212361844E-12</v>
      </c>
      <c r="I99">
        <f>Mult_op!H98*LCA_op_data!I99</f>
        <v>1.5134455821261258E-10</v>
      </c>
      <c r="J99">
        <f>Mult_op!I98*LCA_op_data!J99</f>
        <v>2.5642455648117053E-9</v>
      </c>
      <c r="K99">
        <f>Mult_op!J98*LCA_op_data!K99</f>
        <v>1.7388202538901969E-14</v>
      </c>
      <c r="L99">
        <f>Mult_op!K98*LCA_op_data!L99</f>
        <v>6.9888255595873534E-12</v>
      </c>
      <c r="M99">
        <f>Mult_op!L98*LCA_op_data!M99</f>
        <v>6.8041204922829846E-10</v>
      </c>
      <c r="N99">
        <f>Mult_op!M98*LCA_op_data!N99</f>
        <v>4.3448778646952737E-8</v>
      </c>
      <c r="O99">
        <f>Mult_op!N98*LCA_op_data!O99</f>
        <v>4.1893136296624415E-13</v>
      </c>
      <c r="P99">
        <f>Mult_op!O98*LCA_op_data!P99</f>
        <v>4.1248254103636341E-11</v>
      </c>
      <c r="Q99">
        <f>Mult_op!P98*LCA_op_data!Q99</f>
        <v>8.6178484446128991E-10</v>
      </c>
      <c r="R99">
        <f>Mult_op!Q98*LCA_op_data!R99</f>
        <v>8.36265236838994E-9</v>
      </c>
    </row>
    <row r="100" spans="4:18" x14ac:dyDescent="0.3">
      <c r="D100" t="s">
        <v>130</v>
      </c>
      <c r="E100">
        <f>Mult_op!D99*LCA_op_data!E100</f>
        <v>5.9687166948321389E-9</v>
      </c>
      <c r="F100">
        <f>Mult_op!E99*LCA_op_data!F100</f>
        <v>3.0000000000000001E-6</v>
      </c>
      <c r="G100">
        <f>Mult_op!F99*LCA_op_data!G100</f>
        <v>8.3500243248806985E-6</v>
      </c>
      <c r="H100">
        <f>Mult_op!G99*LCA_op_data!H100</f>
        <v>7.8311069877249608E-15</v>
      </c>
      <c r="I100">
        <f>Mult_op!H99*LCA_op_data!I100</f>
        <v>2.9958077788705162E-9</v>
      </c>
      <c r="J100">
        <f>Mult_op!I99*LCA_op_data!J100</f>
        <v>3.3441208608881708E-8</v>
      </c>
      <c r="K100">
        <f>Mult_op!J99*LCA_op_data!K100</f>
        <v>1.8293128989969531E-16</v>
      </c>
      <c r="L100">
        <f>Mult_op!K99*LCA_op_data!L100</f>
        <v>5.5870482209855897E-14</v>
      </c>
      <c r="M100">
        <f>Mult_op!L99*LCA_op_data!M100</f>
        <v>4.2574951210335615E-12</v>
      </c>
      <c r="N100">
        <f>Mult_op!M99*LCA_op_data!N100</f>
        <v>2.718690289421979E-10</v>
      </c>
      <c r="O100">
        <f>Mult_op!N99*LCA_op_data!O100</f>
        <v>2.6213501596563791E-15</v>
      </c>
      <c r="P100">
        <f>Mult_op!O99*LCA_op_data!P100</f>
        <v>3.4071552587264251E-13</v>
      </c>
      <c r="Q100">
        <f>Mult_op!P99*LCA_op_data!Q100</f>
        <v>7.8800830997962771E-9</v>
      </c>
      <c r="R100">
        <f>Mult_op!Q99*LCA_op_data!R100</f>
        <v>5.2327044616127516E-11</v>
      </c>
    </row>
    <row r="101" spans="4:18" x14ac:dyDescent="0.3">
      <c r="D101" t="s">
        <v>131</v>
      </c>
      <c r="E101">
        <f>Mult_op!D100*LCA_op_data!E101</f>
        <v>1.2164848607557547E-8</v>
      </c>
      <c r="F101">
        <f>Mult_op!E100*LCA_op_data!F101</f>
        <v>1.5E-5</v>
      </c>
      <c r="G101">
        <f>Mult_op!F100*LCA_op_data!G101</f>
        <v>4.5270995353951698E-5</v>
      </c>
      <c r="H101">
        <f>Mult_op!G100*LCA_op_data!H101</f>
        <v>4.1739466626168639E-14</v>
      </c>
      <c r="I101">
        <f>Mult_op!H100*LCA_op_data!I101</f>
        <v>3.0935738186203866E-9</v>
      </c>
      <c r="J101">
        <f>Mult_op!I100*LCA_op_data!J101</f>
        <v>5.9000075519054193E-8</v>
      </c>
      <c r="K101">
        <f>Mult_op!J100*LCA_op_data!K101</f>
        <v>7.5240833915852359E-16</v>
      </c>
      <c r="L101">
        <f>Mult_op!K100*LCA_op_data!L101</f>
        <v>3.004541206945696E-13</v>
      </c>
      <c r="M101">
        <f>Mult_op!L100*LCA_op_data!M101</f>
        <v>2.2692267618614406E-11</v>
      </c>
      <c r="N101">
        <f>Mult_op!M100*LCA_op_data!N101</f>
        <v>1.4490503421813666E-9</v>
      </c>
      <c r="O101">
        <f>Mult_op!N100*LCA_op_data!O101</f>
        <v>1.3971684677017215E-14</v>
      </c>
      <c r="P101">
        <f>Mult_op!O100*LCA_op_data!P101</f>
        <v>1.7785401615933837E-12</v>
      </c>
      <c r="Q101">
        <f>Mult_op!P100*LCA_op_data!Q101</f>
        <v>8.4595239252593957E-9</v>
      </c>
      <c r="R101">
        <f>Mult_op!Q100*LCA_op_data!R101</f>
        <v>2.7890091858333838E-10</v>
      </c>
    </row>
    <row r="102" spans="4:18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</row>
    <row r="103" spans="4:18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</row>
    <row r="104" spans="4:18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</row>
    <row r="105" spans="4:18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</row>
    <row r="106" spans="4:18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</row>
    <row r="107" spans="4:18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</row>
    <row r="108" spans="4:18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</row>
    <row r="109" spans="4:18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</row>
    <row r="110" spans="4:18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</row>
    <row r="111" spans="4:18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</row>
    <row r="112" spans="4:18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</row>
    <row r="113" spans="4:18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</row>
    <row r="114" spans="4:18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</row>
    <row r="115" spans="4:18" x14ac:dyDescent="0.3">
      <c r="D115" t="s">
        <v>145</v>
      </c>
      <c r="E115">
        <f>Mult_op!D114*LCA_op_data!E115</f>
        <v>1.7162663200414253E-2</v>
      </c>
      <c r="F115">
        <f>Mult_op!E114*LCA_op_data!F115</f>
        <v>3.0172620000000001</v>
      </c>
      <c r="G115">
        <f>Mult_op!F114*LCA_op_data!G115</f>
        <v>87.553351776439001</v>
      </c>
      <c r="H115">
        <f>Mult_op!G114*LCA_op_data!H115</f>
        <v>3.7914230961759589E-4</v>
      </c>
      <c r="I115">
        <f>Mult_op!H114*LCA_op_data!I115</f>
        <v>9.5966755222024174E-3</v>
      </c>
      <c r="J115">
        <f>Mult_op!I114*LCA_op_data!J115</f>
        <v>5.2526799995933342E-2</v>
      </c>
      <c r="K115">
        <f>Mult_op!J114*LCA_op_data!K115</f>
        <v>1.6715251981517146E-9</v>
      </c>
      <c r="L115">
        <f>Mult_op!K114*LCA_op_data!L115</f>
        <v>5.4046043892144973E-8</v>
      </c>
      <c r="M115">
        <f>Mult_op!L114*LCA_op_data!M115</f>
        <v>0.28521358196795449</v>
      </c>
      <c r="N115">
        <f>Mult_op!M114*LCA_op_data!N115</f>
        <v>119.72135018529531</v>
      </c>
      <c r="O115">
        <f>Mult_op!N114*LCA_op_data!O115</f>
        <v>3.0301368604348118E-5</v>
      </c>
      <c r="P115">
        <f>Mult_op!O114*LCA_op_data!P115</f>
        <v>1.5271130100230234E-7</v>
      </c>
      <c r="Q115">
        <f>Mult_op!P114*LCA_op_data!Q115</f>
        <v>2.849585170869887E-2</v>
      </c>
      <c r="R115">
        <f>Mult_op!Q114*LCA_op_data!R115</f>
        <v>5.2032073435421209</v>
      </c>
    </row>
    <row r="116" spans="4:18" x14ac:dyDescent="0.3">
      <c r="D116" t="s">
        <v>146</v>
      </c>
      <c r="E116">
        <f>Mult_op!D115*LCA_op_data!E116</f>
        <v>1.20998669150743E-2</v>
      </c>
      <c r="F116">
        <f>Mult_op!E115*LCA_op_data!F116</f>
        <v>2.1272030000000002</v>
      </c>
      <c r="G116">
        <f>Mult_op!F115*LCA_op_data!G116</f>
        <v>61.72607899443171</v>
      </c>
      <c r="H116">
        <f>Mult_op!G115*LCA_op_data!H116</f>
        <v>2.6729951142641302E-4</v>
      </c>
      <c r="I116">
        <f>Mult_op!H115*LCA_op_data!I116</f>
        <v>6.7657621250178423E-3</v>
      </c>
      <c r="J116">
        <f>Mult_op!I115*LCA_op_data!J116</f>
        <v>3.7031973534863691E-2</v>
      </c>
      <c r="K116">
        <f>Mult_op!J115*LCA_op_data!K116</f>
        <v>1.1784437069382543E-9</v>
      </c>
      <c r="L116">
        <f>Mult_op!K115*LCA_op_data!L116</f>
        <v>3.8103057243786891E-8</v>
      </c>
      <c r="M116">
        <f>Mult_op!L115*LCA_op_data!M116</f>
        <v>0.20107872210069294</v>
      </c>
      <c r="N116">
        <f>Mult_op!M115*LCA_op_data!N116</f>
        <v>84.404872788048024</v>
      </c>
      <c r="O116">
        <f>Mult_op!N115*LCA_op_data!O116</f>
        <v>2.1362799186572263E-5</v>
      </c>
      <c r="P116">
        <f>Mult_op!O115*LCA_op_data!P116</f>
        <v>1.0766315209816104E-7</v>
      </c>
      <c r="Q116">
        <f>Mult_op!P115*LCA_op_data!Q116</f>
        <v>2.0089889854543477E-2</v>
      </c>
      <c r="R116">
        <f>Mult_op!Q115*LCA_op_data!R116</f>
        <v>3.6683185851294544</v>
      </c>
    </row>
    <row r="118" spans="4:18" x14ac:dyDescent="0.3">
      <c r="E118">
        <f>SUM(E4:E116)</f>
        <v>38.564053702158013</v>
      </c>
      <c r="F118">
        <f>SUM(F4:F116)/1000</f>
        <v>51.085478143000017</v>
      </c>
      <c r="G118">
        <f t="shared" ref="G118:R118" si="0">SUM(G4:G116)</f>
        <v>332432.54804456915</v>
      </c>
      <c r="H118">
        <f t="shared" si="0"/>
        <v>0.32707488033367327</v>
      </c>
      <c r="I118">
        <f t="shared" si="0"/>
        <v>17.792378377847939</v>
      </c>
      <c r="J118">
        <f t="shared" si="0"/>
        <v>185.30383756366606</v>
      </c>
      <c r="K118">
        <f t="shared" si="0"/>
        <v>2.7754489852479035E-6</v>
      </c>
      <c r="L118">
        <f t="shared" si="0"/>
        <v>3.1610377323447117E-4</v>
      </c>
      <c r="M118">
        <f t="shared" si="0"/>
        <v>103.33156551176427</v>
      </c>
      <c r="N118">
        <f t="shared" si="0"/>
        <v>19901.728230225039</v>
      </c>
      <c r="O118">
        <f t="shared" si="0"/>
        <v>5.6036997436295581E-2</v>
      </c>
      <c r="P118">
        <f t="shared" si="0"/>
        <v>1.0498831283037389E-3</v>
      </c>
      <c r="Q118">
        <f t="shared" si="0"/>
        <v>51.36580469522162</v>
      </c>
      <c r="R118">
        <f t="shared" si="0"/>
        <v>7086.9883886842726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T117"/>
  <sheetViews>
    <sheetView tabSelected="1" zoomScale="72" zoomScaleNormal="100" workbookViewId="0">
      <selection activeCell="L2" sqref="L2:R104857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5" max="15" width="19.6640625" customWidth="1"/>
  </cols>
  <sheetData>
    <row r="1" spans="1:20" x14ac:dyDescent="0.3">
      <c r="A1" s="5" t="s">
        <v>168</v>
      </c>
      <c r="C1" s="10" t="s">
        <v>173</v>
      </c>
      <c r="D1" s="11"/>
      <c r="E1" s="11"/>
      <c r="F1" s="11"/>
      <c r="G1" s="11"/>
      <c r="H1" s="11"/>
      <c r="I1" s="11"/>
    </row>
    <row r="2" spans="1:20" x14ac:dyDescent="0.3">
      <c r="D2" t="s">
        <v>148</v>
      </c>
      <c r="H2" t="s">
        <v>147</v>
      </c>
      <c r="I2" t="s">
        <v>149</v>
      </c>
      <c r="T2">
        <v>0</v>
      </c>
    </row>
    <row r="3" spans="1:20" x14ac:dyDescent="0.3">
      <c r="C3" t="s">
        <v>19</v>
      </c>
      <c r="D3">
        <v>1.8550000000000001E-3</v>
      </c>
      <c r="G3" t="s">
        <v>144</v>
      </c>
      <c r="H3">
        <v>67.708268000000004</v>
      </c>
      <c r="I3">
        <v>347.64748100000003</v>
      </c>
      <c r="T3">
        <v>0</v>
      </c>
    </row>
    <row r="4" spans="1:20" x14ac:dyDescent="0.3">
      <c r="C4" t="s">
        <v>22</v>
      </c>
      <c r="D4">
        <v>0</v>
      </c>
      <c r="G4" t="s">
        <v>145</v>
      </c>
      <c r="H4">
        <v>2.5999999999999998E-5</v>
      </c>
      <c r="I4">
        <v>1.9699999999999999E-4</v>
      </c>
      <c r="T4">
        <v>0</v>
      </c>
    </row>
    <row r="5" spans="1:20" x14ac:dyDescent="0.3">
      <c r="C5" t="s">
        <v>21</v>
      </c>
      <c r="D5">
        <v>6.7999999999999999E-5</v>
      </c>
      <c r="G5" t="s">
        <v>34</v>
      </c>
      <c r="H5">
        <v>1.9459000000000001E-2</v>
      </c>
      <c r="I5">
        <v>0</v>
      </c>
      <c r="T5">
        <v>0</v>
      </c>
    </row>
    <row r="6" spans="1:20" x14ac:dyDescent="0.3">
      <c r="C6" t="s">
        <v>4</v>
      </c>
      <c r="D6">
        <v>-4.3000000000000002E-5</v>
      </c>
      <c r="G6" t="s">
        <v>35</v>
      </c>
      <c r="H6">
        <v>6.0000000000000002E-6</v>
      </c>
      <c r="I6">
        <v>0</v>
      </c>
      <c r="T6">
        <v>0</v>
      </c>
    </row>
    <row r="7" spans="1:20" x14ac:dyDescent="0.3">
      <c r="C7" t="s">
        <v>5</v>
      </c>
      <c r="D7">
        <v>0</v>
      </c>
      <c r="G7" t="s">
        <v>36</v>
      </c>
      <c r="H7">
        <v>3.9999999999999998E-6</v>
      </c>
      <c r="I7">
        <v>-4.8299999999999998E-4</v>
      </c>
      <c r="T7">
        <v>0</v>
      </c>
    </row>
    <row r="8" spans="1:20" x14ac:dyDescent="0.3">
      <c r="C8" t="s">
        <v>3</v>
      </c>
      <c r="D8">
        <v>-3.8299999999999999E-4</v>
      </c>
      <c r="G8" t="s">
        <v>37</v>
      </c>
      <c r="H8">
        <v>7.1000000000000005E-5</v>
      </c>
      <c r="I8">
        <v>0</v>
      </c>
      <c r="T8">
        <v>0</v>
      </c>
    </row>
    <row r="9" spans="1:20" x14ac:dyDescent="0.3">
      <c r="C9" t="s">
        <v>31</v>
      </c>
      <c r="D9">
        <v>0</v>
      </c>
      <c r="G9" t="s">
        <v>38</v>
      </c>
      <c r="H9">
        <v>0</v>
      </c>
      <c r="I9">
        <v>0</v>
      </c>
      <c r="T9">
        <v>0</v>
      </c>
    </row>
    <row r="10" spans="1:20" x14ac:dyDescent="0.3">
      <c r="C10" t="s">
        <v>33</v>
      </c>
      <c r="D10">
        <v>0</v>
      </c>
      <c r="G10" t="s">
        <v>39</v>
      </c>
      <c r="H10">
        <v>13.334932</v>
      </c>
      <c r="I10">
        <v>10124.550929999999</v>
      </c>
      <c r="T10">
        <v>0</v>
      </c>
    </row>
    <row r="11" spans="1:20" x14ac:dyDescent="0.3">
      <c r="C11" t="s">
        <v>26</v>
      </c>
      <c r="D11">
        <v>0</v>
      </c>
      <c r="G11" t="s">
        <v>40</v>
      </c>
      <c r="H11">
        <v>2.6999999999999999E-5</v>
      </c>
      <c r="I11">
        <v>7.0899999999999999E-4</v>
      </c>
      <c r="T11">
        <v>0</v>
      </c>
    </row>
    <row r="12" spans="1:20" x14ac:dyDescent="0.3">
      <c r="C12" t="s">
        <v>32</v>
      </c>
      <c r="D12">
        <v>0</v>
      </c>
      <c r="G12" t="s">
        <v>41</v>
      </c>
      <c r="H12">
        <v>2.4499999999999999E-4</v>
      </c>
      <c r="I12">
        <v>1.248E-2</v>
      </c>
      <c r="T12">
        <v>0</v>
      </c>
    </row>
    <row r="13" spans="1:20" x14ac:dyDescent="0.3">
      <c r="C13" t="s">
        <v>13</v>
      </c>
      <c r="D13">
        <v>3.4299999999999999E-4</v>
      </c>
      <c r="G13" t="s">
        <v>42</v>
      </c>
      <c r="H13">
        <v>9.0000000000000002E-6</v>
      </c>
      <c r="I13">
        <v>3.4600000000000001E-4</v>
      </c>
      <c r="T13">
        <v>0</v>
      </c>
    </row>
    <row r="14" spans="1:20" x14ac:dyDescent="0.3">
      <c r="C14" t="s">
        <v>2</v>
      </c>
      <c r="D14">
        <v>4.0000000000000003E-5</v>
      </c>
      <c r="G14" t="s">
        <v>43</v>
      </c>
      <c r="H14">
        <v>0</v>
      </c>
      <c r="I14">
        <v>1.0000000000000001E-5</v>
      </c>
      <c r="T14">
        <v>0</v>
      </c>
    </row>
    <row r="15" spans="1:20" x14ac:dyDescent="0.3">
      <c r="C15" t="s">
        <v>25</v>
      </c>
      <c r="D15">
        <v>0</v>
      </c>
      <c r="G15" t="s">
        <v>44</v>
      </c>
      <c r="H15">
        <v>19.784956000000001</v>
      </c>
      <c r="I15">
        <v>844.68591300000003</v>
      </c>
      <c r="T15">
        <v>0</v>
      </c>
    </row>
    <row r="16" spans="1:20" x14ac:dyDescent="0.3">
      <c r="C16" t="s">
        <v>0</v>
      </c>
      <c r="D16">
        <v>1100.9086609999999</v>
      </c>
      <c r="G16" t="s">
        <v>45</v>
      </c>
      <c r="H16">
        <v>103.230041</v>
      </c>
      <c r="I16">
        <v>1630.2406530000001</v>
      </c>
      <c r="T16">
        <v>0</v>
      </c>
    </row>
    <row r="17" spans="3:20" x14ac:dyDescent="0.3">
      <c r="C17" t="s">
        <v>8</v>
      </c>
      <c r="D17">
        <v>13184.527008999999</v>
      </c>
      <c r="G17" t="s">
        <v>46</v>
      </c>
      <c r="H17">
        <v>3.0000000000000001E-6</v>
      </c>
      <c r="I17">
        <v>5.5999999999999999E-5</v>
      </c>
      <c r="T17">
        <v>0</v>
      </c>
    </row>
    <row r="18" spans="3:20" x14ac:dyDescent="0.3">
      <c r="C18" t="s">
        <v>10</v>
      </c>
      <c r="D18">
        <v>0</v>
      </c>
      <c r="G18" t="s">
        <v>48</v>
      </c>
      <c r="H18">
        <v>4.8000000000000001E-5</v>
      </c>
      <c r="I18">
        <v>2.4000000000000001E-5</v>
      </c>
      <c r="T18">
        <v>0</v>
      </c>
    </row>
    <row r="19" spans="3:20" x14ac:dyDescent="0.3">
      <c r="C19" t="s">
        <v>9</v>
      </c>
      <c r="D19">
        <v>-4.6E-5</v>
      </c>
      <c r="G19" t="s">
        <v>47</v>
      </c>
      <c r="H19">
        <v>3.9999999999999998E-6</v>
      </c>
      <c r="I19">
        <v>3.9999999999999998E-6</v>
      </c>
      <c r="T19">
        <v>0</v>
      </c>
    </row>
    <row r="20" spans="3:20" x14ac:dyDescent="0.3">
      <c r="C20" t="s">
        <v>1</v>
      </c>
      <c r="D20">
        <v>0</v>
      </c>
      <c r="G20" t="s">
        <v>49</v>
      </c>
      <c r="H20">
        <v>3.0000000000000001E-6</v>
      </c>
      <c r="I20">
        <v>3.6000000000000001E-5</v>
      </c>
      <c r="T20">
        <v>0</v>
      </c>
    </row>
    <row r="21" spans="3:20" x14ac:dyDescent="0.3">
      <c r="C21" t="s">
        <v>16</v>
      </c>
      <c r="D21">
        <v>9.9999999999999995E-7</v>
      </c>
      <c r="G21" t="s">
        <v>50</v>
      </c>
      <c r="H21">
        <v>2866.916111</v>
      </c>
      <c r="I21">
        <v>455.30507999999998</v>
      </c>
      <c r="T21">
        <v>0</v>
      </c>
    </row>
    <row r="22" spans="3:20" x14ac:dyDescent="0.3">
      <c r="C22" t="s">
        <v>18</v>
      </c>
      <c r="D22">
        <v>0</v>
      </c>
      <c r="G22" t="s">
        <v>51</v>
      </c>
      <c r="H22">
        <v>1.9999999999999999E-6</v>
      </c>
      <c r="I22">
        <v>9.0000000000000002E-6</v>
      </c>
      <c r="T22">
        <v>0</v>
      </c>
    </row>
    <row r="23" spans="3:20" x14ac:dyDescent="0.3">
      <c r="C23" t="s">
        <v>17</v>
      </c>
      <c r="D23">
        <v>0</v>
      </c>
      <c r="G23" t="s">
        <v>52</v>
      </c>
      <c r="H23">
        <v>3.9999999999999998E-6</v>
      </c>
      <c r="I23">
        <v>1.9999999999999999E-6</v>
      </c>
      <c r="T23">
        <v>0</v>
      </c>
    </row>
    <row r="24" spans="3:20" x14ac:dyDescent="0.3">
      <c r="C24" t="s">
        <v>6</v>
      </c>
      <c r="D24">
        <v>0</v>
      </c>
      <c r="G24" t="s">
        <v>53</v>
      </c>
      <c r="H24">
        <v>807.19249400000001</v>
      </c>
      <c r="I24">
        <v>3184.4095090000001</v>
      </c>
      <c r="T24">
        <v>0</v>
      </c>
    </row>
    <row r="25" spans="3:20" x14ac:dyDescent="0.3">
      <c r="C25" t="s">
        <v>7</v>
      </c>
      <c r="D25">
        <v>0</v>
      </c>
      <c r="G25" t="s">
        <v>54</v>
      </c>
      <c r="H25">
        <v>1.9999999999999999E-6</v>
      </c>
      <c r="I25">
        <v>5.0000000000000004E-6</v>
      </c>
      <c r="T25">
        <v>0</v>
      </c>
    </row>
    <row r="26" spans="3:20" x14ac:dyDescent="0.3">
      <c r="C26" t="s">
        <v>20</v>
      </c>
      <c r="D26">
        <v>2.3152360000000001</v>
      </c>
      <c r="G26" t="s">
        <v>55</v>
      </c>
      <c r="H26">
        <v>1.9999999999999999E-6</v>
      </c>
      <c r="I26">
        <v>9.0000000000000002E-6</v>
      </c>
      <c r="T26">
        <v>0</v>
      </c>
    </row>
    <row r="27" spans="3:20" x14ac:dyDescent="0.3">
      <c r="C27" t="s">
        <v>23</v>
      </c>
      <c r="D27">
        <v>0</v>
      </c>
      <c r="G27" t="s">
        <v>56</v>
      </c>
      <c r="H27">
        <v>3.0000000000000001E-6</v>
      </c>
      <c r="I27">
        <v>1.0000000000000001E-5</v>
      </c>
      <c r="T27">
        <v>0</v>
      </c>
    </row>
    <row r="28" spans="3:20" x14ac:dyDescent="0.3">
      <c r="C28" t="s">
        <v>24</v>
      </c>
      <c r="D28">
        <v>-3.8999999999999999E-5</v>
      </c>
      <c r="G28" t="s">
        <v>57</v>
      </c>
      <c r="H28">
        <v>8.6799999999999996E-4</v>
      </c>
      <c r="I28">
        <v>4.5100000000000001E-4</v>
      </c>
      <c r="T28">
        <v>0</v>
      </c>
    </row>
    <row r="29" spans="3:20" x14ac:dyDescent="0.3">
      <c r="C29" t="s">
        <v>30</v>
      </c>
      <c r="D29">
        <v>0</v>
      </c>
      <c r="G29" t="s">
        <v>58</v>
      </c>
      <c r="H29">
        <v>6.9999999999999999E-6</v>
      </c>
      <c r="I29">
        <v>1.802E-3</v>
      </c>
      <c r="T29">
        <v>0</v>
      </c>
    </row>
    <row r="30" spans="3:20" x14ac:dyDescent="0.3">
      <c r="C30" t="s">
        <v>29</v>
      </c>
      <c r="D30">
        <v>0</v>
      </c>
      <c r="G30" t="s">
        <v>59</v>
      </c>
      <c r="H30">
        <v>3.9999999999999998E-6</v>
      </c>
      <c r="I30">
        <v>9.9999999999999995E-7</v>
      </c>
      <c r="T30">
        <v>0</v>
      </c>
    </row>
    <row r="31" spans="3:20" x14ac:dyDescent="0.3">
      <c r="C31" t="s">
        <v>28</v>
      </c>
      <c r="D31">
        <v>0</v>
      </c>
      <c r="G31" t="s">
        <v>60</v>
      </c>
      <c r="H31">
        <v>5.13E-4</v>
      </c>
      <c r="I31">
        <v>0</v>
      </c>
      <c r="T31">
        <v>0</v>
      </c>
    </row>
    <row r="32" spans="3:20" x14ac:dyDescent="0.3">
      <c r="C32" t="s">
        <v>27</v>
      </c>
      <c r="D32">
        <v>0</v>
      </c>
      <c r="G32" t="s">
        <v>61</v>
      </c>
      <c r="H32">
        <v>0</v>
      </c>
      <c r="I32">
        <v>0</v>
      </c>
      <c r="T32">
        <v>0</v>
      </c>
    </row>
    <row r="33" spans="3:20" x14ac:dyDescent="0.3">
      <c r="C33" t="s">
        <v>14</v>
      </c>
      <c r="D33">
        <v>0</v>
      </c>
      <c r="G33" t="s">
        <v>62</v>
      </c>
      <c r="H33">
        <v>0</v>
      </c>
      <c r="I33">
        <v>0</v>
      </c>
      <c r="T33">
        <v>0</v>
      </c>
    </row>
    <row r="34" spans="3:20" x14ac:dyDescent="0.3">
      <c r="C34" t="s">
        <v>15</v>
      </c>
      <c r="D34">
        <v>0</v>
      </c>
      <c r="G34" t="s">
        <v>63</v>
      </c>
      <c r="H34">
        <v>1.4E-5</v>
      </c>
      <c r="I34">
        <v>6.7000000000000002E-4</v>
      </c>
      <c r="T34">
        <v>0</v>
      </c>
    </row>
    <row r="35" spans="3:20" x14ac:dyDescent="0.3">
      <c r="C35" t="s">
        <v>12</v>
      </c>
      <c r="D35">
        <v>-16198.328217</v>
      </c>
      <c r="G35" t="s">
        <v>64</v>
      </c>
      <c r="H35">
        <v>1.0000000000000001E-5</v>
      </c>
      <c r="I35">
        <v>9.9999999999999995E-7</v>
      </c>
      <c r="T35">
        <v>0</v>
      </c>
    </row>
    <row r="36" spans="3:20" x14ac:dyDescent="0.3">
      <c r="C36" t="s">
        <v>11</v>
      </c>
      <c r="D36">
        <v>-7496.7764010000001</v>
      </c>
      <c r="G36" t="s">
        <v>65</v>
      </c>
      <c r="H36">
        <v>1.0000000000000001E-5</v>
      </c>
      <c r="I36">
        <v>2.7900000000000001E-4</v>
      </c>
      <c r="T36">
        <v>0</v>
      </c>
    </row>
    <row r="37" spans="3:20" x14ac:dyDescent="0.3">
      <c r="C37" t="s">
        <v>181</v>
      </c>
      <c r="D37">
        <v>-2.3440000000000002E-3</v>
      </c>
      <c r="G37" t="s">
        <v>66</v>
      </c>
      <c r="H37">
        <v>9.0000000000000002E-6</v>
      </c>
      <c r="I37">
        <v>2.12E-4</v>
      </c>
      <c r="T37">
        <v>0</v>
      </c>
    </row>
    <row r="38" spans="3:20" x14ac:dyDescent="0.3">
      <c r="G38" t="s">
        <v>67</v>
      </c>
      <c r="H38">
        <v>2.5000000000000001E-5</v>
      </c>
      <c r="I38">
        <v>3.4900000000000003E-4</v>
      </c>
    </row>
    <row r="39" spans="3:20" x14ac:dyDescent="0.3">
      <c r="D39">
        <f>SUM(D3:D37)/1000</f>
        <v>-9.40735426</v>
      </c>
      <c r="G39" t="s">
        <v>68</v>
      </c>
      <c r="H39">
        <v>2.4000000000000001E-5</v>
      </c>
      <c r="I39">
        <v>1.062E-3</v>
      </c>
    </row>
    <row r="40" spans="3:20" x14ac:dyDescent="0.3">
      <c r="G40" t="s">
        <v>69</v>
      </c>
      <c r="H40">
        <v>1.4E-5</v>
      </c>
      <c r="I40">
        <v>2.6800000000000001E-4</v>
      </c>
    </row>
    <row r="41" spans="3:20" x14ac:dyDescent="0.3">
      <c r="G41" t="s">
        <v>70</v>
      </c>
      <c r="H41">
        <v>1.9999999999999999E-6</v>
      </c>
      <c r="I41">
        <v>0</v>
      </c>
    </row>
    <row r="42" spans="3:20" x14ac:dyDescent="0.3">
      <c r="G42" t="s">
        <v>71</v>
      </c>
      <c r="H42">
        <v>126.066909</v>
      </c>
      <c r="I42">
        <v>1281.148144</v>
      </c>
    </row>
    <row r="43" spans="3:20" x14ac:dyDescent="0.3">
      <c r="G43" t="s">
        <v>72</v>
      </c>
      <c r="H43">
        <v>3.6699999999999998E-4</v>
      </c>
      <c r="I43">
        <v>0</v>
      </c>
    </row>
    <row r="44" spans="3:20" x14ac:dyDescent="0.3">
      <c r="G44" t="s">
        <v>73</v>
      </c>
      <c r="H44">
        <v>15.345483</v>
      </c>
      <c r="I44">
        <v>510.13665300000002</v>
      </c>
    </row>
    <row r="45" spans="3:20" x14ac:dyDescent="0.3">
      <c r="G45" t="s">
        <v>74</v>
      </c>
      <c r="H45">
        <v>0</v>
      </c>
      <c r="I45">
        <v>0</v>
      </c>
    </row>
    <row r="46" spans="3:20" x14ac:dyDescent="0.3">
      <c r="G46" t="s">
        <v>75</v>
      </c>
      <c r="H46">
        <v>9.9999999999999995E-7</v>
      </c>
      <c r="I46">
        <v>2.6899999999999998E-4</v>
      </c>
    </row>
    <row r="47" spans="3:20" x14ac:dyDescent="0.3">
      <c r="G47" t="s">
        <v>76</v>
      </c>
      <c r="H47">
        <v>9.9999999999999995E-7</v>
      </c>
      <c r="I47">
        <v>1.66E-4</v>
      </c>
    </row>
    <row r="48" spans="3:20" x14ac:dyDescent="0.3">
      <c r="G48" t="s">
        <v>77</v>
      </c>
      <c r="H48">
        <v>5.0000000000000004E-6</v>
      </c>
      <c r="I48">
        <v>2.9500000000000001E-4</v>
      </c>
    </row>
    <row r="49" spans="7:9" x14ac:dyDescent="0.3">
      <c r="G49" t="s">
        <v>78</v>
      </c>
      <c r="H49">
        <v>9.9999999999999995E-7</v>
      </c>
      <c r="I49">
        <v>2.9E-4</v>
      </c>
    </row>
    <row r="50" spans="7:9" x14ac:dyDescent="0.3">
      <c r="G50" t="s">
        <v>79</v>
      </c>
      <c r="H50">
        <v>5.1280650000000003</v>
      </c>
      <c r="I50">
        <v>1764.983995</v>
      </c>
    </row>
    <row r="51" spans="7:9" x14ac:dyDescent="0.3">
      <c r="G51" t="s">
        <v>80</v>
      </c>
      <c r="H51">
        <v>5.0000000000000004E-6</v>
      </c>
      <c r="I51">
        <v>2.5399999999999999E-4</v>
      </c>
    </row>
    <row r="52" spans="7:9" x14ac:dyDescent="0.3">
      <c r="G52" t="s">
        <v>81</v>
      </c>
      <c r="H52">
        <v>4.1E-5</v>
      </c>
      <c r="I52">
        <v>1.7279999999999999E-3</v>
      </c>
    </row>
    <row r="53" spans="7:9" x14ac:dyDescent="0.3">
      <c r="G53" t="s">
        <v>82</v>
      </c>
      <c r="H53">
        <v>9.9999999999999995E-7</v>
      </c>
      <c r="I53">
        <v>3.5399999999999999E-4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34.469777999999998</v>
      </c>
      <c r="I55">
        <v>543.74605899999995</v>
      </c>
    </row>
    <row r="56" spans="7:9" x14ac:dyDescent="0.3">
      <c r="G56" t="s">
        <v>85</v>
      </c>
      <c r="H56">
        <v>5.3000000000000001E-5</v>
      </c>
      <c r="I56">
        <v>0</v>
      </c>
    </row>
    <row r="57" spans="7:9" x14ac:dyDescent="0.3">
      <c r="G57" t="s">
        <v>86</v>
      </c>
      <c r="H57">
        <v>1.7409999999999999E-3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4.3777999999999997E-2</v>
      </c>
      <c r="I59">
        <v>0</v>
      </c>
    </row>
    <row r="60" spans="7:9" x14ac:dyDescent="0.3">
      <c r="G60" t="s">
        <v>89</v>
      </c>
      <c r="H60">
        <v>4.1999999999999998E-5</v>
      </c>
      <c r="I60">
        <v>3.3300000000000002E-4</v>
      </c>
    </row>
    <row r="61" spans="7:9" x14ac:dyDescent="0.3">
      <c r="G61" t="s">
        <v>90</v>
      </c>
      <c r="H61">
        <v>0</v>
      </c>
      <c r="I61">
        <v>1.94E-4</v>
      </c>
    </row>
    <row r="62" spans="7:9" x14ac:dyDescent="0.3">
      <c r="G62" t="s">
        <v>91</v>
      </c>
      <c r="H62">
        <v>2.9464090000000001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22.714541000000001</v>
      </c>
      <c r="I64">
        <v>0</v>
      </c>
    </row>
    <row r="65" spans="7:9" x14ac:dyDescent="0.3">
      <c r="G65" t="s">
        <v>94</v>
      </c>
      <c r="H65">
        <v>1.9464950000000001</v>
      </c>
      <c r="I65">
        <v>1.2822309999999999</v>
      </c>
    </row>
    <row r="66" spans="7:9" x14ac:dyDescent="0.3">
      <c r="G66" t="s">
        <v>95</v>
      </c>
      <c r="H66">
        <v>3.6542569999999999</v>
      </c>
      <c r="I66">
        <v>6.9805000000000006E-2</v>
      </c>
    </row>
    <row r="67" spans="7:9" x14ac:dyDescent="0.3">
      <c r="G67" t="s">
        <v>96</v>
      </c>
      <c r="H67">
        <v>2.0460000000000001E-3</v>
      </c>
      <c r="I67">
        <v>0</v>
      </c>
    </row>
    <row r="68" spans="7:9" x14ac:dyDescent="0.3">
      <c r="G68" t="s">
        <v>97</v>
      </c>
      <c r="H68">
        <v>122.983712</v>
      </c>
      <c r="I68">
        <v>11.857794</v>
      </c>
    </row>
    <row r="69" spans="7:9" x14ac:dyDescent="0.3">
      <c r="G69" t="s">
        <v>98</v>
      </c>
      <c r="H69">
        <v>3.0512769999999998</v>
      </c>
      <c r="I69">
        <v>9.8539999999999999E-3</v>
      </c>
    </row>
    <row r="70" spans="7:9" x14ac:dyDescent="0.3">
      <c r="G70" t="s">
        <v>99</v>
      </c>
      <c r="H70">
        <v>2.5000000000000001E-5</v>
      </c>
      <c r="I70">
        <v>3.0130000000000001E-3</v>
      </c>
    </row>
    <row r="71" spans="7:9" x14ac:dyDescent="0.3">
      <c r="G71" t="s">
        <v>100</v>
      </c>
      <c r="H71">
        <v>5.9919010000000004</v>
      </c>
      <c r="I71">
        <v>3192.611915</v>
      </c>
    </row>
    <row r="72" spans="7:9" x14ac:dyDescent="0.3">
      <c r="G72" t="s">
        <v>101</v>
      </c>
      <c r="H72">
        <v>5.0000000000000004E-6</v>
      </c>
      <c r="I72">
        <v>3.1399999999999999E-4</v>
      </c>
    </row>
    <row r="73" spans="7:9" x14ac:dyDescent="0.3">
      <c r="G73" t="s">
        <v>102</v>
      </c>
      <c r="H73">
        <v>6.6732760000000004</v>
      </c>
      <c r="I73">
        <v>3010.8572159999999</v>
      </c>
    </row>
    <row r="74" spans="7:9" x14ac:dyDescent="0.3">
      <c r="G74" t="s">
        <v>103</v>
      </c>
      <c r="H74">
        <v>1.5999999999999999E-5</v>
      </c>
      <c r="I74">
        <v>5.4900000000000001E-4</v>
      </c>
    </row>
    <row r="75" spans="7:9" x14ac:dyDescent="0.3">
      <c r="G75" t="s">
        <v>104</v>
      </c>
      <c r="H75">
        <v>93.428400999999994</v>
      </c>
      <c r="I75">
        <v>20105.797288000002</v>
      </c>
    </row>
    <row r="76" spans="7:9" x14ac:dyDescent="0.3">
      <c r="G76" t="s">
        <v>105</v>
      </c>
      <c r="H76">
        <v>6.0000000000000002E-6</v>
      </c>
      <c r="I76">
        <v>3.0800000000000001E-4</v>
      </c>
    </row>
    <row r="77" spans="7:9" x14ac:dyDescent="0.3">
      <c r="G77" t="s">
        <v>106</v>
      </c>
      <c r="H77">
        <v>3.0000000000000001E-6</v>
      </c>
      <c r="I77">
        <v>6.78E-4</v>
      </c>
    </row>
    <row r="78" spans="7:9" x14ac:dyDescent="0.3">
      <c r="G78" t="s">
        <v>107</v>
      </c>
      <c r="H78">
        <v>9.9999999999999995E-7</v>
      </c>
      <c r="I78">
        <v>0</v>
      </c>
    </row>
    <row r="79" spans="7:9" x14ac:dyDescent="0.3">
      <c r="G79" t="s">
        <v>108</v>
      </c>
      <c r="H79">
        <v>0</v>
      </c>
      <c r="I79">
        <v>5.0000000000000002E-5</v>
      </c>
    </row>
    <row r="80" spans="7:9" x14ac:dyDescent="0.3">
      <c r="G80" t="s">
        <v>109</v>
      </c>
      <c r="H80">
        <v>1.81108</v>
      </c>
      <c r="I80">
        <v>0</v>
      </c>
    </row>
    <row r="81" spans="7:9" x14ac:dyDescent="0.3">
      <c r="G81" t="s">
        <v>110</v>
      </c>
      <c r="H81">
        <v>18.329135000000001</v>
      </c>
      <c r="I81">
        <v>211.34216599999999</v>
      </c>
    </row>
    <row r="82" spans="7:9" x14ac:dyDescent="0.3">
      <c r="G82" t="s">
        <v>111</v>
      </c>
      <c r="H82">
        <v>1.7531000000000001E-2</v>
      </c>
      <c r="I82">
        <v>0</v>
      </c>
    </row>
    <row r="83" spans="7:9" x14ac:dyDescent="0.3">
      <c r="G83" t="s">
        <v>112</v>
      </c>
      <c r="H83">
        <v>199.45223799999999</v>
      </c>
      <c r="I83">
        <v>0</v>
      </c>
    </row>
    <row r="84" spans="7:9" x14ac:dyDescent="0.3">
      <c r="G84" t="s">
        <v>113</v>
      </c>
      <c r="H84">
        <v>0</v>
      </c>
      <c r="I84">
        <v>0</v>
      </c>
    </row>
    <row r="85" spans="7:9" x14ac:dyDescent="0.3">
      <c r="G85" t="s">
        <v>114</v>
      </c>
      <c r="H85">
        <v>20.798846999999999</v>
      </c>
      <c r="I85">
        <v>410.138756</v>
      </c>
    </row>
    <row r="86" spans="7:9" x14ac:dyDescent="0.3">
      <c r="G86" t="s">
        <v>115</v>
      </c>
      <c r="H86">
        <v>7.1199999999999996E-4</v>
      </c>
      <c r="I86">
        <v>0</v>
      </c>
    </row>
    <row r="87" spans="7:9" x14ac:dyDescent="0.3">
      <c r="G87" t="s">
        <v>116</v>
      </c>
      <c r="H87">
        <v>546.17585199999996</v>
      </c>
      <c r="I87">
        <v>0</v>
      </c>
    </row>
    <row r="88" spans="7:9" x14ac:dyDescent="0.3">
      <c r="G88" t="s">
        <v>117</v>
      </c>
      <c r="H88">
        <v>1002.666522</v>
      </c>
      <c r="I88">
        <v>0</v>
      </c>
    </row>
    <row r="89" spans="7:9" x14ac:dyDescent="0.3">
      <c r="G89" t="s">
        <v>146</v>
      </c>
      <c r="H89">
        <v>3.9999999999999998E-6</v>
      </c>
      <c r="I89">
        <v>2.0100000000000001E-4</v>
      </c>
    </row>
    <row r="90" spans="7:9" x14ac:dyDescent="0.3">
      <c r="G90" t="s">
        <v>118</v>
      </c>
      <c r="H90">
        <v>0</v>
      </c>
      <c r="I90">
        <v>3384.6621490000002</v>
      </c>
    </row>
    <row r="91" spans="7:9" x14ac:dyDescent="0.3">
      <c r="G91" t="s">
        <v>119</v>
      </c>
      <c r="H91">
        <v>1.9999999999999999E-6</v>
      </c>
      <c r="I91">
        <v>0</v>
      </c>
    </row>
    <row r="92" spans="7:9" x14ac:dyDescent="0.3">
      <c r="G92" t="s">
        <v>120</v>
      </c>
      <c r="H92">
        <v>2.5999999999999998E-5</v>
      </c>
      <c r="I92">
        <v>3.0000000000000001E-6</v>
      </c>
    </row>
    <row r="93" spans="7:9" x14ac:dyDescent="0.3">
      <c r="G93" t="s">
        <v>121</v>
      </c>
      <c r="H93">
        <v>28.944182999999999</v>
      </c>
      <c r="I93">
        <v>48.205784999999999</v>
      </c>
    </row>
    <row r="94" spans="7:9" x14ac:dyDescent="0.3">
      <c r="G94" t="s">
        <v>122</v>
      </c>
      <c r="H94">
        <v>16.736214</v>
      </c>
      <c r="I94">
        <v>3.5945740000000002</v>
      </c>
    </row>
    <row r="95" spans="7:9" x14ac:dyDescent="0.3">
      <c r="G95" t="s">
        <v>123</v>
      </c>
      <c r="H95">
        <v>6.7776170000000002</v>
      </c>
      <c r="I95">
        <v>0</v>
      </c>
    </row>
    <row r="96" spans="7:9" x14ac:dyDescent="0.3">
      <c r="G96" t="s">
        <v>124</v>
      </c>
      <c r="H96">
        <v>9.9999999999999995E-7</v>
      </c>
      <c r="I96">
        <v>1.2999999999999999E-5</v>
      </c>
    </row>
    <row r="97" spans="7:9" x14ac:dyDescent="0.3">
      <c r="G97" t="s">
        <v>125</v>
      </c>
      <c r="H97">
        <v>680.05141800000001</v>
      </c>
      <c r="I97">
        <v>13.022188</v>
      </c>
    </row>
    <row r="98" spans="7:9" x14ac:dyDescent="0.3">
      <c r="G98" t="s">
        <v>126</v>
      </c>
      <c r="H98">
        <v>3.4999999999999997E-5</v>
      </c>
      <c r="I98">
        <v>9.9999999999999995E-7</v>
      </c>
    </row>
    <row r="99" spans="7:9" x14ac:dyDescent="0.3">
      <c r="G99" t="s">
        <v>127</v>
      </c>
      <c r="H99">
        <v>0</v>
      </c>
      <c r="I99">
        <v>3.0000000000000001E-6</v>
      </c>
    </row>
    <row r="100" spans="7:9" x14ac:dyDescent="0.3">
      <c r="G100" t="s">
        <v>128</v>
      </c>
      <c r="H100">
        <v>9.9999999999999995E-7</v>
      </c>
      <c r="I100">
        <v>1.5E-5</v>
      </c>
    </row>
    <row r="101" spans="7:9" x14ac:dyDescent="0.3">
      <c r="G101" t="s">
        <v>129</v>
      </c>
      <c r="H101">
        <v>3.8999999999999999E-5</v>
      </c>
      <c r="I101">
        <v>0</v>
      </c>
    </row>
    <row r="102" spans="7:9" x14ac:dyDescent="0.3">
      <c r="G102" t="s">
        <v>130</v>
      </c>
      <c r="H102">
        <v>3.8999999999999999E-5</v>
      </c>
      <c r="I102">
        <v>0</v>
      </c>
    </row>
    <row r="103" spans="7:9" x14ac:dyDescent="0.3">
      <c r="G103" t="s">
        <v>131</v>
      </c>
      <c r="H103">
        <v>3.8999999999999999E-5</v>
      </c>
      <c r="I103">
        <v>0</v>
      </c>
    </row>
    <row r="104" spans="7:9" x14ac:dyDescent="0.3">
      <c r="G104" t="s">
        <v>132</v>
      </c>
      <c r="H104">
        <v>3.8999999999999999E-5</v>
      </c>
      <c r="I104">
        <v>0</v>
      </c>
    </row>
    <row r="105" spans="7:9" x14ac:dyDescent="0.3">
      <c r="G105" t="s">
        <v>133</v>
      </c>
      <c r="H105">
        <v>3.8999999999999999E-5</v>
      </c>
      <c r="I105">
        <v>0</v>
      </c>
    </row>
    <row r="106" spans="7:9" x14ac:dyDescent="0.3">
      <c r="G106" t="s">
        <v>134</v>
      </c>
      <c r="H106">
        <v>3.8999999999999999E-5</v>
      </c>
      <c r="I106">
        <v>0</v>
      </c>
    </row>
    <row r="107" spans="7:9" x14ac:dyDescent="0.3">
      <c r="G107" t="s">
        <v>135</v>
      </c>
      <c r="H107">
        <v>3.8999999999999999E-5</v>
      </c>
      <c r="I107">
        <v>0</v>
      </c>
    </row>
    <row r="108" spans="7:9" x14ac:dyDescent="0.3">
      <c r="G108" t="s">
        <v>136</v>
      </c>
      <c r="H108">
        <v>3.8999999999999999E-5</v>
      </c>
      <c r="I108">
        <v>0</v>
      </c>
    </row>
    <row r="109" spans="7:9" x14ac:dyDescent="0.3">
      <c r="G109" t="s">
        <v>137</v>
      </c>
      <c r="H109">
        <v>16.931039999999999</v>
      </c>
      <c r="I109">
        <v>0</v>
      </c>
    </row>
    <row r="110" spans="7:9" x14ac:dyDescent="0.3">
      <c r="G110" t="s">
        <v>138</v>
      </c>
      <c r="H110">
        <v>0.91144000000000003</v>
      </c>
      <c r="I110">
        <v>0</v>
      </c>
    </row>
    <row r="111" spans="7:9" x14ac:dyDescent="0.3">
      <c r="G111" t="s">
        <v>139</v>
      </c>
      <c r="H111">
        <v>4.86E-4</v>
      </c>
      <c r="I111">
        <v>0</v>
      </c>
    </row>
    <row r="112" spans="7:9" x14ac:dyDescent="0.3">
      <c r="G112" t="s">
        <v>140</v>
      </c>
      <c r="H112">
        <v>201.30930699999999</v>
      </c>
      <c r="I112">
        <v>0</v>
      </c>
    </row>
    <row r="113" spans="7:9" x14ac:dyDescent="0.3">
      <c r="G113" t="s">
        <v>141</v>
      </c>
      <c r="H113">
        <v>6.4534099999999999</v>
      </c>
      <c r="I113">
        <v>0</v>
      </c>
    </row>
    <row r="114" spans="7:9" x14ac:dyDescent="0.3">
      <c r="G114" t="s">
        <v>142</v>
      </c>
      <c r="H114">
        <v>118.263261</v>
      </c>
      <c r="I114">
        <v>3.0172620000000001</v>
      </c>
    </row>
    <row r="115" spans="7:9" x14ac:dyDescent="0.3">
      <c r="G115" t="s">
        <v>143</v>
      </c>
      <c r="H115">
        <v>133.60857999999999</v>
      </c>
      <c r="I115">
        <v>2.1272030000000002</v>
      </c>
    </row>
    <row r="117" spans="7:9" x14ac:dyDescent="0.3">
      <c r="H117">
        <f>SUM(H3:H115)/1000</f>
        <v>7.3218761160000012</v>
      </c>
      <c r="I117">
        <f>SUM(I3:I115)/1000</f>
        <v>51.085478143000017</v>
      </c>
    </row>
  </sheetData>
  <sortState xmlns:xlrd2="http://schemas.microsoft.com/office/spreadsheetml/2017/richdata2" ref="L3:N115">
    <sortCondition ref="L2:L115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D37" sqref="D37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2" t="s">
        <v>172</v>
      </c>
      <c r="D1" s="13"/>
      <c r="G1" s="12" t="s">
        <v>171</v>
      </c>
      <c r="H1" s="14"/>
      <c r="I1" s="13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0.49506418148604092</v>
      </c>
      <c r="G3" t="s">
        <v>144</v>
      </c>
      <c r="H3">
        <v>881.57216286498385</v>
      </c>
      <c r="I3">
        <v>3.1100972617190591E-2</v>
      </c>
    </row>
    <row r="4" spans="1:9" x14ac:dyDescent="0.3">
      <c r="C4" t="s">
        <v>22</v>
      </c>
      <c r="D4">
        <v>0</v>
      </c>
      <c r="G4" t="s">
        <v>145</v>
      </c>
      <c r="H4">
        <v>844.531314498391</v>
      </c>
      <c r="I4">
        <v>0.25590215175426873</v>
      </c>
    </row>
    <row r="5" spans="1:9" x14ac:dyDescent="0.3">
      <c r="C5" t="s">
        <v>21</v>
      </c>
      <c r="D5">
        <v>9.1117453537262832E-2</v>
      </c>
      <c r="G5" t="s">
        <v>34</v>
      </c>
      <c r="H5">
        <v>70.666639779207799</v>
      </c>
      <c r="I5">
        <v>0</v>
      </c>
    </row>
    <row r="6" spans="1:9" x14ac:dyDescent="0.3">
      <c r="C6" t="s">
        <v>4</v>
      </c>
      <c r="D6">
        <v>-9.8284259486567382E-2</v>
      </c>
      <c r="G6" t="s">
        <v>35</v>
      </c>
      <c r="H6">
        <v>452.63917693073819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1074.74200350416</v>
      </c>
      <c r="I7">
        <v>-0.9738325484736492</v>
      </c>
    </row>
    <row r="8" spans="1:9" x14ac:dyDescent="0.3">
      <c r="C8" t="s">
        <v>3</v>
      </c>
      <c r="D8">
        <v>-6.7357464372251624E-2</v>
      </c>
      <c r="G8" t="s">
        <v>37</v>
      </c>
      <c r="H8">
        <v>80.923608510323632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90.513989316530697</v>
      </c>
      <c r="I10">
        <v>0.6152992632071681</v>
      </c>
    </row>
    <row r="11" spans="1:9" x14ac:dyDescent="0.3">
      <c r="C11" t="s">
        <v>26</v>
      </c>
      <c r="D11">
        <v>0</v>
      </c>
      <c r="G11" t="s">
        <v>40</v>
      </c>
      <c r="H11">
        <v>2022.43026429612</v>
      </c>
      <c r="I11">
        <v>0.61634828816597675</v>
      </c>
    </row>
    <row r="12" spans="1:9" x14ac:dyDescent="0.3">
      <c r="C12" t="s">
        <v>32</v>
      </c>
      <c r="D12">
        <v>0</v>
      </c>
      <c r="G12" t="s">
        <v>41</v>
      </c>
      <c r="H12">
        <v>1863.858398306367</v>
      </c>
      <c r="I12">
        <v>0.84270923260201747</v>
      </c>
    </row>
    <row r="13" spans="1:9" x14ac:dyDescent="0.3">
      <c r="C13" t="s">
        <v>13</v>
      </c>
      <c r="D13">
        <v>3.7901159848683287E-2</v>
      </c>
      <c r="G13" t="s">
        <v>42</v>
      </c>
      <c r="H13">
        <v>31.145975765598571</v>
      </c>
      <c r="I13">
        <v>2.936457085488741E-2</v>
      </c>
    </row>
    <row r="14" spans="1:9" x14ac:dyDescent="0.3">
      <c r="C14" t="s">
        <v>2</v>
      </c>
      <c r="D14">
        <v>3.6879227370483103E-2</v>
      </c>
      <c r="G14" t="s">
        <v>43</v>
      </c>
      <c r="H14">
        <v>31.145975765598571</v>
      </c>
      <c r="I14">
        <v>3.3740680658737657E-2</v>
      </c>
    </row>
    <row r="15" spans="1:9" x14ac:dyDescent="0.3">
      <c r="C15" t="s">
        <v>25</v>
      </c>
      <c r="D15">
        <v>0</v>
      </c>
      <c r="G15" t="s">
        <v>44</v>
      </c>
      <c r="H15">
        <v>31.145975765598571</v>
      </c>
      <c r="I15">
        <v>3.3241763217706992E-2</v>
      </c>
    </row>
    <row r="16" spans="1:9" x14ac:dyDescent="0.3">
      <c r="C16" t="s">
        <v>0</v>
      </c>
      <c r="D16">
        <v>3.993541281756071E-2</v>
      </c>
      <c r="G16" t="s">
        <v>45</v>
      </c>
      <c r="H16">
        <v>181.92348686655669</v>
      </c>
      <c r="I16">
        <v>7.3667363590732837E-2</v>
      </c>
    </row>
    <row r="17" spans="3:9" x14ac:dyDescent="0.3">
      <c r="C17" t="s">
        <v>8</v>
      </c>
      <c r="D17">
        <v>5.7406233466459303E-2</v>
      </c>
      <c r="G17" t="s">
        <v>46</v>
      </c>
      <c r="H17">
        <v>179.02422754071341</v>
      </c>
      <c r="I17">
        <v>7.405066854084548E-2</v>
      </c>
    </row>
    <row r="18" spans="3:9" x14ac:dyDescent="0.3">
      <c r="C18" t="s">
        <v>10</v>
      </c>
      <c r="D18">
        <v>0</v>
      </c>
      <c r="G18" t="s">
        <v>48</v>
      </c>
      <c r="H18">
        <v>260.18343396854391</v>
      </c>
      <c r="I18">
        <v>3.0157963639027932E-3</v>
      </c>
    </row>
    <row r="19" spans="3:9" x14ac:dyDescent="0.3">
      <c r="C19" t="s">
        <v>9</v>
      </c>
      <c r="D19">
        <v>-0.1160523353462756</v>
      </c>
      <c r="G19" t="s">
        <v>47</v>
      </c>
      <c r="H19">
        <v>260.18343396854391</v>
      </c>
      <c r="I19">
        <v>3.0157963639027932E-3</v>
      </c>
    </row>
    <row r="20" spans="3:9" x14ac:dyDescent="0.3">
      <c r="C20" t="s">
        <v>1</v>
      </c>
      <c r="D20">
        <v>5.0111235902835463E-2</v>
      </c>
      <c r="G20" t="s">
        <v>49</v>
      </c>
      <c r="H20">
        <v>181.57004069305009</v>
      </c>
      <c r="I20">
        <v>5.5910689883230731E-2</v>
      </c>
    </row>
    <row r="21" spans="3:9" x14ac:dyDescent="0.3">
      <c r="C21" t="s">
        <v>16</v>
      </c>
      <c r="D21">
        <v>0.39463033755048899</v>
      </c>
      <c r="G21" t="s">
        <v>50</v>
      </c>
      <c r="H21">
        <v>242.95316288440929</v>
      </c>
      <c r="I21">
        <v>8.5742548553195911E-3</v>
      </c>
    </row>
    <row r="22" spans="3:9" x14ac:dyDescent="0.3">
      <c r="C22" t="s">
        <v>18</v>
      </c>
      <c r="D22">
        <v>0</v>
      </c>
      <c r="G22" t="s">
        <v>51</v>
      </c>
      <c r="H22">
        <v>164.09389832922409</v>
      </c>
      <c r="I22">
        <v>0.12568394663379551</v>
      </c>
    </row>
    <row r="23" spans="3:9" x14ac:dyDescent="0.3">
      <c r="C23" t="s">
        <v>17</v>
      </c>
      <c r="D23">
        <v>7.4861406240465916E-2</v>
      </c>
      <c r="G23" t="s">
        <v>52</v>
      </c>
      <c r="H23">
        <v>434.34674457943191</v>
      </c>
      <c r="I23">
        <v>8.1714508111265516E-3</v>
      </c>
    </row>
    <row r="24" spans="3:9" x14ac:dyDescent="0.3">
      <c r="C24" t="s">
        <v>6</v>
      </c>
      <c r="D24">
        <v>3.716584164919913E-2</v>
      </c>
      <c r="G24" t="s">
        <v>53</v>
      </c>
      <c r="H24">
        <v>161.4384987719518</v>
      </c>
      <c r="I24">
        <v>0.14152893352539789</v>
      </c>
    </row>
    <row r="25" spans="3:9" x14ac:dyDescent="0.3">
      <c r="C25" t="s">
        <v>7</v>
      </c>
      <c r="D25">
        <v>0</v>
      </c>
      <c r="G25" t="s">
        <v>54</v>
      </c>
      <c r="H25">
        <v>170.57378141104681</v>
      </c>
      <c r="I25">
        <v>9.9117292432779253E-2</v>
      </c>
    </row>
    <row r="26" spans="3:9" x14ac:dyDescent="0.3">
      <c r="C26" t="s">
        <v>20</v>
      </c>
      <c r="D26">
        <v>7.5281625370814537E-2</v>
      </c>
      <c r="G26" t="s">
        <v>55</v>
      </c>
      <c r="H26">
        <v>161.4384987719518</v>
      </c>
      <c r="I26">
        <v>0.13150642334681231</v>
      </c>
    </row>
    <row r="27" spans="3:9" x14ac:dyDescent="0.3">
      <c r="C27" t="s">
        <v>23</v>
      </c>
      <c r="D27">
        <v>0</v>
      </c>
      <c r="G27" t="s">
        <v>56</v>
      </c>
      <c r="H27">
        <v>165.84442950886901</v>
      </c>
      <c r="I27">
        <v>9.773069020221678E-2</v>
      </c>
    </row>
    <row r="28" spans="3:9" x14ac:dyDescent="0.3">
      <c r="C28" t="s">
        <v>24</v>
      </c>
      <c r="D28">
        <v>-8.3406128413203801E-2</v>
      </c>
      <c r="G28" t="s">
        <v>57</v>
      </c>
      <c r="H28">
        <v>195.74716329420201</v>
      </c>
      <c r="I28">
        <v>3.8558588289972363E-2</v>
      </c>
    </row>
    <row r="29" spans="3:9" x14ac:dyDescent="0.3">
      <c r="C29" t="s">
        <v>30</v>
      </c>
      <c r="D29">
        <v>0</v>
      </c>
      <c r="G29" t="s">
        <v>58</v>
      </c>
      <c r="H29">
        <v>127.5539788725093</v>
      </c>
      <c r="I29">
        <v>0.36448858009505769</v>
      </c>
    </row>
    <row r="30" spans="3:9" x14ac:dyDescent="0.3">
      <c r="C30" t="s">
        <v>29</v>
      </c>
      <c r="D30">
        <v>0</v>
      </c>
      <c r="G30" t="s">
        <v>59</v>
      </c>
      <c r="H30">
        <v>160.7180182451599</v>
      </c>
      <c r="I30">
        <v>3.2828585176195402E-3</v>
      </c>
    </row>
    <row r="31" spans="3:9" x14ac:dyDescent="0.3">
      <c r="C31" t="s">
        <v>28</v>
      </c>
      <c r="D31">
        <v>0</v>
      </c>
      <c r="G31" t="s">
        <v>60</v>
      </c>
      <c r="H31">
        <v>14.29409502589739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281.4976674739334</v>
      </c>
      <c r="I32">
        <v>0.59172180790642637</v>
      </c>
    </row>
    <row r="33" spans="3:9" x14ac:dyDescent="0.3">
      <c r="C33" t="s">
        <v>14</v>
      </c>
      <c r="D33">
        <v>9.0147128103573715E-4</v>
      </c>
      <c r="G33" t="s">
        <v>62</v>
      </c>
      <c r="H33">
        <v>215.3783030619654</v>
      </c>
      <c r="I33">
        <v>0.652153372933027</v>
      </c>
    </row>
    <row r="34" spans="3:9" x14ac:dyDescent="0.3">
      <c r="C34" t="s">
        <v>15</v>
      </c>
      <c r="D34">
        <v>0</v>
      </c>
      <c r="G34" t="s">
        <v>63</v>
      </c>
      <c r="H34">
        <v>1127.6017558932981</v>
      </c>
      <c r="I34">
        <v>0.93109401258588986</v>
      </c>
    </row>
    <row r="35" spans="3:9" x14ac:dyDescent="0.3">
      <c r="C35" t="s">
        <v>12</v>
      </c>
      <c r="D35">
        <v>-0.4164094664195116</v>
      </c>
      <c r="G35" t="s">
        <v>64</v>
      </c>
      <c r="H35">
        <v>1127.6017558932981</v>
      </c>
      <c r="I35">
        <v>5.4938358175366893E-3</v>
      </c>
    </row>
    <row r="36" spans="3:9" x14ac:dyDescent="0.3">
      <c r="C36" t="s">
        <v>11</v>
      </c>
      <c r="D36">
        <v>-0.32037506138009592</v>
      </c>
      <c r="G36" t="s">
        <v>65</v>
      </c>
      <c r="H36">
        <v>29.689323716431929</v>
      </c>
      <c r="I36">
        <v>0.20785295608603391</v>
      </c>
    </row>
    <row r="37" spans="3:9" x14ac:dyDescent="0.3">
      <c r="C37" t="s">
        <v>181</v>
      </c>
      <c r="D37">
        <v>-0.34107568063852611</v>
      </c>
      <c r="G37" t="s">
        <v>66</v>
      </c>
      <c r="H37">
        <v>29.689323716431929</v>
      </c>
      <c r="I37">
        <v>0.28724300947427872</v>
      </c>
    </row>
    <row r="38" spans="3:9" x14ac:dyDescent="0.3">
      <c r="G38" t="s">
        <v>67</v>
      </c>
      <c r="H38">
        <v>232.12461123835479</v>
      </c>
      <c r="I38">
        <v>0.44191462504568979</v>
      </c>
    </row>
    <row r="39" spans="3:9" x14ac:dyDescent="0.3">
      <c r="G39" t="s">
        <v>68</v>
      </c>
      <c r="H39">
        <v>531.216906851011</v>
      </c>
      <c r="I39">
        <v>0.39686793257639019</v>
      </c>
    </row>
    <row r="40" spans="3:9" x14ac:dyDescent="0.3">
      <c r="G40" t="s">
        <v>69</v>
      </c>
      <c r="H40">
        <v>531.216906851011</v>
      </c>
      <c r="I40">
        <v>0.60008375652306967</v>
      </c>
    </row>
    <row r="41" spans="3:9" x14ac:dyDescent="0.3">
      <c r="G41" t="s">
        <v>70</v>
      </c>
      <c r="H41">
        <v>1.0151434428209001</v>
      </c>
      <c r="I41">
        <v>0</v>
      </c>
    </row>
    <row r="42" spans="3:9" x14ac:dyDescent="0.3">
      <c r="G42" t="s">
        <v>71</v>
      </c>
      <c r="H42">
        <v>122.99018572555281</v>
      </c>
      <c r="I42">
        <v>1.763930739707318E-2</v>
      </c>
    </row>
    <row r="43" spans="3:9" x14ac:dyDescent="0.3">
      <c r="G43" t="s">
        <v>72</v>
      </c>
      <c r="H43">
        <v>1786.8038240389019</v>
      </c>
      <c r="I43">
        <v>0</v>
      </c>
    </row>
    <row r="44" spans="3:9" x14ac:dyDescent="0.3">
      <c r="G44" t="s">
        <v>73</v>
      </c>
      <c r="H44">
        <v>297.12371906052562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8.8352036240691785</v>
      </c>
      <c r="I46">
        <v>0.20301220284926419</v>
      </c>
    </row>
    <row r="47" spans="3:9" x14ac:dyDescent="0.3">
      <c r="G47" t="s">
        <v>76</v>
      </c>
      <c r="H47">
        <v>8.8352036240691785</v>
      </c>
      <c r="I47">
        <v>0.28119725218276859</v>
      </c>
    </row>
    <row r="48" spans="3:9" x14ac:dyDescent="0.3">
      <c r="G48" t="s">
        <v>77</v>
      </c>
      <c r="H48">
        <v>58.082755940919903</v>
      </c>
      <c r="I48">
        <v>0.43476050080016698</v>
      </c>
    </row>
    <row r="49" spans="7:9" x14ac:dyDescent="0.3">
      <c r="G49" t="s">
        <v>78</v>
      </c>
      <c r="H49">
        <v>281.79676811539213</v>
      </c>
      <c r="I49">
        <v>2.858064985405063</v>
      </c>
    </row>
    <row r="50" spans="7:9" x14ac:dyDescent="0.3">
      <c r="G50" t="s">
        <v>79</v>
      </c>
      <c r="H50">
        <v>159.44247359063669</v>
      </c>
      <c r="I50">
        <v>0.39686793257639019</v>
      </c>
    </row>
    <row r="51" spans="7:9" x14ac:dyDescent="0.3">
      <c r="G51" t="s">
        <v>80</v>
      </c>
      <c r="H51">
        <v>657.36333675308185</v>
      </c>
      <c r="I51">
        <v>1.3775137336985741</v>
      </c>
    </row>
    <row r="52" spans="7:9" x14ac:dyDescent="0.3">
      <c r="G52" t="s">
        <v>81</v>
      </c>
      <c r="H52">
        <v>3997.9395094033562</v>
      </c>
      <c r="I52">
        <v>2.228582162026937</v>
      </c>
    </row>
    <row r="53" spans="7:9" x14ac:dyDescent="0.3">
      <c r="G53" t="s">
        <v>82</v>
      </c>
      <c r="H53">
        <v>89.553368786050171</v>
      </c>
      <c r="I53">
        <v>0.65070260923438605</v>
      </c>
    </row>
    <row r="54" spans="7:9" x14ac:dyDescent="0.3">
      <c r="G54" t="s">
        <v>83</v>
      </c>
      <c r="H54">
        <v>614.44697584290941</v>
      </c>
      <c r="I54">
        <v>2.1031000923249079E-5</v>
      </c>
    </row>
    <row r="55" spans="7:9" x14ac:dyDescent="0.3">
      <c r="G55" t="s">
        <v>84</v>
      </c>
      <c r="H55">
        <v>122.99018572555281</v>
      </c>
      <c r="I55">
        <v>1.324287857655026E-2</v>
      </c>
    </row>
    <row r="56" spans="7:9" x14ac:dyDescent="0.3">
      <c r="G56" t="s">
        <v>85</v>
      </c>
      <c r="H56">
        <v>1786.8038240389019</v>
      </c>
      <c r="I56">
        <v>0</v>
      </c>
    </row>
    <row r="57" spans="7:9" x14ac:dyDescent="0.3">
      <c r="G57" t="s">
        <v>86</v>
      </c>
      <c r="H57">
        <v>2.7419544474267421E-2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28.158767771226369</v>
      </c>
      <c r="I59">
        <v>0</v>
      </c>
    </row>
    <row r="60" spans="7:9" x14ac:dyDescent="0.3">
      <c r="G60" t="s">
        <v>89</v>
      </c>
      <c r="H60">
        <v>844.531314498391</v>
      </c>
      <c r="I60">
        <v>0.29873016476631159</v>
      </c>
    </row>
    <row r="61" spans="7:9" x14ac:dyDescent="0.3">
      <c r="G61" t="s">
        <v>90</v>
      </c>
      <c r="H61">
        <v>90.513989316530697</v>
      </c>
      <c r="I61">
        <v>0.40042783863108189</v>
      </c>
    </row>
    <row r="62" spans="7:9" x14ac:dyDescent="0.3">
      <c r="G62" t="s">
        <v>91</v>
      </c>
      <c r="H62">
        <v>2.8368711741326672E-2</v>
      </c>
      <c r="I62">
        <v>0</v>
      </c>
    </row>
    <row r="63" spans="7:9" x14ac:dyDescent="0.3">
      <c r="G63" t="s">
        <v>92</v>
      </c>
      <c r="H63">
        <v>6692.0027596535074</v>
      </c>
      <c r="I63">
        <v>5.8419448556612122E-6</v>
      </c>
    </row>
    <row r="64" spans="7:9" x14ac:dyDescent="0.3">
      <c r="G64" t="s">
        <v>93</v>
      </c>
      <c r="H64">
        <v>1397.667557507933</v>
      </c>
      <c r="I64">
        <v>0</v>
      </c>
    </row>
    <row r="65" spans="7:9" x14ac:dyDescent="0.3">
      <c r="G65" t="s">
        <v>94</v>
      </c>
      <c r="H65">
        <v>90.513989316530697</v>
      </c>
      <c r="I65">
        <v>3.1658152717453783E-4</v>
      </c>
    </row>
    <row r="66" spans="7:9" x14ac:dyDescent="0.3">
      <c r="G66" t="s">
        <v>95</v>
      </c>
      <c r="H66">
        <v>153.0000253882391</v>
      </c>
      <c r="I66">
        <v>1.05859445414746E-4</v>
      </c>
    </row>
    <row r="67" spans="7:9" x14ac:dyDescent="0.3">
      <c r="G67" t="s">
        <v>96</v>
      </c>
      <c r="H67">
        <v>11.067502788696739</v>
      </c>
      <c r="I67">
        <v>0</v>
      </c>
    </row>
    <row r="68" spans="7:9" x14ac:dyDescent="0.3">
      <c r="G68" t="s">
        <v>97</v>
      </c>
      <c r="H68">
        <v>2112.810024742364</v>
      </c>
      <c r="I68">
        <v>1.162740532953668E-3</v>
      </c>
    </row>
    <row r="69" spans="7:9" x14ac:dyDescent="0.3">
      <c r="G69" t="s">
        <v>98</v>
      </c>
      <c r="H69">
        <v>1061.3136733253441</v>
      </c>
      <c r="I69">
        <v>2.0732644035970649E-5</v>
      </c>
    </row>
    <row r="70" spans="7:9" x14ac:dyDescent="0.3">
      <c r="G70" t="s">
        <v>99</v>
      </c>
      <c r="H70">
        <v>85.481769450081515</v>
      </c>
      <c r="I70">
        <v>0.40611779831589251</v>
      </c>
    </row>
    <row r="71" spans="7:9" x14ac:dyDescent="0.3">
      <c r="G71" t="s">
        <v>100</v>
      </c>
      <c r="H71">
        <v>8.8352036240691785</v>
      </c>
      <c r="I71">
        <v>0.20301220284926419</v>
      </c>
    </row>
    <row r="72" spans="7:9" x14ac:dyDescent="0.3">
      <c r="G72" t="s">
        <v>101</v>
      </c>
      <c r="H72">
        <v>8.8352036240691785</v>
      </c>
      <c r="I72">
        <v>0.28119725218276859</v>
      </c>
    </row>
    <row r="73" spans="7:9" x14ac:dyDescent="0.3">
      <c r="G73" t="s">
        <v>102</v>
      </c>
      <c r="H73">
        <v>65.600228917152307</v>
      </c>
      <c r="I73">
        <v>0.33601345839769059</v>
      </c>
    </row>
    <row r="74" spans="7:9" x14ac:dyDescent="0.3">
      <c r="G74" t="s">
        <v>103</v>
      </c>
      <c r="H74">
        <v>62.239306373009839</v>
      </c>
      <c r="I74">
        <v>0.43476050080016698</v>
      </c>
    </row>
    <row r="75" spans="7:9" x14ac:dyDescent="0.3">
      <c r="G75" t="s">
        <v>104</v>
      </c>
      <c r="H75">
        <v>343.29435830111862</v>
      </c>
      <c r="I75">
        <v>0.39686793257639019</v>
      </c>
    </row>
    <row r="76" spans="7:9" x14ac:dyDescent="0.3">
      <c r="G76" t="s">
        <v>105</v>
      </c>
      <c r="H76">
        <v>657.36333675308185</v>
      </c>
      <c r="I76">
        <v>1.3775137336985741</v>
      </c>
    </row>
    <row r="77" spans="7:9" x14ac:dyDescent="0.3">
      <c r="G77" t="s">
        <v>106</v>
      </c>
      <c r="H77">
        <v>166.02635353984849</v>
      </c>
      <c r="I77">
        <v>0.59180709336754533</v>
      </c>
    </row>
    <row r="78" spans="7:9" x14ac:dyDescent="0.3">
      <c r="G78" t="s">
        <v>107</v>
      </c>
      <c r="H78">
        <v>1.0151434428209001</v>
      </c>
      <c r="I78">
        <v>0</v>
      </c>
    </row>
    <row r="79" spans="7:9" x14ac:dyDescent="0.3">
      <c r="G79" t="s">
        <v>108</v>
      </c>
      <c r="H79">
        <v>0</v>
      </c>
      <c r="I79">
        <v>0.1848405148315678</v>
      </c>
    </row>
    <row r="80" spans="7:9" x14ac:dyDescent="0.3">
      <c r="G80" t="s">
        <v>109</v>
      </c>
      <c r="H80">
        <v>2.227885420827927E-2</v>
      </c>
      <c r="I80">
        <v>0</v>
      </c>
    </row>
    <row r="81" spans="7:9" x14ac:dyDescent="0.3">
      <c r="G81" t="s">
        <v>110</v>
      </c>
      <c r="H81">
        <v>66.705221546464514</v>
      </c>
      <c r="I81">
        <v>4.1318159083050324E-3</v>
      </c>
    </row>
    <row r="82" spans="7:9" x14ac:dyDescent="0.3">
      <c r="G82" t="s">
        <v>111</v>
      </c>
      <c r="H82">
        <v>2022.43026429612</v>
      </c>
      <c r="I82">
        <v>0</v>
      </c>
    </row>
    <row r="83" spans="7:9" x14ac:dyDescent="0.3">
      <c r="G83" t="s">
        <v>112</v>
      </c>
      <c r="H83">
        <v>844.531314498391</v>
      </c>
      <c r="I83">
        <v>0</v>
      </c>
    </row>
    <row r="84" spans="7:9" x14ac:dyDescent="0.3">
      <c r="G84" t="s">
        <v>113</v>
      </c>
      <c r="H84">
        <v>264.55567721114522</v>
      </c>
      <c r="I84">
        <v>9.3293530841988129E-4</v>
      </c>
    </row>
    <row r="85" spans="7:9" x14ac:dyDescent="0.3">
      <c r="G85" t="s">
        <v>114</v>
      </c>
      <c r="H85">
        <v>844.531314498391</v>
      </c>
      <c r="I85">
        <v>0.21272726356983179</v>
      </c>
    </row>
    <row r="86" spans="7:9" x14ac:dyDescent="0.3">
      <c r="G86" t="s">
        <v>115</v>
      </c>
      <c r="H86">
        <v>80.923608510323632</v>
      </c>
      <c r="I86">
        <v>0</v>
      </c>
    </row>
    <row r="87" spans="7:9" x14ac:dyDescent="0.3">
      <c r="G87" t="s">
        <v>116</v>
      </c>
      <c r="H87">
        <v>5461.7547752076762</v>
      </c>
      <c r="I87">
        <v>0</v>
      </c>
    </row>
    <row r="88" spans="7:9" x14ac:dyDescent="0.3">
      <c r="G88" t="s">
        <v>117</v>
      </c>
      <c r="H88">
        <v>555.3460213472307</v>
      </c>
      <c r="I88">
        <v>0</v>
      </c>
    </row>
    <row r="89" spans="7:9" x14ac:dyDescent="0.3">
      <c r="G89" t="s">
        <v>146</v>
      </c>
      <c r="H89">
        <v>1100.2518035980031</v>
      </c>
      <c r="I89">
        <v>0.93561390218185791</v>
      </c>
    </row>
    <row r="90" spans="7:9" x14ac:dyDescent="0.3">
      <c r="G90" t="s">
        <v>118</v>
      </c>
      <c r="H90">
        <v>0</v>
      </c>
      <c r="I90">
        <v>0.25762884270525349</v>
      </c>
    </row>
    <row r="91" spans="7:9" x14ac:dyDescent="0.3">
      <c r="G91" t="s">
        <v>119</v>
      </c>
      <c r="H91">
        <v>86.979907866902906</v>
      </c>
      <c r="I91">
        <v>4.6886441602858839E-5</v>
      </c>
    </row>
    <row r="92" spans="7:9" x14ac:dyDescent="0.3">
      <c r="G92" t="s">
        <v>120</v>
      </c>
      <c r="H92">
        <v>2022.43026429612</v>
      </c>
      <c r="I92">
        <v>6.1539516115972272E-3</v>
      </c>
    </row>
    <row r="93" spans="7:9" x14ac:dyDescent="0.3">
      <c r="G93" t="s">
        <v>121</v>
      </c>
      <c r="H93">
        <v>164.0279174474735</v>
      </c>
      <c r="I93">
        <v>2.2765074007720328E-3</v>
      </c>
    </row>
    <row r="94" spans="7:9" x14ac:dyDescent="0.3">
      <c r="G94" t="s">
        <v>122</v>
      </c>
      <c r="H94">
        <v>52.388611942391442</v>
      </c>
      <c r="I94">
        <v>1.167395685856276E-4</v>
      </c>
    </row>
    <row r="95" spans="7:9" x14ac:dyDescent="0.3">
      <c r="G95" t="s">
        <v>123</v>
      </c>
      <c r="H95">
        <v>26.895109910359029</v>
      </c>
      <c r="I95">
        <v>0</v>
      </c>
    </row>
    <row r="96" spans="7:9" x14ac:dyDescent="0.3">
      <c r="G96" t="s">
        <v>124</v>
      </c>
      <c r="H96">
        <v>148.8776538504782</v>
      </c>
      <c r="I96">
        <v>0.1425394342378403</v>
      </c>
    </row>
    <row r="97" spans="7:9" x14ac:dyDescent="0.3">
      <c r="G97" t="s">
        <v>125</v>
      </c>
      <c r="H97">
        <v>217.06942827352341</v>
      </c>
      <c r="I97">
        <v>3.4165032878728612E-4</v>
      </c>
    </row>
    <row r="98" spans="7:9" x14ac:dyDescent="0.3">
      <c r="G98" t="s">
        <v>126</v>
      </c>
      <c r="H98">
        <v>233.04722519676761</v>
      </c>
      <c r="I98">
        <v>3.4165032878728612E-4</v>
      </c>
    </row>
    <row r="99" spans="7:9" x14ac:dyDescent="0.3">
      <c r="G99" t="s">
        <v>127</v>
      </c>
      <c r="H99">
        <v>145.28097198753969</v>
      </c>
      <c r="I99">
        <v>0.16380265418125431</v>
      </c>
    </row>
    <row r="100" spans="7:9" x14ac:dyDescent="0.3">
      <c r="G100" t="s">
        <v>128</v>
      </c>
      <c r="H100">
        <v>147.61174169595691</v>
      </c>
      <c r="I100">
        <v>0.15366225463006869</v>
      </c>
    </row>
    <row r="101" spans="7:9" x14ac:dyDescent="0.3">
      <c r="G101" t="s">
        <v>129</v>
      </c>
      <c r="H101">
        <v>5.7723206431885261</v>
      </c>
      <c r="I101">
        <v>0</v>
      </c>
    </row>
    <row r="102" spans="7:9" x14ac:dyDescent="0.3">
      <c r="G102" t="s">
        <v>130</v>
      </c>
      <c r="H102">
        <v>5.7723206431885261</v>
      </c>
      <c r="I102">
        <v>0</v>
      </c>
    </row>
    <row r="103" spans="7:9" x14ac:dyDescent="0.3">
      <c r="G103" t="s">
        <v>131</v>
      </c>
      <c r="H103">
        <v>5.7723206431885261</v>
      </c>
      <c r="I103">
        <v>0</v>
      </c>
    </row>
    <row r="104" spans="7:9" x14ac:dyDescent="0.3">
      <c r="G104" t="s">
        <v>132</v>
      </c>
      <c r="H104">
        <v>5.7723206431885261</v>
      </c>
      <c r="I104">
        <v>0</v>
      </c>
    </row>
    <row r="105" spans="7:9" x14ac:dyDescent="0.3">
      <c r="G105" t="s">
        <v>133</v>
      </c>
      <c r="H105">
        <v>5.7723206431885261</v>
      </c>
      <c r="I105">
        <v>0</v>
      </c>
    </row>
    <row r="106" spans="7:9" x14ac:dyDescent="0.3">
      <c r="G106" t="s">
        <v>134</v>
      </c>
      <c r="H106">
        <v>5.7723206431885261</v>
      </c>
      <c r="I106">
        <v>0</v>
      </c>
    </row>
    <row r="107" spans="7:9" x14ac:dyDescent="0.3">
      <c r="G107" t="s">
        <v>135</v>
      </c>
      <c r="H107">
        <v>5.7723206431885261</v>
      </c>
      <c r="I107">
        <v>0</v>
      </c>
    </row>
    <row r="108" spans="7:9" x14ac:dyDescent="0.3">
      <c r="G108" t="s">
        <v>136</v>
      </c>
      <c r="H108">
        <v>5.7723206431885261</v>
      </c>
      <c r="I108">
        <v>0</v>
      </c>
    </row>
    <row r="109" spans="7:9" x14ac:dyDescent="0.3">
      <c r="G109" t="s">
        <v>137</v>
      </c>
      <c r="H109">
        <v>5.7723206431885261</v>
      </c>
      <c r="I109">
        <v>0</v>
      </c>
    </row>
    <row r="110" spans="7:9" x14ac:dyDescent="0.3">
      <c r="G110" t="s">
        <v>138</v>
      </c>
      <c r="H110">
        <v>5.7723206431885261</v>
      </c>
      <c r="I110">
        <v>0</v>
      </c>
    </row>
    <row r="111" spans="7:9" x14ac:dyDescent="0.3">
      <c r="G111" t="s">
        <v>139</v>
      </c>
      <c r="H111">
        <v>5.7723206431885261</v>
      </c>
      <c r="I111">
        <v>0</v>
      </c>
    </row>
    <row r="112" spans="7:9" x14ac:dyDescent="0.3">
      <c r="G112" t="s">
        <v>140</v>
      </c>
      <c r="H112">
        <v>5.7723206431885261</v>
      </c>
      <c r="I112">
        <v>0</v>
      </c>
    </row>
    <row r="113" spans="7:9" x14ac:dyDescent="0.3">
      <c r="G113" t="s">
        <v>141</v>
      </c>
      <c r="H113">
        <v>5.7723206431885261</v>
      </c>
      <c r="I113">
        <v>0</v>
      </c>
    </row>
    <row r="114" spans="7:9" x14ac:dyDescent="0.3">
      <c r="G114" t="s">
        <v>142</v>
      </c>
      <c r="H114">
        <v>591.31630315842449</v>
      </c>
      <c r="I114">
        <v>1.5768876257119151E-4</v>
      </c>
    </row>
    <row r="115" spans="7:9" x14ac:dyDescent="0.3">
      <c r="G115" t="s">
        <v>143</v>
      </c>
      <c r="H115">
        <v>400.82573998954808</v>
      </c>
      <c r="I115">
        <v>1.090732520613962E-4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3.7469889145116926E-3</v>
      </c>
      <c r="G3" t="s">
        <v>144</v>
      </c>
      <c r="H3">
        <f>IF(Data_split!H3=0,0,Results_split!H3/Data_split!H3)</f>
        <v>7.6803999550028645E-2</v>
      </c>
      <c r="I3">
        <f>IF(Data_split!I3=0,0,Results_split!I3/Data_split!I3)</f>
        <v>11178.026014782674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3.0786306621966632E-8</v>
      </c>
      <c r="I4">
        <f>IF(Data_split!I4=0,0,Results_split!I4/Data_split!I4)</f>
        <v>7.6982549247639855E-4</v>
      </c>
    </row>
    <row r="5" spans="1:9" x14ac:dyDescent="0.3">
      <c r="C5" t="s">
        <v>21</v>
      </c>
      <c r="D5">
        <f>IF(Data_split!D5=0,0,Results_split!D5/Data_split!D5)</f>
        <v>7.4628951271329307E-4</v>
      </c>
      <c r="G5" t="s">
        <v>34</v>
      </c>
      <c r="H5">
        <f>IF(Data_split!H5=0,0,Results_split!H5/Data_split!H5)</f>
        <v>2.7536331231820378E-4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4.375064758551379E-4</v>
      </c>
      <c r="G6" t="s">
        <v>35</v>
      </c>
      <c r="H6">
        <f>IF(Data_split!H6=0,0,Results_split!H6/Data_split!H6)</f>
        <v>1.325559144191822E-8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3.7218234580561053E-9</v>
      </c>
      <c r="I7">
        <f>IF(Data_split!I7=0,0,Results_split!I7/Data_split!I7)</f>
        <v>4.959784931783572E-4</v>
      </c>
    </row>
    <row r="8" spans="1:9" x14ac:dyDescent="0.3">
      <c r="C8" t="s">
        <v>3</v>
      </c>
      <c r="D8">
        <f>IF(Data_split!D8=0,0,Results_split!D8/Data_split!D8)</f>
        <v>5.6860810241214999E-3</v>
      </c>
      <c r="G8" t="s">
        <v>37</v>
      </c>
      <c r="H8">
        <f>IF(Data_split!H8=0,0,Results_split!H8/Data_split!H8)</f>
        <v>8.7737066236909529E-7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0.14732454177184987</v>
      </c>
      <c r="I10">
        <f>IF(Data_split!I10=0,0,Results_split!I10/Data_split!I10)</f>
        <v>16454.677480397233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1.3350274902752699E-8</v>
      </c>
      <c r="I11">
        <f>IF(Data_split!I11=0,0,Results_split!I11/Data_split!I11)</f>
        <v>1.1503236296959958E-3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1.3144775387584393E-7</v>
      </c>
      <c r="I12">
        <f>IF(Data_split!I12=0,0,Results_split!I12/Data_split!I12)</f>
        <v>1.4809378510623099E-2</v>
      </c>
    </row>
    <row r="13" spans="1:9" x14ac:dyDescent="0.3">
      <c r="C13" t="s">
        <v>13</v>
      </c>
      <c r="D13">
        <f>IF(Data_split!D13=0,0,Results_split!D13/Data_split!D13)</f>
        <v>9.0498549746074863E-3</v>
      </c>
      <c r="G13" t="s">
        <v>42</v>
      </c>
      <c r="H13">
        <f>IF(Data_split!H13=0,0,Results_split!H13/Data_split!H13)</f>
        <v>2.8896188925763893E-7</v>
      </c>
      <c r="I13">
        <f>IF(Data_split!I13=0,0,Results_split!I13/Data_split!I13)</f>
        <v>1.1782906745337711E-2</v>
      </c>
    </row>
    <row r="14" spans="1:9" x14ac:dyDescent="0.3">
      <c r="C14" t="s">
        <v>2</v>
      </c>
      <c r="D14">
        <f>IF(Data_split!D14=0,0,Results_split!D14/Data_split!D14)</f>
        <v>1.0846214211096695E-3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2.9637813478461497E-4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0.63523314051547319</v>
      </c>
      <c r="I15">
        <f>IF(Data_split!I15=0,0,Results_split!I15/Data_split!I15)</f>
        <v>25410.38233946804</v>
      </c>
    </row>
    <row r="16" spans="1:9" x14ac:dyDescent="0.3">
      <c r="C16" t="s">
        <v>0</v>
      </c>
      <c r="D16">
        <f>IF(Data_split!D16=0,0,Results_split!D16/Data_split!D16)</f>
        <v>27567.228765841122</v>
      </c>
      <c r="G16" t="s">
        <v>45</v>
      </c>
      <c r="H16">
        <f>IF(Data_split!H16=0,0,Results_split!H16/Data_split!H16)</f>
        <v>0.56743657884987997</v>
      </c>
      <c r="I16">
        <f>IF(Data_split!I16=0,0,Results_split!I16/Data_split!I16)</f>
        <v>22129.75425667439</v>
      </c>
    </row>
    <row r="17" spans="3:9" x14ac:dyDescent="0.3">
      <c r="C17" t="s">
        <v>8</v>
      </c>
      <c r="D17">
        <f>IF(Data_split!D17=0,0,Results_split!D17/Data_split!D17)</f>
        <v>229670.65095297209</v>
      </c>
      <c r="G17" t="s">
        <v>46</v>
      </c>
      <c r="H17">
        <f>IF(Data_split!H17=0,0,Results_split!H17/Data_split!H17)</f>
        <v>1.6757508417779624E-8</v>
      </c>
      <c r="I17">
        <f>IF(Data_split!I17=0,0,Results_split!I17/Data_split!I17)</f>
        <v>7.5623895237503572E-4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1.8448522747148917E-7</v>
      </c>
      <c r="I18">
        <f>IF(Data_split!I18=0,0,Results_split!I18/Data_split!I18)</f>
        <v>7.9580970012647651E-3</v>
      </c>
    </row>
    <row r="19" spans="3:9" x14ac:dyDescent="0.3">
      <c r="C19" t="s">
        <v>9</v>
      </c>
      <c r="D19">
        <f>IF(Data_split!D19=0,0,Results_split!D19/Data_split!D19)</f>
        <v>3.9637289385642901E-4</v>
      </c>
      <c r="G19" t="s">
        <v>47</v>
      </c>
      <c r="H19">
        <f>IF(Data_split!H19=0,0,Results_split!H19/Data_split!H19)</f>
        <v>1.5373768955957428E-8</v>
      </c>
      <c r="I19">
        <f>IF(Data_split!I19=0,0,Results_split!I19/Data_split!I19)</f>
        <v>1.3263495002107941E-3</v>
      </c>
    </row>
    <row r="20" spans="3:9" x14ac:dyDescent="0.3">
      <c r="C20" t="s">
        <v>1</v>
      </c>
      <c r="D20">
        <f>IF(Data_split!D20=0,0,Results_split!D20/Data_split!D20)</f>
        <v>0</v>
      </c>
      <c r="G20" t="s">
        <v>49</v>
      </c>
      <c r="H20">
        <f>IF(Data_split!H20=0,0,Results_split!H20/Data_split!H20)</f>
        <v>1.65225495822386E-8</v>
      </c>
      <c r="I20">
        <f>IF(Data_split!I20=0,0,Results_split!I20/Data_split!I20)</f>
        <v>6.4388402423911902E-4</v>
      </c>
    </row>
    <row r="21" spans="3:9" x14ac:dyDescent="0.3">
      <c r="C21" t="s">
        <v>16</v>
      </c>
      <c r="D21">
        <f>IF(Data_split!D21=0,0,Results_split!D21/Data_split!D21)</f>
        <v>2.5340170403702425E-6</v>
      </c>
      <c r="G21" t="s">
        <v>50</v>
      </c>
      <c r="H21">
        <f>IF(Data_split!H21=0,0,Results_split!H21/Data_split!H21)</f>
        <v>11.80028313672954</v>
      </c>
      <c r="I21">
        <f>IF(Data_split!I21=0,0,Results_split!I21/Data_split!I21)</f>
        <v>53101.416704160845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1.218814361998622E-8</v>
      </c>
      <c r="I22">
        <f>IF(Data_split!I22=0,0,Results_split!I22/Data_split!I22)</f>
        <v>7.160819055295297E-5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9.2092321398036692E-9</v>
      </c>
      <c r="I23">
        <f>IF(Data_split!I23=0,0,Results_split!I23/Data_split!I23)</f>
        <v>2.4475457862106021E-4</v>
      </c>
    </row>
    <row r="24" spans="3:9" x14ac:dyDescent="0.3">
      <c r="C24" t="s">
        <v>6</v>
      </c>
      <c r="D24">
        <f>IF(Data_split!D24=0,0,Results_split!D24/Data_split!D24)</f>
        <v>0</v>
      </c>
      <c r="G24" t="s">
        <v>53</v>
      </c>
      <c r="H24">
        <f>IF(Data_split!H24=0,0,Results_split!H24/Data_split!H24)</f>
        <v>5.0000000008686962</v>
      </c>
      <c r="I24">
        <f>IF(Data_split!I24=0,0,Results_split!I24/Data_split!I24)</f>
        <v>22500.060091447987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1.1725131397423981E-8</v>
      </c>
      <c r="I25">
        <f>IF(Data_split!I25=0,0,Results_split!I25/Data_split!I25)</f>
        <v>5.0445284342194581E-5</v>
      </c>
    </row>
    <row r="26" spans="3:9" x14ac:dyDescent="0.3">
      <c r="C26" t="s">
        <v>20</v>
      </c>
      <c r="D26">
        <f>IF(Data_split!D26=0,0,Results_split!D26/Data_split!D26)</f>
        <v>30.754330669613562</v>
      </c>
      <c r="G26" t="s">
        <v>55</v>
      </c>
      <c r="H26">
        <f>IF(Data_split!H26=0,0,Results_split!H26/Data_split!H26)</f>
        <v>1.2388618670353235E-8</v>
      </c>
      <c r="I26">
        <f>IF(Data_split!I26=0,0,Results_split!I26/Data_split!I26)</f>
        <v>6.8437721678924799E-5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1.8089241880985616E-8</v>
      </c>
      <c r="I27">
        <f>IF(Data_split!I27=0,0,Results_split!I27/Data_split!I27)</f>
        <v>1.0232200324492516E-4</v>
      </c>
    </row>
    <row r="28" spans="3:9" x14ac:dyDescent="0.3">
      <c r="C28" t="s">
        <v>24</v>
      </c>
      <c r="D28">
        <f>IF(Data_split!D28=0,0,Results_split!D28/Data_split!D28)</f>
        <v>4.6759153963830328E-4</v>
      </c>
      <c r="G28" t="s">
        <v>57</v>
      </c>
      <c r="H28">
        <f>IF(Data_split!H28=0,0,Results_split!H28/Data_split!H28)</f>
        <v>4.4342915901949618E-6</v>
      </c>
      <c r="I28">
        <f>IF(Data_split!I28=0,0,Results_split!I28/Data_split!I28)</f>
        <v>1.1696486308273068E-2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5.4878727123020809E-8</v>
      </c>
      <c r="I29">
        <f>IF(Data_split!I29=0,0,Results_split!I29/Data_split!I29)</f>
        <v>4.9439134678239934E-3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2.4888310866914647E-8</v>
      </c>
      <c r="I30">
        <f>IF(Data_split!I30=0,0,Results_split!I30/Data_split!I30)</f>
        <v>3.0461257913884084E-4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3.5888945684953821E-5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1.2415730932335283E-8</v>
      </c>
      <c r="I34">
        <f>IF(Data_split!I34=0,0,Results_split!I34/Data_split!I34)</f>
        <v>7.1958361985298999E-4</v>
      </c>
    </row>
    <row r="35" spans="3:9" x14ac:dyDescent="0.3">
      <c r="C35" t="s">
        <v>12</v>
      </c>
      <c r="D35">
        <f>IF(Data_split!D35=0,0,Results_split!D35/Data_split!D35)</f>
        <v>38899.999935834792</v>
      </c>
      <c r="G35" t="s">
        <v>64</v>
      </c>
      <c r="H35">
        <f>IF(Data_split!H35=0,0,Results_split!H35/Data_split!H35)</f>
        <v>8.8683792373823454E-9</v>
      </c>
      <c r="I35">
        <f>IF(Data_split!I35=0,0,Results_split!I35/Data_split!I35)</f>
        <v>1.8202218508385953E-4</v>
      </c>
    </row>
    <row r="36" spans="3:9" x14ac:dyDescent="0.3">
      <c r="C36" t="s">
        <v>11</v>
      </c>
      <c r="D36">
        <f>IF(Data_split!D36=0,0,Results_split!D36/Data_split!D36)</f>
        <v>23399.999889834609</v>
      </c>
      <c r="G36" t="s">
        <v>65</v>
      </c>
      <c r="H36">
        <f>IF(Data_split!H36=0,0,Results_split!H36/Data_split!H36)</f>
        <v>3.3682141417271067E-7</v>
      </c>
      <c r="I36">
        <f>IF(Data_split!I36=0,0,Results_split!I36/Data_split!I36)</f>
        <v>1.3422950784713263E-3</v>
      </c>
    </row>
    <row r="37" spans="3:9" x14ac:dyDescent="0.3">
      <c r="C37" t="s">
        <v>181</v>
      </c>
      <c r="D37">
        <f>IF(Data_split!D37=0,0,Results_split!D37/Data_split!D37)</f>
        <v>6.8723750565030297E-3</v>
      </c>
      <c r="G37" t="s">
        <v>66</v>
      </c>
      <c r="H37">
        <f>IF(Data_split!H37=0,0,Results_split!H37/Data_split!H37)</f>
        <v>3.0313927275543963E-7</v>
      </c>
      <c r="I37">
        <f>IF(Data_split!I37=0,0,Results_split!I37/Data_split!I37)</f>
        <v>7.3805103347165566E-4</v>
      </c>
    </row>
    <row r="38" spans="3:9" x14ac:dyDescent="0.3">
      <c r="G38" t="s">
        <v>67</v>
      </c>
      <c r="H38">
        <f>IF(Data_split!H38=0,0,Results_split!H38/Data_split!H38)</f>
        <v>1.0770077272990673E-7</v>
      </c>
      <c r="I38">
        <f>IF(Data_split!I38=0,0,Results_split!I38/Data_split!I38)</f>
        <v>7.8974530422910698E-4</v>
      </c>
    </row>
    <row r="39" spans="3:9" x14ac:dyDescent="0.3">
      <c r="G39" t="s">
        <v>68</v>
      </c>
      <c r="H39">
        <f>IF(Data_split!H39=0,0,Results_split!H39/Data_split!H39)</f>
        <v>4.517928494081461E-8</v>
      </c>
      <c r="I39">
        <f>IF(Data_split!I39=0,0,Results_split!I39/Data_split!I39)</f>
        <v>2.6759531643327809E-3</v>
      </c>
    </row>
    <row r="40" spans="3:9" x14ac:dyDescent="0.3">
      <c r="G40" t="s">
        <v>69</v>
      </c>
      <c r="H40">
        <f>IF(Data_split!H40=0,0,Results_split!H40/Data_split!H40)</f>
        <v>2.6354582882141857E-8</v>
      </c>
      <c r="I40">
        <f>IF(Data_split!I40=0,0,Results_split!I40/Data_split!I40)</f>
        <v>4.4660432329115542E-4</v>
      </c>
    </row>
    <row r="41" spans="3:9" x14ac:dyDescent="0.3">
      <c r="G41" t="s">
        <v>70</v>
      </c>
      <c r="H41">
        <f>IF(Data_split!H41=0,0,Results_split!H41/Data_split!H41)</f>
        <v>1.9701649201834585E-6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1.0250160064097533</v>
      </c>
      <c r="I42">
        <f>IF(Data_split!I42=0,0,Results_split!I42/Data_split!I42)</f>
        <v>72630.297503210124</v>
      </c>
    </row>
    <row r="43" spans="3:9" x14ac:dyDescent="0.3">
      <c r="G43" t="s">
        <v>72</v>
      </c>
      <c r="H43">
        <f>IF(Data_split!H43=0,0,Results_split!H43/Data_split!H43)</f>
        <v>2.0539468018958625E-7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5.1646778818334751E-2</v>
      </c>
      <c r="I44">
        <f>IF(Data_split!I44=0,0,Results_split!I44/Data_split!I44)</f>
        <v>4062.1794078618586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1.1318358269364207E-7</v>
      </c>
      <c r="I46">
        <f>IF(Data_split!I46=0,0,Results_split!I46/Data_split!I46)</f>
        <v>1.3250435009551198E-3</v>
      </c>
    </row>
    <row r="47" spans="3:9" x14ac:dyDescent="0.3">
      <c r="G47" t="s">
        <v>76</v>
      </c>
      <c r="H47">
        <f>IF(Data_split!H47=0,0,Results_split!H47/Data_split!H47)</f>
        <v>1.1318358269364207E-7</v>
      </c>
      <c r="I47">
        <f>IF(Data_split!I47=0,0,Results_split!I47/Data_split!I47)</f>
        <v>5.9033293786279843E-4</v>
      </c>
    </row>
    <row r="48" spans="3:9" x14ac:dyDescent="0.3">
      <c r="G48" t="s">
        <v>77</v>
      </c>
      <c r="H48">
        <f>IF(Data_split!H48=0,0,Results_split!H48/Data_split!H48)</f>
        <v>8.6084069514295354E-8</v>
      </c>
      <c r="I48">
        <f>IF(Data_split!I48=0,0,Results_split!I48/Data_split!I48)</f>
        <v>6.7853450223067443E-4</v>
      </c>
    </row>
    <row r="49" spans="7:9" x14ac:dyDescent="0.3">
      <c r="G49" t="s">
        <v>78</v>
      </c>
      <c r="H49">
        <f>IF(Data_split!H49=0,0,Results_split!H49/Data_split!H49)</f>
        <v>3.5486567382863415E-9</v>
      </c>
      <c r="I49">
        <f>IF(Data_split!I49=0,0,Results_split!I49/Data_split!I49)</f>
        <v>1.0146725196274687E-4</v>
      </c>
    </row>
    <row r="50" spans="7:9" x14ac:dyDescent="0.3">
      <c r="G50" t="s">
        <v>79</v>
      </c>
      <c r="H50">
        <f>IF(Data_split!H50=0,0,Results_split!H50/Data_split!H50)</f>
        <v>3.21624776918987E-2</v>
      </c>
      <c r="I50">
        <f>IF(Data_split!I50=0,0,Results_split!I50/Data_split!I50)</f>
        <v>4447.282962727837</v>
      </c>
    </row>
    <row r="51" spans="7:9" x14ac:dyDescent="0.3">
      <c r="G51" t="s">
        <v>80</v>
      </c>
      <c r="H51">
        <f>IF(Data_split!H51=0,0,Results_split!H51/Data_split!H51)</f>
        <v>7.6061436962647269E-9</v>
      </c>
      <c r="I51">
        <f>IF(Data_split!I51=0,0,Results_split!I51/Data_split!I51)</f>
        <v>1.8439017614584448E-4</v>
      </c>
    </row>
    <row r="52" spans="7:9" x14ac:dyDescent="0.3">
      <c r="G52" t="s">
        <v>81</v>
      </c>
      <c r="H52">
        <f>IF(Data_split!H52=0,0,Results_split!H52/Data_split!H52)</f>
        <v>1.0255282728406951E-8</v>
      </c>
      <c r="I52">
        <f>IF(Data_split!I52=0,0,Results_split!I52/Data_split!I52)</f>
        <v>7.7538088092222351E-4</v>
      </c>
    </row>
    <row r="53" spans="7:9" x14ac:dyDescent="0.3">
      <c r="G53" t="s">
        <v>82</v>
      </c>
      <c r="H53">
        <f>IF(Data_split!H53=0,0,Results_split!H53/Data_split!H53)</f>
        <v>1.1166525766206252E-8</v>
      </c>
      <c r="I53">
        <f>IF(Data_split!I53=0,0,Results_split!I53/Data_split!I53)</f>
        <v>5.4402732519624427E-4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0.28026446010023753</v>
      </c>
      <c r="I55">
        <f>IF(Data_split!I55=0,0,Results_split!I55/Data_split!I55)</f>
        <v>41059.506500560587</v>
      </c>
    </row>
    <row r="56" spans="7:9" x14ac:dyDescent="0.3">
      <c r="G56" t="s">
        <v>85</v>
      </c>
      <c r="H56">
        <f>IF(Data_split!H56=0,0,Results_split!H56/Data_split!H56)</f>
        <v>2.9661902043727715E-8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6.3494854979588969E-2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1.5546845073502796E-3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4.9731726081638402E-8</v>
      </c>
      <c r="I60">
        <f>IF(Data_split!I60=0,0,Results_split!I60/Data_split!I60)</f>
        <v>1.1147183621730895E-3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4.8448179992484016E-4</v>
      </c>
    </row>
    <row r="62" spans="7:9" x14ac:dyDescent="0.3">
      <c r="G62" t="s">
        <v>91</v>
      </c>
      <c r="H62">
        <f>IF(Data_split!H62=0,0,Results_split!H62/Data_split!H62)</f>
        <v>103.86121960229028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1.6251748048370276E-2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2.1504907856762744E-2</v>
      </c>
      <c r="I65">
        <f>IF(Data_split!I65=0,0,Results_split!I65/Data_split!I65)</f>
        <v>4050.239479996822</v>
      </c>
    </row>
    <row r="66" spans="7:9" x14ac:dyDescent="0.3">
      <c r="G66" t="s">
        <v>95</v>
      </c>
      <c r="H66">
        <f>IF(Data_split!H66=0,0,Results_split!H66/Data_split!H66)</f>
        <v>2.3884028716513517E-2</v>
      </c>
      <c r="I66">
        <f>IF(Data_split!I66=0,0,Results_split!I66/Data_split!I66)</f>
        <v>659.41210750265577</v>
      </c>
    </row>
    <row r="67" spans="7:9" x14ac:dyDescent="0.3">
      <c r="G67" t="s">
        <v>96</v>
      </c>
      <c r="H67">
        <f>IF(Data_split!H67=0,0,Results_split!H67/Data_split!H67)</f>
        <v>1.8486555088918376E-4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5.8208599239771508E-2</v>
      </c>
      <c r="I68">
        <f>IF(Data_split!I68=0,0,Results_split!I68/Data_split!I68)</f>
        <v>10198.142804807942</v>
      </c>
    </row>
    <row r="69" spans="7:9" x14ac:dyDescent="0.3">
      <c r="G69" t="s">
        <v>98</v>
      </c>
      <c r="H69">
        <f>IF(Data_split!H69=0,0,Results_split!H69/Data_split!H69)</f>
        <v>2.8750001782598682E-3</v>
      </c>
      <c r="I69">
        <f>IF(Data_split!I69=0,0,Results_split!I69/Data_split!I69)</f>
        <v>475.28911328933935</v>
      </c>
    </row>
    <row r="70" spans="7:9" x14ac:dyDescent="0.3">
      <c r="G70" t="s">
        <v>99</v>
      </c>
      <c r="H70">
        <f>IF(Data_split!H70=0,0,Results_split!H70/Data_split!H70)</f>
        <v>2.9246001996483197E-7</v>
      </c>
      <c r="I70">
        <f>IF(Data_split!I70=0,0,Results_split!I70/Data_split!I70)</f>
        <v>7.4190296817683039E-3</v>
      </c>
    </row>
    <row r="71" spans="7:9" x14ac:dyDescent="0.3">
      <c r="G71" t="s">
        <v>100</v>
      </c>
      <c r="H71">
        <f>IF(Data_split!H71=0,0,Results_split!H71/Data_split!H71)</f>
        <v>0.67818482232561672</v>
      </c>
      <c r="I71">
        <f>IF(Data_split!I71=0,0,Results_split!I71/Data_split!I71)</f>
        <v>15726.206948113866</v>
      </c>
    </row>
    <row r="72" spans="7:9" x14ac:dyDescent="0.3">
      <c r="G72" t="s">
        <v>101</v>
      </c>
      <c r="H72">
        <f>IF(Data_split!H72=0,0,Results_split!H72/Data_split!H72)</f>
        <v>5.6591791346821041E-7</v>
      </c>
      <c r="I72">
        <f>IF(Data_split!I72=0,0,Results_split!I72/Data_split!I72)</f>
        <v>1.1166538704151729E-3</v>
      </c>
    </row>
    <row r="73" spans="7:9" x14ac:dyDescent="0.3">
      <c r="G73" t="s">
        <v>102</v>
      </c>
      <c r="H73">
        <f>IF(Data_split!H73=0,0,Results_split!H73/Data_split!H73)</f>
        <v>0.1017264133091334</v>
      </c>
      <c r="I73">
        <f>IF(Data_split!I73=0,0,Results_split!I73/Data_split!I73)</f>
        <v>8960.5256597683147</v>
      </c>
    </row>
    <row r="74" spans="7:9" x14ac:dyDescent="0.3">
      <c r="G74" t="s">
        <v>103</v>
      </c>
      <c r="H74">
        <f>IF(Data_split!H74=0,0,Results_split!H74/Data_split!H74)</f>
        <v>2.5707227365468235E-7</v>
      </c>
      <c r="I74">
        <f>IF(Data_split!I74=0,0,Results_split!I74/Data_split!I74)</f>
        <v>1.2627642092360686E-3</v>
      </c>
    </row>
    <row r="75" spans="7:9" x14ac:dyDescent="0.3">
      <c r="G75" t="s">
        <v>104</v>
      </c>
      <c r="H75">
        <f>IF(Data_split!H75=0,0,Results_split!H75/Data_split!H75)</f>
        <v>0.27215245092390894</v>
      </c>
      <c r="I75">
        <f>IF(Data_split!I75=0,0,Results_split!I75/Data_split!I75)</f>
        <v>50661.178789319252</v>
      </c>
    </row>
    <row r="76" spans="7:9" x14ac:dyDescent="0.3">
      <c r="G76" t="s">
        <v>105</v>
      </c>
      <c r="H76">
        <f>IF(Data_split!H76=0,0,Results_split!H76/Data_split!H76)</f>
        <v>9.1273724355176722E-9</v>
      </c>
      <c r="I76">
        <f>IF(Data_split!I76=0,0,Results_split!I76/Data_split!I76)</f>
        <v>2.2359123721622088E-4</v>
      </c>
    </row>
    <row r="77" spans="7:9" x14ac:dyDescent="0.3">
      <c r="G77" t="s">
        <v>106</v>
      </c>
      <c r="H77">
        <f>IF(Data_split!H77=0,0,Results_split!H77/Data_split!H77)</f>
        <v>1.8069420522928975E-8</v>
      </c>
      <c r="I77">
        <f>IF(Data_split!I77=0,0,Results_split!I77/Data_split!I77)</f>
        <v>1.145643584874918E-3</v>
      </c>
    </row>
    <row r="78" spans="7:9" x14ac:dyDescent="0.3">
      <c r="G78" t="s">
        <v>107</v>
      </c>
      <c r="H78">
        <f>IF(Data_split!H78=0,0,Results_split!H78/Data_split!H78)</f>
        <v>9.8508246009172923E-7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2.705034664373311E-4</v>
      </c>
    </row>
    <row r="80" spans="7:9" x14ac:dyDescent="0.3">
      <c r="G80" t="s">
        <v>109</v>
      </c>
      <c r="H80">
        <f>IF(Data_split!H80=0,0,Results_split!H80/Data_split!H80)</f>
        <v>81.291433709681812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0.27477811444239891</v>
      </c>
      <c r="I81">
        <f>IF(Data_split!I81=0,0,Results_split!I81/Data_split!I81)</f>
        <v>51149.947308929717</v>
      </c>
    </row>
    <row r="82" spans="7:9" x14ac:dyDescent="0.3">
      <c r="G82" t="s">
        <v>111</v>
      </c>
      <c r="H82">
        <f>IF(Data_split!H82=0,0,Results_split!H82/Data_split!H82)</f>
        <v>8.6682840488947254E-6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0.23616914444251788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2.4627680043283494E-2</v>
      </c>
      <c r="I85">
        <f>IF(Data_split!I85=0,0,Results_split!I85/Data_split!I85)</f>
        <v>1928.0027821415758</v>
      </c>
    </row>
    <row r="86" spans="7:9" x14ac:dyDescent="0.3">
      <c r="G86" t="s">
        <v>115</v>
      </c>
      <c r="H86">
        <f>IF(Data_split!H86=0,0,Results_split!H86/Data_split!H86)</f>
        <v>8.7984212902365605E-6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0.10000006856390442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1.8054806975434901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3.6355314182802033E-9</v>
      </c>
      <c r="I89">
        <f>IF(Data_split!I89=0,0,Results_split!I89/Data_split!I89)</f>
        <v>2.1483220752841172E-4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13137.745422674994</v>
      </c>
    </row>
    <row r="91" spans="7:9" x14ac:dyDescent="0.3">
      <c r="G91" t="s">
        <v>119</v>
      </c>
      <c r="H91">
        <f>IF(Data_split!H91=0,0,Results_split!H91/Data_split!H91)</f>
        <v>2.2993816032323351E-8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1.2855820276724822E-8</v>
      </c>
      <c r="I92">
        <f>IF(Data_split!I92=0,0,Results_split!I92/Data_split!I92)</f>
        <v>4.8749164591194518E-4</v>
      </c>
    </row>
    <row r="93" spans="7:9" x14ac:dyDescent="0.3">
      <c r="G93" t="s">
        <v>121</v>
      </c>
      <c r="H93">
        <f>IF(Data_split!H93=0,0,Results_split!H93/Data_split!H93)</f>
        <v>0.17645888242938138</v>
      </c>
      <c r="I93">
        <f>IF(Data_split!I93=0,0,Results_split!I93/Data_split!I93)</f>
        <v>21175.325405773754</v>
      </c>
    </row>
    <row r="94" spans="7:9" x14ac:dyDescent="0.3">
      <c r="G94" t="s">
        <v>122</v>
      </c>
      <c r="H94">
        <f>IF(Data_split!H94=0,0,Results_split!H94/Data_split!H94)</f>
        <v>0.31946282559277944</v>
      </c>
      <c r="I94">
        <f>IF(Data_split!I94=0,0,Results_split!I94/Data_split!I94)</f>
        <v>30791.393557047515</v>
      </c>
    </row>
    <row r="95" spans="7:9" x14ac:dyDescent="0.3">
      <c r="G95" t="s">
        <v>123</v>
      </c>
      <c r="H95">
        <f>IF(Data_split!H95=0,0,Results_split!H95/Data_split!H95)</f>
        <v>0.25200183314326247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6.7169247643056402E-9</v>
      </c>
      <c r="I96">
        <f>IF(Data_split!I96=0,0,Results_split!I96/Data_split!I96)</f>
        <v>9.1202831479661204E-5</v>
      </c>
    </row>
    <row r="97" spans="7:9" x14ac:dyDescent="0.3">
      <c r="G97" t="s">
        <v>125</v>
      </c>
      <c r="H97">
        <f>IF(Data_split!H97=0,0,Results_split!H97/Data_split!H97)</f>
        <v>3.1328751515532871</v>
      </c>
      <c r="I97">
        <f>IF(Data_split!I97=0,0,Results_split!I97/Data_split!I97)</f>
        <v>38115.543591669441</v>
      </c>
    </row>
    <row r="98" spans="7:9" x14ac:dyDescent="0.3">
      <c r="G98" t="s">
        <v>126</v>
      </c>
      <c r="H98">
        <f>IF(Data_split!H98=0,0,Results_split!H98/Data_split!H98)</f>
        <v>1.5018415246286937E-7</v>
      </c>
      <c r="I98">
        <f>IF(Data_split!I98=0,0,Results_split!I98/Data_split!I98)</f>
        <v>2.9269692306446073E-3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1.8314721547065885E-5</v>
      </c>
    </row>
    <row r="100" spans="7:9" x14ac:dyDescent="0.3">
      <c r="G100" t="s">
        <v>128</v>
      </c>
      <c r="H100">
        <f>IF(Data_split!H100=0,0,Results_split!H100/Data_split!H100)</f>
        <v>6.7745288315867757E-9</v>
      </c>
      <c r="I100">
        <f>IF(Data_split!I100=0,0,Results_split!I100/Data_split!I100)</f>
        <v>9.7616685607740619E-5</v>
      </c>
    </row>
    <row r="101" spans="7:9" x14ac:dyDescent="0.3">
      <c r="G101" t="s">
        <v>129</v>
      </c>
      <c r="H101">
        <f>IF(Data_split!H101=0,0,Results_split!H101/Data_split!H101)</f>
        <v>6.7563814297150861E-6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6.7563814297150861E-6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6.7563814297150861E-6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6.7563814297150861E-6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6.7563814297150861E-6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6.7563814297150861E-6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6.7563814297150861E-6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6.7563814297150861E-6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2.9331426728657259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0.15789836641793636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8.4194907047218761E-5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34.874934960092645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1.1179922944189138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0.20000000062287324</v>
      </c>
      <c r="I114">
        <f>IF(Data_split!I114=0,0,Results_split!I114/Data_split!I114)</f>
        <v>19134.286748161914</v>
      </c>
    </row>
    <row r="115" spans="7:9" x14ac:dyDescent="0.3">
      <c r="G115" t="s">
        <v>143</v>
      </c>
      <c r="H115">
        <f>IF(Data_split!H115=0,0,Results_split!H115/Data_split!H115)</f>
        <v>0.33333333334202531</v>
      </c>
      <c r="I115">
        <f>IF(Data_split!I115=0,0,Results_split!I115/Data_split!I115)</f>
        <v>19502.517434820955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S37"/>
  <sheetViews>
    <sheetView zoomScale="54" zoomScaleNormal="85" workbookViewId="0">
      <selection activeCell="D37" sqref="C37:S37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  <col min="22" max="22" width="21.6640625" bestFit="1" customWidth="1"/>
    <col min="23" max="23" width="21.77734375" bestFit="1" customWidth="1"/>
  </cols>
  <sheetData>
    <row r="1" spans="1:19" x14ac:dyDescent="0.3">
      <c r="A1" s="5" t="s">
        <v>168</v>
      </c>
    </row>
    <row r="2" spans="1:19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v>7.6720265337098983E-4</v>
      </c>
      <c r="E3">
        <v>0.49506418148604092</v>
      </c>
      <c r="F3">
        <v>3.84091930095081</v>
      </c>
      <c r="G3">
        <v>1.376846824687976E-5</v>
      </c>
      <c r="H3">
        <v>1.9251875521178189E-4</v>
      </c>
      <c r="I3">
        <v>1.764039616791278E-3</v>
      </c>
      <c r="J3">
        <v>1.351534540236955E-10</v>
      </c>
      <c r="K3">
        <v>2.2817114240307619E-9</v>
      </c>
      <c r="L3">
        <v>4.2569739347141283E-2</v>
      </c>
      <c r="M3">
        <v>0.67780248153806333</v>
      </c>
      <c r="N3">
        <v>2.942778357172703E-6</v>
      </c>
      <c r="O3">
        <v>5.0464605314089293E-9</v>
      </c>
      <c r="P3">
        <v>1.0088054664888621E-3</v>
      </c>
      <c r="Q3">
        <v>0.47000177640428281</v>
      </c>
      <c r="R3">
        <v>9.2663960389638209</v>
      </c>
      <c r="S3">
        <v>6.725864666010791E-8</v>
      </c>
    </row>
    <row r="4" spans="1:19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2.8001339677183662E-3</v>
      </c>
      <c r="E5">
        <v>9.1117453537262832E-2</v>
      </c>
      <c r="F5">
        <v>3.125543668166173</v>
      </c>
      <c r="G5">
        <v>1.356330511008936E-5</v>
      </c>
      <c r="H5">
        <v>3.1456425684423282E-4</v>
      </c>
      <c r="I5">
        <v>1.027126994526182E-2</v>
      </c>
      <c r="J5">
        <v>1.194282219123045E-10</v>
      </c>
      <c r="K5">
        <v>2.155043551942799E-9</v>
      </c>
      <c r="L5">
        <v>3.1490488656220797E-2</v>
      </c>
      <c r="M5">
        <v>4.6680712690401762</v>
      </c>
      <c r="N5">
        <v>2.9905213555816999E-6</v>
      </c>
      <c r="O5">
        <v>1.5089983051204011E-8</v>
      </c>
      <c r="P5">
        <v>7.6118898491890066E-4</v>
      </c>
      <c r="Q5">
        <v>0.92244832742728289</v>
      </c>
      <c r="R5">
        <v>0.93980602878336228</v>
      </c>
      <c r="S5">
        <v>8.321630407670012E-9</v>
      </c>
    </row>
    <row r="6" spans="1:19" x14ac:dyDescent="0.3">
      <c r="C6" t="s">
        <v>4</v>
      </c>
      <c r="D6">
        <v>3.1876385485332939E-3</v>
      </c>
      <c r="E6">
        <v>-9.8284259486567382E-2</v>
      </c>
      <c r="F6">
        <v>17.557854045311451</v>
      </c>
      <c r="G6">
        <v>3.2997113964448761E-5</v>
      </c>
      <c r="H6">
        <v>2.7250843558797311E-3</v>
      </c>
      <c r="I6">
        <v>1.3067699095132879E-2</v>
      </c>
      <c r="J6">
        <v>1.8453051289180761E-10</v>
      </c>
      <c r="K6">
        <v>8.9941923939872335E-9</v>
      </c>
      <c r="L6">
        <v>1.02914626185256E-2</v>
      </c>
      <c r="M6">
        <v>33.651825901253368</v>
      </c>
      <c r="N6">
        <v>2.0795903139518841E-6</v>
      </c>
      <c r="O6">
        <v>2.4460267264820941E-8</v>
      </c>
      <c r="P6">
        <v>5.1254152414658295E-4</v>
      </c>
      <c r="Q6">
        <v>1.5293406294506691</v>
      </c>
      <c r="R6">
        <v>1.769955794461366</v>
      </c>
      <c r="S6">
        <v>2.5161890418062619E-8</v>
      </c>
    </row>
    <row r="7" spans="1:19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3.0009831184145612E-3</v>
      </c>
      <c r="E8">
        <v>-6.7357464372251624E-2</v>
      </c>
      <c r="F8">
        <v>11.853445100781711</v>
      </c>
      <c r="G8">
        <v>3.5132958850973957E-5</v>
      </c>
      <c r="H8">
        <v>2.7774464035472588E-3</v>
      </c>
      <c r="I8">
        <v>1.2041646360890969E-2</v>
      </c>
      <c r="J8">
        <v>1.5783916232395269E-10</v>
      </c>
      <c r="K8">
        <v>9.5599183358675089E-9</v>
      </c>
      <c r="L8">
        <v>1.4943856052440269E-2</v>
      </c>
      <c r="M8">
        <v>31.371771181806469</v>
      </c>
      <c r="N8">
        <v>2.0349972425470511E-6</v>
      </c>
      <c r="O8">
        <v>2.5220120630084399E-8</v>
      </c>
      <c r="P8">
        <v>5.7990318362964675E-4</v>
      </c>
      <c r="Q8">
        <v>1.572569679562718</v>
      </c>
      <c r="R8">
        <v>2.3843658615164398</v>
      </c>
      <c r="S8">
        <v>2.5145980700460231E-8</v>
      </c>
    </row>
    <row r="9" spans="1:19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3.699856110478946E-4</v>
      </c>
      <c r="E13">
        <v>3.7901159848683287E-2</v>
      </c>
      <c r="F13">
        <v>6.383364876454146</v>
      </c>
      <c r="G13">
        <v>1.7447910018173751E-4</v>
      </c>
      <c r="H13">
        <v>1.4514862770177199E-4</v>
      </c>
      <c r="I13">
        <v>1.291130251316252E-3</v>
      </c>
      <c r="J13">
        <v>4.5217782704521592E-11</v>
      </c>
      <c r="K13">
        <v>2.363327155315187E-9</v>
      </c>
      <c r="L13">
        <v>2.0013704453655141E-3</v>
      </c>
      <c r="M13">
        <v>0.64577926330976942</v>
      </c>
      <c r="N13">
        <v>1.204506287274014E-7</v>
      </c>
      <c r="O13">
        <v>2.199172226315258E-9</v>
      </c>
      <c r="P13">
        <v>3.0626239957538771E-4</v>
      </c>
      <c r="Q13">
        <v>9.9068287067667089E-3</v>
      </c>
      <c r="R13">
        <v>3.6562216297315362</v>
      </c>
      <c r="S13">
        <v>2.9329706173980012E-9</v>
      </c>
    </row>
    <row r="14" spans="1:19" x14ac:dyDescent="0.3">
      <c r="C14" t="s">
        <v>2</v>
      </c>
      <c r="D14">
        <v>4.856683588256817E-4</v>
      </c>
      <c r="E14">
        <v>3.6879227370483103E-2</v>
      </c>
      <c r="F14">
        <v>2.2390001890050359</v>
      </c>
      <c r="G14">
        <v>1.282090194097794E-6</v>
      </c>
      <c r="H14">
        <v>6.3311742871897654E-5</v>
      </c>
      <c r="I14">
        <v>6.5512341496409723E-4</v>
      </c>
      <c r="J14">
        <v>1.7451019344094991E-11</v>
      </c>
      <c r="K14">
        <v>4.9946322989886194E-10</v>
      </c>
      <c r="L14">
        <v>1.8862665553046391E-2</v>
      </c>
      <c r="M14">
        <v>0.61286223954770502</v>
      </c>
      <c r="N14">
        <v>7.4007576148042904E-8</v>
      </c>
      <c r="O14">
        <v>2.6044931528061818E-9</v>
      </c>
      <c r="P14">
        <v>2.6922196514861981E-4</v>
      </c>
      <c r="Q14">
        <v>8.720483438289189E-3</v>
      </c>
      <c r="R14">
        <v>4.0851152958605468</v>
      </c>
      <c r="S14">
        <v>6.9239412967255458E-8</v>
      </c>
    </row>
    <row r="15" spans="1:19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2.210631312225858E-4</v>
      </c>
      <c r="E16">
        <v>3.993541281756071E-2</v>
      </c>
      <c r="F16">
        <v>1.9305719194688129</v>
      </c>
      <c r="G16">
        <v>7.1891276780352113E-6</v>
      </c>
      <c r="H16">
        <v>6.9879542873557359E-5</v>
      </c>
      <c r="I16">
        <v>7.062956475582502E-4</v>
      </c>
      <c r="J16">
        <v>7.2423569107359493E-11</v>
      </c>
      <c r="K16">
        <v>1.3195791588794051E-9</v>
      </c>
      <c r="L16">
        <v>9.126665699954177E-2</v>
      </c>
      <c r="M16">
        <v>1.54722081038946</v>
      </c>
      <c r="N16">
        <v>1.364074288895689E-6</v>
      </c>
      <c r="O16">
        <v>3.24171366756341E-9</v>
      </c>
      <c r="P16">
        <v>1.8594869201525349E-4</v>
      </c>
      <c r="Q16">
        <v>7.4759161977259014E-2</v>
      </c>
      <c r="R16">
        <v>2.123135278349189</v>
      </c>
      <c r="S16">
        <v>4.563230068865661E-9</v>
      </c>
    </row>
    <row r="17" spans="3:19" x14ac:dyDescent="0.3">
      <c r="C17" t="s">
        <v>8</v>
      </c>
      <c r="D17">
        <v>1.12530887171728E-4</v>
      </c>
      <c r="E17">
        <v>5.7406233466459303E-2</v>
      </c>
      <c r="F17">
        <v>0.9363074327471641</v>
      </c>
      <c r="G17">
        <v>1.7752488803105549E-6</v>
      </c>
      <c r="H17">
        <v>4.1905684042189861E-5</v>
      </c>
      <c r="I17">
        <v>4.3973314098197971E-4</v>
      </c>
      <c r="J17">
        <v>2.6614279387697179E-11</v>
      </c>
      <c r="K17">
        <v>2.9877637042348229E-10</v>
      </c>
      <c r="L17">
        <v>2.628428792978435E-2</v>
      </c>
      <c r="M17">
        <v>8.7927189633246652E-2</v>
      </c>
      <c r="N17">
        <v>8.0847582989932173E-8</v>
      </c>
      <c r="O17">
        <v>9.9081430908377069E-10</v>
      </c>
      <c r="P17">
        <v>3.3586433360005731E-4</v>
      </c>
      <c r="Q17">
        <v>6.1129578207782947E-3</v>
      </c>
      <c r="R17">
        <v>4.2305009686480846</v>
      </c>
      <c r="S17">
        <v>5.220912910070863E-8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8.4763123422716973E-4</v>
      </c>
      <c r="E19">
        <v>-0.1160523353462756</v>
      </c>
      <c r="F19">
        <v>6.4397334954411409</v>
      </c>
      <c r="G19">
        <v>2.6128674914311709E-5</v>
      </c>
      <c r="H19">
        <v>1.3597255309159961E-4</v>
      </c>
      <c r="I19">
        <v>1.4529866961120871E-3</v>
      </c>
      <c r="J19">
        <v>2.1506089398406079E-10</v>
      </c>
      <c r="K19">
        <v>4.282972906160549E-9</v>
      </c>
      <c r="L19">
        <v>2.9382565958235921E-2</v>
      </c>
      <c r="M19">
        <v>4.4282373295375166</v>
      </c>
      <c r="N19">
        <v>6.8121206485678847E-6</v>
      </c>
      <c r="O19">
        <v>4.9160823022847603E-9</v>
      </c>
      <c r="P19">
        <v>4.1221945926037161E-4</v>
      </c>
      <c r="Q19">
        <v>0.85628656685771454</v>
      </c>
      <c r="R19">
        <v>0.77178235205014323</v>
      </c>
      <c r="S19">
        <v>8.1453781852921274E-9</v>
      </c>
    </row>
    <row r="20" spans="3:19" x14ac:dyDescent="0.3">
      <c r="C20" t="s">
        <v>1</v>
      </c>
      <c r="D20">
        <v>6.2288339174087972E-4</v>
      </c>
      <c r="E20">
        <v>5.0111235902835463E-2</v>
      </c>
      <c r="F20">
        <v>2.4216950169714151</v>
      </c>
      <c r="G20">
        <v>1.831880750304026E-6</v>
      </c>
      <c r="H20">
        <v>7.2477782032108251E-5</v>
      </c>
      <c r="I20">
        <v>7.551729005390044E-4</v>
      </c>
      <c r="J20">
        <v>2.3861005511242549E-11</v>
      </c>
      <c r="K20">
        <v>6.0067362278203314E-10</v>
      </c>
      <c r="L20">
        <v>1.9306854138496751E-2</v>
      </c>
      <c r="M20">
        <v>0.63293375346976277</v>
      </c>
      <c r="N20">
        <v>9.235529211276397E-8</v>
      </c>
      <c r="O20">
        <v>4.0156757954678264E-9</v>
      </c>
      <c r="P20">
        <v>3.0768549921892708E-4</v>
      </c>
      <c r="Q20">
        <v>9.6394685281833425E-3</v>
      </c>
      <c r="R20">
        <v>4.183958822979827</v>
      </c>
      <c r="S20">
        <v>7.0679454308683528E-8</v>
      </c>
    </row>
    <row r="21" spans="3:19" x14ac:dyDescent="0.3">
      <c r="C21" t="s">
        <v>16</v>
      </c>
      <c r="D21">
        <v>2.9127300252508083E-4</v>
      </c>
      <c r="E21">
        <v>0.39463033755048899</v>
      </c>
      <c r="F21">
        <v>2.8143945081473669</v>
      </c>
      <c r="G21">
        <v>7.8858980909224898E-6</v>
      </c>
      <c r="H21">
        <v>7.195156822082608E-5</v>
      </c>
      <c r="I21">
        <v>7.5365637097704261E-4</v>
      </c>
      <c r="J21">
        <v>8.2604074577881291E-11</v>
      </c>
      <c r="K21">
        <v>1.480485792436757E-9</v>
      </c>
      <c r="L21">
        <v>4.8461754186331932E-2</v>
      </c>
      <c r="M21">
        <v>0.46402096077108662</v>
      </c>
      <c r="N21">
        <v>1.632120269586595E-6</v>
      </c>
      <c r="O21">
        <v>2.476948065546846E-9</v>
      </c>
      <c r="P21">
        <v>5.7923106512743809E-4</v>
      </c>
      <c r="Q21">
        <v>3.625008885464865E-2</v>
      </c>
      <c r="R21">
        <v>6.5826181400004078</v>
      </c>
      <c r="S21">
        <v>3.7309880412032357E-8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5.9549146467180079E-4</v>
      </c>
      <c r="E23">
        <v>7.4861406240465916E-2</v>
      </c>
      <c r="F23">
        <v>4.3080897053257701</v>
      </c>
      <c r="G23">
        <v>2.441756071046189E-5</v>
      </c>
      <c r="H23">
        <v>7.8650314081738171E-5</v>
      </c>
      <c r="I23">
        <v>8.2931280629579664E-4</v>
      </c>
      <c r="J23">
        <v>1.8260237425965089E-10</v>
      </c>
      <c r="K23">
        <v>4.0159718475389568E-9</v>
      </c>
      <c r="L23">
        <v>2.629613529991065E-2</v>
      </c>
      <c r="M23">
        <v>4.0048571260472343</v>
      </c>
      <c r="N23">
        <v>6.5799768216221222E-6</v>
      </c>
      <c r="O23">
        <v>4.1205330824518863E-9</v>
      </c>
      <c r="P23">
        <v>2.4636262122428412E-4</v>
      </c>
      <c r="Q23">
        <v>0.78065026536842808</v>
      </c>
      <c r="R23">
        <v>0.61111055179532192</v>
      </c>
      <c r="S23">
        <v>5.8436817206037542E-9</v>
      </c>
    </row>
    <row r="24" spans="3:19" x14ac:dyDescent="0.3">
      <c r="C24" t="s">
        <v>6</v>
      </c>
      <c r="D24">
        <v>4.9568474021390659E-4</v>
      </c>
      <c r="E24">
        <v>3.716584164919913E-2</v>
      </c>
      <c r="F24">
        <v>2.250279367397364</v>
      </c>
      <c r="G24">
        <v>1.329174823072801E-6</v>
      </c>
      <c r="H24">
        <v>6.5673065752961838E-5</v>
      </c>
      <c r="I24">
        <v>6.8073375548606877E-4</v>
      </c>
      <c r="J24">
        <v>1.7744790878976059E-11</v>
      </c>
      <c r="K24">
        <v>5.1382497710540195E-10</v>
      </c>
      <c r="L24">
        <v>1.8875123885845481E-2</v>
      </c>
      <c r="M24">
        <v>0.60188756488331685</v>
      </c>
      <c r="N24">
        <v>9.1414115436015326E-8</v>
      </c>
      <c r="O24">
        <v>2.7284888134371822E-9</v>
      </c>
      <c r="P24">
        <v>2.7624357984840352E-4</v>
      </c>
      <c r="Q24">
        <v>8.7197849390243352E-3</v>
      </c>
      <c r="R24">
        <v>4.0865851187067017</v>
      </c>
      <c r="S24">
        <v>6.9265060830443752E-8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2.9832972924743551E-4</v>
      </c>
      <c r="E26">
        <v>7.5281625370814537E-2</v>
      </c>
      <c r="F26">
        <v>2.063039816916612</v>
      </c>
      <c r="G26">
        <v>5.6168449741292081E-6</v>
      </c>
      <c r="H26">
        <v>6.3955869123044672E-5</v>
      </c>
      <c r="I26">
        <v>6.4994602839505387E-4</v>
      </c>
      <c r="J26">
        <v>3.3050126526713937E-11</v>
      </c>
      <c r="K26">
        <v>7.7265112543209233E-10</v>
      </c>
      <c r="L26">
        <v>1.4640691336482541E-2</v>
      </c>
      <c r="M26">
        <v>0.29943425709363691</v>
      </c>
      <c r="N26">
        <v>5.20900651467858E-7</v>
      </c>
      <c r="O26">
        <v>2.140185824910857E-9</v>
      </c>
      <c r="P26">
        <v>4.0930245824228109E-4</v>
      </c>
      <c r="Q26">
        <v>3.0310338265253839E-2</v>
      </c>
      <c r="R26">
        <v>4.7515985929759532</v>
      </c>
      <c r="S26">
        <v>2.9492003319790051E-8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1.3058580680054041E-3</v>
      </c>
      <c r="E28">
        <v>-8.3406128413203801E-2</v>
      </c>
      <c r="F28">
        <v>10.299795425084881</v>
      </c>
      <c r="G28">
        <v>3.7442793795857433E-5</v>
      </c>
      <c r="H28">
        <v>4.3166201030234782E-4</v>
      </c>
      <c r="I28">
        <v>2.697418913421882E-3</v>
      </c>
      <c r="J28">
        <v>2.3997384733580049E-10</v>
      </c>
      <c r="K28">
        <v>5.139427748898851E-9</v>
      </c>
      <c r="L28">
        <v>2.274269046612706E-2</v>
      </c>
      <c r="M28">
        <v>3.1199880966525759</v>
      </c>
      <c r="N28">
        <v>6.1098845905813957E-6</v>
      </c>
      <c r="O28">
        <v>7.9908556496265243E-9</v>
      </c>
      <c r="P28">
        <v>7.2884076281210203E-4</v>
      </c>
      <c r="Q28">
        <v>0.58385081146295315</v>
      </c>
      <c r="R28">
        <v>1.5335477308640439</v>
      </c>
      <c r="S28">
        <v>1.5275289402119699E-8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1.073245464329623E-5</v>
      </c>
      <c r="E33">
        <v>9.0147128103573715E-4</v>
      </c>
      <c r="F33">
        <v>0.67148804140796614</v>
      </c>
      <c r="G33">
        <v>5.4734476288786194E-7</v>
      </c>
      <c r="H33">
        <v>1.616362071622983E-5</v>
      </c>
      <c r="I33">
        <v>3.4353496427556012E-5</v>
      </c>
      <c r="J33">
        <v>2.0944335718601989E-12</v>
      </c>
      <c r="K33">
        <v>8.1499786927564145E-11</v>
      </c>
      <c r="L33">
        <v>0.18395756561621729</v>
      </c>
      <c r="M33">
        <v>9.0386215510747797E-3</v>
      </c>
      <c r="N33">
        <v>2.1457877307521049E-8</v>
      </c>
      <c r="O33">
        <v>1.0466583059981971E-9</v>
      </c>
      <c r="P33">
        <v>9.5775736822644772E-6</v>
      </c>
      <c r="Q33">
        <v>1.778462302608314E-3</v>
      </c>
      <c r="R33">
        <v>4.3458940242366966</v>
      </c>
      <c r="S33">
        <v>1.3243813795952841E-10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2.5189537956660241E-4</v>
      </c>
      <c r="E35">
        <v>-0.4164094664195116</v>
      </c>
      <c r="F35">
        <v>0.83291030578248837</v>
      </c>
      <c r="G35">
        <v>3.4661179122080782E-6</v>
      </c>
      <c r="H35">
        <v>2.5408989219971579E-4</v>
      </c>
      <c r="I35">
        <v>1.074954273721026E-3</v>
      </c>
      <c r="J35">
        <v>-3.9971660591854446E-12</v>
      </c>
      <c r="K35">
        <v>-1.2611842067848581E-9</v>
      </c>
      <c r="L35">
        <v>9.2099897593648508E-4</v>
      </c>
      <c r="M35">
        <v>2.3166436909062358</v>
      </c>
      <c r="N35">
        <v>1.974638027239778E-7</v>
      </c>
      <c r="O35">
        <v>2.272806261656636E-9</v>
      </c>
      <c r="P35">
        <v>7.3778731247159176E-5</v>
      </c>
      <c r="Q35">
        <v>4.1840467758501587E-2</v>
      </c>
      <c r="R35">
        <v>0.1438267113943546</v>
      </c>
      <c r="S35">
        <v>1.558973851521143E-9</v>
      </c>
    </row>
    <row r="36" spans="3:19" x14ac:dyDescent="0.3">
      <c r="C36" t="s">
        <v>11</v>
      </c>
      <c r="D36">
        <v>1.6566617934219609E-4</v>
      </c>
      <c r="E36">
        <v>-0.32037506138009592</v>
      </c>
      <c r="F36">
        <v>1.9940618605635441</v>
      </c>
      <c r="G36">
        <v>3.672403606195407E-6</v>
      </c>
      <c r="H36">
        <v>2.0944706338819839E-4</v>
      </c>
      <c r="I36">
        <v>6.6623044321622563E-4</v>
      </c>
      <c r="J36">
        <v>1.8622739355697891E-11</v>
      </c>
      <c r="K36">
        <v>8.1888729615049025E-10</v>
      </c>
      <c r="L36">
        <v>7.538360228599221E-4</v>
      </c>
      <c r="M36">
        <v>4.0688667700321188</v>
      </c>
      <c r="N36">
        <v>1.918147225774091E-7</v>
      </c>
      <c r="O36">
        <v>1.4939541515351079E-9</v>
      </c>
      <c r="P36">
        <v>5.4639259556902809E-5</v>
      </c>
      <c r="Q36">
        <v>5.6015811853255139E-2</v>
      </c>
      <c r="R36">
        <v>0.12288054952157999</v>
      </c>
      <c r="S36">
        <v>1.372621046838608E-9</v>
      </c>
    </row>
    <row r="37" spans="3:19" x14ac:dyDescent="0.3">
      <c r="C37" t="s">
        <v>181</v>
      </c>
      <c r="D37">
        <v>9.3955709195646441E-5</v>
      </c>
      <c r="E37">
        <v>-0.34107568063852611</v>
      </c>
      <c r="F37">
        <v>1.1618672974115301</v>
      </c>
      <c r="G37">
        <v>1.1134135535032981E-5</v>
      </c>
      <c r="H37">
        <v>2.3363762008870971E-4</v>
      </c>
      <c r="I37">
        <v>3.639727866295053E-4</v>
      </c>
      <c r="J37">
        <v>4.3126171077172788E-11</v>
      </c>
      <c r="K37">
        <v>-1.748299093582542E-10</v>
      </c>
      <c r="L37">
        <v>6.3567599229887083E-4</v>
      </c>
      <c r="M37">
        <v>9.5238070281463134</v>
      </c>
      <c r="N37">
        <v>1.7827512226791011E-7</v>
      </c>
      <c r="O37">
        <v>1.0126198580206659E-9</v>
      </c>
      <c r="P37">
        <v>6.6343385481870299E-5</v>
      </c>
      <c r="Q37">
        <v>5.3153551534698114E-3</v>
      </c>
      <c r="R37">
        <v>0.1135713317858604</v>
      </c>
      <c r="S37">
        <v>1.3278787481643919E-9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3.7469889145116926E-3</v>
      </c>
      <c r="E3">
        <f>D3</f>
        <v>3.7469889145116926E-3</v>
      </c>
      <c r="F3">
        <f t="shared" ref="F3:S3" si="0">E3</f>
        <v>3.7469889145116926E-3</v>
      </c>
      <c r="G3">
        <f t="shared" si="0"/>
        <v>3.7469889145116926E-3</v>
      </c>
      <c r="H3">
        <f t="shared" si="0"/>
        <v>3.7469889145116926E-3</v>
      </c>
      <c r="I3">
        <f t="shared" si="0"/>
        <v>3.7469889145116926E-3</v>
      </c>
      <c r="J3">
        <f t="shared" si="0"/>
        <v>3.7469889145116926E-3</v>
      </c>
      <c r="K3">
        <f t="shared" si="0"/>
        <v>3.7469889145116926E-3</v>
      </c>
      <c r="L3">
        <f t="shared" si="0"/>
        <v>3.7469889145116926E-3</v>
      </c>
      <c r="M3">
        <f t="shared" si="0"/>
        <v>3.7469889145116926E-3</v>
      </c>
      <c r="N3">
        <f t="shared" si="0"/>
        <v>3.7469889145116926E-3</v>
      </c>
      <c r="O3">
        <f t="shared" si="0"/>
        <v>3.7469889145116926E-3</v>
      </c>
      <c r="P3">
        <f t="shared" si="0"/>
        <v>3.7469889145116926E-3</v>
      </c>
      <c r="Q3">
        <f t="shared" si="0"/>
        <v>3.7469889145116926E-3</v>
      </c>
      <c r="R3">
        <f t="shared" si="0"/>
        <v>3.7469889145116926E-3</v>
      </c>
      <c r="S3">
        <f t="shared" si="0"/>
        <v>3.7469889145116926E-3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7.4628951271329307E-4</v>
      </c>
      <c r="E5">
        <f t="shared" si="1"/>
        <v>7.4628951271329307E-4</v>
      </c>
      <c r="F5">
        <f t="shared" ref="F5:S5" si="3">E5</f>
        <v>7.4628951271329307E-4</v>
      </c>
      <c r="G5">
        <f t="shared" si="3"/>
        <v>7.4628951271329307E-4</v>
      </c>
      <c r="H5">
        <f t="shared" si="3"/>
        <v>7.4628951271329307E-4</v>
      </c>
      <c r="I5">
        <f t="shared" si="3"/>
        <v>7.4628951271329307E-4</v>
      </c>
      <c r="J5">
        <f t="shared" si="3"/>
        <v>7.4628951271329307E-4</v>
      </c>
      <c r="K5">
        <f t="shared" si="3"/>
        <v>7.4628951271329307E-4</v>
      </c>
      <c r="L5">
        <f t="shared" si="3"/>
        <v>7.4628951271329307E-4</v>
      </c>
      <c r="M5">
        <f t="shared" si="3"/>
        <v>7.4628951271329307E-4</v>
      </c>
      <c r="N5">
        <f t="shared" si="3"/>
        <v>7.4628951271329307E-4</v>
      </c>
      <c r="O5">
        <f t="shared" si="3"/>
        <v>7.4628951271329307E-4</v>
      </c>
      <c r="P5">
        <f t="shared" si="3"/>
        <v>7.4628951271329307E-4</v>
      </c>
      <c r="Q5">
        <f t="shared" si="3"/>
        <v>7.4628951271329307E-4</v>
      </c>
      <c r="R5">
        <f t="shared" si="3"/>
        <v>7.4628951271329307E-4</v>
      </c>
      <c r="S5">
        <f t="shared" si="3"/>
        <v>7.4628951271329307E-4</v>
      </c>
    </row>
    <row r="6" spans="1:19" x14ac:dyDescent="0.3">
      <c r="C6" t="s">
        <v>4</v>
      </c>
      <c r="D6">
        <f>Mult_split!D6</f>
        <v>4.375064758551379E-4</v>
      </c>
      <c r="E6">
        <f t="shared" si="1"/>
        <v>4.375064758551379E-4</v>
      </c>
      <c r="F6">
        <f t="shared" ref="F6:S6" si="4">E6</f>
        <v>4.375064758551379E-4</v>
      </c>
      <c r="G6">
        <f t="shared" si="4"/>
        <v>4.375064758551379E-4</v>
      </c>
      <c r="H6">
        <f t="shared" si="4"/>
        <v>4.375064758551379E-4</v>
      </c>
      <c r="I6">
        <f t="shared" si="4"/>
        <v>4.375064758551379E-4</v>
      </c>
      <c r="J6">
        <f t="shared" si="4"/>
        <v>4.375064758551379E-4</v>
      </c>
      <c r="K6">
        <f t="shared" si="4"/>
        <v>4.375064758551379E-4</v>
      </c>
      <c r="L6">
        <f t="shared" si="4"/>
        <v>4.375064758551379E-4</v>
      </c>
      <c r="M6">
        <f t="shared" si="4"/>
        <v>4.375064758551379E-4</v>
      </c>
      <c r="N6">
        <f t="shared" si="4"/>
        <v>4.375064758551379E-4</v>
      </c>
      <c r="O6">
        <f t="shared" si="4"/>
        <v>4.375064758551379E-4</v>
      </c>
      <c r="P6">
        <f t="shared" si="4"/>
        <v>4.375064758551379E-4</v>
      </c>
      <c r="Q6">
        <f t="shared" si="4"/>
        <v>4.375064758551379E-4</v>
      </c>
      <c r="R6">
        <f t="shared" si="4"/>
        <v>4.375064758551379E-4</v>
      </c>
      <c r="S6">
        <f t="shared" si="4"/>
        <v>4.375064758551379E-4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5.6860810241214999E-3</v>
      </c>
      <c r="E8">
        <f t="shared" si="1"/>
        <v>5.6860810241214999E-3</v>
      </c>
      <c r="F8">
        <f t="shared" ref="F8:S8" si="6">E8</f>
        <v>5.6860810241214999E-3</v>
      </c>
      <c r="G8">
        <f t="shared" si="6"/>
        <v>5.6860810241214999E-3</v>
      </c>
      <c r="H8">
        <f t="shared" si="6"/>
        <v>5.6860810241214999E-3</v>
      </c>
      <c r="I8">
        <f t="shared" si="6"/>
        <v>5.6860810241214999E-3</v>
      </c>
      <c r="J8">
        <f t="shared" si="6"/>
        <v>5.6860810241214999E-3</v>
      </c>
      <c r="K8">
        <f t="shared" si="6"/>
        <v>5.6860810241214999E-3</v>
      </c>
      <c r="L8">
        <f t="shared" si="6"/>
        <v>5.6860810241214999E-3</v>
      </c>
      <c r="M8">
        <f t="shared" si="6"/>
        <v>5.6860810241214999E-3</v>
      </c>
      <c r="N8">
        <f t="shared" si="6"/>
        <v>5.6860810241214999E-3</v>
      </c>
      <c r="O8">
        <f t="shared" si="6"/>
        <v>5.6860810241214999E-3</v>
      </c>
      <c r="P8">
        <f t="shared" si="6"/>
        <v>5.6860810241214999E-3</v>
      </c>
      <c r="Q8">
        <f t="shared" si="6"/>
        <v>5.6860810241214999E-3</v>
      </c>
      <c r="R8">
        <f t="shared" si="6"/>
        <v>5.6860810241214999E-3</v>
      </c>
      <c r="S8">
        <f t="shared" si="6"/>
        <v>5.6860810241214999E-3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9.0498549746074863E-3</v>
      </c>
      <c r="E13">
        <f t="shared" si="1"/>
        <v>9.0498549746074863E-3</v>
      </c>
      <c r="F13">
        <f t="shared" ref="F13:S13" si="11">E13</f>
        <v>9.0498549746074863E-3</v>
      </c>
      <c r="G13">
        <f t="shared" si="11"/>
        <v>9.0498549746074863E-3</v>
      </c>
      <c r="H13">
        <f t="shared" si="11"/>
        <v>9.0498549746074863E-3</v>
      </c>
      <c r="I13">
        <f t="shared" si="11"/>
        <v>9.0498549746074863E-3</v>
      </c>
      <c r="J13">
        <f t="shared" si="11"/>
        <v>9.0498549746074863E-3</v>
      </c>
      <c r="K13">
        <f t="shared" si="11"/>
        <v>9.0498549746074863E-3</v>
      </c>
      <c r="L13">
        <f t="shared" si="11"/>
        <v>9.0498549746074863E-3</v>
      </c>
      <c r="M13">
        <f t="shared" si="11"/>
        <v>9.0498549746074863E-3</v>
      </c>
      <c r="N13">
        <f t="shared" si="11"/>
        <v>9.0498549746074863E-3</v>
      </c>
      <c r="O13">
        <f t="shared" si="11"/>
        <v>9.0498549746074863E-3</v>
      </c>
      <c r="P13">
        <f t="shared" si="11"/>
        <v>9.0498549746074863E-3</v>
      </c>
      <c r="Q13">
        <f t="shared" si="11"/>
        <v>9.0498549746074863E-3</v>
      </c>
      <c r="R13">
        <f t="shared" si="11"/>
        <v>9.0498549746074863E-3</v>
      </c>
      <c r="S13">
        <f t="shared" si="11"/>
        <v>9.0498549746074863E-3</v>
      </c>
    </row>
    <row r="14" spans="1:19" x14ac:dyDescent="0.3">
      <c r="C14" t="s">
        <v>2</v>
      </c>
      <c r="D14">
        <f>Mult_split!D14</f>
        <v>1.0846214211096695E-3</v>
      </c>
      <c r="E14">
        <f t="shared" si="1"/>
        <v>1.0846214211096695E-3</v>
      </c>
      <c r="F14">
        <f t="shared" ref="F14:S14" si="12">E14</f>
        <v>1.0846214211096695E-3</v>
      </c>
      <c r="G14">
        <f t="shared" si="12"/>
        <v>1.0846214211096695E-3</v>
      </c>
      <c r="H14">
        <f t="shared" si="12"/>
        <v>1.0846214211096695E-3</v>
      </c>
      <c r="I14">
        <f t="shared" si="12"/>
        <v>1.0846214211096695E-3</v>
      </c>
      <c r="J14">
        <f t="shared" si="12"/>
        <v>1.0846214211096695E-3</v>
      </c>
      <c r="K14">
        <f t="shared" si="12"/>
        <v>1.0846214211096695E-3</v>
      </c>
      <c r="L14">
        <f t="shared" si="12"/>
        <v>1.0846214211096695E-3</v>
      </c>
      <c r="M14">
        <f t="shared" si="12"/>
        <v>1.0846214211096695E-3</v>
      </c>
      <c r="N14">
        <f t="shared" si="12"/>
        <v>1.0846214211096695E-3</v>
      </c>
      <c r="O14">
        <f t="shared" si="12"/>
        <v>1.0846214211096695E-3</v>
      </c>
      <c r="P14">
        <f t="shared" si="12"/>
        <v>1.0846214211096695E-3</v>
      </c>
      <c r="Q14">
        <f t="shared" si="12"/>
        <v>1.0846214211096695E-3</v>
      </c>
      <c r="R14">
        <f t="shared" si="12"/>
        <v>1.0846214211096695E-3</v>
      </c>
      <c r="S14">
        <f t="shared" si="12"/>
        <v>1.0846214211096695E-3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27567.228765841122</v>
      </c>
      <c r="E16">
        <f t="shared" si="1"/>
        <v>27567.228765841122</v>
      </c>
      <c r="F16">
        <f t="shared" ref="F16:S16" si="14">E16</f>
        <v>27567.228765841122</v>
      </c>
      <c r="G16">
        <f t="shared" si="14"/>
        <v>27567.228765841122</v>
      </c>
      <c r="H16">
        <f t="shared" si="14"/>
        <v>27567.228765841122</v>
      </c>
      <c r="I16">
        <f t="shared" si="14"/>
        <v>27567.228765841122</v>
      </c>
      <c r="J16">
        <f t="shared" si="14"/>
        <v>27567.228765841122</v>
      </c>
      <c r="K16">
        <f t="shared" si="14"/>
        <v>27567.228765841122</v>
      </c>
      <c r="L16">
        <f t="shared" si="14"/>
        <v>27567.228765841122</v>
      </c>
      <c r="M16">
        <f t="shared" si="14"/>
        <v>27567.228765841122</v>
      </c>
      <c r="N16">
        <f t="shared" si="14"/>
        <v>27567.228765841122</v>
      </c>
      <c r="O16">
        <f t="shared" si="14"/>
        <v>27567.228765841122</v>
      </c>
      <c r="P16">
        <f t="shared" si="14"/>
        <v>27567.228765841122</v>
      </c>
      <c r="Q16">
        <f t="shared" si="14"/>
        <v>27567.228765841122</v>
      </c>
      <c r="R16">
        <f t="shared" si="14"/>
        <v>27567.228765841122</v>
      </c>
      <c r="S16">
        <f t="shared" si="14"/>
        <v>27567.228765841122</v>
      </c>
    </row>
    <row r="17" spans="3:19" x14ac:dyDescent="0.3">
      <c r="C17" t="s">
        <v>8</v>
      </c>
      <c r="D17">
        <f>Mult_split!D17</f>
        <v>229670.65095297209</v>
      </c>
      <c r="E17">
        <f t="shared" si="1"/>
        <v>229670.65095297209</v>
      </c>
      <c r="F17">
        <f t="shared" ref="F17:S17" si="15">E17</f>
        <v>229670.65095297209</v>
      </c>
      <c r="G17">
        <f t="shared" si="15"/>
        <v>229670.65095297209</v>
      </c>
      <c r="H17">
        <f t="shared" si="15"/>
        <v>229670.65095297209</v>
      </c>
      <c r="I17">
        <f t="shared" si="15"/>
        <v>229670.65095297209</v>
      </c>
      <c r="J17">
        <f t="shared" si="15"/>
        <v>229670.65095297209</v>
      </c>
      <c r="K17">
        <f t="shared" si="15"/>
        <v>229670.65095297209</v>
      </c>
      <c r="L17">
        <f t="shared" si="15"/>
        <v>229670.65095297209</v>
      </c>
      <c r="M17">
        <f t="shared" si="15"/>
        <v>229670.65095297209</v>
      </c>
      <c r="N17">
        <f t="shared" si="15"/>
        <v>229670.65095297209</v>
      </c>
      <c r="O17">
        <f t="shared" si="15"/>
        <v>229670.65095297209</v>
      </c>
      <c r="P17">
        <f t="shared" si="15"/>
        <v>229670.65095297209</v>
      </c>
      <c r="Q17">
        <f t="shared" si="15"/>
        <v>229670.65095297209</v>
      </c>
      <c r="R17">
        <f t="shared" si="15"/>
        <v>229670.65095297209</v>
      </c>
      <c r="S17">
        <f t="shared" si="15"/>
        <v>229670.65095297209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3.9637289385642901E-4</v>
      </c>
      <c r="E19">
        <f t="shared" si="1"/>
        <v>3.9637289385642901E-4</v>
      </c>
      <c r="F19">
        <f t="shared" ref="F19:S19" si="17">E19</f>
        <v>3.9637289385642901E-4</v>
      </c>
      <c r="G19">
        <f t="shared" si="17"/>
        <v>3.9637289385642901E-4</v>
      </c>
      <c r="H19">
        <f t="shared" si="17"/>
        <v>3.9637289385642901E-4</v>
      </c>
      <c r="I19">
        <f t="shared" si="17"/>
        <v>3.9637289385642901E-4</v>
      </c>
      <c r="J19">
        <f t="shared" si="17"/>
        <v>3.9637289385642901E-4</v>
      </c>
      <c r="K19">
        <f t="shared" si="17"/>
        <v>3.9637289385642901E-4</v>
      </c>
      <c r="L19">
        <f t="shared" si="17"/>
        <v>3.9637289385642901E-4</v>
      </c>
      <c r="M19">
        <f t="shared" si="17"/>
        <v>3.9637289385642901E-4</v>
      </c>
      <c r="N19">
        <f t="shared" si="17"/>
        <v>3.9637289385642901E-4</v>
      </c>
      <c r="O19">
        <f t="shared" si="17"/>
        <v>3.9637289385642901E-4</v>
      </c>
      <c r="P19">
        <f t="shared" si="17"/>
        <v>3.9637289385642901E-4</v>
      </c>
      <c r="Q19">
        <f t="shared" si="17"/>
        <v>3.9637289385642901E-4</v>
      </c>
      <c r="R19">
        <f t="shared" si="17"/>
        <v>3.9637289385642901E-4</v>
      </c>
      <c r="S19">
        <f t="shared" si="17"/>
        <v>3.9637289385642901E-4</v>
      </c>
    </row>
    <row r="20" spans="3:19" x14ac:dyDescent="0.3">
      <c r="C20" t="s">
        <v>1</v>
      </c>
      <c r="D20">
        <f>Mult_split!D20</f>
        <v>0</v>
      </c>
      <c r="E20">
        <f t="shared" si="1"/>
        <v>0</v>
      </c>
      <c r="F20">
        <f t="shared" ref="F20:S20" si="18">E20</f>
        <v>0</v>
      </c>
      <c r="G20">
        <f t="shared" si="18"/>
        <v>0</v>
      </c>
      <c r="H20">
        <f t="shared" si="18"/>
        <v>0</v>
      </c>
      <c r="I20">
        <f t="shared" si="18"/>
        <v>0</v>
      </c>
      <c r="J20">
        <f t="shared" si="18"/>
        <v>0</v>
      </c>
      <c r="K20">
        <f t="shared" si="18"/>
        <v>0</v>
      </c>
      <c r="L20">
        <f t="shared" si="18"/>
        <v>0</v>
      </c>
      <c r="M20">
        <f t="shared" si="18"/>
        <v>0</v>
      </c>
      <c r="N20">
        <f t="shared" si="18"/>
        <v>0</v>
      </c>
      <c r="O20">
        <f t="shared" si="18"/>
        <v>0</v>
      </c>
      <c r="P20">
        <f t="shared" si="18"/>
        <v>0</v>
      </c>
      <c r="Q20">
        <f t="shared" si="18"/>
        <v>0</v>
      </c>
      <c r="R20">
        <f t="shared" si="18"/>
        <v>0</v>
      </c>
      <c r="S20">
        <f t="shared" si="18"/>
        <v>0</v>
      </c>
    </row>
    <row r="21" spans="3:19" x14ac:dyDescent="0.3">
      <c r="C21" t="s">
        <v>16</v>
      </c>
      <c r="D21">
        <f>Mult_split!D21</f>
        <v>2.5340170403702425E-6</v>
      </c>
      <c r="E21">
        <f t="shared" si="1"/>
        <v>2.5340170403702425E-6</v>
      </c>
      <c r="F21">
        <f t="shared" ref="F21:S21" si="19">E21</f>
        <v>2.5340170403702425E-6</v>
      </c>
      <c r="G21">
        <f t="shared" si="19"/>
        <v>2.5340170403702425E-6</v>
      </c>
      <c r="H21">
        <f t="shared" si="19"/>
        <v>2.5340170403702425E-6</v>
      </c>
      <c r="I21">
        <f t="shared" si="19"/>
        <v>2.5340170403702425E-6</v>
      </c>
      <c r="J21">
        <f t="shared" si="19"/>
        <v>2.5340170403702425E-6</v>
      </c>
      <c r="K21">
        <f t="shared" si="19"/>
        <v>2.5340170403702425E-6</v>
      </c>
      <c r="L21">
        <f t="shared" si="19"/>
        <v>2.5340170403702425E-6</v>
      </c>
      <c r="M21">
        <f t="shared" si="19"/>
        <v>2.5340170403702425E-6</v>
      </c>
      <c r="N21">
        <f t="shared" si="19"/>
        <v>2.5340170403702425E-6</v>
      </c>
      <c r="O21">
        <f t="shared" si="19"/>
        <v>2.5340170403702425E-6</v>
      </c>
      <c r="P21">
        <f t="shared" si="19"/>
        <v>2.5340170403702425E-6</v>
      </c>
      <c r="Q21">
        <f t="shared" si="19"/>
        <v>2.5340170403702425E-6</v>
      </c>
      <c r="R21">
        <f t="shared" si="19"/>
        <v>2.5340170403702425E-6</v>
      </c>
      <c r="S21">
        <f t="shared" si="19"/>
        <v>2.5340170403702425E-6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0</v>
      </c>
      <c r="E24">
        <f t="shared" si="1"/>
        <v>0</v>
      </c>
      <c r="F24">
        <f t="shared" ref="F24:S24" si="22">E24</f>
        <v>0</v>
      </c>
      <c r="G24">
        <f t="shared" si="22"/>
        <v>0</v>
      </c>
      <c r="H24">
        <f t="shared" si="22"/>
        <v>0</v>
      </c>
      <c r="I24">
        <f t="shared" si="22"/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30.754330669613562</v>
      </c>
      <c r="E26">
        <f t="shared" si="1"/>
        <v>30.754330669613562</v>
      </c>
      <c r="F26">
        <f t="shared" ref="F26:S26" si="24">E26</f>
        <v>30.754330669613562</v>
      </c>
      <c r="G26">
        <f t="shared" si="24"/>
        <v>30.754330669613562</v>
      </c>
      <c r="H26">
        <f t="shared" si="24"/>
        <v>30.754330669613562</v>
      </c>
      <c r="I26">
        <f t="shared" si="24"/>
        <v>30.754330669613562</v>
      </c>
      <c r="J26">
        <f t="shared" si="24"/>
        <v>30.754330669613562</v>
      </c>
      <c r="K26">
        <f t="shared" si="24"/>
        <v>30.754330669613562</v>
      </c>
      <c r="L26">
        <f t="shared" si="24"/>
        <v>30.754330669613562</v>
      </c>
      <c r="M26">
        <f t="shared" si="24"/>
        <v>30.754330669613562</v>
      </c>
      <c r="N26">
        <f t="shared" si="24"/>
        <v>30.754330669613562</v>
      </c>
      <c r="O26">
        <f t="shared" si="24"/>
        <v>30.754330669613562</v>
      </c>
      <c r="P26">
        <f t="shared" si="24"/>
        <v>30.754330669613562</v>
      </c>
      <c r="Q26">
        <f t="shared" si="24"/>
        <v>30.754330669613562</v>
      </c>
      <c r="R26">
        <f t="shared" si="24"/>
        <v>30.754330669613562</v>
      </c>
      <c r="S26">
        <f t="shared" si="24"/>
        <v>30.754330669613562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4.6759153963830328E-4</v>
      </c>
      <c r="E28">
        <f t="shared" si="1"/>
        <v>4.6759153963830328E-4</v>
      </c>
      <c r="F28">
        <f t="shared" ref="F28:S28" si="26">E28</f>
        <v>4.6759153963830328E-4</v>
      </c>
      <c r="G28">
        <f t="shared" si="26"/>
        <v>4.6759153963830328E-4</v>
      </c>
      <c r="H28">
        <f t="shared" si="26"/>
        <v>4.6759153963830328E-4</v>
      </c>
      <c r="I28">
        <f t="shared" si="26"/>
        <v>4.6759153963830328E-4</v>
      </c>
      <c r="J28">
        <f t="shared" si="26"/>
        <v>4.6759153963830328E-4</v>
      </c>
      <c r="K28">
        <f t="shared" si="26"/>
        <v>4.6759153963830328E-4</v>
      </c>
      <c r="L28">
        <f t="shared" si="26"/>
        <v>4.6759153963830328E-4</v>
      </c>
      <c r="M28">
        <f t="shared" si="26"/>
        <v>4.6759153963830328E-4</v>
      </c>
      <c r="N28">
        <f t="shared" si="26"/>
        <v>4.6759153963830328E-4</v>
      </c>
      <c r="O28">
        <f t="shared" si="26"/>
        <v>4.6759153963830328E-4</v>
      </c>
      <c r="P28">
        <f t="shared" si="26"/>
        <v>4.6759153963830328E-4</v>
      </c>
      <c r="Q28">
        <f t="shared" si="26"/>
        <v>4.6759153963830328E-4</v>
      </c>
      <c r="R28">
        <f t="shared" si="26"/>
        <v>4.6759153963830328E-4</v>
      </c>
      <c r="S28">
        <f t="shared" si="26"/>
        <v>4.6759153963830328E-4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38899.999935834792</v>
      </c>
      <c r="E35">
        <f t="shared" si="1"/>
        <v>38899.999935834792</v>
      </c>
      <c r="F35">
        <f t="shared" ref="F35:S35" si="33">E35</f>
        <v>38899.999935834792</v>
      </c>
      <c r="G35">
        <f t="shared" si="33"/>
        <v>38899.999935834792</v>
      </c>
      <c r="H35">
        <f t="shared" si="33"/>
        <v>38899.999935834792</v>
      </c>
      <c r="I35">
        <f t="shared" si="33"/>
        <v>38899.999935834792</v>
      </c>
      <c r="J35">
        <f t="shared" si="33"/>
        <v>38899.999935834792</v>
      </c>
      <c r="K35">
        <f t="shared" si="33"/>
        <v>38899.999935834792</v>
      </c>
      <c r="L35">
        <f t="shared" si="33"/>
        <v>38899.999935834792</v>
      </c>
      <c r="M35">
        <f t="shared" si="33"/>
        <v>38899.999935834792</v>
      </c>
      <c r="N35">
        <f t="shared" si="33"/>
        <v>38899.999935834792</v>
      </c>
      <c r="O35">
        <f t="shared" si="33"/>
        <v>38899.999935834792</v>
      </c>
      <c r="P35">
        <f t="shared" si="33"/>
        <v>38899.999935834792</v>
      </c>
      <c r="Q35">
        <f t="shared" si="33"/>
        <v>38899.999935834792</v>
      </c>
      <c r="R35">
        <f t="shared" si="33"/>
        <v>38899.999935834792</v>
      </c>
      <c r="S35">
        <f t="shared" si="33"/>
        <v>38899.999935834792</v>
      </c>
    </row>
    <row r="36" spans="3:19" x14ac:dyDescent="0.3">
      <c r="C36" t="s">
        <v>11</v>
      </c>
      <c r="D36">
        <f>Mult_split!D36</f>
        <v>23399.999889834609</v>
      </c>
      <c r="E36">
        <f t="shared" si="1"/>
        <v>23399.999889834609</v>
      </c>
      <c r="F36">
        <f t="shared" ref="F36:S36" si="34">E36</f>
        <v>23399.999889834609</v>
      </c>
      <c r="G36">
        <f t="shared" si="34"/>
        <v>23399.999889834609</v>
      </c>
      <c r="H36">
        <f t="shared" si="34"/>
        <v>23399.999889834609</v>
      </c>
      <c r="I36">
        <f t="shared" si="34"/>
        <v>23399.999889834609</v>
      </c>
      <c r="J36">
        <f t="shared" si="34"/>
        <v>23399.999889834609</v>
      </c>
      <c r="K36">
        <f t="shared" si="34"/>
        <v>23399.999889834609</v>
      </c>
      <c r="L36">
        <f t="shared" si="34"/>
        <v>23399.999889834609</v>
      </c>
      <c r="M36">
        <f t="shared" si="34"/>
        <v>23399.999889834609</v>
      </c>
      <c r="N36">
        <f t="shared" si="34"/>
        <v>23399.999889834609</v>
      </c>
      <c r="O36">
        <f t="shared" si="34"/>
        <v>23399.999889834609</v>
      </c>
      <c r="P36">
        <f t="shared" si="34"/>
        <v>23399.999889834609</v>
      </c>
      <c r="Q36">
        <f t="shared" si="34"/>
        <v>23399.999889834609</v>
      </c>
      <c r="R36">
        <f t="shared" si="34"/>
        <v>23399.999889834609</v>
      </c>
      <c r="S36">
        <f t="shared" si="34"/>
        <v>23399.999889834609</v>
      </c>
    </row>
    <row r="37" spans="3:19" x14ac:dyDescent="0.3">
      <c r="C37" t="s">
        <v>181</v>
      </c>
      <c r="D37">
        <f>Mult_split!D37</f>
        <v>6.8723750565030297E-3</v>
      </c>
      <c r="E37">
        <f t="shared" ref="E37" si="35">D37</f>
        <v>6.8723750565030297E-3</v>
      </c>
      <c r="F37">
        <f t="shared" ref="F37" si="36">E37</f>
        <v>6.8723750565030297E-3</v>
      </c>
      <c r="G37">
        <f t="shared" ref="G37" si="37">F37</f>
        <v>6.8723750565030297E-3</v>
      </c>
      <c r="H37">
        <f t="shared" ref="H37" si="38">G37</f>
        <v>6.8723750565030297E-3</v>
      </c>
      <c r="I37">
        <f t="shared" ref="I37" si="39">H37</f>
        <v>6.8723750565030297E-3</v>
      </c>
      <c r="J37">
        <f t="shared" ref="J37" si="40">I37</f>
        <v>6.8723750565030297E-3</v>
      </c>
      <c r="K37">
        <f t="shared" ref="K37" si="41">J37</f>
        <v>6.8723750565030297E-3</v>
      </c>
      <c r="L37">
        <f t="shared" ref="L37" si="42">K37</f>
        <v>6.8723750565030297E-3</v>
      </c>
      <c r="M37">
        <f t="shared" ref="M37" si="43">L37</f>
        <v>6.8723750565030297E-3</v>
      </c>
      <c r="N37">
        <f t="shared" ref="N37" si="44">M37</f>
        <v>6.8723750565030297E-3</v>
      </c>
      <c r="O37">
        <f t="shared" ref="O37" si="45">N37</f>
        <v>6.8723750565030297E-3</v>
      </c>
      <c r="P37">
        <f t="shared" ref="P37" si="46">O37</f>
        <v>6.8723750565030297E-3</v>
      </c>
      <c r="Q37">
        <f t="shared" ref="Q37" si="47">P37</f>
        <v>6.8723750565030297E-3</v>
      </c>
      <c r="R37">
        <f t="shared" ref="R37" si="48">Q37</f>
        <v>6.8723750565030297E-3</v>
      </c>
      <c r="S37">
        <f t="shared" ref="S37" si="49">R37</f>
        <v>6.8723750565030297E-3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topLeftCell="C1" zoomScale="71" workbookViewId="0">
      <selection activeCell="P47" sqref="P47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2.8746998373650554E-6</v>
      </c>
      <c r="E3">
        <f>LCA_res_data!E3*Mult_res!E3</f>
        <v>1.8550000000000001E-3</v>
      </c>
      <c r="F3">
        <f>LCA_res_data!F3*Mult_res!F3</f>
        <v>1.4391882042196685E-2</v>
      </c>
      <c r="G3">
        <f>LCA_res_data!G3*Mult_res!G3</f>
        <v>5.1590297890864698E-8</v>
      </c>
      <c r="H3">
        <f>LCA_res_data!H3*Mult_res!H3</f>
        <v>7.2136564161413687E-7</v>
      </c>
      <c r="I3">
        <f>LCA_res_data!I3*Mult_res!I3</f>
        <v>6.6098368888763731E-6</v>
      </c>
      <c r="J3">
        <f>LCA_res_data!J3*Mult_res!J3</f>
        <v>5.064184939847528E-13</v>
      </c>
      <c r="K3">
        <f>LCA_res_data!K3*Mult_res!K3</f>
        <v>8.5495474119579533E-12</v>
      </c>
      <c r="L3">
        <f>LCA_res_data!L3*Mult_res!L3</f>
        <v>1.5950834142739061E-4</v>
      </c>
      <c r="M3">
        <f>LCA_res_data!M3*Mult_res!M3</f>
        <v>2.5397183845516395E-3</v>
      </c>
      <c r="N3">
        <f>LCA_res_data!N3*Mult_res!N3</f>
        <v>1.1026557882191049E-8</v>
      </c>
      <c r="O3">
        <f>LCA_res_data!O3*Mult_res!O3</f>
        <v>1.8909031668710044E-11</v>
      </c>
      <c r="P3">
        <f>LCA_res_data!P3*Mult_res!P3</f>
        <v>3.7799828998325628E-6</v>
      </c>
      <c r="Q3">
        <f>LCA_res_data!Q3*Mult_res!Q3</f>
        <v>1.7610914459876509E-3</v>
      </c>
      <c r="R3">
        <f>LCA_res_data!R3*Mult_res!R3</f>
        <v>3.4721083235472495E-2</v>
      </c>
      <c r="S3">
        <f>LCA_res_data!S3*Mult_res!S3</f>
        <v>2.5201740344048319E-10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2.0897106143004793E-6</v>
      </c>
      <c r="E5">
        <f>LCA_res_data!E5*Mult_res!E5</f>
        <v>6.7999999999999999E-5</v>
      </c>
      <c r="F5">
        <f>LCA_res_data!F5*Mult_res!F5</f>
        <v>2.3325604610798518E-3</v>
      </c>
      <c r="G5">
        <f>LCA_res_data!G5*Mult_res!G5</f>
        <v>1.0122152361390306E-8</v>
      </c>
      <c r="H5">
        <f>LCA_res_data!H5*Mult_res!H5</f>
        <v>2.3475600595730166E-7</v>
      </c>
      <c r="I5">
        <f>LCA_res_data!I5*Mult_res!I5</f>
        <v>7.665341042396135E-6</v>
      </c>
      <c r="J5">
        <f>LCA_res_data!J5*Mult_res!J5</f>
        <v>8.9128029535148751E-14</v>
      </c>
      <c r="K5">
        <f>LCA_res_data!K5*Mult_res!K5</f>
        <v>1.6082864022553158E-12</v>
      </c>
      <c r="L5">
        <f>LCA_res_data!L5*Mult_res!L5</f>
        <v>2.3501021434354502E-5</v>
      </c>
      <c r="M5">
        <f>LCA_res_data!M5*Mult_res!M5</f>
        <v>3.4837326326829167E-3</v>
      </c>
      <c r="N5">
        <f>LCA_res_data!N5*Mult_res!N5</f>
        <v>2.2317947252157635E-9</v>
      </c>
      <c r="O5">
        <f>LCA_res_data!O5*Mult_res!O5</f>
        <v>1.1261496098134893E-11</v>
      </c>
      <c r="P5">
        <f>LCA_res_data!P5*Mult_res!P5</f>
        <v>5.6806735663785252E-7</v>
      </c>
      <c r="Q5">
        <f>LCA_res_data!Q5*Mult_res!Q5</f>
        <v>6.8841351277889912E-4</v>
      </c>
      <c r="R5">
        <f>LCA_res_data!R5*Mult_res!R5</f>
        <v>7.0136738326575057E-4</v>
      </c>
      <c r="S5">
        <f>LCA_res_data!S5*Mult_res!S5</f>
        <v>6.2103455019201757E-12</v>
      </c>
    </row>
    <row r="6" spans="1:19" x14ac:dyDescent="0.3">
      <c r="C6" t="s">
        <v>4</v>
      </c>
      <c r="D6">
        <f>LCA_res_data!D6*Mult_res!D6</f>
        <v>1.3946125076687883E-6</v>
      </c>
      <c r="E6">
        <f>LCA_res_data!E6*Mult_res!E6</f>
        <v>-4.3000000000000002E-5</v>
      </c>
      <c r="F6">
        <f>LCA_res_data!F6*Mult_res!F6</f>
        <v>7.6816748469430898E-3</v>
      </c>
      <c r="G6">
        <f>LCA_res_data!G6*Mult_res!G6</f>
        <v>1.4436451043976335E-8</v>
      </c>
      <c r="H6">
        <f>LCA_res_data!H6*Mult_res!H6</f>
        <v>1.1922420529489095E-6</v>
      </c>
      <c r="I6">
        <f>LCA_res_data!I6*Mult_res!I6</f>
        <v>5.71720297864696E-6</v>
      </c>
      <c r="J6">
        <f>LCA_res_data!J6*Mult_res!J6</f>
        <v>8.0733294383035831E-14</v>
      </c>
      <c r="K6">
        <f>LCA_res_data!K6*Mult_res!K6</f>
        <v>3.9350174174564408E-12</v>
      </c>
      <c r="L6">
        <f>LCA_res_data!L6*Mult_res!L6</f>
        <v>4.5025815416260248E-6</v>
      </c>
      <c r="M6">
        <f>LCA_res_data!M6*Mult_res!M6</f>
        <v>1.4722891756148011E-2</v>
      </c>
      <c r="N6">
        <f>LCA_res_data!N6*Mult_res!N6</f>
        <v>9.0983422947956864E-10</v>
      </c>
      <c r="O6">
        <f>LCA_res_data!O6*Mult_res!O6</f>
        <v>1.0701525329506603E-11</v>
      </c>
      <c r="P6">
        <f>LCA_res_data!P6*Mult_res!P6</f>
        <v>2.2424023595879257E-7</v>
      </c>
      <c r="Q6">
        <f>LCA_res_data!Q6*Mult_res!Q6</f>
        <v>6.6909642917304052E-4</v>
      </c>
      <c r="R6">
        <f>LCA_res_data!R6*Mult_res!R6</f>
        <v>7.7436712205417306E-4</v>
      </c>
      <c r="S6">
        <f>LCA_res_data!S6*Mult_res!S6</f>
        <v>1.100849000265974E-11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1.7063833163326002E-5</v>
      </c>
      <c r="E8">
        <f>LCA_res_data!E8*Mult_res!E8</f>
        <v>-3.8299999999999993E-4</v>
      </c>
      <c r="F8">
        <f>LCA_res_data!F8*Mult_res!F8</f>
        <v>6.7399649258020847E-2</v>
      </c>
      <c r="G8">
        <f>LCA_res_data!G8*Mult_res!G8</f>
        <v>1.997688506437645E-7</v>
      </c>
      <c r="H8">
        <f>LCA_res_data!H8*Mult_res!H8</f>
        <v>1.5792785290724575E-5</v>
      </c>
      <c r="I8">
        <f>LCA_res_data!I8*Mult_res!I8</f>
        <v>6.8469776871843858E-5</v>
      </c>
      <c r="J8">
        <f>LCA_res_data!J8*Mult_res!J8</f>
        <v>8.9748626575346059E-13</v>
      </c>
      <c r="K8">
        <f>LCA_res_data!K8*Mult_res!K8</f>
        <v>5.4358470241727432E-11</v>
      </c>
      <c r="L8">
        <f>LCA_res_data!L8*Mult_res!L8</f>
        <v>8.4971976326983842E-5</v>
      </c>
      <c r="M8">
        <f>LCA_res_data!M8*Mult_res!M8</f>
        <v>0.17838243280995147</v>
      </c>
      <c r="N8">
        <f>LCA_res_data!N8*Mult_res!N8</f>
        <v>1.1571159204986365E-8</v>
      </c>
      <c r="O8">
        <f>LCA_res_data!O8*Mult_res!O8</f>
        <v>1.4340364934077807E-10</v>
      </c>
      <c r="P8">
        <f>LCA_res_data!P8*Mult_res!P8</f>
        <v>3.2973764882641801E-6</v>
      </c>
      <c r="Q8">
        <f>LCA_res_data!Q8*Mult_res!Q8</f>
        <v>8.941758614070398E-3</v>
      </c>
      <c r="R8">
        <f>LCA_res_data!R8*Mult_res!R8</f>
        <v>1.3557697479731741E-2</v>
      </c>
      <c r="S8">
        <f>LCA_res_data!S8*Mult_res!S8</f>
        <v>1.4298208369381237E-10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3.3483161226749794E-6</v>
      </c>
      <c r="E13">
        <f>LCA_res_data!E13*Mult_res!E13</f>
        <v>3.4299999999999999E-4</v>
      </c>
      <c r="F13">
        <f>LCA_res_data!F13*Mult_res!F13</f>
        <v>5.7768526381913252E-2</v>
      </c>
      <c r="G13">
        <f>LCA_res_data!G13*Mult_res!G13</f>
        <v>1.5790105527447351E-6</v>
      </c>
      <c r="H13">
        <f>LCA_res_data!H13*Mult_res!H13</f>
        <v>1.3135740304643312E-6</v>
      </c>
      <c r="I13">
        <f>LCA_res_data!I13*Mult_res!I13</f>
        <v>1.1684541527740597E-5</v>
      </c>
      <c r="J13">
        <f>LCA_res_data!J13*Mult_res!J13</f>
        <v>4.0921437574923508E-13</v>
      </c>
      <c r="K13">
        <f>LCA_res_data!K13*Mult_res!K13</f>
        <v>2.1387768013154105E-11</v>
      </c>
      <c r="L13">
        <f>LCA_res_data!L13*Mult_res!L13</f>
        <v>1.8112112281023497E-5</v>
      </c>
      <c r="M13">
        <f>LCA_res_data!M13*Mult_res!M13</f>
        <v>5.844208678562275E-3</v>
      </c>
      <c r="N13">
        <f>LCA_res_data!N13*Mult_res!N13</f>
        <v>1.0900607215832729E-9</v>
      </c>
      <c r="O13">
        <f>LCA_res_data!O13*Mult_res!O13</f>
        <v>1.9902189712337759E-11</v>
      </c>
      <c r="P13">
        <f>LCA_res_data!P13*Mult_res!P13</f>
        <v>2.7716303003325482E-6</v>
      </c>
      <c r="Q13">
        <f>LCA_res_data!Q13*Mult_res!Q13</f>
        <v>8.9655363054516946E-5</v>
      </c>
      <c r="R13">
        <f>LCA_res_data!R13*Mult_res!R13</f>
        <v>3.3088275504093434E-2</v>
      </c>
      <c r="S13">
        <f>LCA_res_data!S13*Mult_res!S13</f>
        <v>2.6542958732236891E-11</v>
      </c>
    </row>
    <row r="14" spans="1:19" x14ac:dyDescent="0.3">
      <c r="C14" t="s">
        <v>2</v>
      </c>
      <c r="D14">
        <f>LCA_res_data!D14*Mult_res!D14</f>
        <v>5.267663055375118E-7</v>
      </c>
      <c r="E14">
        <f>LCA_res_data!E14*Mult_res!E14</f>
        <v>4.0000000000000003E-5</v>
      </c>
      <c r="F14">
        <f>LCA_res_data!F14*Mult_res!F14</f>
        <v>2.4284675668634608E-3</v>
      </c>
      <c r="G14">
        <f>LCA_res_data!G14*Mult_res!G14</f>
        <v>1.3905824883131214E-9</v>
      </c>
      <c r="H14">
        <f>LCA_res_data!H14*Mult_res!H14</f>
        <v>6.8669272526647617E-8</v>
      </c>
      <c r="I14">
        <f>LCA_res_data!I14*Mult_res!I14</f>
        <v>7.1056088934057885E-7</v>
      </c>
      <c r="J14">
        <f>LCA_res_data!J14*Mult_res!J14</f>
        <v>1.8927749400804641E-14</v>
      </c>
      <c r="K14">
        <f>LCA_res_data!K14*Mult_res!K14</f>
        <v>5.4172851820492918E-13</v>
      </c>
      <c r="L14">
        <f>LCA_res_data!L14*Mult_res!L14</f>
        <v>2.0458851118061588E-5</v>
      </c>
      <c r="M14">
        <f>LCA_res_data!M14*Mult_res!M14</f>
        <v>6.647235132026865E-4</v>
      </c>
      <c r="N14">
        <f>LCA_res_data!N14*Mult_res!N14</f>
        <v>8.0270202414572375E-11</v>
      </c>
      <c r="O14">
        <f>LCA_res_data!O14*Mult_res!O14</f>
        <v>2.8248890646670447E-12</v>
      </c>
      <c r="P14">
        <f>LCA_res_data!P14*Mult_res!P14</f>
        <v>2.9200391043343392E-7</v>
      </c>
      <c r="Q14">
        <f>LCA_res_data!Q14*Mult_res!Q14</f>
        <v>9.4584231396005575E-6</v>
      </c>
      <c r="R14">
        <f>LCA_res_data!R14*Mult_res!R14</f>
        <v>4.4308035575931146E-3</v>
      </c>
      <c r="S14">
        <f>LCA_res_data!S14*Mult_res!S14</f>
        <v>7.5098550489343889E-11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6.0940979101061776</v>
      </c>
      <c r="E16">
        <f>LCA_res_data!E16*Mult_res!E16</f>
        <v>1100.9086609999999</v>
      </c>
      <c r="F16">
        <f>LCA_res_data!F16*Mult_res!F16</f>
        <v>53220.517752905769</v>
      </c>
      <c r="G16">
        <f>LCA_res_data!G16*Mult_res!G16</f>
        <v>0.19818432732723687</v>
      </c>
      <c r="H16">
        <f>LCA_res_data!H16*Mult_res!H16</f>
        <v>1.9263853444477586</v>
      </c>
      <c r="I16">
        <f>LCA_res_data!I16*Mult_res!I16</f>
        <v>19.470613692556178</v>
      </c>
      <c r="J16">
        <f>LCA_res_data!J16*Mult_res!J16</f>
        <v>1.9965170976212829E-6</v>
      </c>
      <c r="K16">
        <f>LCA_res_data!K16*Mult_res!K16</f>
        <v>3.6377140547464767E-5</v>
      </c>
      <c r="L16">
        <f>LCA_res_data!L16*Mult_res!L16</f>
        <v>2515.9688121999229</v>
      </c>
      <c r="M16">
        <f>LCA_res_data!M16*Mult_res!M16</f>
        <v>42652.590031276333</v>
      </c>
      <c r="N16">
        <f>LCA_res_data!N16*Mult_res!N16</f>
        <v>3.7603747975589512E-2</v>
      </c>
      <c r="O16">
        <f>LCA_res_data!O16*Mult_res!O16</f>
        <v>8.9365062267074359E-5</v>
      </c>
      <c r="P16">
        <f>LCA_res_data!P16*Mult_res!P16</f>
        <v>5.1260901314934273</v>
      </c>
      <c r="Q16">
        <f>LCA_res_data!Q16*Mult_res!Q16</f>
        <v>2060.9029205696706</v>
      </c>
      <c r="R16">
        <f>LCA_res_data!R16*Mult_res!R16</f>
        <v>58528.955919079861</v>
      </c>
      <c r="S16">
        <f>LCA_res_data!S16*Mult_res!S16</f>
        <v>1.2579560721958462E-4</v>
      </c>
    </row>
    <row r="17" spans="3:19" x14ac:dyDescent="0.3">
      <c r="C17" t="s">
        <v>8</v>
      </c>
      <c r="D17">
        <f>LCA_res_data!D17*Mult_res!D17</f>
        <v>25.845042109046226</v>
      </c>
      <c r="E17">
        <f>LCA_res_data!E17*Mult_res!E17</f>
        <v>13184.527008999999</v>
      </c>
      <c r="F17">
        <f>LCA_res_data!F17*Mult_res!F17</f>
        <v>215042.33757114731</v>
      </c>
      <c r="G17">
        <f>LCA_res_data!G17*Mult_res!G17</f>
        <v>0.40772256594445999</v>
      </c>
      <c r="H17">
        <f>LCA_res_data!H17*Mult_res!H17</f>
        <v>9.6245057325993209</v>
      </c>
      <c r="I17">
        <f>LCA_res_data!I17*Mult_res!I17</f>
        <v>100.99379673492633</v>
      </c>
      <c r="J17">
        <f>LCA_res_data!J17*Mult_res!J17</f>
        <v>6.1125188716166788E-6</v>
      </c>
      <c r="K17">
        <f>LCA_res_data!K17*Mult_res!K17</f>
        <v>6.8620163484527501E-5</v>
      </c>
      <c r="L17">
        <f>LCA_res_data!L17*Mult_res!L17</f>
        <v>6036.7295186689189</v>
      </c>
      <c r="M17">
        <f>LCA_res_data!M17*Mult_res!M17</f>
        <v>20194.294879533179</v>
      </c>
      <c r="N17">
        <f>LCA_res_data!N17*Mult_res!N17</f>
        <v>1.8568317013272155E-2</v>
      </c>
      <c r="O17">
        <f>LCA_res_data!O17*Mult_res!O17</f>
        <v>2.275609673407889E-4</v>
      </c>
      <c r="P17">
        <f>LCA_res_data!P17*Mult_res!P17</f>
        <v>77.138180129811346</v>
      </c>
      <c r="Q17">
        <f>LCA_res_data!Q17*Mult_res!Q17</f>
        <v>1403.9670019462126</v>
      </c>
      <c r="R17">
        <f>LCA_res_data!R17*Mult_res!R17</f>
        <v>971621.91132658452</v>
      </c>
      <c r="S17">
        <f>LCA_res_data!S17*Mult_res!S17</f>
        <v>1.199090466624751E-2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3.3597804523371987E-7</v>
      </c>
      <c r="E19">
        <f>LCA_res_data!E19*Mult_res!E19</f>
        <v>-4.6E-5</v>
      </c>
      <c r="F19">
        <f>LCA_res_data!F19*Mult_res!F19</f>
        <v>2.5525358012521821E-3</v>
      </c>
      <c r="G19">
        <f>LCA_res_data!G19*Mult_res!G19</f>
        <v>1.0356698488419615E-8</v>
      </c>
      <c r="H19">
        <f>LCA_res_data!H19*Mult_res!H19</f>
        <v>5.3895834353964271E-8</v>
      </c>
      <c r="I19">
        <f>LCA_res_data!I19*Mult_res!I19</f>
        <v>5.7592454147283978E-7</v>
      </c>
      <c r="J19">
        <f>LCA_res_data!J19*Mult_res!J19</f>
        <v>8.5244308903812863E-14</v>
      </c>
      <c r="K19">
        <f>LCA_res_data!K19*Mult_res!K19</f>
        <v>1.6976543651235366E-12</v>
      </c>
      <c r="L19">
        <f>LCA_res_data!L19*Mult_res!L19</f>
        <v>1.164645269779337E-5</v>
      </c>
      <c r="M19">
        <f>LCA_res_data!M19*Mult_res!M19</f>
        <v>1.7552332449918507E-3</v>
      </c>
      <c r="N19">
        <f>LCA_res_data!N19*Mult_res!N19</f>
        <v>2.7001399747719866E-9</v>
      </c>
      <c r="O19">
        <f>LCA_res_data!O19*Mult_res!O19</f>
        <v>1.9486017685929863E-12</v>
      </c>
      <c r="P19">
        <f>LCA_res_data!P19*Mult_res!P19</f>
        <v>1.6339261997096584E-7</v>
      </c>
      <c r="Q19">
        <f>LCA_res_data!Q19*Mult_res!Q19</f>
        <v>3.3940878447577891E-4</v>
      </c>
      <c r="R19">
        <f>LCA_res_data!R19*Mult_res!R19</f>
        <v>3.0591360430943653E-4</v>
      </c>
      <c r="S19">
        <f>LCA_res_data!S19*Mult_res!S19</f>
        <v>3.228607122859269E-12</v>
      </c>
    </row>
    <row r="20" spans="3:19" x14ac:dyDescent="0.3">
      <c r="C20" t="s">
        <v>1</v>
      </c>
      <c r="D20">
        <f>LCA_res_data!D20*Mult_res!D20</f>
        <v>0</v>
      </c>
      <c r="E20">
        <f>LCA_res_data!E20*Mult_res!E20</f>
        <v>0</v>
      </c>
      <c r="F20">
        <f>LCA_res_data!F20*Mult_res!F20</f>
        <v>0</v>
      </c>
      <c r="G20">
        <f>LCA_res_data!G20*Mult_res!G20</f>
        <v>0</v>
      </c>
      <c r="H20">
        <f>LCA_res_data!H20*Mult_res!H20</f>
        <v>0</v>
      </c>
      <c r="I20">
        <f>LCA_res_data!I20*Mult_res!I20</f>
        <v>0</v>
      </c>
      <c r="J20">
        <f>LCA_res_data!J20*Mult_res!J20</f>
        <v>0</v>
      </c>
      <c r="K20">
        <f>LCA_res_data!K20*Mult_res!K20</f>
        <v>0</v>
      </c>
      <c r="L20">
        <f>LCA_res_data!L20*Mult_res!L20</f>
        <v>0</v>
      </c>
      <c r="M20">
        <f>LCA_res_data!M20*Mult_res!M20</f>
        <v>0</v>
      </c>
      <c r="N20">
        <f>LCA_res_data!N20*Mult_res!N20</f>
        <v>0</v>
      </c>
      <c r="O20">
        <f>LCA_res_data!O20*Mult_res!O20</f>
        <v>0</v>
      </c>
      <c r="P20">
        <f>LCA_res_data!P20*Mult_res!P20</f>
        <v>0</v>
      </c>
      <c r="Q20">
        <f>LCA_res_data!Q20*Mult_res!Q20</f>
        <v>0</v>
      </c>
      <c r="R20">
        <f>LCA_res_data!R20*Mult_res!R20</f>
        <v>0</v>
      </c>
      <c r="S20">
        <f>LCA_res_data!S20*Mult_res!S20</f>
        <v>0</v>
      </c>
    </row>
    <row r="21" spans="3:19" x14ac:dyDescent="0.3">
      <c r="C21" t="s">
        <v>16</v>
      </c>
      <c r="D21">
        <f>LCA_res_data!D21*Mult_res!D21</f>
        <v>7.3809075179835953E-10</v>
      </c>
      <c r="E21">
        <f>LCA_res_data!E21*Mult_res!E21</f>
        <v>9.9999999999999995E-7</v>
      </c>
      <c r="F21">
        <f>LCA_res_data!F21*Mult_res!F21</f>
        <v>7.1317236419698548E-6</v>
      </c>
      <c r="G21">
        <f>LCA_res_data!G21*Mult_res!G21</f>
        <v>1.9983000141020754E-11</v>
      </c>
      <c r="H21">
        <f>LCA_res_data!H21*Mult_res!H21</f>
        <v>1.8232649995293531E-10</v>
      </c>
      <c r="I21">
        <f>LCA_res_data!I21*Mult_res!I21</f>
        <v>1.9097780866394232E-9</v>
      </c>
      <c r="J21">
        <f>LCA_res_data!J21*Mult_res!J21</f>
        <v>2.0932013258436554E-16</v>
      </c>
      <c r="K21">
        <f>LCA_res_data!K21*Mult_res!K21</f>
        <v>3.7515762260607844E-15</v>
      </c>
      <c r="L21">
        <f>LCA_res_data!L21*Mult_res!L21</f>
        <v>1.2280291091439905E-7</v>
      </c>
      <c r="M21">
        <f>LCA_res_data!M21*Mult_res!M21</f>
        <v>1.1758370216829052E-6</v>
      </c>
      <c r="N21">
        <f>LCA_res_data!N21*Mult_res!N21</f>
        <v>4.1358205750661058E-12</v>
      </c>
      <c r="O21">
        <f>LCA_res_data!O21*Mult_res!O21</f>
        <v>6.2766286062078161E-15</v>
      </c>
      <c r="P21">
        <f>LCA_res_data!P21*Mult_res!P21</f>
        <v>1.4677813893447338E-9</v>
      </c>
      <c r="Q21">
        <f>LCA_res_data!Q21*Mult_res!Q21</f>
        <v>9.1858342872615087E-8</v>
      </c>
      <c r="R21">
        <f>LCA_res_data!R21*Mult_res!R21</f>
        <v>1.6680466537011304E-5</v>
      </c>
      <c r="S21">
        <f>LCA_res_data!S21*Mult_res!S21</f>
        <v>9.454387273826592E-14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</row>
    <row r="24" spans="3:19" x14ac:dyDescent="0.3">
      <c r="C24" t="s">
        <v>6</v>
      </c>
      <c r="D24">
        <f>LCA_res_data!D24*Mult_res!D24</f>
        <v>0</v>
      </c>
      <c r="E24">
        <f>LCA_res_data!E24*Mult_res!E24</f>
        <v>0</v>
      </c>
      <c r="F24">
        <f>LCA_res_data!F24*Mult_res!F24</f>
        <v>0</v>
      </c>
      <c r="G24">
        <f>LCA_res_data!G24*Mult_res!G24</f>
        <v>0</v>
      </c>
      <c r="H24">
        <f>LCA_res_data!H24*Mult_res!H24</f>
        <v>0</v>
      </c>
      <c r="I24">
        <f>LCA_res_data!I24*Mult_res!I24</f>
        <v>0</v>
      </c>
      <c r="J24">
        <f>LCA_res_data!J24*Mult_res!J24</f>
        <v>0</v>
      </c>
      <c r="K24">
        <f>LCA_res_data!K24*Mult_res!K24</f>
        <v>0</v>
      </c>
      <c r="L24">
        <f>LCA_res_data!L24*Mult_res!L24</f>
        <v>0</v>
      </c>
      <c r="M24">
        <f>LCA_res_data!M24*Mult_res!M24</f>
        <v>0</v>
      </c>
      <c r="N24">
        <f>LCA_res_data!N24*Mult_res!N24</f>
        <v>0</v>
      </c>
      <c r="O24">
        <f>LCA_res_data!O24*Mult_res!O24</f>
        <v>0</v>
      </c>
      <c r="P24">
        <f>LCA_res_data!P24*Mult_res!P24</f>
        <v>0</v>
      </c>
      <c r="Q24">
        <f>LCA_res_data!Q24*Mult_res!Q24</f>
        <v>0</v>
      </c>
      <c r="R24">
        <f>LCA_res_data!R24*Mult_res!R24</f>
        <v>0</v>
      </c>
      <c r="S24">
        <f>LCA_res_data!S24*Mult_res!S24</f>
        <v>0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9.1749311418519164E-3</v>
      </c>
      <c r="E26">
        <f>LCA_res_data!E26*Mult_res!E26</f>
        <v>2.3152360000000001</v>
      </c>
      <c r="F26">
        <f>LCA_res_data!F26*Mult_res!F26</f>
        <v>63.447408714032505</v>
      </c>
      <c r="G26">
        <f>LCA_res_data!G26*Mult_res!G26</f>
        <v>1.7274230765432669E-4</v>
      </c>
      <c r="H26">
        <f>LCA_res_data!H26*Mult_res!H26</f>
        <v>1.9669199472726437E-3</v>
      </c>
      <c r="I26">
        <f>LCA_res_data!I26*Mult_res!I26</f>
        <v>1.9988655074663533E-2</v>
      </c>
      <c r="J26">
        <f>LCA_res_data!J26*Mult_res!J26</f>
        <v>1.0164345198751272E-9</v>
      </c>
      <c r="K26">
        <f>LCA_res_data!K26*Mult_res!K26</f>
        <v>2.3762368203787633E-8</v>
      </c>
      <c r="L26">
        <f>LCA_res_data!L26*Mult_res!L26</f>
        <v>0.45026466259393055</v>
      </c>
      <c r="M26">
        <f>LCA_res_data!M26*Mult_res!M26</f>
        <v>9.2089001564677897</v>
      </c>
      <c r="N26">
        <f>LCA_res_data!N26*Mult_res!N26</f>
        <v>1.601995088125963E-5</v>
      </c>
      <c r="O26">
        <f>LCA_res_data!O26*Mult_res!O26</f>
        <v>6.5819982553728166E-8</v>
      </c>
      <c r="P26">
        <f>LCA_res_data!P26*Mult_res!P26</f>
        <v>1.258782314466881E-2</v>
      </c>
      <c r="Q26">
        <f>LCA_res_data!Q26*Mult_res!Q26</f>
        <v>0.9321741657174577</v>
      </c>
      <c r="R26">
        <f>LCA_res_data!R26*Mult_res!R26</f>
        <v>146.13223433765302</v>
      </c>
      <c r="S26">
        <f>LCA_res_data!S26*Mult_res!S26</f>
        <v>9.0700682220616415E-7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6.1060818456774709E-7</v>
      </c>
      <c r="E28">
        <f>LCA_res_data!E28*Mult_res!E28</f>
        <v>-3.8999999999999999E-5</v>
      </c>
      <c r="F28">
        <f>LCA_res_data!F28*Mult_res!F28</f>
        <v>4.8160972007749922E-3</v>
      </c>
      <c r="G28">
        <f>LCA_res_data!G28*Mult_res!G28</f>
        <v>1.7507933599364486E-8</v>
      </c>
      <c r="H28">
        <f>LCA_res_data!H28*Mult_res!H28</f>
        <v>2.0184150400063995E-7</v>
      </c>
      <c r="I28">
        <f>LCA_res_data!I28*Mult_res!I28</f>
        <v>1.261290262776417E-6</v>
      </c>
      <c r="J28">
        <f>LCA_res_data!J28*Mult_res!J28</f>
        <v>1.1220974074867409E-13</v>
      </c>
      <c r="K28">
        <f>LCA_res_data!K28*Mult_res!K28</f>
        <v>2.4031529339674327E-12</v>
      </c>
      <c r="L28">
        <f>LCA_res_data!L28*Mult_res!L28</f>
        <v>1.0634289650573714E-5</v>
      </c>
      <c r="M28">
        <f>LCA_res_data!M28*Mult_res!M28</f>
        <v>1.4588800377669574E-3</v>
      </c>
      <c r="N28">
        <f>LCA_res_data!N28*Mult_res!N28</f>
        <v>2.8569303427222992E-9</v>
      </c>
      <c r="O28">
        <f>LCA_res_data!O28*Mult_res!O28</f>
        <v>3.7364564962363004E-12</v>
      </c>
      <c r="P28">
        <f>LCA_res_data!P28*Mult_res!P28</f>
        <v>3.4079977443446618E-7</v>
      </c>
      <c r="Q28">
        <f>LCA_res_data!Q28*Mult_res!Q28</f>
        <v>2.73003699851035E-4</v>
      </c>
      <c r="R28">
        <f>LCA_res_data!R28*Mult_res!R28</f>
        <v>7.1707394458354467E-4</v>
      </c>
      <c r="S28">
        <f>LCA_res_data!S28*Mult_res!S28</f>
        <v>7.1425960899578077E-12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9.7987302489779147</v>
      </c>
      <c r="E35">
        <f>LCA_res_data!E35*Mult_res!E35</f>
        <v>-16198.328217000002</v>
      </c>
      <c r="F35">
        <f>LCA_res_data!F35*Mult_res!F35</f>
        <v>32400.210841494936</v>
      </c>
      <c r="G35">
        <f>LCA_res_data!G35*Mult_res!G35</f>
        <v>0.13483198656249007</v>
      </c>
      <c r="H35">
        <f>LCA_res_data!H35*Mult_res!H35</f>
        <v>9.8840967902652128</v>
      </c>
      <c r="I35">
        <f>LCA_res_data!I35*Mult_res!I35</f>
        <v>41.815721178773245</v>
      </c>
      <c r="J35">
        <f>LCA_res_data!J35*Mult_res!J35</f>
        <v>-1.5548975944583481E-7</v>
      </c>
      <c r="K35">
        <f>LCA_res_data!K35*Mult_res!K35</f>
        <v>-4.9060065563006834E-5</v>
      </c>
      <c r="L35">
        <f>LCA_res_data!L35*Mult_res!L35</f>
        <v>35.82686010483318</v>
      </c>
      <c r="M35">
        <f>LCA_res_data!M35*Mult_res!M35</f>
        <v>90117.439427604651</v>
      </c>
      <c r="N35">
        <f>LCA_res_data!N35*Mult_res!N35</f>
        <v>7.6813419132924308E-3</v>
      </c>
      <c r="O35">
        <f>LCA_res_data!O35*Mult_res!O35</f>
        <v>8.8412163432608057E-5</v>
      </c>
      <c r="P35">
        <f>LCA_res_data!P35*Mult_res!P35</f>
        <v>2.8699926407804641</v>
      </c>
      <c r="Q35">
        <f>LCA_res_data!Q35*Mult_res!Q35</f>
        <v>1627.5941931210095</v>
      </c>
      <c r="R35">
        <f>LCA_res_data!R35*Mult_res!R35</f>
        <v>5594.8590640117227</v>
      </c>
      <c r="S35">
        <f>LCA_res_data!S35*Mult_res!S35</f>
        <v>6.0644082724140584E-5</v>
      </c>
    </row>
    <row r="36" spans="3:19" x14ac:dyDescent="0.3">
      <c r="C36" t="s">
        <v>11</v>
      </c>
      <c r="D36">
        <f>LCA_res_data!D36*Mult_res!D36</f>
        <v>3.8765885783567091</v>
      </c>
      <c r="E36">
        <f>LCA_res_data!E36*Mult_res!E36</f>
        <v>-7496.776401000001</v>
      </c>
      <c r="F36">
        <f>LCA_res_data!F36*Mult_res!F36</f>
        <v>46661.047317510325</v>
      </c>
      <c r="G36">
        <f>LCA_res_data!G36*Mult_res!G36</f>
        <v>8.593424398040074E-2</v>
      </c>
      <c r="H36">
        <f>LCA_res_data!H36*Mult_res!H36</f>
        <v>4.9010612602100245</v>
      </c>
      <c r="I36">
        <f>LCA_res_data!I36*Mult_res!I36</f>
        <v>15.589792297864143</v>
      </c>
      <c r="J36">
        <f>LCA_res_data!J36*Mult_res!J36</f>
        <v>4.3577209887174929E-7</v>
      </c>
      <c r="K36">
        <f>LCA_res_data!K36*Mult_res!K36</f>
        <v>1.9161962639708433E-5</v>
      </c>
      <c r="L36">
        <f>LCA_res_data!L36*Mult_res!L36</f>
        <v>17.639762851875538</v>
      </c>
      <c r="M36">
        <f>LCA_res_data!M36*Mult_res!M36</f>
        <v>95211.481970503286</v>
      </c>
      <c r="N36">
        <f>LCA_res_data!N36*Mult_res!N36</f>
        <v>4.4884644871800291E-3</v>
      </c>
      <c r="O36">
        <f>LCA_res_data!O36*Mult_res!O36</f>
        <v>3.4958526981339479E-5</v>
      </c>
      <c r="P36">
        <f>LCA_res_data!P36*Mult_res!P36</f>
        <v>1.2785586676121703</v>
      </c>
      <c r="Q36">
        <f>LCA_res_data!Q36*Mult_res!Q36</f>
        <v>1310.7699911951665</v>
      </c>
      <c r="R36">
        <f>LCA_res_data!R36*Mult_res!R36</f>
        <v>2875.404845267788</v>
      </c>
      <c r="S36">
        <f>LCA_res_data!S36*Mult_res!S36</f>
        <v>3.2119332344808095E-5</v>
      </c>
    </row>
    <row r="37" spans="3:19" x14ac:dyDescent="0.3">
      <c r="C37" t="s">
        <v>181</v>
      </c>
      <c r="D37">
        <f>LCA_res_data!D37*Mult_res!D37</f>
        <v>6.4569887229221298E-7</v>
      </c>
      <c r="E37">
        <f>LCA_res_data!E37*Mult_res!E37</f>
        <v>-2.3440000000000002E-3</v>
      </c>
      <c r="F37">
        <f>LCA_res_data!F37*Mult_res!F37</f>
        <v>7.9847878336975868E-3</v>
      </c>
      <c r="G37">
        <f>LCA_res_data!G37*Mult_res!G37</f>
        <v>7.6517955326684666E-8</v>
      </c>
      <c r="H37">
        <f>LCA_res_data!H37*Mult_res!H37</f>
        <v>1.6056453525583797E-6</v>
      </c>
      <c r="I37">
        <f>LCA_res_data!I37*Mult_res!I37</f>
        <v>2.5013575000785118E-6</v>
      </c>
      <c r="J37">
        <f>LCA_res_data!J37*Mult_res!J37</f>
        <v>2.9637922239324466E-13</v>
      </c>
      <c r="K37">
        <f>LCA_res_data!K37*Mult_res!K37</f>
        <v>-1.2014967082043517E-12</v>
      </c>
      <c r="L37">
        <f>LCA_res_data!L37*Mult_res!L37</f>
        <v>4.3686038334925715E-6</v>
      </c>
      <c r="M37">
        <f>LCA_res_data!M37*Mult_res!M37</f>
        <v>6.5451173863180973E-2</v>
      </c>
      <c r="N37">
        <f>LCA_res_data!N37*Mult_res!N37</f>
        <v>1.2251735034690132E-9</v>
      </c>
      <c r="O37">
        <f>LCA_res_data!O37*Mult_res!O37</f>
        <v>6.9591034539808637E-12</v>
      </c>
      <c r="P37">
        <f>LCA_res_data!P37*Mult_res!P37</f>
        <v>4.5593662754957068E-7</v>
      </c>
      <c r="Q37">
        <f>LCA_res_data!Q37*Mult_res!Q37</f>
        <v>3.6529114173160762E-5</v>
      </c>
      <c r="R37">
        <f>LCA_res_data!R37*Mult_res!R37</f>
        <v>7.8050478769897669E-4</v>
      </c>
      <c r="S37">
        <f>LCA_res_data!S37*Mult_res!S37</f>
        <v>9.1256807869454352E-12</v>
      </c>
    </row>
    <row r="39" spans="3:19" x14ac:dyDescent="0.3">
      <c r="D39">
        <f>SUM(D3:D37)</f>
        <v>45.623662668590633</v>
      </c>
      <c r="E39">
        <f>SUM(E3:E37)</f>
        <v>-9407.3542600000037</v>
      </c>
      <c r="F39">
        <f t="shared" ref="F39:P39" si="0">SUM(F3:F37)</f>
        <v>347387.72825508553</v>
      </c>
      <c r="G39">
        <f t="shared" si="0"/>
        <v>0.82684782684369951</v>
      </c>
      <c r="H39">
        <f>SUM(H3:H37)</f>
        <v>26.338037232426903</v>
      </c>
      <c r="I39">
        <f t="shared" si="0"/>
        <v>177.89001775693686</v>
      </c>
      <c r="J39">
        <f t="shared" si="0"/>
        <v>8.3903372391345512E-6</v>
      </c>
      <c r="K39">
        <f t="shared" si="0"/>
        <v>7.5123056760777819E-5</v>
      </c>
      <c r="L39">
        <f t="shared" si="0"/>
        <v>8606.6155563151769</v>
      </c>
      <c r="M39">
        <f t="shared" si="0"/>
        <v>248185.28951324467</v>
      </c>
      <c r="N39">
        <f t="shared" si="0"/>
        <v>6.8357925036271999E-2</v>
      </c>
      <c r="O39">
        <f t="shared" si="0"/>
        <v>4.4036275965758404E-4</v>
      </c>
      <c r="P39">
        <f t="shared" si="0"/>
        <v>86.425421287740079</v>
      </c>
      <c r="Q39">
        <f>SUM(Q3:Q37)</f>
        <v>6404.1790895050226</v>
      </c>
      <c r="R39">
        <f>SUM(R3:R37)</f>
        <v>1038767.3524830486</v>
      </c>
      <c r="S39">
        <f>SUM(S3:S37)</f>
        <v>1.2210371228809509E-2</v>
      </c>
    </row>
    <row r="40" spans="3:19" x14ac:dyDescent="0.3">
      <c r="D40">
        <f>D39</f>
        <v>45.623662668590633</v>
      </c>
      <c r="E40">
        <f>E39/1000</f>
        <v>-9.4073542600000035</v>
      </c>
      <c r="F40">
        <f t="shared" ref="F40:Q40" si="1">F39</f>
        <v>347387.72825508553</v>
      </c>
      <c r="G40">
        <f t="shared" si="1"/>
        <v>0.82684782684369951</v>
      </c>
      <c r="H40">
        <f t="shared" si="1"/>
        <v>26.338037232426903</v>
      </c>
      <c r="I40">
        <f t="shared" si="1"/>
        <v>177.89001775693686</v>
      </c>
      <c r="J40">
        <f t="shared" si="1"/>
        <v>8.3903372391345512E-6</v>
      </c>
      <c r="K40">
        <f t="shared" si="1"/>
        <v>7.5123056760777819E-5</v>
      </c>
      <c r="L40">
        <f t="shared" si="1"/>
        <v>8606.6155563151769</v>
      </c>
      <c r="M40">
        <f t="shared" si="1"/>
        <v>248185.28951324467</v>
      </c>
      <c r="N40">
        <f t="shared" si="1"/>
        <v>6.8357925036271999E-2</v>
      </c>
      <c r="O40">
        <f t="shared" si="1"/>
        <v>4.4036275965758404E-4</v>
      </c>
      <c r="P40">
        <f t="shared" si="1"/>
        <v>86.425421287740079</v>
      </c>
      <c r="Q40">
        <f t="shared" si="1"/>
        <v>6404.1790895050226</v>
      </c>
      <c r="R40">
        <f t="shared" ref="R40:S40" si="2">R39</f>
        <v>1038767.3524830486</v>
      </c>
      <c r="S40">
        <f t="shared" si="2"/>
        <v>1.2210371228809509E-2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A59" zoomScale="70" zoomScaleNormal="70" workbookViewId="0">
      <selection activeCell="C3" sqref="C3:C115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8.109375" bestFit="1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16.58041157234987</v>
      </c>
      <c r="E3">
        <v>881.57216286498385</v>
      </c>
      <c r="F3">
        <v>149611.13763874461</v>
      </c>
      <c r="G3">
        <v>1.2667638389165801</v>
      </c>
      <c r="H3">
        <v>1.6273514609105779</v>
      </c>
      <c r="I3">
        <v>19.047913910476101</v>
      </c>
      <c r="J3">
        <v>8.6795794519432652E-6</v>
      </c>
      <c r="K3">
        <v>1.865536633711557E-4</v>
      </c>
      <c r="L3">
        <v>144.09904778190281</v>
      </c>
      <c r="M3">
        <v>30108.149145945921</v>
      </c>
      <c r="N3">
        <v>0.37118965747618982</v>
      </c>
      <c r="O3">
        <v>1.327323702763797E-4</v>
      </c>
      <c r="P3">
        <v>5.3955739095990092</v>
      </c>
      <c r="Q3">
        <v>664.78458598940881</v>
      </c>
      <c r="R3">
        <v>11493.06249427671</v>
      </c>
      <c r="S3">
        <v>7.7002799015330779E-5</v>
      </c>
    </row>
    <row r="4" spans="1:19" x14ac:dyDescent="0.3">
      <c r="C4" t="s">
        <v>145</v>
      </c>
      <c r="D4">
        <v>15.88375560159963</v>
      </c>
      <c r="E4">
        <v>844.531314498391</v>
      </c>
      <c r="F4">
        <v>143324.95518350429</v>
      </c>
      <c r="G4">
        <v>1.2135384658273229</v>
      </c>
      <c r="H4">
        <v>1.558975346915731</v>
      </c>
      <c r="I4">
        <v>18.247581367573531</v>
      </c>
      <c r="J4">
        <v>8.3148912279863439E-6</v>
      </c>
      <c r="K4">
        <v>1.7871527390262831E-4</v>
      </c>
      <c r="L4">
        <v>138.0444657482397</v>
      </c>
      <c r="M4">
        <v>28843.100821950102</v>
      </c>
      <c r="N4">
        <v>0.35559345288059552</v>
      </c>
      <c r="O4">
        <v>1.2715537974985509E-4</v>
      </c>
      <c r="P4">
        <v>5.1688691162140907</v>
      </c>
      <c r="Q4">
        <v>636.85245963226828</v>
      </c>
      <c r="R4">
        <v>11010.16069332287</v>
      </c>
      <c r="S4">
        <v>7.3767387188282467E-5</v>
      </c>
    </row>
    <row r="5" spans="1:19" x14ac:dyDescent="0.3">
      <c r="C5" t="s">
        <v>34</v>
      </c>
      <c r="D5">
        <v>0.52485651939484135</v>
      </c>
      <c r="E5">
        <v>70.666639779207799</v>
      </c>
      <c r="F5">
        <v>1785.6119390617</v>
      </c>
      <c r="G5">
        <v>9.2412615129651484E-3</v>
      </c>
      <c r="H5">
        <v>0.14754777105819031</v>
      </c>
      <c r="I5">
        <v>1.802697612689562</v>
      </c>
      <c r="J5">
        <v>6.929004893149482E-8</v>
      </c>
      <c r="K5">
        <v>8.3008392982072457E-7</v>
      </c>
      <c r="L5">
        <v>10.42625524286556</v>
      </c>
      <c r="M5">
        <v>266.98278626234242</v>
      </c>
      <c r="N5">
        <v>1.0779120548851621E-3</v>
      </c>
      <c r="O5">
        <v>3.8962391924826232E-6</v>
      </c>
      <c r="P5">
        <v>0.30800697331846871</v>
      </c>
      <c r="Q5">
        <v>38.19816971925605</v>
      </c>
      <c r="R5">
        <v>1334.444767231121</v>
      </c>
      <c r="S5">
        <v>7.1068760651579788E-6</v>
      </c>
    </row>
    <row r="6" spans="1:19" x14ac:dyDescent="0.3">
      <c r="C6" t="s">
        <v>35</v>
      </c>
      <c r="D6">
        <v>8.5131361485953931</v>
      </c>
      <c r="E6">
        <v>452.63917693073819</v>
      </c>
      <c r="F6">
        <v>76817.151281629354</v>
      </c>
      <c r="G6">
        <v>0.65041407336342816</v>
      </c>
      <c r="H6">
        <v>0.83555613127545125</v>
      </c>
      <c r="I6">
        <v>9.7800638879813526</v>
      </c>
      <c r="J6">
        <v>4.4564901941378286E-6</v>
      </c>
      <c r="K6">
        <v>9.5785121398714505E-5</v>
      </c>
      <c r="L6">
        <v>73.986994068111244</v>
      </c>
      <c r="M6">
        <v>15458.890857033641</v>
      </c>
      <c r="N6">
        <v>0.1905856243228011</v>
      </c>
      <c r="O6">
        <v>6.8150825723347895E-5</v>
      </c>
      <c r="P6">
        <v>2.770332635700405</v>
      </c>
      <c r="Q6">
        <v>341.33059154293232</v>
      </c>
      <c r="R6">
        <v>5901.0601366047003</v>
      </c>
      <c r="S6">
        <v>3.9536733390480733E-5</v>
      </c>
    </row>
    <row r="7" spans="1:19" x14ac:dyDescent="0.3">
      <c r="C7" t="s">
        <v>36</v>
      </c>
      <c r="D7">
        <v>4.6225304274975638</v>
      </c>
      <c r="E7">
        <v>1074.74200350416</v>
      </c>
      <c r="F7">
        <v>25616.89707430785</v>
      </c>
      <c r="G7">
        <v>0.16987256608982079</v>
      </c>
      <c r="H7">
        <v>1.3650532367668511</v>
      </c>
      <c r="I7">
        <v>13.26825566714159</v>
      </c>
      <c r="J7">
        <v>2.652381274023145E-6</v>
      </c>
      <c r="K7">
        <v>2.2572290869720901E-5</v>
      </c>
      <c r="L7">
        <v>57.550772081976767</v>
      </c>
      <c r="M7">
        <v>13380.47127459114</v>
      </c>
      <c r="N7">
        <v>1.9598549562084511E-2</v>
      </c>
      <c r="O7">
        <v>8.7113232730663616E-5</v>
      </c>
      <c r="P7">
        <v>3.7874972024953322</v>
      </c>
      <c r="Q7">
        <v>493.54195828525098</v>
      </c>
      <c r="R7">
        <v>12533.448569943481</v>
      </c>
      <c r="S7">
        <v>2.135006861585227E-4</v>
      </c>
    </row>
    <row r="8" spans="1:19" x14ac:dyDescent="0.3">
      <c r="C8" t="s">
        <v>37</v>
      </c>
      <c r="D8">
        <v>1.35567816525975</v>
      </c>
      <c r="E8">
        <v>80.923608510323632</v>
      </c>
      <c r="F8">
        <v>8994.4735755694601</v>
      </c>
      <c r="G8">
        <v>7.3575335014020249E-2</v>
      </c>
      <c r="H8">
        <v>0.14028801717063991</v>
      </c>
      <c r="I8">
        <v>1.3561656789583949</v>
      </c>
      <c r="J8">
        <v>9.3670101354622596E-7</v>
      </c>
      <c r="K8">
        <v>1.240306549228297E-5</v>
      </c>
      <c r="L8">
        <v>22.103742469932829</v>
      </c>
      <c r="M8">
        <v>948.56812015081834</v>
      </c>
      <c r="N8">
        <v>2.74895807503103E-2</v>
      </c>
      <c r="O8">
        <v>1.0118895479870309E-5</v>
      </c>
      <c r="P8">
        <v>0.38531293835025832</v>
      </c>
      <c r="Q8">
        <v>336.05052827077378</v>
      </c>
      <c r="R8">
        <v>1327.4975896176991</v>
      </c>
      <c r="S8">
        <v>1.165440954842534E-5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0.81461593204134619</v>
      </c>
      <c r="E10">
        <v>90.513989316530697</v>
      </c>
      <c r="F10">
        <v>4230.063208882676</v>
      </c>
      <c r="G10">
        <v>3.491956644152306E-2</v>
      </c>
      <c r="H10">
        <v>0.19848218156837141</v>
      </c>
      <c r="I10">
        <v>2.028345834075159</v>
      </c>
      <c r="J10">
        <v>3.0223888259696448E-7</v>
      </c>
      <c r="K10">
        <v>4.8640340559629442E-6</v>
      </c>
      <c r="L10">
        <v>4.9228731089175319</v>
      </c>
      <c r="M10">
        <v>10616.52658898255</v>
      </c>
      <c r="N10">
        <v>5.4775509559890903E-3</v>
      </c>
      <c r="O10">
        <v>1.5630157069160098E-5</v>
      </c>
      <c r="P10">
        <v>0.59592079747086713</v>
      </c>
      <c r="Q10">
        <v>34.020685567687032</v>
      </c>
      <c r="R10">
        <v>924.62690856061317</v>
      </c>
      <c r="S10">
        <v>8.0297722130460427E-6</v>
      </c>
    </row>
    <row r="11" spans="1:19" x14ac:dyDescent="0.3">
      <c r="C11" t="s">
        <v>40</v>
      </c>
      <c r="D11">
        <v>38.037414939951567</v>
      </c>
      <c r="E11">
        <v>2022.43026429612</v>
      </c>
      <c r="F11">
        <v>343225.55246417213</v>
      </c>
      <c r="G11">
        <v>2.90610528945796</v>
      </c>
      <c r="H11">
        <v>3.7333357197851051</v>
      </c>
      <c r="I11">
        <v>43.698155621270267</v>
      </c>
      <c r="J11">
        <v>1.9911976471584529E-5</v>
      </c>
      <c r="K11">
        <v>4.2797605302194821E-4</v>
      </c>
      <c r="L11">
        <v>330.58016979944762</v>
      </c>
      <c r="M11">
        <v>69071.636559862833</v>
      </c>
      <c r="N11">
        <v>0.85155274712154028</v>
      </c>
      <c r="O11">
        <v>3.045036742384316E-4</v>
      </c>
      <c r="P11">
        <v>12.378081372892449</v>
      </c>
      <c r="Q11">
        <v>1525.0940564787979</v>
      </c>
      <c r="R11">
        <v>26366.43759523036</v>
      </c>
      <c r="S11">
        <v>1.7665348082000149E-4</v>
      </c>
    </row>
    <row r="12" spans="1:19" x14ac:dyDescent="0.3">
      <c r="C12" t="s">
        <v>41</v>
      </c>
      <c r="D12">
        <v>11.40559749524577</v>
      </c>
      <c r="E12">
        <v>1863.858398306367</v>
      </c>
      <c r="F12">
        <v>78235.570036800171</v>
      </c>
      <c r="G12">
        <v>0.64578503542758237</v>
      </c>
      <c r="H12">
        <v>2.8271018383873958</v>
      </c>
      <c r="I12">
        <v>27.42799081611458</v>
      </c>
      <c r="J12">
        <v>1.3064318444608191E-5</v>
      </c>
      <c r="K12">
        <v>1.8329997544111481E-4</v>
      </c>
      <c r="L12">
        <v>92.970583963107302</v>
      </c>
      <c r="M12">
        <v>60940.681056869536</v>
      </c>
      <c r="N12">
        <v>9.472223341376354E-2</v>
      </c>
      <c r="O12">
        <v>2.964810282716987E-4</v>
      </c>
      <c r="P12">
        <v>8.9143336553097932</v>
      </c>
      <c r="Q12">
        <v>809.64187060134782</v>
      </c>
      <c r="R12">
        <v>18904.277841051979</v>
      </c>
      <c r="S12">
        <v>1.7041447552496429E-4</v>
      </c>
    </row>
    <row r="13" spans="1:19" x14ac:dyDescent="0.3">
      <c r="C13" t="s">
        <v>42</v>
      </c>
      <c r="D13">
        <v>0.2420871805454273</v>
      </c>
      <c r="E13">
        <v>31.145975765598571</v>
      </c>
      <c r="F13">
        <v>1452.704518609718</v>
      </c>
      <c r="G13">
        <v>1.3481489924381409E-2</v>
      </c>
      <c r="H13">
        <v>4.1372331718623923E-2</v>
      </c>
      <c r="I13">
        <v>0.35505245962334908</v>
      </c>
      <c r="J13">
        <v>1.5052273185602651E-7</v>
      </c>
      <c r="K13">
        <v>1.5703288557423761E-6</v>
      </c>
      <c r="L13">
        <v>1.528656049477235</v>
      </c>
      <c r="M13">
        <v>330.67169121677108</v>
      </c>
      <c r="N13">
        <v>1.2671346045895E-3</v>
      </c>
      <c r="O13">
        <v>3.539036885331866E-6</v>
      </c>
      <c r="P13">
        <v>0.60440360114637737</v>
      </c>
      <c r="Q13">
        <v>15.578118758043489</v>
      </c>
      <c r="R13">
        <v>323.66851388067153</v>
      </c>
      <c r="S13">
        <v>1.8039826253479069E-6</v>
      </c>
    </row>
    <row r="14" spans="1:19" x14ac:dyDescent="0.3">
      <c r="C14" t="s">
        <v>43</v>
      </c>
      <c r="D14">
        <v>0.2420871805454273</v>
      </c>
      <c r="E14">
        <v>31.145975765598571</v>
      </c>
      <c r="F14">
        <v>1452.704518609718</v>
      </c>
      <c r="G14">
        <v>1.3481489924381409E-2</v>
      </c>
      <c r="H14">
        <v>4.1372331718623923E-2</v>
      </c>
      <c r="I14">
        <v>0.35505245962334908</v>
      </c>
      <c r="J14">
        <v>1.5052273185602651E-7</v>
      </c>
      <c r="K14">
        <v>1.5703288557423761E-6</v>
      </c>
      <c r="L14">
        <v>1.528656049477235</v>
      </c>
      <c r="M14">
        <v>330.67169121677108</v>
      </c>
      <c r="N14">
        <v>1.2671346045895E-3</v>
      </c>
      <c r="O14">
        <v>3.539036885331866E-6</v>
      </c>
      <c r="P14">
        <v>0.60440360114637737</v>
      </c>
      <c r="Q14">
        <v>15.578118758043489</v>
      </c>
      <c r="R14">
        <v>323.66851388067153</v>
      </c>
      <c r="S14">
        <v>1.8039826253479069E-6</v>
      </c>
    </row>
    <row r="15" spans="1:19" x14ac:dyDescent="0.3">
      <c r="C15" t="s">
        <v>44</v>
      </c>
      <c r="D15">
        <v>0.2420871805454273</v>
      </c>
      <c r="E15">
        <v>31.145975765598571</v>
      </c>
      <c r="F15">
        <v>1452.704518609718</v>
      </c>
      <c r="G15">
        <v>1.3481489924381409E-2</v>
      </c>
      <c r="H15">
        <v>4.1372331718623923E-2</v>
      </c>
      <c r="I15">
        <v>0.35505245962334908</v>
      </c>
      <c r="J15">
        <v>1.5052273185602651E-7</v>
      </c>
      <c r="K15">
        <v>1.5703288557423761E-6</v>
      </c>
      <c r="L15">
        <v>1.528656049477235</v>
      </c>
      <c r="M15">
        <v>330.67169121677108</v>
      </c>
      <c r="N15">
        <v>1.2671346045895E-3</v>
      </c>
      <c r="O15">
        <v>3.539036885331866E-6</v>
      </c>
      <c r="P15">
        <v>0.60440360114637737</v>
      </c>
      <c r="Q15">
        <v>15.578118758043489</v>
      </c>
      <c r="R15">
        <v>323.66851388067153</v>
      </c>
      <c r="S15">
        <v>1.8039826253479069E-6</v>
      </c>
    </row>
    <row r="16" spans="1:19" x14ac:dyDescent="0.3">
      <c r="C16" t="s">
        <v>45</v>
      </c>
      <c r="D16">
        <v>1.6546376804232801</v>
      </c>
      <c r="E16">
        <v>181.92348686655669</v>
      </c>
      <c r="F16">
        <v>17061.217148804892</v>
      </c>
      <c r="G16">
        <v>0.1152061710118505</v>
      </c>
      <c r="H16">
        <v>0.28285902735799012</v>
      </c>
      <c r="I16">
        <v>2.5433781065010401</v>
      </c>
      <c r="J16">
        <v>8.1494546749097047E-7</v>
      </c>
      <c r="K16">
        <v>1.273593003777686E-5</v>
      </c>
      <c r="L16">
        <v>17.647792924978539</v>
      </c>
      <c r="M16">
        <v>4100.1199538144519</v>
      </c>
      <c r="N16">
        <v>3.2521132886227752E-2</v>
      </c>
      <c r="O16">
        <v>1.55556636043827E-5</v>
      </c>
      <c r="P16">
        <v>0.84038525079358717</v>
      </c>
      <c r="Q16">
        <v>235.31441830412709</v>
      </c>
      <c r="R16">
        <v>2180.1000123891758</v>
      </c>
      <c r="S16">
        <v>1.419143257111724E-5</v>
      </c>
    </row>
    <row r="17" spans="3:19" x14ac:dyDescent="0.3">
      <c r="C17" t="s">
        <v>46</v>
      </c>
      <c r="D17">
        <v>1.638684636784725</v>
      </c>
      <c r="E17">
        <v>179.02422754071341</v>
      </c>
      <c r="F17">
        <v>17014.62313307737</v>
      </c>
      <c r="G17">
        <v>0.1149726541664358</v>
      </c>
      <c r="H17">
        <v>0.2797382394183594</v>
      </c>
      <c r="I17">
        <v>2.5134323403251342</v>
      </c>
      <c r="J17">
        <v>7.5352383154462081E-7</v>
      </c>
      <c r="K17">
        <v>1.2604059117050231E-5</v>
      </c>
      <c r="L17">
        <v>17.451386026603721</v>
      </c>
      <c r="M17">
        <v>4040.3449412197101</v>
      </c>
      <c r="N17">
        <v>3.2550257894953832E-2</v>
      </c>
      <c r="O17">
        <v>1.5371818024443951E-5</v>
      </c>
      <c r="P17">
        <v>0.82895653636305078</v>
      </c>
      <c r="Q17">
        <v>234.1947975636144</v>
      </c>
      <c r="R17">
        <v>2145.9956728502661</v>
      </c>
      <c r="S17">
        <v>1.4021655630838891E-5</v>
      </c>
    </row>
    <row r="18" spans="3:19" x14ac:dyDescent="0.3">
      <c r="C18" t="s">
        <v>48</v>
      </c>
      <c r="D18">
        <v>6.5268221164619931</v>
      </c>
      <c r="E18">
        <v>260.18343396854391</v>
      </c>
      <c r="F18">
        <v>85807.783354550658</v>
      </c>
      <c r="G18">
        <v>0.20211896392769271</v>
      </c>
      <c r="H18">
        <v>0.67546039078351072</v>
      </c>
      <c r="I18">
        <v>8.4408862805285008</v>
      </c>
      <c r="J18">
        <v>1.122692166325482E-6</v>
      </c>
      <c r="K18">
        <v>1.7023469282022211E-5</v>
      </c>
      <c r="L18">
        <v>27.50518102855284</v>
      </c>
      <c r="M18">
        <v>5069.065957411869</v>
      </c>
      <c r="N18">
        <v>4.3542759311846542E-2</v>
      </c>
      <c r="O18">
        <v>3.4748115198652612E-5</v>
      </c>
      <c r="P18">
        <v>2.2712715949181992</v>
      </c>
      <c r="Q18">
        <v>307.10990260925092</v>
      </c>
      <c r="R18">
        <v>3321.4438397648441</v>
      </c>
      <c r="S18">
        <v>3.8727681138662909E-4</v>
      </c>
    </row>
    <row r="19" spans="3:19" x14ac:dyDescent="0.3">
      <c r="C19" t="s">
        <v>47</v>
      </c>
      <c r="D19">
        <v>6.5268221164619931</v>
      </c>
      <c r="E19">
        <v>260.18343396854391</v>
      </c>
      <c r="F19">
        <v>85807.783354550658</v>
      </c>
      <c r="G19">
        <v>0.20211896392769271</v>
      </c>
      <c r="H19">
        <v>0.67546039078351072</v>
      </c>
      <c r="I19">
        <v>8.4408862805285008</v>
      </c>
      <c r="J19">
        <v>1.122692166325482E-6</v>
      </c>
      <c r="K19">
        <v>1.7023469282022211E-5</v>
      </c>
      <c r="L19">
        <v>27.50518102855284</v>
      </c>
      <c r="M19">
        <v>5069.065957411869</v>
      </c>
      <c r="N19">
        <v>4.3542759311846542E-2</v>
      </c>
      <c r="O19">
        <v>3.4748115198652612E-5</v>
      </c>
      <c r="P19">
        <v>2.2712715949181992</v>
      </c>
      <c r="Q19">
        <v>307.10990260925092</v>
      </c>
      <c r="R19">
        <v>3321.4438397648441</v>
      </c>
      <c r="S19">
        <v>3.8727681138662909E-4</v>
      </c>
    </row>
    <row r="20" spans="3:19" x14ac:dyDescent="0.3">
      <c r="C20" t="s">
        <v>49</v>
      </c>
      <c r="D20">
        <v>1.6923862124051039</v>
      </c>
      <c r="E20">
        <v>181.57004069305009</v>
      </c>
      <c r="F20">
        <v>17819.62676851459</v>
      </c>
      <c r="G20">
        <v>0.12240077247127371</v>
      </c>
      <c r="H20">
        <v>0.28554581917298011</v>
      </c>
      <c r="I20">
        <v>2.5770694652990951</v>
      </c>
      <c r="J20">
        <v>7.6452936798601693E-7</v>
      </c>
      <c r="K20">
        <v>1.312920649617828E-5</v>
      </c>
      <c r="L20">
        <v>18.096077263241799</v>
      </c>
      <c r="M20">
        <v>4072.4089740839408</v>
      </c>
      <c r="N20">
        <v>3.4020738138301171E-2</v>
      </c>
      <c r="O20">
        <v>1.570690991523759E-5</v>
      </c>
      <c r="P20">
        <v>0.84629823651615377</v>
      </c>
      <c r="Q20">
        <v>238.41067223546671</v>
      </c>
      <c r="R20">
        <v>2184.089053002514</v>
      </c>
      <c r="S20">
        <v>1.448840158858126E-5</v>
      </c>
    </row>
    <row r="21" spans="3:19" x14ac:dyDescent="0.3">
      <c r="C21" t="s">
        <v>50</v>
      </c>
      <c r="D21">
        <v>2.5115523538810258</v>
      </c>
      <c r="E21">
        <v>242.95316288440929</v>
      </c>
      <c r="F21">
        <v>23750.679221670791</v>
      </c>
      <c r="G21">
        <v>0.19081521063677681</v>
      </c>
      <c r="H21">
        <v>0.3653973251985807</v>
      </c>
      <c r="I21">
        <v>3.328867355008116</v>
      </c>
      <c r="J21">
        <v>1.219399553213363E-6</v>
      </c>
      <c r="K21">
        <v>2.405858826111853E-5</v>
      </c>
      <c r="L21">
        <v>30.970378774560881</v>
      </c>
      <c r="M21">
        <v>2457.0104476195852</v>
      </c>
      <c r="N21">
        <v>5.8463860033709437E-2</v>
      </c>
      <c r="O21">
        <v>2.873748484132732E-5</v>
      </c>
      <c r="P21">
        <v>1.186191382460821</v>
      </c>
      <c r="Q21">
        <v>265.47160928359978</v>
      </c>
      <c r="R21">
        <v>3036.4901049159748</v>
      </c>
      <c r="S21">
        <v>2.350795928814604E-5</v>
      </c>
    </row>
    <row r="22" spans="3:19" x14ac:dyDescent="0.3">
      <c r="C22" t="s">
        <v>51</v>
      </c>
      <c r="D22">
        <v>1.173637195300874</v>
      </c>
      <c r="E22">
        <v>164.09389832922409</v>
      </c>
      <c r="F22">
        <v>12663.59185981556</v>
      </c>
      <c r="G22">
        <v>8.7635244910468854E-2</v>
      </c>
      <c r="H22">
        <v>0.20766531341016961</v>
      </c>
      <c r="I22">
        <v>1.8943899019243129</v>
      </c>
      <c r="J22">
        <v>6.422697078704588E-7</v>
      </c>
      <c r="K22">
        <v>9.0820125758454067E-6</v>
      </c>
      <c r="L22">
        <v>14.67198857049627</v>
      </c>
      <c r="M22">
        <v>1255.6702834093469</v>
      </c>
      <c r="N22">
        <v>2.2400221887850191E-2</v>
      </c>
      <c r="O22">
        <v>1.7415448158830889E-5</v>
      </c>
      <c r="P22">
        <v>0.80219153892467521</v>
      </c>
      <c r="Q22">
        <v>97.478041033036121</v>
      </c>
      <c r="R22">
        <v>1925.9027694865249</v>
      </c>
      <c r="S22">
        <v>1.249248798261482E-5</v>
      </c>
    </row>
    <row r="23" spans="3:19" x14ac:dyDescent="0.3">
      <c r="C23" t="s">
        <v>52</v>
      </c>
      <c r="D23">
        <v>16.772037996182998</v>
      </c>
      <c r="E23">
        <v>434.34674457943191</v>
      </c>
      <c r="F23">
        <v>230263.21311623149</v>
      </c>
      <c r="G23">
        <v>0.32419712555399582</v>
      </c>
      <c r="H23">
        <v>1.555244852221463</v>
      </c>
      <c r="I23">
        <v>21.602200502491879</v>
      </c>
      <c r="J23">
        <v>1.655698180077468E-6</v>
      </c>
      <c r="K23">
        <v>1.8400582993334039E-5</v>
      </c>
      <c r="L23">
        <v>47.741307312784713</v>
      </c>
      <c r="M23">
        <v>4695.0464632957419</v>
      </c>
      <c r="N23">
        <v>4.4815701288665147E-2</v>
      </c>
      <c r="O23">
        <v>7.7226565787122688E-5</v>
      </c>
      <c r="P23">
        <v>5.483043294495892</v>
      </c>
      <c r="Q23">
        <v>293.39669696431469</v>
      </c>
      <c r="R23">
        <v>5981.8221142146167</v>
      </c>
      <c r="S23">
        <v>1.1767161963253409E-3</v>
      </c>
    </row>
    <row r="24" spans="3:19" x14ac:dyDescent="0.3">
      <c r="C24" t="s">
        <v>53</v>
      </c>
      <c r="D24">
        <v>1.147062026187279</v>
      </c>
      <c r="E24">
        <v>161.4384987719518</v>
      </c>
      <c r="F24">
        <v>12352.06391972551</v>
      </c>
      <c r="G24">
        <v>8.6620117803518693E-2</v>
      </c>
      <c r="H24">
        <v>0.20431241853117191</v>
      </c>
      <c r="I24">
        <v>1.858866749027752</v>
      </c>
      <c r="J24">
        <v>6.3261376782433549E-7</v>
      </c>
      <c r="K24">
        <v>8.9432518631011543E-6</v>
      </c>
      <c r="L24">
        <v>14.48078486814356</v>
      </c>
      <c r="M24">
        <v>1238.336342338881</v>
      </c>
      <c r="N24">
        <v>2.2263885481476991E-2</v>
      </c>
      <c r="O24">
        <v>1.713700713095243E-5</v>
      </c>
      <c r="P24">
        <v>0.78857118052230946</v>
      </c>
      <c r="Q24">
        <v>96.120568599441938</v>
      </c>
      <c r="R24">
        <v>1896.299936909335</v>
      </c>
      <c r="S24">
        <v>1.2275827704550449E-5</v>
      </c>
    </row>
    <row r="25" spans="3:19" x14ac:dyDescent="0.3">
      <c r="C25" t="s">
        <v>54</v>
      </c>
      <c r="D25">
        <v>1.28543868281964</v>
      </c>
      <c r="E25">
        <v>170.57378141104681</v>
      </c>
      <c r="F25">
        <v>14095.39240513207</v>
      </c>
      <c r="G25">
        <v>0.1028935835802212</v>
      </c>
      <c r="H25">
        <v>0.2256258090472181</v>
      </c>
      <c r="I25">
        <v>2.0243165058317221</v>
      </c>
      <c r="J25">
        <v>6.7790971675541023E-7</v>
      </c>
      <c r="K25">
        <v>1.049971364988624E-5</v>
      </c>
      <c r="L25">
        <v>16.072990936356209</v>
      </c>
      <c r="M25">
        <v>1364.8883485405611</v>
      </c>
      <c r="N25">
        <v>2.7748650554365251E-2</v>
      </c>
      <c r="O25">
        <v>1.8138001656194081E-5</v>
      </c>
      <c r="P25">
        <v>0.84023488371800836</v>
      </c>
      <c r="Q25">
        <v>105.70202887835801</v>
      </c>
      <c r="R25">
        <v>2002.7740877814119</v>
      </c>
      <c r="S25">
        <v>1.336926180032468E-5</v>
      </c>
    </row>
    <row r="26" spans="3:19" x14ac:dyDescent="0.3">
      <c r="C26" t="s">
        <v>55</v>
      </c>
      <c r="D26">
        <v>1.147062026187279</v>
      </c>
      <c r="E26">
        <v>161.4384987719518</v>
      </c>
      <c r="F26">
        <v>12352.06391972551</v>
      </c>
      <c r="G26">
        <v>8.6620117803518693E-2</v>
      </c>
      <c r="H26">
        <v>0.20431241853117191</v>
      </c>
      <c r="I26">
        <v>1.858866749027752</v>
      </c>
      <c r="J26">
        <v>6.3261376782433549E-7</v>
      </c>
      <c r="K26">
        <v>8.9432518631011543E-6</v>
      </c>
      <c r="L26">
        <v>14.48078486814356</v>
      </c>
      <c r="M26">
        <v>1238.336342338881</v>
      </c>
      <c r="N26">
        <v>2.2263885481476991E-2</v>
      </c>
      <c r="O26">
        <v>1.713700713095243E-5</v>
      </c>
      <c r="P26">
        <v>0.78857118052230946</v>
      </c>
      <c r="Q26">
        <v>96.120568599441938</v>
      </c>
      <c r="R26">
        <v>1896.299936909335</v>
      </c>
      <c r="S26">
        <v>1.2275827704550449E-5</v>
      </c>
    </row>
    <row r="27" spans="3:19" x14ac:dyDescent="0.3">
      <c r="C27" t="s">
        <v>56</v>
      </c>
      <c r="D27">
        <v>1.173899328573575</v>
      </c>
      <c r="E27">
        <v>165.84442950886901</v>
      </c>
      <c r="F27">
        <v>12580.268264134231</v>
      </c>
      <c r="G27">
        <v>8.7864820257487181E-2</v>
      </c>
      <c r="H27">
        <v>0.20963842253406689</v>
      </c>
      <c r="I27">
        <v>1.9092659727940591</v>
      </c>
      <c r="J27">
        <v>7.9702771510682865E-7</v>
      </c>
      <c r="K27">
        <v>9.1325699976614835E-6</v>
      </c>
      <c r="L27">
        <v>15.13450458717335</v>
      </c>
      <c r="M27">
        <v>1290.779511045879</v>
      </c>
      <c r="N27">
        <v>2.2497823199464279E-2</v>
      </c>
      <c r="O27">
        <v>1.7653641641585559E-5</v>
      </c>
      <c r="P27">
        <v>0.80361800536778072</v>
      </c>
      <c r="Q27">
        <v>98.185501645011939</v>
      </c>
      <c r="R27">
        <v>1913.8175998847571</v>
      </c>
      <c r="S27">
        <v>1.270237818548111E-5</v>
      </c>
    </row>
    <row r="28" spans="3:19" x14ac:dyDescent="0.3">
      <c r="C28" t="s">
        <v>57</v>
      </c>
      <c r="D28">
        <v>1.692699260700482</v>
      </c>
      <c r="E28">
        <v>195.74716329420201</v>
      </c>
      <c r="F28">
        <v>17743.313703049109</v>
      </c>
      <c r="G28">
        <v>0.13293902408230229</v>
      </c>
      <c r="H28">
        <v>0.27750783747626329</v>
      </c>
      <c r="I28">
        <v>2.4655750157429162</v>
      </c>
      <c r="J28">
        <v>8.4030391299682694E-7</v>
      </c>
      <c r="K28">
        <v>1.475806864261147E-5</v>
      </c>
      <c r="L28">
        <v>20.50701879777565</v>
      </c>
      <c r="M28">
        <v>1725.3525298497079</v>
      </c>
      <c r="N28">
        <v>3.7695994516819813E-2</v>
      </c>
      <c r="O28">
        <v>2.1429406632020239E-5</v>
      </c>
      <c r="P28">
        <v>0.96169409495458769</v>
      </c>
      <c r="Q28">
        <v>148.60067577508681</v>
      </c>
      <c r="R28">
        <v>2349.8865477783652</v>
      </c>
      <c r="S28">
        <v>1.649601194589971E-5</v>
      </c>
    </row>
    <row r="29" spans="3:19" x14ac:dyDescent="0.3">
      <c r="C29" t="s">
        <v>58</v>
      </c>
      <c r="D29">
        <v>1.9732937046059571</v>
      </c>
      <c r="E29">
        <v>127.5539788725093</v>
      </c>
      <c r="F29">
        <v>8015.750200113117</v>
      </c>
      <c r="G29">
        <v>6.0296729169527247E-2</v>
      </c>
      <c r="H29">
        <v>0.28697903412146741</v>
      </c>
      <c r="I29">
        <v>3.054297599278637</v>
      </c>
      <c r="J29">
        <v>9.8754142157939561E-7</v>
      </c>
      <c r="K29">
        <v>1.531729997825891E-5</v>
      </c>
      <c r="L29">
        <v>9.3116579391355945</v>
      </c>
      <c r="M29">
        <v>1875.983396107584</v>
      </c>
      <c r="N29">
        <v>2.422075482675053E-2</v>
      </c>
      <c r="O29">
        <v>2.2708516503844679E-5</v>
      </c>
      <c r="P29">
        <v>0.97073671079753032</v>
      </c>
      <c r="Q29">
        <v>58.027540726224373</v>
      </c>
      <c r="R29">
        <v>1716.264758271212</v>
      </c>
      <c r="S29">
        <v>1.7293781470096081E-5</v>
      </c>
    </row>
    <row r="30" spans="3:19" x14ac:dyDescent="0.3">
      <c r="C30" t="s">
        <v>59</v>
      </c>
      <c r="D30">
        <v>2.4863501430786878</v>
      </c>
      <c r="E30">
        <v>160.7180182451599</v>
      </c>
      <c r="F30">
        <v>10099.84555791915</v>
      </c>
      <c r="G30">
        <v>7.5973881053742046E-2</v>
      </c>
      <c r="H30">
        <v>0.361593593940431</v>
      </c>
      <c r="I30">
        <v>3.848415091603294</v>
      </c>
      <c r="J30">
        <v>1.2443022288617689E-6</v>
      </c>
      <c r="K30">
        <v>1.9299798556916579E-5</v>
      </c>
      <c r="L30">
        <v>11.732689358522419</v>
      </c>
      <c r="M30">
        <v>2363.7391506586491</v>
      </c>
      <c r="N30">
        <v>3.0518152005654178E-2</v>
      </c>
      <c r="O30">
        <v>2.8612731661105481E-5</v>
      </c>
      <c r="P30">
        <v>1.223128292635556</v>
      </c>
      <c r="Q30">
        <v>73.11470352861771</v>
      </c>
      <c r="R30">
        <v>2162.4936608920329</v>
      </c>
      <c r="S30">
        <v>2.1790165312026502E-5</v>
      </c>
    </row>
    <row r="31" spans="3:19" x14ac:dyDescent="0.3">
      <c r="C31" t="s">
        <v>60</v>
      </c>
      <c r="D31">
        <v>0.106165355910966</v>
      </c>
      <c r="E31">
        <v>14.29409502589739</v>
      </c>
      <c r="F31">
        <v>361.18466671220739</v>
      </c>
      <c r="G31">
        <v>1.8692762332865021E-3</v>
      </c>
      <c r="H31">
        <v>2.984522636076541E-2</v>
      </c>
      <c r="I31">
        <v>0.36464067145760348</v>
      </c>
      <c r="J31">
        <v>1.401564510312656E-8</v>
      </c>
      <c r="K31">
        <v>1.679052323614029E-7</v>
      </c>
      <c r="L31">
        <v>2.1089708477921829</v>
      </c>
      <c r="M31">
        <v>54.003944846343423</v>
      </c>
      <c r="N31">
        <v>2.1803466798802249E-4</v>
      </c>
      <c r="O31">
        <v>7.8811180827306392E-7</v>
      </c>
      <c r="P31">
        <v>6.2302112552812157E-2</v>
      </c>
      <c r="Q31">
        <v>7.7265350310749223</v>
      </c>
      <c r="R31">
        <v>269.9248240642321</v>
      </c>
      <c r="S31">
        <v>1.437543402800632E-6</v>
      </c>
    </row>
    <row r="32" spans="3:19" x14ac:dyDescent="0.3">
      <c r="C32" t="s">
        <v>61</v>
      </c>
      <c r="D32">
        <v>3.5755657470924689</v>
      </c>
      <c r="E32">
        <v>281.4976674739334</v>
      </c>
      <c r="F32">
        <v>22218.20415346188</v>
      </c>
      <c r="G32">
        <v>0.17968543416601701</v>
      </c>
      <c r="H32">
        <v>0.35645073994622312</v>
      </c>
      <c r="I32">
        <v>3.8854576058303838</v>
      </c>
      <c r="J32">
        <v>2.3544567410877841E-6</v>
      </c>
      <c r="K32">
        <v>4.2155849550147128E-5</v>
      </c>
      <c r="L32">
        <v>20.179230169976879</v>
      </c>
      <c r="M32">
        <v>5090.5058318055017</v>
      </c>
      <c r="N32">
        <v>6.7832067492788181E-2</v>
      </c>
      <c r="O32">
        <v>3.1504734805047641E-5</v>
      </c>
      <c r="P32">
        <v>1.4026410926756041</v>
      </c>
      <c r="Q32">
        <v>126.9126577259517</v>
      </c>
      <c r="R32">
        <v>3024.6677662306752</v>
      </c>
      <c r="S32">
        <v>2.593177549448194E-5</v>
      </c>
    </row>
    <row r="33" spans="3:19" x14ac:dyDescent="0.3">
      <c r="C33" t="s">
        <v>62</v>
      </c>
      <c r="D33">
        <v>1.8167649122977469</v>
      </c>
      <c r="E33">
        <v>215.3783030619654</v>
      </c>
      <c r="F33">
        <v>13107.05497444229</v>
      </c>
      <c r="G33">
        <v>0.12651985010190511</v>
      </c>
      <c r="H33">
        <v>0.35410058786813159</v>
      </c>
      <c r="I33">
        <v>3.5146251847439971</v>
      </c>
      <c r="J33">
        <v>1.396448500648375E-6</v>
      </c>
      <c r="K33">
        <v>1.5819262198641808E-5</v>
      </c>
      <c r="L33">
        <v>11.62174424029336</v>
      </c>
      <c r="M33">
        <v>3856.7111968621589</v>
      </c>
      <c r="N33">
        <v>1.950698874873676E-2</v>
      </c>
      <c r="O33">
        <v>2.883123273145372E-5</v>
      </c>
      <c r="P33">
        <v>1.2588221511489801</v>
      </c>
      <c r="Q33">
        <v>127.5032244160044</v>
      </c>
      <c r="R33">
        <v>2307.970146799591</v>
      </c>
      <c r="S33">
        <v>1.6095088331880362E-5</v>
      </c>
    </row>
    <row r="34" spans="3:19" x14ac:dyDescent="0.3">
      <c r="C34" t="s">
        <v>63</v>
      </c>
      <c r="D34">
        <v>13.8442428267777</v>
      </c>
      <c r="E34">
        <v>1127.6017558932981</v>
      </c>
      <c r="F34">
        <v>122758.98306662979</v>
      </c>
      <c r="G34">
        <v>0.70195070417952121</v>
      </c>
      <c r="H34">
        <v>11.16400785531243</v>
      </c>
      <c r="I34">
        <v>18.80454879910906</v>
      </c>
      <c r="J34">
        <v>1.014689963996639E-5</v>
      </c>
      <c r="K34">
        <v>9.5427847980936344E-5</v>
      </c>
      <c r="L34">
        <v>301.94833263553801</v>
      </c>
      <c r="M34">
        <v>20776.805509855589</v>
      </c>
      <c r="N34">
        <v>0.13884240106804091</v>
      </c>
      <c r="O34">
        <v>1.2795079369623761E-4</v>
      </c>
      <c r="P34">
        <v>6.2654952967144819</v>
      </c>
      <c r="Q34">
        <v>963.06218253483655</v>
      </c>
      <c r="R34">
        <v>14214.01269468717</v>
      </c>
      <c r="S34">
        <v>1.0513517814484201E-4</v>
      </c>
    </row>
    <row r="35" spans="3:19" x14ac:dyDescent="0.3">
      <c r="C35" t="s">
        <v>64</v>
      </c>
      <c r="D35">
        <v>13.8442428267777</v>
      </c>
      <c r="E35">
        <v>1127.6017558932981</v>
      </c>
      <c r="F35">
        <v>122758.98306662979</v>
      </c>
      <c r="G35">
        <v>0.70195070417952121</v>
      </c>
      <c r="H35">
        <v>11.16400785531243</v>
      </c>
      <c r="I35">
        <v>18.80454879910906</v>
      </c>
      <c r="J35">
        <v>1.014689963996639E-5</v>
      </c>
      <c r="K35">
        <v>9.5427847980936344E-5</v>
      </c>
      <c r="L35">
        <v>301.94833263553801</v>
      </c>
      <c r="M35">
        <v>20776.805509855589</v>
      </c>
      <c r="N35">
        <v>0.13884240106804091</v>
      </c>
      <c r="O35">
        <v>1.2795079369623761E-4</v>
      </c>
      <c r="P35">
        <v>6.2654952967144819</v>
      </c>
      <c r="Q35">
        <v>963.06218253483655</v>
      </c>
      <c r="R35">
        <v>14214.01269468717</v>
      </c>
      <c r="S35">
        <v>1.0513517814484201E-4</v>
      </c>
    </row>
    <row r="36" spans="3:19" x14ac:dyDescent="0.3">
      <c r="C36" t="s">
        <v>65</v>
      </c>
      <c r="D36">
        <v>0.44320361392502289</v>
      </c>
      <c r="E36">
        <v>29.689323716431929</v>
      </c>
      <c r="F36">
        <v>3846.9037422654251</v>
      </c>
      <c r="G36">
        <v>3.3484177233169599E-2</v>
      </c>
      <c r="H36">
        <v>4.7058652168619597E-2</v>
      </c>
      <c r="I36">
        <v>0.47751245661219599</v>
      </c>
      <c r="J36">
        <v>3.0761886233341483E-7</v>
      </c>
      <c r="K36">
        <v>5.2783399061850882E-6</v>
      </c>
      <c r="L36">
        <v>2.5743050821147748</v>
      </c>
      <c r="M36">
        <v>332.19260969286529</v>
      </c>
      <c r="N36">
        <v>8.0875188008916049E-3</v>
      </c>
      <c r="O36">
        <v>3.545796257317193E-6</v>
      </c>
      <c r="P36">
        <v>0.1673060230527591</v>
      </c>
      <c r="Q36">
        <v>21.668845209529429</v>
      </c>
      <c r="R36">
        <v>349.14813133544709</v>
      </c>
      <c r="S36">
        <v>1.98505396374567E-6</v>
      </c>
    </row>
    <row r="37" spans="3:19" x14ac:dyDescent="0.3">
      <c r="C37" t="s">
        <v>66</v>
      </c>
      <c r="D37">
        <v>0.44320361392502289</v>
      </c>
      <c r="E37">
        <v>29.689323716431929</v>
      </c>
      <c r="F37">
        <v>3846.9037422654251</v>
      </c>
      <c r="G37">
        <v>3.3484177233169599E-2</v>
      </c>
      <c r="H37">
        <v>4.7058652168619597E-2</v>
      </c>
      <c r="I37">
        <v>0.47751245661219599</v>
      </c>
      <c r="J37">
        <v>3.0761886233341483E-7</v>
      </c>
      <c r="K37">
        <v>5.2783399061850882E-6</v>
      </c>
      <c r="L37">
        <v>2.5743050821147748</v>
      </c>
      <c r="M37">
        <v>332.19260969286529</v>
      </c>
      <c r="N37">
        <v>8.0875188008916049E-3</v>
      </c>
      <c r="O37">
        <v>3.545796257317193E-6</v>
      </c>
      <c r="P37">
        <v>0.1673060230527591</v>
      </c>
      <c r="Q37">
        <v>21.668845209529429</v>
      </c>
      <c r="R37">
        <v>349.14813133544709</v>
      </c>
      <c r="S37">
        <v>1.98505396374567E-6</v>
      </c>
    </row>
    <row r="38" spans="3:19" x14ac:dyDescent="0.3">
      <c r="C38" t="s">
        <v>67</v>
      </c>
      <c r="D38">
        <v>1.1200824732885379</v>
      </c>
      <c r="E38">
        <v>232.12461123835479</v>
      </c>
      <c r="F38">
        <v>6160.1763600679305</v>
      </c>
      <c r="G38">
        <v>3.6497661036517998E-2</v>
      </c>
      <c r="H38">
        <v>0.35792842679629733</v>
      </c>
      <c r="I38">
        <v>3.419512318594077</v>
      </c>
      <c r="J38">
        <v>3.2355265051020351E-7</v>
      </c>
      <c r="K38">
        <v>5.9165420926191284E-6</v>
      </c>
      <c r="L38">
        <v>11.450165122384639</v>
      </c>
      <c r="M38">
        <v>12006.744944941989</v>
      </c>
      <c r="N38">
        <v>5.1634023692901524E-3</v>
      </c>
      <c r="O38">
        <v>2.159395158989227E-5</v>
      </c>
      <c r="P38">
        <v>0.89671411969064541</v>
      </c>
      <c r="Q38">
        <v>90.979894964737241</v>
      </c>
      <c r="R38">
        <v>1915.346140767962</v>
      </c>
      <c r="S38">
        <v>2.1153440399727671E-5</v>
      </c>
    </row>
    <row r="39" spans="3:19" x14ac:dyDescent="0.3">
      <c r="C39" t="s">
        <v>68</v>
      </c>
      <c r="D39">
        <v>4.3177613221899733</v>
      </c>
      <c r="E39">
        <v>531.216906851011</v>
      </c>
      <c r="F39">
        <v>26564.748886295791</v>
      </c>
      <c r="G39">
        <v>0.23711557316529261</v>
      </c>
      <c r="H39">
        <v>0.62680906618417531</v>
      </c>
      <c r="I39">
        <v>6.4572162203191628</v>
      </c>
      <c r="J39">
        <v>1.891107982488411E-6</v>
      </c>
      <c r="K39">
        <v>2.6702542260357689E-5</v>
      </c>
      <c r="L39">
        <v>50.76160249313272</v>
      </c>
      <c r="M39">
        <v>3816.464193714678</v>
      </c>
      <c r="N39">
        <v>2.845761298268934E-2</v>
      </c>
      <c r="O39">
        <v>4.939787612778021E-5</v>
      </c>
      <c r="P39">
        <v>2.1642840601537738</v>
      </c>
      <c r="Q39">
        <v>202.1500261323059</v>
      </c>
      <c r="R39">
        <v>6289.8331584485504</v>
      </c>
      <c r="S39">
        <v>3.7133444257530718E-5</v>
      </c>
    </row>
    <row r="40" spans="3:19" x14ac:dyDescent="0.3">
      <c r="C40" t="s">
        <v>69</v>
      </c>
      <c r="D40">
        <v>4.3177613221899733</v>
      </c>
      <c r="E40">
        <v>531.216906851011</v>
      </c>
      <c r="F40">
        <v>26564.748886295791</v>
      </c>
      <c r="G40">
        <v>0.23711557316529261</v>
      </c>
      <c r="H40">
        <v>0.62680906618417531</v>
      </c>
      <c r="I40">
        <v>6.4572162203191628</v>
      </c>
      <c r="J40">
        <v>1.891107982488411E-6</v>
      </c>
      <c r="K40">
        <v>2.6702542260357689E-5</v>
      </c>
      <c r="L40">
        <v>50.76160249313272</v>
      </c>
      <c r="M40">
        <v>3816.464193714678</v>
      </c>
      <c r="N40">
        <v>2.845761298268934E-2</v>
      </c>
      <c r="O40">
        <v>4.939787612778021E-5</v>
      </c>
      <c r="P40">
        <v>2.1642840601537738</v>
      </c>
      <c r="Q40">
        <v>202.1500261323059</v>
      </c>
      <c r="R40">
        <v>6289.8331584485504</v>
      </c>
      <c r="S40">
        <v>3.7133444257530718E-5</v>
      </c>
    </row>
    <row r="41" spans="3:19" x14ac:dyDescent="0.3">
      <c r="C41" t="s">
        <v>70</v>
      </c>
      <c r="D41">
        <v>7.127934643228185E-3</v>
      </c>
      <c r="E41">
        <v>1.0151434428209001</v>
      </c>
      <c r="F41">
        <v>56.624253304922732</v>
      </c>
      <c r="G41">
        <v>3.87726422965652E-4</v>
      </c>
      <c r="H41">
        <v>1.0481745248608709E-3</v>
      </c>
      <c r="I41">
        <v>1.1562021427891081E-2</v>
      </c>
      <c r="J41">
        <v>2.7124724636226829E-8</v>
      </c>
      <c r="K41">
        <v>8.1121301195196594E-8</v>
      </c>
      <c r="L41">
        <v>0.1086479837489068</v>
      </c>
      <c r="M41">
        <v>11.20902297665406</v>
      </c>
      <c r="N41">
        <v>8.7030746372645355E-5</v>
      </c>
      <c r="O41">
        <v>1.0713465041890059E-7</v>
      </c>
      <c r="P41">
        <v>3.80687080665042E-3</v>
      </c>
      <c r="Q41">
        <v>0.49464832963044419</v>
      </c>
      <c r="R41">
        <v>10.443871889754851</v>
      </c>
      <c r="S41">
        <v>5.6839191419448123E-8</v>
      </c>
    </row>
    <row r="42" spans="3:19" x14ac:dyDescent="0.3">
      <c r="C42" t="s">
        <v>71</v>
      </c>
      <c r="D42">
        <v>1.2960941529639189</v>
      </c>
      <c r="E42">
        <v>122.99018572555281</v>
      </c>
      <c r="F42">
        <v>11548.59637363545</v>
      </c>
      <c r="G42">
        <v>9.9336901729848104E-2</v>
      </c>
      <c r="H42">
        <v>7.8725953046018468E-2</v>
      </c>
      <c r="I42">
        <v>0.97083705554626298</v>
      </c>
      <c r="J42">
        <v>3.6028093739345771E-7</v>
      </c>
      <c r="K42">
        <v>1.7075867857791241E-5</v>
      </c>
      <c r="L42">
        <v>4.0676799732689997</v>
      </c>
      <c r="M42">
        <v>600.16299676194865</v>
      </c>
      <c r="N42">
        <v>2.9981304994487638E-2</v>
      </c>
      <c r="O42">
        <v>5.1450124309347884E-6</v>
      </c>
      <c r="P42">
        <v>0.31700717736754902</v>
      </c>
      <c r="Q42">
        <v>30.523626856889319</v>
      </c>
      <c r="R42">
        <v>475.81068939070781</v>
      </c>
      <c r="S42">
        <v>2.4537832249844107E-4</v>
      </c>
    </row>
    <row r="43" spans="3:19" x14ac:dyDescent="0.3">
      <c r="C43" t="s">
        <v>72</v>
      </c>
      <c r="D43">
        <v>41.887486140315467</v>
      </c>
      <c r="E43">
        <v>1786.8038240389019</v>
      </c>
      <c r="F43">
        <v>342130.73740406038</v>
      </c>
      <c r="G43">
        <v>2.8600623974499828</v>
      </c>
      <c r="H43">
        <v>3.104136447172352</v>
      </c>
      <c r="I43">
        <v>36.876735634702342</v>
      </c>
      <c r="J43">
        <v>1.7159440871718289E-5</v>
      </c>
      <c r="K43">
        <v>4.7569316060043271E-4</v>
      </c>
      <c r="L43">
        <v>135.5952928314467</v>
      </c>
      <c r="M43">
        <v>23568.20494946665</v>
      </c>
      <c r="N43">
        <v>0.82900133227457395</v>
      </c>
      <c r="O43">
        <v>2.1793691317982929E-4</v>
      </c>
      <c r="P43">
        <v>10.759630495955671</v>
      </c>
      <c r="Q43">
        <v>1097.3473151508599</v>
      </c>
      <c r="R43">
        <v>20089.11359675297</v>
      </c>
      <c r="S43">
        <v>1.4500949746030131E-4</v>
      </c>
    </row>
    <row r="44" spans="3:19" x14ac:dyDescent="0.3">
      <c r="C44" t="s">
        <v>73</v>
      </c>
      <c r="D44">
        <v>3.7986881949299192</v>
      </c>
      <c r="E44">
        <v>297.12371906052562</v>
      </c>
      <c r="F44">
        <v>19752.888530338081</v>
      </c>
      <c r="G44">
        <v>0.1631879141367174</v>
      </c>
      <c r="H44">
        <v>0.55441675143252189</v>
      </c>
      <c r="I44">
        <v>10.864609164707719</v>
      </c>
      <c r="J44">
        <v>1.928899117910936E-6</v>
      </c>
      <c r="K44">
        <v>2.0445067781224381E-5</v>
      </c>
      <c r="L44">
        <v>23.72811387390583</v>
      </c>
      <c r="M44">
        <v>2708.5829126314579</v>
      </c>
      <c r="N44">
        <v>3.7400693286984428E-2</v>
      </c>
      <c r="O44">
        <v>4.7531904526708277E-5</v>
      </c>
      <c r="P44">
        <v>1.7447680862179691</v>
      </c>
      <c r="Q44">
        <v>166.5615682000101</v>
      </c>
      <c r="R44">
        <v>3859.905421106585</v>
      </c>
      <c r="S44">
        <v>2.7684175251336539E-5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4.0755568394046419E-2</v>
      </c>
      <c r="E46">
        <v>8.8352036240691785</v>
      </c>
      <c r="F46">
        <v>294.51102696236092</v>
      </c>
      <c r="G46">
        <v>2.6845178059487608E-3</v>
      </c>
      <c r="H46">
        <v>9.022178636546441E-3</v>
      </c>
      <c r="I46">
        <v>8.964867909301677E-2</v>
      </c>
      <c r="J46">
        <v>1.3385121422947571E-7</v>
      </c>
      <c r="K46">
        <v>1.442841261726896E-6</v>
      </c>
      <c r="L46">
        <v>0.62546475240231048</v>
      </c>
      <c r="M46">
        <v>58.470828420748937</v>
      </c>
      <c r="N46">
        <v>8.3353490231321872E-5</v>
      </c>
      <c r="O46">
        <v>9.8868423220664103E-7</v>
      </c>
      <c r="P46">
        <v>3.9265460440109062E-2</v>
      </c>
      <c r="Q46">
        <v>2.8251795903766359</v>
      </c>
      <c r="R46">
        <v>102.45085546125431</v>
      </c>
      <c r="S46">
        <v>5.2097541882507536E-7</v>
      </c>
    </row>
    <row r="47" spans="3:19" x14ac:dyDescent="0.3">
      <c r="C47" t="s">
        <v>76</v>
      </c>
      <c r="D47">
        <v>4.0755568394046419E-2</v>
      </c>
      <c r="E47">
        <v>8.8352036240691785</v>
      </c>
      <c r="F47">
        <v>294.51102696236092</v>
      </c>
      <c r="G47">
        <v>2.6845178059487608E-3</v>
      </c>
      <c r="H47">
        <v>9.022178636546441E-3</v>
      </c>
      <c r="I47">
        <v>8.964867909301677E-2</v>
      </c>
      <c r="J47">
        <v>1.3385121422947571E-7</v>
      </c>
      <c r="K47">
        <v>1.442841261726896E-6</v>
      </c>
      <c r="L47">
        <v>0.62546475240231048</v>
      </c>
      <c r="M47">
        <v>58.470828420748937</v>
      </c>
      <c r="N47">
        <v>8.3353490231321872E-5</v>
      </c>
      <c r="O47">
        <v>9.8868423220664103E-7</v>
      </c>
      <c r="P47">
        <v>3.9265460440109062E-2</v>
      </c>
      <c r="Q47">
        <v>2.8251795903766359</v>
      </c>
      <c r="R47">
        <v>102.45085546125431</v>
      </c>
      <c r="S47">
        <v>5.2097541882507536E-7</v>
      </c>
    </row>
    <row r="48" spans="3:19" x14ac:dyDescent="0.3">
      <c r="C48" t="s">
        <v>77</v>
      </c>
      <c r="D48">
        <v>0.49366499111581741</v>
      </c>
      <c r="E48">
        <v>58.082755940919903</v>
      </c>
      <c r="F48">
        <v>2280.6900814156388</v>
      </c>
      <c r="G48">
        <v>2.0671133694983562E-2</v>
      </c>
      <c r="H48">
        <v>8.9708540239526957E-2</v>
      </c>
      <c r="I48">
        <v>0.79873125315961258</v>
      </c>
      <c r="J48">
        <v>4.8097647610697342E-7</v>
      </c>
      <c r="K48">
        <v>2.8664791834591482E-6</v>
      </c>
      <c r="L48">
        <v>4.4218988807627007</v>
      </c>
      <c r="M48">
        <v>1297.1673576241751</v>
      </c>
      <c r="N48">
        <v>1.583482776847843E-3</v>
      </c>
      <c r="O48">
        <v>6.733748692581132E-6</v>
      </c>
      <c r="P48">
        <v>0.30431899532563789</v>
      </c>
      <c r="Q48">
        <v>44.967345257018771</v>
      </c>
      <c r="R48">
        <v>695.30186051347209</v>
      </c>
      <c r="S48">
        <v>5.0511759522354066E-6</v>
      </c>
    </row>
    <row r="49" spans="3:19" x14ac:dyDescent="0.3">
      <c r="C49" t="s">
        <v>78</v>
      </c>
      <c r="D49">
        <v>2.9688326316039002</v>
      </c>
      <c r="E49">
        <v>281.79676811539213</v>
      </c>
      <c r="F49">
        <v>16611.535437320661</v>
      </c>
      <c r="G49">
        <v>0.13981784593556659</v>
      </c>
      <c r="H49">
        <v>0.60973824067428994</v>
      </c>
      <c r="I49">
        <v>6.3679249822033528</v>
      </c>
      <c r="J49">
        <v>1.520566242138492E-6</v>
      </c>
      <c r="K49">
        <v>1.9121325779432279E-5</v>
      </c>
      <c r="L49">
        <v>15.380651262189479</v>
      </c>
      <c r="M49">
        <v>14214.417221510559</v>
      </c>
      <c r="N49">
        <v>2.6295638907636368E-2</v>
      </c>
      <c r="O49">
        <v>4.63990733752251E-5</v>
      </c>
      <c r="P49">
        <v>1.916257606787358</v>
      </c>
      <c r="Q49">
        <v>113.2072146571039</v>
      </c>
      <c r="R49">
        <v>3149.7609986505158</v>
      </c>
      <c r="S49">
        <v>2.3470601070996721E-5</v>
      </c>
    </row>
    <row r="50" spans="3:19" x14ac:dyDescent="0.3">
      <c r="C50" t="s">
        <v>79</v>
      </c>
      <c r="D50">
        <v>2.4666171307574478</v>
      </c>
      <c r="E50">
        <v>159.44247359063669</v>
      </c>
      <c r="F50">
        <v>10019.6877501414</v>
      </c>
      <c r="G50">
        <v>7.5370911461909065E-2</v>
      </c>
      <c r="H50">
        <v>0.35872379265183452</v>
      </c>
      <c r="I50">
        <v>3.8178719990982981</v>
      </c>
      <c r="J50">
        <v>1.2344267769741909E-6</v>
      </c>
      <c r="K50">
        <v>1.9146624972817299E-5</v>
      </c>
      <c r="L50">
        <v>11.6395724239195</v>
      </c>
      <c r="M50">
        <v>2344.979245134482</v>
      </c>
      <c r="N50">
        <v>3.027594353343813E-2</v>
      </c>
      <c r="O50">
        <v>2.838564562980586E-5</v>
      </c>
      <c r="P50">
        <v>1.213420888496914</v>
      </c>
      <c r="Q50">
        <v>72.534425907780687</v>
      </c>
      <c r="R50">
        <v>2145.330947839017</v>
      </c>
      <c r="S50">
        <v>2.1617226837620139E-5</v>
      </c>
    </row>
    <row r="51" spans="3:19" x14ac:dyDescent="0.3">
      <c r="C51" t="s">
        <v>80</v>
      </c>
      <c r="D51">
        <v>2.7045716294473441</v>
      </c>
      <c r="E51">
        <v>657.36333675308185</v>
      </c>
      <c r="F51">
        <v>16666.584404381429</v>
      </c>
      <c r="G51">
        <v>0.1593481881238086</v>
      </c>
      <c r="H51">
        <v>0.80066592794652391</v>
      </c>
      <c r="I51">
        <v>7.5832082712732669</v>
      </c>
      <c r="J51">
        <v>2.9948083653185821E-6</v>
      </c>
      <c r="K51">
        <v>1.502600616261668E-5</v>
      </c>
      <c r="L51">
        <v>34.408603810259862</v>
      </c>
      <c r="M51">
        <v>7147.9144323079954</v>
      </c>
      <c r="N51">
        <v>6.1305579675696694E-3</v>
      </c>
      <c r="O51">
        <v>7.4537510356972932E-5</v>
      </c>
      <c r="P51">
        <v>2.7005460157015539</v>
      </c>
      <c r="Q51">
        <v>293.24274626959323</v>
      </c>
      <c r="R51">
        <v>6963.1056077420571</v>
      </c>
      <c r="S51">
        <v>7.1553142329953905E-5</v>
      </c>
    </row>
    <row r="52" spans="3:19" x14ac:dyDescent="0.3">
      <c r="C52" t="s">
        <v>81</v>
      </c>
      <c r="D52">
        <v>25.83767311068106</v>
      </c>
      <c r="E52">
        <v>3997.9395094033562</v>
      </c>
      <c r="F52">
        <v>175218.1163075061</v>
      </c>
      <c r="G52">
        <v>1.4653319026403759</v>
      </c>
      <c r="H52">
        <v>5.9031577539240043</v>
      </c>
      <c r="I52">
        <v>57.70914657781789</v>
      </c>
      <c r="J52">
        <v>2.6434009240371782E-5</v>
      </c>
      <c r="K52">
        <v>3.7493458907716172E-4</v>
      </c>
      <c r="L52">
        <v>222.5517903487046</v>
      </c>
      <c r="M52">
        <v>117692.4253717261</v>
      </c>
      <c r="N52">
        <v>0.21398083477105961</v>
      </c>
      <c r="O52">
        <v>6.0265646581654281E-4</v>
      </c>
      <c r="P52">
        <v>18.817932646752471</v>
      </c>
      <c r="Q52">
        <v>1711.0004450632109</v>
      </c>
      <c r="R52">
        <v>41420.014153093973</v>
      </c>
      <c r="S52">
        <v>3.544178067154813E-4</v>
      </c>
    </row>
    <row r="53" spans="3:19" x14ac:dyDescent="0.3">
      <c r="C53" t="s">
        <v>82</v>
      </c>
      <c r="D53">
        <v>0.57952936073838746</v>
      </c>
      <c r="E53">
        <v>89.553368786050171</v>
      </c>
      <c r="F53">
        <v>3602.7866036041032</v>
      </c>
      <c r="G53">
        <v>3.3842299688010002E-2</v>
      </c>
      <c r="H53">
        <v>0.12404109433226181</v>
      </c>
      <c r="I53">
        <v>1.089919264106797</v>
      </c>
      <c r="J53">
        <v>1.052643900154238E-6</v>
      </c>
      <c r="K53">
        <v>4.5218253200972817E-6</v>
      </c>
      <c r="L53">
        <v>6.8477369593859576</v>
      </c>
      <c r="M53">
        <v>1607.8880850173509</v>
      </c>
      <c r="N53">
        <v>2.647160518441289E-3</v>
      </c>
      <c r="O53">
        <v>1.003467574704358E-5</v>
      </c>
      <c r="P53">
        <v>0.43842552288331488</v>
      </c>
      <c r="Q53">
        <v>66.421473169096529</v>
      </c>
      <c r="R53">
        <v>1040.5765441427111</v>
      </c>
      <c r="S53">
        <v>3.2626648275302069E-4</v>
      </c>
    </row>
    <row r="54" spans="3:19" x14ac:dyDescent="0.3">
      <c r="C54" t="s">
        <v>83</v>
      </c>
      <c r="D54">
        <v>2.605880450737128</v>
      </c>
      <c r="E54">
        <v>614.44697584290941</v>
      </c>
      <c r="F54">
        <v>624149.64198749384</v>
      </c>
      <c r="G54">
        <v>0.2149511718542492</v>
      </c>
      <c r="H54">
        <v>0.72663803635779867</v>
      </c>
      <c r="I54">
        <v>6.7785579911697944</v>
      </c>
      <c r="J54">
        <v>3.577430451729634E-6</v>
      </c>
      <c r="K54">
        <v>2.6946006764230031E-5</v>
      </c>
      <c r="L54">
        <v>203.10573967385281</v>
      </c>
      <c r="M54">
        <v>8319.1817104382371</v>
      </c>
      <c r="N54">
        <v>8.6840210678500625E-3</v>
      </c>
      <c r="O54">
        <v>4.8550376272878633E-5</v>
      </c>
      <c r="P54">
        <v>2.6562067208889841</v>
      </c>
      <c r="Q54">
        <v>3919.9681524585681</v>
      </c>
      <c r="R54">
        <v>8628.3200633840734</v>
      </c>
      <c r="S54">
        <v>4.2629513310346859E-5</v>
      </c>
    </row>
    <row r="55" spans="3:19" x14ac:dyDescent="0.3">
      <c r="C55" t="s">
        <v>84</v>
      </c>
      <c r="D55">
        <v>1.2960941529639189</v>
      </c>
      <c r="E55">
        <v>122.99018572555281</v>
      </c>
      <c r="F55">
        <v>11548.59637363545</v>
      </c>
      <c r="G55">
        <v>9.9336901729848104E-2</v>
      </c>
      <c r="H55">
        <v>7.8725953046018468E-2</v>
      </c>
      <c r="I55">
        <v>0.97083705554626298</v>
      </c>
      <c r="J55">
        <v>3.6028093739345771E-7</v>
      </c>
      <c r="K55">
        <v>1.7075867857791241E-5</v>
      </c>
      <c r="L55">
        <v>4.0676799732689997</v>
      </c>
      <c r="M55">
        <v>600.16299676194865</v>
      </c>
      <c r="N55">
        <v>2.9981304994487638E-2</v>
      </c>
      <c r="O55">
        <v>5.1450124309347884E-6</v>
      </c>
      <c r="P55">
        <v>0.31700717736754902</v>
      </c>
      <c r="Q55">
        <v>30.523626856889319</v>
      </c>
      <c r="R55">
        <v>475.81068939070781</v>
      </c>
      <c r="S55">
        <v>2.4537832249844107E-4</v>
      </c>
    </row>
    <row r="56" spans="3:19" x14ac:dyDescent="0.3">
      <c r="C56" t="s">
        <v>85</v>
      </c>
      <c r="D56">
        <v>41.887486140315467</v>
      </c>
      <c r="E56">
        <v>1786.8038240389019</v>
      </c>
      <c r="F56">
        <v>342130.73740406038</v>
      </c>
      <c r="G56">
        <v>2.8600623974499828</v>
      </c>
      <c r="H56">
        <v>3.104136447172352</v>
      </c>
      <c r="I56">
        <v>36.876735634702342</v>
      </c>
      <c r="J56">
        <v>1.7159440871718289E-5</v>
      </c>
      <c r="K56">
        <v>4.7569316060043271E-4</v>
      </c>
      <c r="L56">
        <v>135.5952928314467</v>
      </c>
      <c r="M56">
        <v>23568.20494946665</v>
      </c>
      <c r="N56">
        <v>0.82900133227457395</v>
      </c>
      <c r="O56">
        <v>2.1793691317982929E-4</v>
      </c>
      <c r="P56">
        <v>10.759630495955671</v>
      </c>
      <c r="Q56">
        <v>1097.3473151508599</v>
      </c>
      <c r="R56">
        <v>20089.11359675297</v>
      </c>
      <c r="S56">
        <v>1.4500949746030131E-4</v>
      </c>
    </row>
    <row r="57" spans="3:19" x14ac:dyDescent="0.3">
      <c r="C57" t="s">
        <v>86</v>
      </c>
      <c r="D57">
        <v>5.2855828848341428E-4</v>
      </c>
      <c r="E57">
        <v>2.7419544474267421E-2</v>
      </c>
      <c r="F57">
        <v>4.7190664679679548</v>
      </c>
      <c r="G57">
        <v>4.2405850951399282E-5</v>
      </c>
      <c r="H57">
        <v>5.3176412905326731E-5</v>
      </c>
      <c r="I57">
        <v>5.3642288321800811E-4</v>
      </c>
      <c r="J57">
        <v>3.3896936138811491E-10</v>
      </c>
      <c r="K57">
        <v>7.0192320271046996E-9</v>
      </c>
      <c r="L57">
        <v>2.121996274400571E-3</v>
      </c>
      <c r="M57">
        <v>0.38248992310102359</v>
      </c>
      <c r="N57">
        <v>1.0688871304185311E-5</v>
      </c>
      <c r="O57">
        <v>3.722331079765176E-9</v>
      </c>
      <c r="P57">
        <v>1.9225482173746881E-4</v>
      </c>
      <c r="Q57">
        <v>2.4970822906035708E-2</v>
      </c>
      <c r="R57">
        <v>0.31045038109287693</v>
      </c>
      <c r="S57">
        <v>1.97896102778852E-9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0.20914129904903209</v>
      </c>
      <c r="E59">
        <v>28.158767771226369</v>
      </c>
      <c r="F59">
        <v>711.51864696928442</v>
      </c>
      <c r="G59">
        <v>3.682395790571094E-3</v>
      </c>
      <c r="H59">
        <v>5.8793844356699071E-2</v>
      </c>
      <c r="I59">
        <v>0.71832683138848252</v>
      </c>
      <c r="J59">
        <v>2.7610233100300141E-8</v>
      </c>
      <c r="K59">
        <v>3.3076626656480061E-7</v>
      </c>
      <c r="L59">
        <v>4.1545841294376338</v>
      </c>
      <c r="M59">
        <v>106.3855066657386</v>
      </c>
      <c r="N59">
        <v>4.2951915254710711E-4</v>
      </c>
      <c r="O59">
        <v>1.5525472124479039E-6</v>
      </c>
      <c r="P59">
        <v>0.1227325490598037</v>
      </c>
      <c r="Q59">
        <v>15.22094999523242</v>
      </c>
      <c r="R59">
        <v>531.74058397843112</v>
      </c>
      <c r="S59">
        <v>2.8319002194380541E-6</v>
      </c>
    </row>
    <row r="60" spans="3:19" x14ac:dyDescent="0.3">
      <c r="C60" t="s">
        <v>89</v>
      </c>
      <c r="D60">
        <v>15.88375560159963</v>
      </c>
      <c r="E60">
        <v>844.531314498391</v>
      </c>
      <c r="F60">
        <v>143324.95518350429</v>
      </c>
      <c r="G60">
        <v>1.2135384658273229</v>
      </c>
      <c r="H60">
        <v>1.558975346915731</v>
      </c>
      <c r="I60">
        <v>18.247581367573531</v>
      </c>
      <c r="J60">
        <v>8.3148912279863439E-6</v>
      </c>
      <c r="K60">
        <v>1.7871527390262831E-4</v>
      </c>
      <c r="L60">
        <v>138.0444657482397</v>
      </c>
      <c r="M60">
        <v>28843.100821950102</v>
      </c>
      <c r="N60">
        <v>0.35559345288059552</v>
      </c>
      <c r="O60">
        <v>1.2715537974985509E-4</v>
      </c>
      <c r="P60">
        <v>5.1688691162140907</v>
      </c>
      <c r="Q60">
        <v>636.85245963226828</v>
      </c>
      <c r="R60">
        <v>11010.16069332287</v>
      </c>
      <c r="S60">
        <v>7.3767387188282467E-5</v>
      </c>
    </row>
    <row r="61" spans="3:19" x14ac:dyDescent="0.3">
      <c r="C61" t="s">
        <v>90</v>
      </c>
      <c r="D61">
        <v>0.81461593204134619</v>
      </c>
      <c r="E61">
        <v>90.513989316530697</v>
      </c>
      <c r="F61">
        <v>4230.063208882676</v>
      </c>
      <c r="G61">
        <v>3.491956644152306E-2</v>
      </c>
      <c r="H61">
        <v>0.19848218156837141</v>
      </c>
      <c r="I61">
        <v>2.028345834075159</v>
      </c>
      <c r="J61">
        <v>3.0223888259696448E-7</v>
      </c>
      <c r="K61">
        <v>4.8640340559629442E-6</v>
      </c>
      <c r="L61">
        <v>4.9228731089175319</v>
      </c>
      <c r="M61">
        <v>10616.52658898255</v>
      </c>
      <c r="N61">
        <v>5.4775509559890903E-3</v>
      </c>
      <c r="O61">
        <v>1.5630157069160098E-5</v>
      </c>
      <c r="P61">
        <v>0.59592079747086713</v>
      </c>
      <c r="Q61">
        <v>34.020685567687032</v>
      </c>
      <c r="R61">
        <v>924.62690856061317</v>
      </c>
      <c r="S61">
        <v>8.0297722130460427E-6</v>
      </c>
    </row>
    <row r="62" spans="3:19" x14ac:dyDescent="0.3">
      <c r="C62" t="s">
        <v>91</v>
      </c>
      <c r="D62">
        <v>5.4685509960046845E-4</v>
      </c>
      <c r="E62">
        <v>2.8368711741326672E-2</v>
      </c>
      <c r="F62">
        <v>4.8824237924003739</v>
      </c>
      <c r="G62">
        <v>4.3873790934597627E-5</v>
      </c>
      <c r="H62">
        <v>5.5017191498739553E-5</v>
      </c>
      <c r="I62">
        <v>5.5499193867879193E-4</v>
      </c>
      <c r="J62">
        <v>3.5070327705063352E-10</v>
      </c>
      <c r="K62">
        <v>7.2622129156564288E-9</v>
      </c>
      <c r="L62">
        <v>2.195452250533685E-3</v>
      </c>
      <c r="M62">
        <v>0.39573036607512918</v>
      </c>
      <c r="N62">
        <v>1.105888207417686E-5</v>
      </c>
      <c r="O62">
        <v>3.8511849643140646E-9</v>
      </c>
      <c r="P62">
        <v>1.989100009983338E-4</v>
      </c>
      <c r="Q62">
        <v>2.5835224127441339E-2</v>
      </c>
      <c r="R62">
        <v>0.32119707092413802</v>
      </c>
      <c r="S62">
        <v>2.047465631580374E-9</v>
      </c>
    </row>
    <row r="63" spans="3:19" x14ac:dyDescent="0.3">
      <c r="C63" t="s">
        <v>92</v>
      </c>
      <c r="D63">
        <v>30.11265901286238</v>
      </c>
      <c r="E63">
        <v>6692.0027596535074</v>
      </c>
      <c r="F63">
        <v>5072669.1416815501</v>
      </c>
      <c r="G63">
        <v>2.4077520340734049</v>
      </c>
      <c r="H63">
        <v>7.2917720401251591</v>
      </c>
      <c r="I63">
        <v>70.080907301891173</v>
      </c>
      <c r="J63">
        <v>3.1029537609440883E-5</v>
      </c>
      <c r="K63">
        <v>2.5189804881925562E-4</v>
      </c>
      <c r="L63">
        <v>1853.32322455492</v>
      </c>
      <c r="M63">
        <v>114182.06868531959</v>
      </c>
      <c r="N63">
        <v>0.1029391384406432</v>
      </c>
      <c r="O63">
        <v>4.6815004635362219E-4</v>
      </c>
      <c r="P63">
        <v>25.715860990514539</v>
      </c>
      <c r="Q63">
        <v>6588.6640824089227</v>
      </c>
      <c r="R63">
        <v>97702.736574187482</v>
      </c>
      <c r="S63">
        <v>4.2289524450831849E-4</v>
      </c>
    </row>
    <row r="64" spans="3:19" x14ac:dyDescent="0.3">
      <c r="C64" t="s">
        <v>93</v>
      </c>
      <c r="D64">
        <v>106.76468978450831</v>
      </c>
      <c r="E64">
        <v>1397.667557507933</v>
      </c>
      <c r="F64">
        <v>993776.60416086146</v>
      </c>
      <c r="G64">
        <v>8.3263802224884742</v>
      </c>
      <c r="H64">
        <v>5.1424641204124546</v>
      </c>
      <c r="I64">
        <v>71.330610788153948</v>
      </c>
      <c r="J64">
        <v>4.3919972606045057E-5</v>
      </c>
      <c r="K64">
        <v>1.474722256042203E-3</v>
      </c>
      <c r="L64">
        <v>158.6815142039174</v>
      </c>
      <c r="M64">
        <v>52574.724909762488</v>
      </c>
      <c r="N64">
        <v>2.6464827069370389</v>
      </c>
      <c r="O64">
        <v>2.7029711421499523E-4</v>
      </c>
      <c r="P64">
        <v>20.67052650431328</v>
      </c>
      <c r="Q64">
        <v>1683.6505217775621</v>
      </c>
      <c r="R64">
        <v>17169.80994037577</v>
      </c>
      <c r="S64">
        <v>1.782104212882195E-4</v>
      </c>
    </row>
    <row r="65" spans="3:19" x14ac:dyDescent="0.3">
      <c r="C65" t="s">
        <v>94</v>
      </c>
      <c r="D65">
        <v>0.81461593204134619</v>
      </c>
      <c r="E65">
        <v>90.513989316530697</v>
      </c>
      <c r="F65">
        <v>4230.063208882676</v>
      </c>
      <c r="G65">
        <v>3.491956644152306E-2</v>
      </c>
      <c r="H65">
        <v>0.19848218156837141</v>
      </c>
      <c r="I65">
        <v>2.028345834075159</v>
      </c>
      <c r="J65">
        <v>3.0223888259696448E-7</v>
      </c>
      <c r="K65">
        <v>4.8640340559629442E-6</v>
      </c>
      <c r="L65">
        <v>4.9228731089175319</v>
      </c>
      <c r="M65">
        <v>10616.52658898255</v>
      </c>
      <c r="N65">
        <v>5.4775509559890903E-3</v>
      </c>
      <c r="O65">
        <v>1.5630157069160098E-5</v>
      </c>
      <c r="P65">
        <v>0.59592079747086713</v>
      </c>
      <c r="Q65">
        <v>34.020685567687032</v>
      </c>
      <c r="R65">
        <v>924.62690856061317</v>
      </c>
      <c r="S65">
        <v>8.0297722130460427E-6</v>
      </c>
    </row>
    <row r="66" spans="3:19" x14ac:dyDescent="0.3">
      <c r="C66" t="s">
        <v>95</v>
      </c>
      <c r="D66">
        <v>1.460227422341638</v>
      </c>
      <c r="E66">
        <v>153.0000253882391</v>
      </c>
      <c r="F66">
        <v>9924.1508313187987</v>
      </c>
      <c r="G66">
        <v>7.2246293345977528E-2</v>
      </c>
      <c r="H66">
        <v>0.2902989383903144</v>
      </c>
      <c r="I66">
        <v>2.012180504283235</v>
      </c>
      <c r="J66">
        <v>3.749698845697783E-6</v>
      </c>
      <c r="K66">
        <v>1.062923846886982E-5</v>
      </c>
      <c r="L66">
        <v>37.753188509400267</v>
      </c>
      <c r="M66">
        <v>1822.350271034383</v>
      </c>
      <c r="N66">
        <v>1.3974971959840359E-2</v>
      </c>
      <c r="O66">
        <v>1.7425995786408839E-5</v>
      </c>
      <c r="P66">
        <v>0.73110716846381973</v>
      </c>
      <c r="Q66">
        <v>124.000071342702</v>
      </c>
      <c r="R66">
        <v>2233.86007746422</v>
      </c>
      <c r="S66">
        <v>1.107302141659392E-5</v>
      </c>
    </row>
    <row r="67" spans="3:19" x14ac:dyDescent="0.3">
      <c r="C67" t="s">
        <v>96</v>
      </c>
      <c r="D67">
        <v>8.2200752861850537E-2</v>
      </c>
      <c r="E67">
        <v>11.067502788696739</v>
      </c>
      <c r="F67">
        <v>279.65480142880949</v>
      </c>
      <c r="G67">
        <v>1.447326318123744E-3</v>
      </c>
      <c r="H67">
        <v>2.310829229682692E-2</v>
      </c>
      <c r="I67">
        <v>0.28233068556754792</v>
      </c>
      <c r="J67">
        <v>1.085190709752538E-8</v>
      </c>
      <c r="K67">
        <v>1.300041467494087E-7</v>
      </c>
      <c r="L67">
        <v>1.632914899259583</v>
      </c>
      <c r="M67">
        <v>41.813686638060233</v>
      </c>
      <c r="N67">
        <v>1.6881791338437921E-4</v>
      </c>
      <c r="O67">
        <v>6.1021209248042939E-7</v>
      </c>
      <c r="P67">
        <v>4.8238716978632822E-2</v>
      </c>
      <c r="Q67">
        <v>5.9824317558023319</v>
      </c>
      <c r="R67">
        <v>208.99495474578441</v>
      </c>
      <c r="S67">
        <v>1.113048121657314E-6</v>
      </c>
    </row>
    <row r="68" spans="3:19" x14ac:dyDescent="0.3">
      <c r="C68" t="s">
        <v>97</v>
      </c>
      <c r="D68">
        <v>39.737257209402422</v>
      </c>
      <c r="E68">
        <v>2112.810024742364</v>
      </c>
      <c r="F68">
        <v>358563.85300208331</v>
      </c>
      <c r="G68">
        <v>3.0359753297405052</v>
      </c>
      <c r="H68">
        <v>3.9001736048664029</v>
      </c>
      <c r="I68">
        <v>45.650968979889363</v>
      </c>
      <c r="J68">
        <v>2.0801816628393091E-5</v>
      </c>
      <c r="K68">
        <v>4.4710174246203471E-4</v>
      </c>
      <c r="L68">
        <v>345.35336474327988</v>
      </c>
      <c r="M68">
        <v>72158.357558909556</v>
      </c>
      <c r="N68">
        <v>0.8896075244114624</v>
      </c>
      <c r="O68">
        <v>3.1811154473885108E-4</v>
      </c>
      <c r="P68">
        <v>12.931241622230131</v>
      </c>
      <c r="Q68">
        <v>1593.2485129838849</v>
      </c>
      <c r="R68">
        <v>27544.7191685172</v>
      </c>
      <c r="S68">
        <v>1.845478935769542E-4</v>
      </c>
    </row>
    <row r="69" spans="3:19" x14ac:dyDescent="0.3">
      <c r="C69" t="s">
        <v>98</v>
      </c>
      <c r="D69">
        <v>5.8584067804189219</v>
      </c>
      <c r="E69">
        <v>1061.3136733253441</v>
      </c>
      <c r="F69">
        <v>25633.173596510209</v>
      </c>
      <c r="G69">
        <v>0.19918161818734381</v>
      </c>
      <c r="H69">
        <v>2.107279044898307</v>
      </c>
      <c r="I69">
        <v>20.775656695781439</v>
      </c>
      <c r="J69">
        <v>4.3169614940369601E-6</v>
      </c>
      <c r="K69">
        <v>2.5671956284479191E-5</v>
      </c>
      <c r="L69">
        <v>64.605305666199243</v>
      </c>
      <c r="M69">
        <v>12603.42907745308</v>
      </c>
      <c r="N69">
        <v>1.4488733460221011E-2</v>
      </c>
      <c r="O69">
        <v>1.7910682541258231E-4</v>
      </c>
      <c r="P69">
        <v>5.9737012211114617</v>
      </c>
      <c r="Q69">
        <v>449.94595576393198</v>
      </c>
      <c r="R69">
        <v>9853.9542998798024</v>
      </c>
      <c r="S69">
        <v>1.006223790779208E-4</v>
      </c>
    </row>
    <row r="70" spans="3:19" x14ac:dyDescent="0.3">
      <c r="C70" t="s">
        <v>99</v>
      </c>
      <c r="D70">
        <v>0.81468408216367649</v>
      </c>
      <c r="E70">
        <v>85.481769450081515</v>
      </c>
      <c r="F70">
        <v>4250.712717472652</v>
      </c>
      <c r="G70">
        <v>3.6053740338626912E-2</v>
      </c>
      <c r="H70">
        <v>0.2048745019597798</v>
      </c>
      <c r="I70">
        <v>2.027455481607165</v>
      </c>
      <c r="J70">
        <v>2.6863870570837499E-7</v>
      </c>
      <c r="K70">
        <v>4.5849464831163748E-6</v>
      </c>
      <c r="L70">
        <v>4.6955576059401363</v>
      </c>
      <c r="M70">
        <v>3199.3870163549218</v>
      </c>
      <c r="N70">
        <v>5.8635007908681008E-3</v>
      </c>
      <c r="O70">
        <v>1.273018811273607E-5</v>
      </c>
      <c r="P70">
        <v>0.57539689243725534</v>
      </c>
      <c r="Q70">
        <v>41.413848011282973</v>
      </c>
      <c r="R70">
        <v>866.92774872510245</v>
      </c>
      <c r="S70">
        <v>7.6260513884830214E-6</v>
      </c>
    </row>
    <row r="71" spans="3:19" x14ac:dyDescent="0.3">
      <c r="C71" t="s">
        <v>100</v>
      </c>
      <c r="D71">
        <v>4.0755568394046419E-2</v>
      </c>
      <c r="E71">
        <v>8.8352036240691785</v>
      </c>
      <c r="F71">
        <v>294.51102696236092</v>
      </c>
      <c r="G71">
        <v>2.6845178059487608E-3</v>
      </c>
      <c r="H71">
        <v>9.022178636546441E-3</v>
      </c>
      <c r="I71">
        <v>8.964867909301677E-2</v>
      </c>
      <c r="J71">
        <v>1.3385121422947571E-7</v>
      </c>
      <c r="K71">
        <v>1.442841261726896E-6</v>
      </c>
      <c r="L71">
        <v>0.62546475240231048</v>
      </c>
      <c r="M71">
        <v>58.470828420748937</v>
      </c>
      <c r="N71">
        <v>8.3353490231321872E-5</v>
      </c>
      <c r="O71">
        <v>9.8868423220664103E-7</v>
      </c>
      <c r="P71">
        <v>3.9265460440109062E-2</v>
      </c>
      <c r="Q71">
        <v>2.8251795903766359</v>
      </c>
      <c r="R71">
        <v>102.45085546125431</v>
      </c>
      <c r="S71">
        <v>5.2097541882507536E-7</v>
      </c>
    </row>
    <row r="72" spans="3:19" x14ac:dyDescent="0.3">
      <c r="C72" t="s">
        <v>101</v>
      </c>
      <c r="D72">
        <v>4.0755568394046419E-2</v>
      </c>
      <c r="E72">
        <v>8.8352036240691785</v>
      </c>
      <c r="F72">
        <v>294.51102696236092</v>
      </c>
      <c r="G72">
        <v>2.6845178059487608E-3</v>
      </c>
      <c r="H72">
        <v>9.022178636546441E-3</v>
      </c>
      <c r="I72">
        <v>8.964867909301677E-2</v>
      </c>
      <c r="J72">
        <v>1.3385121422947571E-7</v>
      </c>
      <c r="K72">
        <v>1.442841261726896E-6</v>
      </c>
      <c r="L72">
        <v>0.62546475240231048</v>
      </c>
      <c r="M72">
        <v>58.470828420748937</v>
      </c>
      <c r="N72">
        <v>8.3353490231321872E-5</v>
      </c>
      <c r="O72">
        <v>9.8868423220664103E-7</v>
      </c>
      <c r="P72">
        <v>3.9265460440109062E-2</v>
      </c>
      <c r="Q72">
        <v>2.8251795903766359</v>
      </c>
      <c r="R72">
        <v>102.45085546125431</v>
      </c>
      <c r="S72">
        <v>5.2097541882507536E-7</v>
      </c>
    </row>
    <row r="73" spans="3:19" x14ac:dyDescent="0.3">
      <c r="C73" t="s">
        <v>102</v>
      </c>
      <c r="D73">
        <v>0.56584519242201303</v>
      </c>
      <c r="E73">
        <v>65.600228917152307</v>
      </c>
      <c r="F73">
        <v>2782.9835349034288</v>
      </c>
      <c r="G73">
        <v>2.487267729146735E-2</v>
      </c>
      <c r="H73">
        <v>0.1003390186506315</v>
      </c>
      <c r="I73">
        <v>0.90318481481184321</v>
      </c>
      <c r="J73">
        <v>6.2144802289194964E-7</v>
      </c>
      <c r="K73">
        <v>3.4880169765709062E-6</v>
      </c>
      <c r="L73">
        <v>5.105011313994015</v>
      </c>
      <c r="M73">
        <v>1411.812986214527</v>
      </c>
      <c r="N73">
        <v>2.4088143854804748E-3</v>
      </c>
      <c r="O73">
        <v>7.6998190133763331E-6</v>
      </c>
      <c r="P73">
        <v>0.34181449769091771</v>
      </c>
      <c r="Q73">
        <v>50.561219752079097</v>
      </c>
      <c r="R73">
        <v>785.49102638813326</v>
      </c>
      <c r="S73">
        <v>5.6199832955251897E-6</v>
      </c>
    </row>
    <row r="74" spans="3:19" x14ac:dyDescent="0.3">
      <c r="C74" t="s">
        <v>103</v>
      </c>
      <c r="D74">
        <v>0.53685502127325813</v>
      </c>
      <c r="E74">
        <v>62.239306373009839</v>
      </c>
      <c r="F74">
        <v>2640.4018357717509</v>
      </c>
      <c r="G74">
        <v>2.3598365551676829E-2</v>
      </c>
      <c r="H74">
        <v>9.5198309915209861E-2</v>
      </c>
      <c r="I74">
        <v>0.85691158900554498</v>
      </c>
      <c r="J74">
        <v>5.8960912987849536E-7</v>
      </c>
      <c r="K74">
        <v>3.3093140195152192E-6</v>
      </c>
      <c r="L74">
        <v>4.8434642447761096</v>
      </c>
      <c r="M74">
        <v>1339.4810115887351</v>
      </c>
      <c r="N74">
        <v>2.285402642770845E-3</v>
      </c>
      <c r="O74">
        <v>7.3053311322356234E-6</v>
      </c>
      <c r="P74">
        <v>0.3243021799724079</v>
      </c>
      <c r="Q74">
        <v>47.970796728727898</v>
      </c>
      <c r="R74">
        <v>745.24765311967133</v>
      </c>
      <c r="S74">
        <v>5.3320524625475974E-6</v>
      </c>
    </row>
    <row r="75" spans="3:19" x14ac:dyDescent="0.3">
      <c r="C75" t="s">
        <v>104</v>
      </c>
      <c r="D75">
        <v>3.017595880802133</v>
      </c>
      <c r="E75">
        <v>343.29435830111862</v>
      </c>
      <c r="F75">
        <v>19354.657890125069</v>
      </c>
      <c r="G75">
        <v>0.17246084396758149</v>
      </c>
      <c r="H75">
        <v>0.4132419464122894</v>
      </c>
      <c r="I75">
        <v>4.301609616828447</v>
      </c>
      <c r="J75">
        <v>1.345269360462688E-6</v>
      </c>
      <c r="K75">
        <v>2.157968075536995E-5</v>
      </c>
      <c r="L75">
        <v>32.571829299338589</v>
      </c>
      <c r="M75">
        <v>2526.4361896949708</v>
      </c>
      <c r="N75">
        <v>2.466130593790922E-2</v>
      </c>
      <c r="O75">
        <v>3.2375564989245372E-5</v>
      </c>
      <c r="P75">
        <v>1.4394404093891171</v>
      </c>
      <c r="Q75">
        <v>131.98358331499671</v>
      </c>
      <c r="R75">
        <v>4063.3674455088822</v>
      </c>
      <c r="S75">
        <v>2.3962895507831041E-5</v>
      </c>
    </row>
    <row r="76" spans="3:19" x14ac:dyDescent="0.3">
      <c r="C76" t="s">
        <v>105</v>
      </c>
      <c r="D76">
        <v>2.7045716294473441</v>
      </c>
      <c r="E76">
        <v>657.36333675308185</v>
      </c>
      <c r="F76">
        <v>16666.584404381429</v>
      </c>
      <c r="G76">
        <v>0.1593481881238086</v>
      </c>
      <c r="H76">
        <v>0.80066592794652391</v>
      </c>
      <c r="I76">
        <v>7.5832082712732669</v>
      </c>
      <c r="J76">
        <v>2.9948083653185821E-6</v>
      </c>
      <c r="K76">
        <v>1.502600616261668E-5</v>
      </c>
      <c r="L76">
        <v>34.408603810259862</v>
      </c>
      <c r="M76">
        <v>7147.9144323079954</v>
      </c>
      <c r="N76">
        <v>6.1305579675696694E-3</v>
      </c>
      <c r="O76">
        <v>7.4537510356972932E-5</v>
      </c>
      <c r="P76">
        <v>2.7005460157015539</v>
      </c>
      <c r="Q76">
        <v>293.24274626959323</v>
      </c>
      <c r="R76">
        <v>6963.1056077420571</v>
      </c>
      <c r="S76">
        <v>7.1553142329953905E-5</v>
      </c>
    </row>
    <row r="77" spans="3:19" x14ac:dyDescent="0.3">
      <c r="C77" t="s">
        <v>106</v>
      </c>
      <c r="D77">
        <v>1.176085777527005</v>
      </c>
      <c r="E77">
        <v>166.02635353984849</v>
      </c>
      <c r="F77">
        <v>6632.8437405938248</v>
      </c>
      <c r="G77">
        <v>6.1884969021504553E-2</v>
      </c>
      <c r="H77">
        <v>0.22942114619443671</v>
      </c>
      <c r="I77">
        <v>2.0152294200723819</v>
      </c>
      <c r="J77">
        <v>1.584693464596713E-6</v>
      </c>
      <c r="K77">
        <v>8.3396305581368253E-6</v>
      </c>
      <c r="L77">
        <v>12.265753595408061</v>
      </c>
      <c r="M77">
        <v>2683.0827345757211</v>
      </c>
      <c r="N77">
        <v>5.1544203815358227E-3</v>
      </c>
      <c r="O77">
        <v>1.813907242635852E-5</v>
      </c>
      <c r="P77">
        <v>0.80838459999278245</v>
      </c>
      <c r="Q77">
        <v>124.3449881830402</v>
      </c>
      <c r="R77">
        <v>1869.769182037574</v>
      </c>
      <c r="S77">
        <v>8.112691332955791E-4</v>
      </c>
    </row>
    <row r="78" spans="3:19" x14ac:dyDescent="0.3">
      <c r="C78" t="s">
        <v>107</v>
      </c>
      <c r="D78">
        <v>7.127934643228185E-3</v>
      </c>
      <c r="E78">
        <v>1.0151434428209001</v>
      </c>
      <c r="F78">
        <v>56.624253304922732</v>
      </c>
      <c r="G78">
        <v>3.87726422965652E-4</v>
      </c>
      <c r="H78">
        <v>1.0481745248608709E-3</v>
      </c>
      <c r="I78">
        <v>1.1562021427891081E-2</v>
      </c>
      <c r="J78">
        <v>2.7124724636226829E-8</v>
      </c>
      <c r="K78">
        <v>8.1121301195196594E-8</v>
      </c>
      <c r="L78">
        <v>0.1086479837489068</v>
      </c>
      <c r="M78">
        <v>11.20902297665406</v>
      </c>
      <c r="N78">
        <v>8.7030746372645355E-5</v>
      </c>
      <c r="O78">
        <v>1.0713465041890059E-7</v>
      </c>
      <c r="P78">
        <v>3.80687080665042E-3</v>
      </c>
      <c r="Q78">
        <v>0.49464832963044419</v>
      </c>
      <c r="R78">
        <v>10.443871889754851</v>
      </c>
      <c r="S78">
        <v>5.6839191419448123E-8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4.2946275277296378E-4</v>
      </c>
      <c r="E80">
        <v>2.227885420827927E-2</v>
      </c>
      <c r="F80">
        <v>3.8343231390187511</v>
      </c>
      <c r="G80">
        <v>3.4455487464821791E-5</v>
      </c>
      <c r="H80">
        <v>4.3206755369289748E-5</v>
      </c>
      <c r="I80">
        <v>4.3585287204221901E-4</v>
      </c>
      <c r="J80">
        <v>2.7541846986285891E-10</v>
      </c>
      <c r="K80">
        <v>5.7032474457301823E-9</v>
      </c>
      <c r="L80">
        <v>1.7241586807632439E-3</v>
      </c>
      <c r="M80">
        <v>0.31077967910447252</v>
      </c>
      <c r="N80">
        <v>8.6848928384090628E-6</v>
      </c>
      <c r="O80">
        <v>3.0244583938607061E-9</v>
      </c>
      <c r="P80">
        <v>1.5621036842342409E-4</v>
      </c>
      <c r="Q80">
        <v>2.028922557434984E-2</v>
      </c>
      <c r="R80">
        <v>0.25224630503121159</v>
      </c>
      <c r="S80">
        <v>1.6079400685647149E-9</v>
      </c>
    </row>
    <row r="81" spans="3:19" x14ac:dyDescent="0.3">
      <c r="C81" t="s">
        <v>180</v>
      </c>
      <c r="D81">
        <v>0.49543420368829211</v>
      </c>
      <c r="E81">
        <v>66.705221546464514</v>
      </c>
      <c r="F81">
        <v>1685.514414768712</v>
      </c>
      <c r="G81">
        <v>8.7232164783435616E-3</v>
      </c>
      <c r="H81">
        <v>0.1392765637063654</v>
      </c>
      <c r="I81">
        <v>1.701642302668547</v>
      </c>
      <c r="J81">
        <v>6.5405799389670502E-8</v>
      </c>
      <c r="K81">
        <v>7.8355122889506787E-7</v>
      </c>
      <c r="L81">
        <v>9.8417820353184933</v>
      </c>
      <c r="M81">
        <v>252.0163115490565</v>
      </c>
      <c r="N81">
        <v>1.0174866479200509E-3</v>
      </c>
      <c r="O81">
        <v>3.677824491791458E-6</v>
      </c>
      <c r="P81">
        <v>0.29074077184450547</v>
      </c>
      <c r="Q81">
        <v>36.056863348158252</v>
      </c>
      <c r="R81">
        <v>1259.638693983333</v>
      </c>
      <c r="S81">
        <v>6.7084800396799933E-6</v>
      </c>
    </row>
    <row r="82" spans="3:19" x14ac:dyDescent="0.3">
      <c r="C82" t="s">
        <v>110</v>
      </c>
      <c r="D82">
        <v>38.037414939951567</v>
      </c>
      <c r="E82">
        <v>2022.43026429612</v>
      </c>
      <c r="F82">
        <v>343225.55246417213</v>
      </c>
      <c r="G82">
        <v>2.90610528945796</v>
      </c>
      <c r="H82">
        <v>3.7333357197851051</v>
      </c>
      <c r="I82">
        <v>43.698155621270267</v>
      </c>
      <c r="J82">
        <v>1.9911976471584529E-5</v>
      </c>
      <c r="K82">
        <v>4.2797605302194821E-4</v>
      </c>
      <c r="L82">
        <v>330.58016979944762</v>
      </c>
      <c r="M82">
        <v>69071.636559862833</v>
      </c>
      <c r="N82">
        <v>0.85155274712154028</v>
      </c>
      <c r="O82">
        <v>3.045036742384316E-4</v>
      </c>
      <c r="P82">
        <v>12.378081372892449</v>
      </c>
      <c r="Q82">
        <v>1525.0940564787979</v>
      </c>
      <c r="R82">
        <v>26366.43759523036</v>
      </c>
      <c r="S82">
        <v>1.7665348082000149E-4</v>
      </c>
    </row>
    <row r="83" spans="3:19" x14ac:dyDescent="0.3">
      <c r="C83" t="s">
        <v>112</v>
      </c>
      <c r="D83">
        <v>15.88375560159963</v>
      </c>
      <c r="E83">
        <v>844.531314498391</v>
      </c>
      <c r="F83">
        <v>143324.95518350429</v>
      </c>
      <c r="G83">
        <v>1.2135384658273229</v>
      </c>
      <c r="H83">
        <v>1.558975346915731</v>
      </c>
      <c r="I83">
        <v>18.247581367573531</v>
      </c>
      <c r="J83">
        <v>8.3148912279863439E-6</v>
      </c>
      <c r="K83">
        <v>1.7871527390262831E-4</v>
      </c>
      <c r="L83">
        <v>138.0444657482397</v>
      </c>
      <c r="M83">
        <v>28843.100821950102</v>
      </c>
      <c r="N83">
        <v>0.35559345288059552</v>
      </c>
      <c r="O83">
        <v>1.2715537974985509E-4</v>
      </c>
      <c r="P83">
        <v>5.1688691162140907</v>
      </c>
      <c r="Q83">
        <v>636.85245963226828</v>
      </c>
      <c r="R83">
        <v>11010.16069332287</v>
      </c>
      <c r="S83">
        <v>7.3767387188282467E-5</v>
      </c>
    </row>
    <row r="84" spans="3:19" x14ac:dyDescent="0.3">
      <c r="C84" t="s">
        <v>113</v>
      </c>
      <c r="D84">
        <v>2.4166962158649059</v>
      </c>
      <c r="E84">
        <v>264.55567721114522</v>
      </c>
      <c r="F84">
        <v>16248.38420142971</v>
      </c>
      <c r="G84">
        <v>0.13545603431670791</v>
      </c>
      <c r="H84">
        <v>0.43039625380839619</v>
      </c>
      <c r="I84">
        <v>4.3701170952006168</v>
      </c>
      <c r="J84">
        <v>3.26634404755606E-6</v>
      </c>
      <c r="K84">
        <v>1.8031491363197459E-5</v>
      </c>
      <c r="L84">
        <v>53.251812592986226</v>
      </c>
      <c r="M84">
        <v>5967.2143209497863</v>
      </c>
      <c r="N84">
        <v>2.5432019293658192E-2</v>
      </c>
      <c r="O84">
        <v>2.89191991832652E-5</v>
      </c>
      <c r="P84">
        <v>1.3886195491140501</v>
      </c>
      <c r="Q84">
        <v>232.8464101141833</v>
      </c>
      <c r="R84">
        <v>3669.168016876687</v>
      </c>
      <c r="S84">
        <v>2.3296127847307951E-5</v>
      </c>
    </row>
    <row r="85" spans="3:19" x14ac:dyDescent="0.3">
      <c r="C85" t="s">
        <v>114</v>
      </c>
      <c r="D85">
        <v>15.88375560159963</v>
      </c>
      <c r="E85">
        <v>844.531314498391</v>
      </c>
      <c r="F85">
        <v>143324.95518350429</v>
      </c>
      <c r="G85">
        <v>1.2135384658273229</v>
      </c>
      <c r="H85">
        <v>1.558975346915731</v>
      </c>
      <c r="I85">
        <v>18.247581367573531</v>
      </c>
      <c r="J85">
        <v>8.3148912279863439E-6</v>
      </c>
      <c r="K85">
        <v>1.7871527390262831E-4</v>
      </c>
      <c r="L85">
        <v>138.0444657482397</v>
      </c>
      <c r="M85">
        <v>28843.100821950102</v>
      </c>
      <c r="N85">
        <v>0.35559345288059552</v>
      </c>
      <c r="O85">
        <v>1.2715537974985509E-4</v>
      </c>
      <c r="P85">
        <v>5.1688691162140907</v>
      </c>
      <c r="Q85">
        <v>636.85245963226828</v>
      </c>
      <c r="R85">
        <v>11010.16069332287</v>
      </c>
      <c r="S85">
        <v>7.3767387188282467E-5</v>
      </c>
    </row>
    <row r="86" spans="3:19" x14ac:dyDescent="0.3">
      <c r="C86" t="s">
        <v>115</v>
      </c>
      <c r="D86">
        <v>1.35567816525975</v>
      </c>
      <c r="E86">
        <v>80.923608510323632</v>
      </c>
      <c r="F86">
        <v>8994.4735755694601</v>
      </c>
      <c r="G86">
        <v>7.3575335014020249E-2</v>
      </c>
      <c r="H86">
        <v>0.14028801717063991</v>
      </c>
      <c r="I86">
        <v>1.3561656789583949</v>
      </c>
      <c r="J86">
        <v>9.3670101354622596E-7</v>
      </c>
      <c r="K86">
        <v>1.240306549228297E-5</v>
      </c>
      <c r="L86">
        <v>22.103742469932829</v>
      </c>
      <c r="M86">
        <v>948.56812015081834</v>
      </c>
      <c r="N86">
        <v>2.74895807503103E-2</v>
      </c>
      <c r="O86">
        <v>1.0118895479870309E-5</v>
      </c>
      <c r="P86">
        <v>0.38531293835025832</v>
      </c>
      <c r="Q86">
        <v>336.05052827077378</v>
      </c>
      <c r="R86">
        <v>1327.4975896176991</v>
      </c>
      <c r="S86">
        <v>1.165440954842534E-5</v>
      </c>
    </row>
    <row r="87" spans="3:19" x14ac:dyDescent="0.3">
      <c r="C87" t="s">
        <v>116</v>
      </c>
      <c r="D87">
        <v>26.156237605365749</v>
      </c>
      <c r="E87">
        <v>5461.7547752076762</v>
      </c>
      <c r="F87">
        <v>117590.6001703287</v>
      </c>
      <c r="G87">
        <v>0.78817690254367823</v>
      </c>
      <c r="H87">
        <v>9.1522163634808908</v>
      </c>
      <c r="I87">
        <v>89.375280472787523</v>
      </c>
      <c r="J87">
        <v>1.970288966392044E-5</v>
      </c>
      <c r="K87">
        <v>1.087313846850837E-4</v>
      </c>
      <c r="L87">
        <v>362.33998625487192</v>
      </c>
      <c r="M87">
        <v>60167.000236817003</v>
      </c>
      <c r="N87">
        <v>7.0373591561421547E-2</v>
      </c>
      <c r="O87">
        <v>8.4383779440207727E-4</v>
      </c>
      <c r="P87">
        <v>23.802294206082038</v>
      </c>
      <c r="Q87">
        <v>2171.0665685756539</v>
      </c>
      <c r="R87">
        <v>45665.078328577649</v>
      </c>
      <c r="S87">
        <v>4.621640446138373E-4</v>
      </c>
    </row>
    <row r="88" spans="3:19" x14ac:dyDescent="0.3">
      <c r="C88" t="s">
        <v>117</v>
      </c>
      <c r="D88">
        <v>4.627056350878985</v>
      </c>
      <c r="E88">
        <v>555.3460213472307</v>
      </c>
      <c r="F88">
        <v>31986.944165591809</v>
      </c>
      <c r="G88">
        <v>0.25302372543498808</v>
      </c>
      <c r="H88">
        <v>0.93073277926926146</v>
      </c>
      <c r="I88">
        <v>7.7225001173920456</v>
      </c>
      <c r="J88">
        <v>1.15611111382002E-6</v>
      </c>
      <c r="K88">
        <v>3.4721072498515067E-5</v>
      </c>
      <c r="L88">
        <v>67.071428899962456</v>
      </c>
      <c r="M88">
        <v>6009.696321212713</v>
      </c>
      <c r="N88">
        <v>5.3809797012972553E-2</v>
      </c>
      <c r="O88">
        <v>5.5613555241238869E-5</v>
      </c>
      <c r="P88">
        <v>2.5187299360726421</v>
      </c>
      <c r="Q88">
        <v>687.32413520112357</v>
      </c>
      <c r="R88">
        <v>7089.1252271720696</v>
      </c>
      <c r="S88">
        <v>8.6443906757893122E-5</v>
      </c>
    </row>
    <row r="89" spans="3:19" x14ac:dyDescent="0.3">
      <c r="C89" t="s">
        <v>146</v>
      </c>
      <c r="D89">
        <v>18.98449418330172</v>
      </c>
      <c r="E89">
        <v>1100.2518035980031</v>
      </c>
      <c r="F89">
        <v>165297.13855383161</v>
      </c>
      <c r="G89">
        <v>1.3978518081750759</v>
      </c>
      <c r="H89">
        <v>2.0914720274184839</v>
      </c>
      <c r="I89">
        <v>23.912789656534621</v>
      </c>
      <c r="J89">
        <v>9.6988815997792147E-6</v>
      </c>
      <c r="K89">
        <v>2.053215594631491E-4</v>
      </c>
      <c r="L89">
        <v>160.84045612582631</v>
      </c>
      <c r="M89">
        <v>52062.963314199282</v>
      </c>
      <c r="N89">
        <v>0.40044931712856208</v>
      </c>
      <c r="O89">
        <v>1.6951182685967501E-4</v>
      </c>
      <c r="P89">
        <v>6.8147281051938036</v>
      </c>
      <c r="Q89">
        <v>763.79015353145223</v>
      </c>
      <c r="R89">
        <v>13852.34937431785</v>
      </c>
      <c r="S89">
        <v>9.6342086222846998E-5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0.79831370468372775</v>
      </c>
      <c r="E91">
        <v>86.979907866902906</v>
      </c>
      <c r="F91">
        <v>4112.2587980977323</v>
      </c>
      <c r="G91">
        <v>3.3845759319143548E-2</v>
      </c>
      <c r="H91">
        <v>0.19487331011375281</v>
      </c>
      <c r="I91">
        <v>1.992486362437951</v>
      </c>
      <c r="J91">
        <v>2.486983969051771E-7</v>
      </c>
      <c r="K91">
        <v>4.2868975512725596E-6</v>
      </c>
      <c r="L91">
        <v>4.6726872079566091</v>
      </c>
      <c r="M91">
        <v>10593.138257614261</v>
      </c>
      <c r="N91">
        <v>5.4442095598965659E-3</v>
      </c>
      <c r="O91">
        <v>1.523468337627744E-5</v>
      </c>
      <c r="P91">
        <v>0.58021461329482382</v>
      </c>
      <c r="Q91">
        <v>32.890613731536327</v>
      </c>
      <c r="R91">
        <v>883.64656637611108</v>
      </c>
      <c r="S91">
        <v>7.821382045516005E-6</v>
      </c>
    </row>
    <row r="92" spans="3:19" x14ac:dyDescent="0.3">
      <c r="C92" t="s">
        <v>120</v>
      </c>
      <c r="D92">
        <v>38.037414939951567</v>
      </c>
      <c r="E92">
        <v>2022.43026429612</v>
      </c>
      <c r="F92">
        <v>343225.55246417213</v>
      </c>
      <c r="G92">
        <v>2.90610528945796</v>
      </c>
      <c r="H92">
        <v>3.7333357197851051</v>
      </c>
      <c r="I92">
        <v>43.698155621270267</v>
      </c>
      <c r="J92">
        <v>1.9911976471584529E-5</v>
      </c>
      <c r="K92">
        <v>4.2797605302194821E-4</v>
      </c>
      <c r="L92">
        <v>330.58016979944762</v>
      </c>
      <c r="M92">
        <v>69071.636559862833</v>
      </c>
      <c r="N92">
        <v>0.85155274712154028</v>
      </c>
      <c r="O92">
        <v>3.045036742384316E-4</v>
      </c>
      <c r="P92">
        <v>12.378081372892449</v>
      </c>
      <c r="Q92">
        <v>1525.0940564787979</v>
      </c>
      <c r="R92">
        <v>26366.43759523036</v>
      </c>
      <c r="S92">
        <v>1.7665348082000149E-4</v>
      </c>
    </row>
    <row r="93" spans="3:19" x14ac:dyDescent="0.3">
      <c r="C93" t="s">
        <v>121</v>
      </c>
      <c r="D93">
        <v>1.093228226261715</v>
      </c>
      <c r="E93">
        <v>164.0279174474735</v>
      </c>
      <c r="F93">
        <v>6405.8462605846926</v>
      </c>
      <c r="G93">
        <v>6.0922781994916617E-2</v>
      </c>
      <c r="H93">
        <v>0.17929908424692659</v>
      </c>
      <c r="I93">
        <v>1.68501763120867</v>
      </c>
      <c r="J93">
        <v>8.1087929591924918E-7</v>
      </c>
      <c r="K93">
        <v>7.5625513410662759E-6</v>
      </c>
      <c r="L93">
        <v>8.9032720829782175</v>
      </c>
      <c r="M93">
        <v>1401.69969721389</v>
      </c>
      <c r="N93">
        <v>3.6566584683680641E-3</v>
      </c>
      <c r="O93">
        <v>1.8293555482348191E-5</v>
      </c>
      <c r="P93">
        <v>0.61331721766644531</v>
      </c>
      <c r="Q93">
        <v>63.140124059450422</v>
      </c>
      <c r="R93">
        <v>1655.565171126432</v>
      </c>
      <c r="S93">
        <v>7.8652021943999086E-6</v>
      </c>
    </row>
    <row r="94" spans="3:19" x14ac:dyDescent="0.3">
      <c r="C94" t="s">
        <v>122</v>
      </c>
      <c r="D94">
        <v>0.84652233353542994</v>
      </c>
      <c r="E94">
        <v>52.388611942391442</v>
      </c>
      <c r="F94">
        <v>7070.5915848201575</v>
      </c>
      <c r="G94">
        <v>6.2741745635245552E-2</v>
      </c>
      <c r="H94">
        <v>9.056571950857191E-2</v>
      </c>
      <c r="I94">
        <v>0.92663987367694589</v>
      </c>
      <c r="J94">
        <v>3.6747848878604798E-7</v>
      </c>
      <c r="K94">
        <v>9.7367316668583084E-6</v>
      </c>
      <c r="L94">
        <v>3.4534896796842749</v>
      </c>
      <c r="M94">
        <v>1081.938296079888</v>
      </c>
      <c r="N94">
        <v>1.5053835889268469E-2</v>
      </c>
      <c r="O94">
        <v>7.7166504972116977E-6</v>
      </c>
      <c r="P94">
        <v>0.34048424472396971</v>
      </c>
      <c r="Q94">
        <v>53.497378430094358</v>
      </c>
      <c r="R94">
        <v>718.95921610073117</v>
      </c>
      <c r="S94">
        <v>3.730841713271668E-6</v>
      </c>
    </row>
    <row r="95" spans="3:19" x14ac:dyDescent="0.3">
      <c r="C95" t="s">
        <v>123</v>
      </c>
      <c r="D95">
        <v>0.34419696917212111</v>
      </c>
      <c r="E95">
        <v>26.895109910359029</v>
      </c>
      <c r="F95">
        <v>2719.5251541806829</v>
      </c>
      <c r="G95">
        <v>2.27928678984908E-2</v>
      </c>
      <c r="H95">
        <v>4.0332121302578162E-2</v>
      </c>
      <c r="I95">
        <v>0.37280238761934698</v>
      </c>
      <c r="J95">
        <v>9.9252492892628472E-8</v>
      </c>
      <c r="K95">
        <v>3.249504938134477E-6</v>
      </c>
      <c r="L95">
        <v>4.8096682417016448</v>
      </c>
      <c r="M95">
        <v>311.85259425350051</v>
      </c>
      <c r="N95">
        <v>5.1544801082994826E-3</v>
      </c>
      <c r="O95">
        <v>3.0696302356207772E-6</v>
      </c>
      <c r="P95">
        <v>0.1976111471104666</v>
      </c>
      <c r="Q95">
        <v>16.803113134041649</v>
      </c>
      <c r="R95">
        <v>356.17073512342381</v>
      </c>
      <c r="S95">
        <v>1.4330488758854599E-6</v>
      </c>
    </row>
    <row r="96" spans="3:19" x14ac:dyDescent="0.3">
      <c r="C96" t="s">
        <v>124</v>
      </c>
      <c r="D96">
        <v>1.7153433768634521</v>
      </c>
      <c r="E96">
        <v>148.8776538504782</v>
      </c>
      <c r="F96">
        <v>18335.752845482661</v>
      </c>
      <c r="G96">
        <v>0.1010052151631223</v>
      </c>
      <c r="H96">
        <v>0.2379884749934422</v>
      </c>
      <c r="I96">
        <v>2.50892927116502</v>
      </c>
      <c r="J96">
        <v>6.0725287822332728E-7</v>
      </c>
      <c r="K96">
        <v>1.085831909674812E-5</v>
      </c>
      <c r="L96">
        <v>14.023726174727219</v>
      </c>
      <c r="M96">
        <v>2853.1587092361351</v>
      </c>
      <c r="N96">
        <v>2.8992316007792469E-2</v>
      </c>
      <c r="O96">
        <v>1.441579407463092E-5</v>
      </c>
      <c r="P96">
        <v>0.79846302766901911</v>
      </c>
      <c r="Q96">
        <v>102.75440595756859</v>
      </c>
      <c r="R96">
        <v>2087.9740101975858</v>
      </c>
      <c r="S96">
        <v>1.402962069750494E-5</v>
      </c>
    </row>
    <row r="97" spans="3:19" x14ac:dyDescent="0.3">
      <c r="C97" t="s">
        <v>125</v>
      </c>
      <c r="D97">
        <v>2.519040853841044</v>
      </c>
      <c r="E97">
        <v>217.06942827352341</v>
      </c>
      <c r="F97">
        <v>22340.76097792952</v>
      </c>
      <c r="G97">
        <v>0.1805965328473999</v>
      </c>
      <c r="H97">
        <v>0.33299975066597992</v>
      </c>
      <c r="I97">
        <v>3.295671527793151</v>
      </c>
      <c r="J97">
        <v>1.1260937957198721E-6</v>
      </c>
      <c r="K97">
        <v>2.385305600248365E-5</v>
      </c>
      <c r="L97">
        <v>26.778323207034141</v>
      </c>
      <c r="M97">
        <v>3674.8247459119211</v>
      </c>
      <c r="N97">
        <v>5.7835695929428083E-2</v>
      </c>
      <c r="O97">
        <v>2.3934370748843011E-5</v>
      </c>
      <c r="P97">
        <v>1.035237276517109</v>
      </c>
      <c r="Q97">
        <v>257.59583926738338</v>
      </c>
      <c r="R97">
        <v>3065.8659548338278</v>
      </c>
      <c r="S97">
        <v>2.4096373072341711E-5</v>
      </c>
    </row>
    <row r="98" spans="3:19" x14ac:dyDescent="0.3">
      <c r="C98" t="s">
        <v>126</v>
      </c>
      <c r="D98">
        <v>6.989102650973706</v>
      </c>
      <c r="E98">
        <v>233.04722519676761</v>
      </c>
      <c r="F98">
        <v>92746.046401112326</v>
      </c>
      <c r="G98">
        <v>0.18450059032262731</v>
      </c>
      <c r="H98">
        <v>0.66721147901505429</v>
      </c>
      <c r="I98">
        <v>8.9214635544630863</v>
      </c>
      <c r="J98">
        <v>9.8205716342752762E-7</v>
      </c>
      <c r="K98">
        <v>1.4529720294948381E-5</v>
      </c>
      <c r="L98">
        <v>23.952402024844911</v>
      </c>
      <c r="M98">
        <v>3886.717820998605</v>
      </c>
      <c r="N98">
        <v>3.8007554717217798E-2</v>
      </c>
      <c r="O98">
        <v>3.4955494829188082E-5</v>
      </c>
      <c r="P98">
        <v>2.3525483624909</v>
      </c>
      <c r="Q98">
        <v>172.55618147876399</v>
      </c>
      <c r="R98">
        <v>3307.513190569945</v>
      </c>
      <c r="S98">
        <v>4.415863156763613E-4</v>
      </c>
    </row>
    <row r="99" spans="3:19" x14ac:dyDescent="0.3">
      <c r="C99" t="s">
        <v>127</v>
      </c>
      <c r="D99">
        <v>1.6879328801326421</v>
      </c>
      <c r="E99">
        <v>145.28097198753969</v>
      </c>
      <c r="F99">
        <v>18120.930028854549</v>
      </c>
      <c r="G99">
        <v>9.8951649323621813E-2</v>
      </c>
      <c r="H99">
        <v>0.23526547898841421</v>
      </c>
      <c r="I99">
        <v>2.463663536364062</v>
      </c>
      <c r="J99">
        <v>5.9404467366013354E-7</v>
      </c>
      <c r="K99">
        <v>1.0734728731288781E-5</v>
      </c>
      <c r="L99">
        <v>13.740506837526169</v>
      </c>
      <c r="M99">
        <v>2796.628050506491</v>
      </c>
      <c r="N99">
        <v>3.0223779381102329E-2</v>
      </c>
      <c r="O99">
        <v>1.414313952733615E-5</v>
      </c>
      <c r="P99">
        <v>0.78366098724449107</v>
      </c>
      <c r="Q99">
        <v>100.1059778460114</v>
      </c>
      <c r="R99">
        <v>2048.0153534106198</v>
      </c>
      <c r="S99">
        <v>1.379411111242108E-5</v>
      </c>
    </row>
    <row r="100" spans="3:19" x14ac:dyDescent="0.3">
      <c r="C100" t="s">
        <v>128</v>
      </c>
      <c r="D100">
        <v>1.701174408719869</v>
      </c>
      <c r="E100">
        <v>147.61174169595691</v>
      </c>
      <c r="F100">
        <v>18169.013484244399</v>
      </c>
      <c r="G100">
        <v>9.9216126763192108E-2</v>
      </c>
      <c r="H100">
        <v>0.23785496645732451</v>
      </c>
      <c r="I100">
        <v>2.4880661971831182</v>
      </c>
      <c r="J100">
        <v>6.4290194196305822E-7</v>
      </c>
      <c r="K100">
        <v>1.084409696696643E-5</v>
      </c>
      <c r="L100">
        <v>13.91030251869485</v>
      </c>
      <c r="M100">
        <v>2842.3035533535572</v>
      </c>
      <c r="N100">
        <v>3.0252527462146829E-2</v>
      </c>
      <c r="O100">
        <v>1.429803945101132E-5</v>
      </c>
      <c r="P100">
        <v>0.79281711221811368</v>
      </c>
      <c r="Q100">
        <v>101.033078278527</v>
      </c>
      <c r="R100">
        <v>2075.5229884272239</v>
      </c>
      <c r="S100">
        <v>1.39337769486029E-5</v>
      </c>
    </row>
    <row r="101" spans="3:19" x14ac:dyDescent="0.3">
      <c r="C101" t="s">
        <v>129</v>
      </c>
      <c r="D101">
        <v>3.5256771597757523E-2</v>
      </c>
      <c r="E101">
        <v>5.7723206431885261</v>
      </c>
      <c r="F101">
        <v>261.45265753271008</v>
      </c>
      <c r="G101">
        <v>2.5235820648679061E-3</v>
      </c>
      <c r="H101">
        <v>8.8796943185987243E-3</v>
      </c>
      <c r="I101">
        <v>8.124848367785191E-2</v>
      </c>
      <c r="J101">
        <v>9.7789348044967703E-8</v>
      </c>
      <c r="K101">
        <v>3.1132934799119222E-7</v>
      </c>
      <c r="L101">
        <v>0.57950877470775208</v>
      </c>
      <c r="M101">
        <v>144.3020811690325</v>
      </c>
      <c r="N101">
        <v>1.5159105921384459E-4</v>
      </c>
      <c r="O101">
        <v>7.7938282833385472E-7</v>
      </c>
      <c r="P101">
        <v>3.030376231679642E-2</v>
      </c>
      <c r="Q101">
        <v>5.0478240649889301</v>
      </c>
      <c r="R101">
        <v>76.881509375124125</v>
      </c>
      <c r="S101">
        <v>4.4379516073341879E-7</v>
      </c>
    </row>
    <row r="102" spans="3:19" x14ac:dyDescent="0.3">
      <c r="C102" t="s">
        <v>130</v>
      </c>
      <c r="D102">
        <v>3.5256771597757523E-2</v>
      </c>
      <c r="E102">
        <v>5.7723206431885261</v>
      </c>
      <c r="F102">
        <v>261.45265753271008</v>
      </c>
      <c r="G102">
        <v>2.5235820648679061E-3</v>
      </c>
      <c r="H102">
        <v>8.8796943185987243E-3</v>
      </c>
      <c r="I102">
        <v>8.124848367785191E-2</v>
      </c>
      <c r="J102">
        <v>9.7789348044967703E-8</v>
      </c>
      <c r="K102">
        <v>3.1132934799119222E-7</v>
      </c>
      <c r="L102">
        <v>0.57950877470775208</v>
      </c>
      <c r="M102">
        <v>144.3020811690325</v>
      </c>
      <c r="N102">
        <v>1.5159105921384459E-4</v>
      </c>
      <c r="O102">
        <v>7.7938282833385472E-7</v>
      </c>
      <c r="P102">
        <v>3.030376231679642E-2</v>
      </c>
      <c r="Q102">
        <v>5.0478240649889301</v>
      </c>
      <c r="R102">
        <v>76.881509375124125</v>
      </c>
      <c r="S102">
        <v>4.4379516073341879E-7</v>
      </c>
    </row>
    <row r="103" spans="3:19" x14ac:dyDescent="0.3">
      <c r="C103" t="s">
        <v>131</v>
      </c>
      <c r="D103">
        <v>3.5256771597757523E-2</v>
      </c>
      <c r="E103">
        <v>5.7723206431885261</v>
      </c>
      <c r="F103">
        <v>261.45265753271008</v>
      </c>
      <c r="G103">
        <v>2.5235820648679061E-3</v>
      </c>
      <c r="H103">
        <v>8.8796943185987243E-3</v>
      </c>
      <c r="I103">
        <v>8.124848367785191E-2</v>
      </c>
      <c r="J103">
        <v>9.7789348044967703E-8</v>
      </c>
      <c r="K103">
        <v>3.1132934799119222E-7</v>
      </c>
      <c r="L103">
        <v>0.57950877470775208</v>
      </c>
      <c r="M103">
        <v>144.3020811690325</v>
      </c>
      <c r="N103">
        <v>1.5159105921384459E-4</v>
      </c>
      <c r="O103">
        <v>7.7938282833385472E-7</v>
      </c>
      <c r="P103">
        <v>3.030376231679642E-2</v>
      </c>
      <c r="Q103">
        <v>5.0478240649889301</v>
      </c>
      <c r="R103">
        <v>76.881509375124125</v>
      </c>
      <c r="S103">
        <v>4.4379516073341879E-7</v>
      </c>
    </row>
    <row r="104" spans="3:19" x14ac:dyDescent="0.3">
      <c r="C104" t="s">
        <v>132</v>
      </c>
      <c r="D104">
        <v>3.5256771597757523E-2</v>
      </c>
      <c r="E104">
        <v>5.7723206431885261</v>
      </c>
      <c r="F104">
        <v>261.45265753271008</v>
      </c>
      <c r="G104">
        <v>2.5235820648679061E-3</v>
      </c>
      <c r="H104">
        <v>8.8796943185987243E-3</v>
      </c>
      <c r="I104">
        <v>8.124848367785191E-2</v>
      </c>
      <c r="J104">
        <v>9.7789348044967703E-8</v>
      </c>
      <c r="K104">
        <v>3.1132934799119222E-7</v>
      </c>
      <c r="L104">
        <v>0.57950877470775208</v>
      </c>
      <c r="M104">
        <v>144.3020811690325</v>
      </c>
      <c r="N104">
        <v>1.5159105921384459E-4</v>
      </c>
      <c r="O104">
        <v>7.7938282833385472E-7</v>
      </c>
      <c r="P104">
        <v>3.030376231679642E-2</v>
      </c>
      <c r="Q104">
        <v>5.0478240649889301</v>
      </c>
      <c r="R104">
        <v>76.881509375124125</v>
      </c>
      <c r="S104">
        <v>4.4379516073341879E-7</v>
      </c>
    </row>
    <row r="105" spans="3:19" x14ac:dyDescent="0.3">
      <c r="C105" t="s">
        <v>133</v>
      </c>
      <c r="D105">
        <v>3.5256771597757523E-2</v>
      </c>
      <c r="E105">
        <v>5.7723206431885261</v>
      </c>
      <c r="F105">
        <v>261.45265753271008</v>
      </c>
      <c r="G105">
        <v>2.5235820648679061E-3</v>
      </c>
      <c r="H105">
        <v>8.8796943185987243E-3</v>
      </c>
      <c r="I105">
        <v>8.124848367785191E-2</v>
      </c>
      <c r="J105">
        <v>9.7789348044967703E-8</v>
      </c>
      <c r="K105">
        <v>3.1132934799119222E-7</v>
      </c>
      <c r="L105">
        <v>0.57950877470775208</v>
      </c>
      <c r="M105">
        <v>144.3020811690325</v>
      </c>
      <c r="N105">
        <v>1.5159105921384459E-4</v>
      </c>
      <c r="O105">
        <v>7.7938282833385472E-7</v>
      </c>
      <c r="P105">
        <v>3.030376231679642E-2</v>
      </c>
      <c r="Q105">
        <v>5.0478240649889301</v>
      </c>
      <c r="R105">
        <v>76.881509375124125</v>
      </c>
      <c r="S105">
        <v>4.4379516073341879E-7</v>
      </c>
    </row>
    <row r="106" spans="3:19" x14ac:dyDescent="0.3">
      <c r="C106" t="s">
        <v>134</v>
      </c>
      <c r="D106">
        <v>3.5256771597757523E-2</v>
      </c>
      <c r="E106">
        <v>5.7723206431885261</v>
      </c>
      <c r="F106">
        <v>261.45265753271008</v>
      </c>
      <c r="G106">
        <v>2.5235820648679061E-3</v>
      </c>
      <c r="H106">
        <v>8.8796943185987243E-3</v>
      </c>
      <c r="I106">
        <v>8.124848367785191E-2</v>
      </c>
      <c r="J106">
        <v>9.7789348044967703E-8</v>
      </c>
      <c r="K106">
        <v>3.1132934799119222E-7</v>
      </c>
      <c r="L106">
        <v>0.57950877470775208</v>
      </c>
      <c r="M106">
        <v>144.3020811690325</v>
      </c>
      <c r="N106">
        <v>1.5159105921384459E-4</v>
      </c>
      <c r="O106">
        <v>7.7938282833385472E-7</v>
      </c>
      <c r="P106">
        <v>3.030376231679642E-2</v>
      </c>
      <c r="Q106">
        <v>5.0478240649889301</v>
      </c>
      <c r="R106">
        <v>76.881509375124125</v>
      </c>
      <c r="S106">
        <v>4.4379516073341879E-7</v>
      </c>
    </row>
    <row r="107" spans="3:19" x14ac:dyDescent="0.3">
      <c r="C107" t="s">
        <v>135</v>
      </c>
      <c r="D107">
        <v>3.5256771597757523E-2</v>
      </c>
      <c r="E107">
        <v>5.7723206431885261</v>
      </c>
      <c r="F107">
        <v>261.45265753271008</v>
      </c>
      <c r="G107">
        <v>2.5235820648679061E-3</v>
      </c>
      <c r="H107">
        <v>8.8796943185987243E-3</v>
      </c>
      <c r="I107">
        <v>8.124848367785191E-2</v>
      </c>
      <c r="J107">
        <v>9.7789348044967703E-8</v>
      </c>
      <c r="K107">
        <v>3.1132934799119222E-7</v>
      </c>
      <c r="L107">
        <v>0.57950877470775208</v>
      </c>
      <c r="M107">
        <v>144.3020811690325</v>
      </c>
      <c r="N107">
        <v>1.5159105921384459E-4</v>
      </c>
      <c r="O107">
        <v>7.7938282833385472E-7</v>
      </c>
      <c r="P107">
        <v>3.030376231679642E-2</v>
      </c>
      <c r="Q107">
        <v>5.0478240649889301</v>
      </c>
      <c r="R107">
        <v>76.881509375124125</v>
      </c>
      <c r="S107">
        <v>4.4379516073341879E-7</v>
      </c>
    </row>
    <row r="108" spans="3:19" x14ac:dyDescent="0.3">
      <c r="C108" t="s">
        <v>136</v>
      </c>
      <c r="D108">
        <v>3.5256771597757523E-2</v>
      </c>
      <c r="E108">
        <v>5.7723206431885261</v>
      </c>
      <c r="F108">
        <v>261.45265753271008</v>
      </c>
      <c r="G108">
        <v>2.5235820648679061E-3</v>
      </c>
      <c r="H108">
        <v>8.8796943185987243E-3</v>
      </c>
      <c r="I108">
        <v>8.124848367785191E-2</v>
      </c>
      <c r="J108">
        <v>9.7789348044967703E-8</v>
      </c>
      <c r="K108">
        <v>3.1132934799119222E-7</v>
      </c>
      <c r="L108">
        <v>0.57950877470775208</v>
      </c>
      <c r="M108">
        <v>144.3020811690325</v>
      </c>
      <c r="N108">
        <v>1.5159105921384459E-4</v>
      </c>
      <c r="O108">
        <v>7.7938282833385472E-7</v>
      </c>
      <c r="P108">
        <v>3.030376231679642E-2</v>
      </c>
      <c r="Q108">
        <v>5.0478240649889301</v>
      </c>
      <c r="R108">
        <v>76.881509375124125</v>
      </c>
      <c r="S108">
        <v>4.4379516073341879E-7</v>
      </c>
    </row>
    <row r="109" spans="3:19" x14ac:dyDescent="0.3">
      <c r="C109" t="s">
        <v>137</v>
      </c>
      <c r="D109">
        <v>3.5256771597757523E-2</v>
      </c>
      <c r="E109">
        <v>5.7723206431885261</v>
      </c>
      <c r="F109">
        <v>261.45265753271008</v>
      </c>
      <c r="G109">
        <v>2.5235820648679061E-3</v>
      </c>
      <c r="H109">
        <v>8.8796943185987243E-3</v>
      </c>
      <c r="I109">
        <v>8.124848367785191E-2</v>
      </c>
      <c r="J109">
        <v>9.7789348044967703E-8</v>
      </c>
      <c r="K109">
        <v>3.1132934799119222E-7</v>
      </c>
      <c r="L109">
        <v>0.57950877470775208</v>
      </c>
      <c r="M109">
        <v>144.3020811690325</v>
      </c>
      <c r="N109">
        <v>1.5159105921384459E-4</v>
      </c>
      <c r="O109">
        <v>7.7938282833385472E-7</v>
      </c>
      <c r="P109">
        <v>3.030376231679642E-2</v>
      </c>
      <c r="Q109">
        <v>5.0478240649889301</v>
      </c>
      <c r="R109">
        <v>76.881509375124125</v>
      </c>
      <c r="S109">
        <v>4.4379516073341879E-7</v>
      </c>
    </row>
    <row r="110" spans="3:19" x14ac:dyDescent="0.3">
      <c r="C110" t="s">
        <v>138</v>
      </c>
      <c r="D110">
        <v>3.5256771597757523E-2</v>
      </c>
      <c r="E110">
        <v>5.7723206431885261</v>
      </c>
      <c r="F110">
        <v>261.45265753271008</v>
      </c>
      <c r="G110">
        <v>2.5235820648679061E-3</v>
      </c>
      <c r="H110">
        <v>8.8796943185987243E-3</v>
      </c>
      <c r="I110">
        <v>8.124848367785191E-2</v>
      </c>
      <c r="J110">
        <v>9.7789348044967703E-8</v>
      </c>
      <c r="K110">
        <v>3.1132934799119222E-7</v>
      </c>
      <c r="L110">
        <v>0.57950877470775208</v>
      </c>
      <c r="M110">
        <v>144.3020811690325</v>
      </c>
      <c r="N110">
        <v>1.5159105921384459E-4</v>
      </c>
      <c r="O110">
        <v>7.7938282833385472E-7</v>
      </c>
      <c r="P110">
        <v>3.030376231679642E-2</v>
      </c>
      <c r="Q110">
        <v>5.0478240649889301</v>
      </c>
      <c r="R110">
        <v>76.881509375124125</v>
      </c>
      <c r="S110">
        <v>4.4379516073341879E-7</v>
      </c>
    </row>
    <row r="111" spans="3:19" x14ac:dyDescent="0.3">
      <c r="C111" t="s">
        <v>139</v>
      </c>
      <c r="D111">
        <v>3.5256771597757523E-2</v>
      </c>
      <c r="E111">
        <v>5.7723206431885261</v>
      </c>
      <c r="F111">
        <v>261.45265753271008</v>
      </c>
      <c r="G111">
        <v>2.5235820648679061E-3</v>
      </c>
      <c r="H111">
        <v>8.8796943185987243E-3</v>
      </c>
      <c r="I111">
        <v>8.124848367785191E-2</v>
      </c>
      <c r="J111">
        <v>9.7789348044967703E-8</v>
      </c>
      <c r="K111">
        <v>3.1132934799119222E-7</v>
      </c>
      <c r="L111">
        <v>0.57950877470775208</v>
      </c>
      <c r="M111">
        <v>144.3020811690325</v>
      </c>
      <c r="N111">
        <v>1.5159105921384459E-4</v>
      </c>
      <c r="O111">
        <v>7.7938282833385472E-7</v>
      </c>
      <c r="P111">
        <v>3.030376231679642E-2</v>
      </c>
      <c r="Q111">
        <v>5.0478240649889301</v>
      </c>
      <c r="R111">
        <v>76.881509375124125</v>
      </c>
      <c r="S111">
        <v>4.4379516073341879E-7</v>
      </c>
    </row>
    <row r="112" spans="3:19" x14ac:dyDescent="0.3">
      <c r="C112" t="s">
        <v>140</v>
      </c>
      <c r="D112">
        <v>3.5256771597757523E-2</v>
      </c>
      <c r="E112">
        <v>5.7723206431885261</v>
      </c>
      <c r="F112">
        <v>261.45265753271008</v>
      </c>
      <c r="G112">
        <v>2.5235820648679061E-3</v>
      </c>
      <c r="H112">
        <v>8.8796943185987243E-3</v>
      </c>
      <c r="I112">
        <v>8.124848367785191E-2</v>
      </c>
      <c r="J112">
        <v>9.7789348044967703E-8</v>
      </c>
      <c r="K112">
        <v>3.1132934799119222E-7</v>
      </c>
      <c r="L112">
        <v>0.57950877470775208</v>
      </c>
      <c r="M112">
        <v>144.3020811690325</v>
      </c>
      <c r="N112">
        <v>1.5159105921384459E-4</v>
      </c>
      <c r="O112">
        <v>7.7938282833385472E-7</v>
      </c>
      <c r="P112">
        <v>3.030376231679642E-2</v>
      </c>
      <c r="Q112">
        <v>5.0478240649889301</v>
      </c>
      <c r="R112">
        <v>76.881509375124125</v>
      </c>
      <c r="S112">
        <v>4.4379516073341879E-7</v>
      </c>
    </row>
    <row r="113" spans="3:19" x14ac:dyDescent="0.3">
      <c r="C113" t="s">
        <v>141</v>
      </c>
      <c r="D113">
        <v>3.5256771597757523E-2</v>
      </c>
      <c r="E113">
        <v>5.7723206431885261</v>
      </c>
      <c r="F113">
        <v>261.45265753271008</v>
      </c>
      <c r="G113">
        <v>2.5235820648679061E-3</v>
      </c>
      <c r="H113">
        <v>8.8796943185987243E-3</v>
      </c>
      <c r="I113">
        <v>8.124848367785191E-2</v>
      </c>
      <c r="J113">
        <v>9.7789348044967703E-8</v>
      </c>
      <c r="K113">
        <v>3.1132934799119222E-7</v>
      </c>
      <c r="L113">
        <v>0.57950877470775208</v>
      </c>
      <c r="M113">
        <v>144.3020811690325</v>
      </c>
      <c r="N113">
        <v>1.5159105921384459E-4</v>
      </c>
      <c r="O113">
        <v>7.7938282833385472E-7</v>
      </c>
      <c r="P113">
        <v>3.030376231679642E-2</v>
      </c>
      <c r="Q113">
        <v>5.0478240649889301</v>
      </c>
      <c r="R113">
        <v>76.881509375124125</v>
      </c>
      <c r="S113">
        <v>4.4379516073341879E-7</v>
      </c>
    </row>
    <row r="114" spans="3:19" x14ac:dyDescent="0.3">
      <c r="C114" t="s">
        <v>142</v>
      </c>
      <c r="D114">
        <v>4.4428684625792343</v>
      </c>
      <c r="E114">
        <v>591.31630315842449</v>
      </c>
      <c r="F114">
        <v>29686.365174788669</v>
      </c>
      <c r="G114">
        <v>0.2486788998673167</v>
      </c>
      <c r="H114">
        <v>0.90885088195788766</v>
      </c>
      <c r="I114">
        <v>7.6835709932204432</v>
      </c>
      <c r="J114">
        <v>5.6022997020575742E-6</v>
      </c>
      <c r="K114">
        <v>4.3595740791758948E-5</v>
      </c>
      <c r="L114">
        <v>36.619755435199551</v>
      </c>
      <c r="M114">
        <v>5394.2522161471097</v>
      </c>
      <c r="N114">
        <v>5.2339468878706621E-2</v>
      </c>
      <c r="O114">
        <v>6.4009409868163948E-5</v>
      </c>
      <c r="P114">
        <v>2.6236236294903619</v>
      </c>
      <c r="Q114">
        <v>471.81311709326212</v>
      </c>
      <c r="R114">
        <v>7018.3466461366888</v>
      </c>
      <c r="S114">
        <v>3.6745477613444082E-5</v>
      </c>
    </row>
    <row r="115" spans="3:19" x14ac:dyDescent="0.3">
      <c r="C115" t="s">
        <v>143</v>
      </c>
      <c r="D115">
        <v>2.8522257825369448</v>
      </c>
      <c r="E115">
        <v>400.82573998954808</v>
      </c>
      <c r="F115">
        <v>21070.064357689331</v>
      </c>
      <c r="G115">
        <v>0.17787638121239191</v>
      </c>
      <c r="H115">
        <v>0.65510506098516874</v>
      </c>
      <c r="I115">
        <v>5.6792114340674713</v>
      </c>
      <c r="J115">
        <v>3.3363098868533808E-6</v>
      </c>
      <c r="K115">
        <v>2.794703614769328E-5</v>
      </c>
      <c r="L115">
        <v>32.79108685521026</v>
      </c>
      <c r="M115">
        <v>10042.748639915189</v>
      </c>
      <c r="N115">
        <v>2.9006199922854189E-2</v>
      </c>
      <c r="O115">
        <v>5.6631406261689668E-5</v>
      </c>
      <c r="P115">
        <v>2.1446280817129302</v>
      </c>
      <c r="Q115">
        <v>298.96680210681188</v>
      </c>
      <c r="R115">
        <v>5463.6711372848922</v>
      </c>
      <c r="S115">
        <v>4.0207357693097922E-5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168</v>
      </c>
    </row>
    <row r="2" spans="1:17" x14ac:dyDescent="0.3">
      <c r="D2" t="s">
        <v>147</v>
      </c>
    </row>
    <row r="3" spans="1:17" x14ac:dyDescent="0.3">
      <c r="C3" t="s">
        <v>144</v>
      </c>
      <c r="D3">
        <f>Mult_split!H3</f>
        <v>7.6803999550028645E-2</v>
      </c>
      <c r="E3">
        <f>D3</f>
        <v>7.6803999550028645E-2</v>
      </c>
      <c r="F3">
        <f t="shared" ref="F3:Q18" si="0">E3</f>
        <v>7.6803999550028645E-2</v>
      </c>
      <c r="G3">
        <f t="shared" si="0"/>
        <v>7.6803999550028645E-2</v>
      </c>
      <c r="H3">
        <f t="shared" si="0"/>
        <v>7.6803999550028645E-2</v>
      </c>
      <c r="I3">
        <f t="shared" si="0"/>
        <v>7.6803999550028645E-2</v>
      </c>
      <c r="J3">
        <f t="shared" si="0"/>
        <v>7.6803999550028645E-2</v>
      </c>
      <c r="K3">
        <f t="shared" si="0"/>
        <v>7.6803999550028645E-2</v>
      </c>
      <c r="L3">
        <f t="shared" si="0"/>
        <v>7.6803999550028645E-2</v>
      </c>
      <c r="M3">
        <f t="shared" si="0"/>
        <v>7.6803999550028645E-2</v>
      </c>
      <c r="N3">
        <f t="shared" si="0"/>
        <v>7.6803999550028645E-2</v>
      </c>
      <c r="O3">
        <f t="shared" si="0"/>
        <v>7.6803999550028645E-2</v>
      </c>
      <c r="P3">
        <f t="shared" si="0"/>
        <v>7.6803999550028645E-2</v>
      </c>
      <c r="Q3">
        <f t="shared" si="0"/>
        <v>7.6803999550028645E-2</v>
      </c>
    </row>
    <row r="4" spans="1:17" x14ac:dyDescent="0.3">
      <c r="C4" t="s">
        <v>145</v>
      </c>
      <c r="D4">
        <f>Mult_split!H4</f>
        <v>3.0786306621966632E-8</v>
      </c>
      <c r="E4">
        <f t="shared" ref="E4:E67" si="1">D4</f>
        <v>3.0786306621966632E-8</v>
      </c>
      <c r="F4">
        <f t="shared" si="0"/>
        <v>3.0786306621966632E-8</v>
      </c>
      <c r="G4">
        <f t="shared" si="0"/>
        <v>3.0786306621966632E-8</v>
      </c>
      <c r="H4">
        <f t="shared" si="0"/>
        <v>3.0786306621966632E-8</v>
      </c>
      <c r="I4">
        <f t="shared" si="0"/>
        <v>3.0786306621966632E-8</v>
      </c>
      <c r="J4">
        <f t="shared" si="0"/>
        <v>3.0786306621966632E-8</v>
      </c>
      <c r="K4">
        <f t="shared" si="0"/>
        <v>3.0786306621966632E-8</v>
      </c>
      <c r="L4">
        <f t="shared" si="0"/>
        <v>3.0786306621966632E-8</v>
      </c>
      <c r="M4">
        <f t="shared" si="0"/>
        <v>3.0786306621966632E-8</v>
      </c>
      <c r="N4">
        <f t="shared" si="0"/>
        <v>3.0786306621966632E-8</v>
      </c>
      <c r="O4">
        <f t="shared" si="0"/>
        <v>3.0786306621966632E-8</v>
      </c>
      <c r="P4">
        <f t="shared" si="0"/>
        <v>3.0786306621966632E-8</v>
      </c>
      <c r="Q4">
        <f t="shared" si="0"/>
        <v>3.0786306621966632E-8</v>
      </c>
    </row>
    <row r="5" spans="1:17" x14ac:dyDescent="0.3">
      <c r="C5" t="s">
        <v>34</v>
      </c>
      <c r="D5">
        <f>Mult_split!H5</f>
        <v>2.7536331231820378E-4</v>
      </c>
      <c r="E5">
        <f t="shared" si="1"/>
        <v>2.7536331231820378E-4</v>
      </c>
      <c r="F5">
        <f t="shared" si="0"/>
        <v>2.7536331231820378E-4</v>
      </c>
      <c r="G5">
        <f t="shared" si="0"/>
        <v>2.7536331231820378E-4</v>
      </c>
      <c r="H5">
        <f t="shared" si="0"/>
        <v>2.7536331231820378E-4</v>
      </c>
      <c r="I5">
        <f t="shared" si="0"/>
        <v>2.7536331231820378E-4</v>
      </c>
      <c r="J5">
        <f t="shared" si="0"/>
        <v>2.7536331231820378E-4</v>
      </c>
      <c r="K5">
        <f t="shared" si="0"/>
        <v>2.7536331231820378E-4</v>
      </c>
      <c r="L5">
        <f t="shared" si="0"/>
        <v>2.7536331231820378E-4</v>
      </c>
      <c r="M5">
        <f t="shared" si="0"/>
        <v>2.7536331231820378E-4</v>
      </c>
      <c r="N5">
        <f t="shared" si="0"/>
        <v>2.7536331231820378E-4</v>
      </c>
      <c r="O5">
        <f t="shared" si="0"/>
        <v>2.7536331231820378E-4</v>
      </c>
      <c r="P5">
        <f t="shared" si="0"/>
        <v>2.7536331231820378E-4</v>
      </c>
      <c r="Q5">
        <f t="shared" si="0"/>
        <v>2.7536331231820378E-4</v>
      </c>
    </row>
    <row r="6" spans="1:17" x14ac:dyDescent="0.3">
      <c r="C6" t="s">
        <v>35</v>
      </c>
      <c r="D6">
        <f>Mult_split!H6</f>
        <v>1.325559144191822E-8</v>
      </c>
      <c r="E6">
        <f t="shared" si="1"/>
        <v>1.325559144191822E-8</v>
      </c>
      <c r="F6">
        <f t="shared" si="0"/>
        <v>1.325559144191822E-8</v>
      </c>
      <c r="G6">
        <f t="shared" si="0"/>
        <v>1.325559144191822E-8</v>
      </c>
      <c r="H6">
        <f t="shared" si="0"/>
        <v>1.325559144191822E-8</v>
      </c>
      <c r="I6">
        <f t="shared" si="0"/>
        <v>1.325559144191822E-8</v>
      </c>
      <c r="J6">
        <f t="shared" si="0"/>
        <v>1.325559144191822E-8</v>
      </c>
      <c r="K6">
        <f t="shared" si="0"/>
        <v>1.325559144191822E-8</v>
      </c>
      <c r="L6">
        <f t="shared" si="0"/>
        <v>1.325559144191822E-8</v>
      </c>
      <c r="M6">
        <f t="shared" si="0"/>
        <v>1.325559144191822E-8</v>
      </c>
      <c r="N6">
        <f t="shared" si="0"/>
        <v>1.325559144191822E-8</v>
      </c>
      <c r="O6">
        <f t="shared" si="0"/>
        <v>1.325559144191822E-8</v>
      </c>
      <c r="P6">
        <f t="shared" si="0"/>
        <v>1.325559144191822E-8</v>
      </c>
      <c r="Q6">
        <f t="shared" si="0"/>
        <v>1.325559144191822E-8</v>
      </c>
    </row>
    <row r="7" spans="1:17" x14ac:dyDescent="0.3">
      <c r="C7" t="s">
        <v>36</v>
      </c>
      <c r="D7">
        <f>Mult_split!H7</f>
        <v>3.7218234580561053E-9</v>
      </c>
      <c r="E7">
        <f t="shared" si="1"/>
        <v>3.7218234580561053E-9</v>
      </c>
      <c r="F7">
        <f t="shared" si="0"/>
        <v>3.7218234580561053E-9</v>
      </c>
      <c r="G7">
        <f t="shared" si="0"/>
        <v>3.7218234580561053E-9</v>
      </c>
      <c r="H7">
        <f t="shared" si="0"/>
        <v>3.7218234580561053E-9</v>
      </c>
      <c r="I7">
        <f t="shared" si="0"/>
        <v>3.7218234580561053E-9</v>
      </c>
      <c r="J7">
        <f t="shared" si="0"/>
        <v>3.7218234580561053E-9</v>
      </c>
      <c r="K7">
        <f t="shared" si="0"/>
        <v>3.7218234580561053E-9</v>
      </c>
      <c r="L7">
        <f t="shared" si="0"/>
        <v>3.7218234580561053E-9</v>
      </c>
      <c r="M7">
        <f t="shared" si="0"/>
        <v>3.7218234580561053E-9</v>
      </c>
      <c r="N7">
        <f t="shared" si="0"/>
        <v>3.7218234580561053E-9</v>
      </c>
      <c r="O7">
        <f t="shared" si="0"/>
        <v>3.7218234580561053E-9</v>
      </c>
      <c r="P7">
        <f t="shared" si="0"/>
        <v>3.7218234580561053E-9</v>
      </c>
      <c r="Q7">
        <f t="shared" si="0"/>
        <v>3.7218234580561053E-9</v>
      </c>
    </row>
    <row r="8" spans="1:17" x14ac:dyDescent="0.3">
      <c r="C8" t="s">
        <v>37</v>
      </c>
      <c r="D8">
        <f>Mult_split!H8</f>
        <v>8.7737066236909529E-7</v>
      </c>
      <c r="E8">
        <f t="shared" si="1"/>
        <v>8.7737066236909529E-7</v>
      </c>
      <c r="F8">
        <f t="shared" si="0"/>
        <v>8.7737066236909529E-7</v>
      </c>
      <c r="G8">
        <f t="shared" si="0"/>
        <v>8.7737066236909529E-7</v>
      </c>
      <c r="H8">
        <f t="shared" si="0"/>
        <v>8.7737066236909529E-7</v>
      </c>
      <c r="I8">
        <f t="shared" si="0"/>
        <v>8.7737066236909529E-7</v>
      </c>
      <c r="J8">
        <f t="shared" si="0"/>
        <v>8.7737066236909529E-7</v>
      </c>
      <c r="K8">
        <f t="shared" si="0"/>
        <v>8.7737066236909529E-7</v>
      </c>
      <c r="L8">
        <f t="shared" si="0"/>
        <v>8.7737066236909529E-7</v>
      </c>
      <c r="M8">
        <f t="shared" si="0"/>
        <v>8.7737066236909529E-7</v>
      </c>
      <c r="N8">
        <f t="shared" si="0"/>
        <v>8.7737066236909529E-7</v>
      </c>
      <c r="O8">
        <f t="shared" si="0"/>
        <v>8.7737066236909529E-7</v>
      </c>
      <c r="P8">
        <f t="shared" si="0"/>
        <v>8.7737066236909529E-7</v>
      </c>
      <c r="Q8">
        <f t="shared" si="0"/>
        <v>8.7737066236909529E-7</v>
      </c>
    </row>
    <row r="9" spans="1:17" x14ac:dyDescent="0.3">
      <c r="C9" t="s">
        <v>38</v>
      </c>
      <c r="D9">
        <f>Mult_split!H9</f>
        <v>0</v>
      </c>
      <c r="E9">
        <f t="shared" si="1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</row>
    <row r="10" spans="1:17" x14ac:dyDescent="0.3">
      <c r="C10" t="s">
        <v>39</v>
      </c>
      <c r="D10">
        <f>Mult_split!H10</f>
        <v>0.14732454177184987</v>
      </c>
      <c r="E10">
        <f t="shared" si="1"/>
        <v>0.14732454177184987</v>
      </c>
      <c r="F10">
        <f t="shared" si="0"/>
        <v>0.14732454177184987</v>
      </c>
      <c r="G10">
        <f t="shared" si="0"/>
        <v>0.14732454177184987</v>
      </c>
      <c r="H10">
        <f t="shared" si="0"/>
        <v>0.14732454177184987</v>
      </c>
      <c r="I10">
        <f t="shared" si="0"/>
        <v>0.14732454177184987</v>
      </c>
      <c r="J10">
        <f t="shared" si="0"/>
        <v>0.14732454177184987</v>
      </c>
      <c r="K10">
        <f t="shared" si="0"/>
        <v>0.14732454177184987</v>
      </c>
      <c r="L10">
        <f t="shared" si="0"/>
        <v>0.14732454177184987</v>
      </c>
      <c r="M10">
        <f t="shared" si="0"/>
        <v>0.14732454177184987</v>
      </c>
      <c r="N10">
        <f t="shared" si="0"/>
        <v>0.14732454177184987</v>
      </c>
      <c r="O10">
        <f t="shared" si="0"/>
        <v>0.14732454177184987</v>
      </c>
      <c r="P10">
        <f t="shared" si="0"/>
        <v>0.14732454177184987</v>
      </c>
      <c r="Q10">
        <f t="shared" si="0"/>
        <v>0.14732454177184987</v>
      </c>
    </row>
    <row r="11" spans="1:17" x14ac:dyDescent="0.3">
      <c r="C11" t="s">
        <v>40</v>
      </c>
      <c r="D11">
        <f>Mult_split!H11</f>
        <v>1.3350274902752699E-8</v>
      </c>
      <c r="E11">
        <f t="shared" si="1"/>
        <v>1.3350274902752699E-8</v>
      </c>
      <c r="F11">
        <f t="shared" si="0"/>
        <v>1.3350274902752699E-8</v>
      </c>
      <c r="G11">
        <f t="shared" si="0"/>
        <v>1.3350274902752699E-8</v>
      </c>
      <c r="H11">
        <f t="shared" si="0"/>
        <v>1.3350274902752699E-8</v>
      </c>
      <c r="I11">
        <f t="shared" si="0"/>
        <v>1.3350274902752699E-8</v>
      </c>
      <c r="J11">
        <f t="shared" si="0"/>
        <v>1.3350274902752699E-8</v>
      </c>
      <c r="K11">
        <f t="shared" si="0"/>
        <v>1.3350274902752699E-8</v>
      </c>
      <c r="L11">
        <f t="shared" si="0"/>
        <v>1.3350274902752699E-8</v>
      </c>
      <c r="M11">
        <f t="shared" si="0"/>
        <v>1.3350274902752699E-8</v>
      </c>
      <c r="N11">
        <f t="shared" si="0"/>
        <v>1.3350274902752699E-8</v>
      </c>
      <c r="O11">
        <f t="shared" si="0"/>
        <v>1.3350274902752699E-8</v>
      </c>
      <c r="P11">
        <f t="shared" si="0"/>
        <v>1.3350274902752699E-8</v>
      </c>
      <c r="Q11">
        <f t="shared" si="0"/>
        <v>1.3350274902752699E-8</v>
      </c>
    </row>
    <row r="12" spans="1:17" x14ac:dyDescent="0.3">
      <c r="C12" t="s">
        <v>41</v>
      </c>
      <c r="D12">
        <f>Mult_split!H12</f>
        <v>1.3144775387584393E-7</v>
      </c>
      <c r="E12">
        <f t="shared" si="1"/>
        <v>1.3144775387584393E-7</v>
      </c>
      <c r="F12">
        <f t="shared" si="0"/>
        <v>1.3144775387584393E-7</v>
      </c>
      <c r="G12">
        <f t="shared" si="0"/>
        <v>1.3144775387584393E-7</v>
      </c>
      <c r="H12">
        <f t="shared" si="0"/>
        <v>1.3144775387584393E-7</v>
      </c>
      <c r="I12">
        <f t="shared" si="0"/>
        <v>1.3144775387584393E-7</v>
      </c>
      <c r="J12">
        <f t="shared" si="0"/>
        <v>1.3144775387584393E-7</v>
      </c>
      <c r="K12">
        <f t="shared" si="0"/>
        <v>1.3144775387584393E-7</v>
      </c>
      <c r="L12">
        <f t="shared" si="0"/>
        <v>1.3144775387584393E-7</v>
      </c>
      <c r="M12">
        <f t="shared" si="0"/>
        <v>1.3144775387584393E-7</v>
      </c>
      <c r="N12">
        <f t="shared" si="0"/>
        <v>1.3144775387584393E-7</v>
      </c>
      <c r="O12">
        <f t="shared" si="0"/>
        <v>1.3144775387584393E-7</v>
      </c>
      <c r="P12">
        <f t="shared" si="0"/>
        <v>1.3144775387584393E-7</v>
      </c>
      <c r="Q12">
        <f t="shared" si="0"/>
        <v>1.3144775387584393E-7</v>
      </c>
    </row>
    <row r="13" spans="1:17" x14ac:dyDescent="0.3">
      <c r="C13" t="s">
        <v>42</v>
      </c>
      <c r="D13">
        <f>Mult_split!H13</f>
        <v>2.8896188925763893E-7</v>
      </c>
      <c r="E13">
        <f t="shared" si="1"/>
        <v>2.8896188925763893E-7</v>
      </c>
      <c r="F13">
        <f t="shared" si="0"/>
        <v>2.8896188925763893E-7</v>
      </c>
      <c r="G13">
        <f t="shared" si="0"/>
        <v>2.8896188925763893E-7</v>
      </c>
      <c r="H13">
        <f t="shared" si="0"/>
        <v>2.8896188925763893E-7</v>
      </c>
      <c r="I13">
        <f t="shared" si="0"/>
        <v>2.8896188925763893E-7</v>
      </c>
      <c r="J13">
        <f t="shared" si="0"/>
        <v>2.8896188925763893E-7</v>
      </c>
      <c r="K13">
        <f t="shared" si="0"/>
        <v>2.8896188925763893E-7</v>
      </c>
      <c r="L13">
        <f t="shared" si="0"/>
        <v>2.8896188925763893E-7</v>
      </c>
      <c r="M13">
        <f t="shared" si="0"/>
        <v>2.8896188925763893E-7</v>
      </c>
      <c r="N13">
        <f t="shared" si="0"/>
        <v>2.8896188925763893E-7</v>
      </c>
      <c r="O13">
        <f t="shared" si="0"/>
        <v>2.8896188925763893E-7</v>
      </c>
      <c r="P13">
        <f t="shared" si="0"/>
        <v>2.8896188925763893E-7</v>
      </c>
      <c r="Q13">
        <f t="shared" si="0"/>
        <v>2.8896188925763893E-7</v>
      </c>
    </row>
    <row r="14" spans="1:17" x14ac:dyDescent="0.3">
      <c r="C14" t="s">
        <v>43</v>
      </c>
      <c r="D14">
        <f>Mult_split!H14</f>
        <v>0</v>
      </c>
      <c r="E14">
        <f t="shared" si="1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</row>
    <row r="15" spans="1:17" x14ac:dyDescent="0.3">
      <c r="C15" t="s">
        <v>44</v>
      </c>
      <c r="D15">
        <f>Mult_split!H15</f>
        <v>0.63523314051547319</v>
      </c>
      <c r="E15">
        <f t="shared" si="1"/>
        <v>0.63523314051547319</v>
      </c>
      <c r="F15">
        <f t="shared" si="0"/>
        <v>0.63523314051547319</v>
      </c>
      <c r="G15">
        <f t="shared" si="0"/>
        <v>0.63523314051547319</v>
      </c>
      <c r="H15">
        <f t="shared" si="0"/>
        <v>0.63523314051547319</v>
      </c>
      <c r="I15">
        <f t="shared" si="0"/>
        <v>0.63523314051547319</v>
      </c>
      <c r="J15">
        <f t="shared" si="0"/>
        <v>0.63523314051547319</v>
      </c>
      <c r="K15">
        <f t="shared" si="0"/>
        <v>0.63523314051547319</v>
      </c>
      <c r="L15">
        <f t="shared" si="0"/>
        <v>0.63523314051547319</v>
      </c>
      <c r="M15">
        <f t="shared" si="0"/>
        <v>0.63523314051547319</v>
      </c>
      <c r="N15">
        <f t="shared" si="0"/>
        <v>0.63523314051547319</v>
      </c>
      <c r="O15">
        <f t="shared" si="0"/>
        <v>0.63523314051547319</v>
      </c>
      <c r="P15">
        <f t="shared" si="0"/>
        <v>0.63523314051547319</v>
      </c>
      <c r="Q15">
        <f t="shared" si="0"/>
        <v>0.63523314051547319</v>
      </c>
    </row>
    <row r="16" spans="1:17" x14ac:dyDescent="0.3">
      <c r="C16" t="s">
        <v>45</v>
      </c>
      <c r="D16">
        <f>Mult_split!H16</f>
        <v>0.56743657884987997</v>
      </c>
      <c r="E16">
        <f t="shared" si="1"/>
        <v>0.56743657884987997</v>
      </c>
      <c r="F16">
        <f t="shared" si="0"/>
        <v>0.56743657884987997</v>
      </c>
      <c r="G16">
        <f t="shared" si="0"/>
        <v>0.56743657884987997</v>
      </c>
      <c r="H16">
        <f t="shared" si="0"/>
        <v>0.56743657884987997</v>
      </c>
      <c r="I16">
        <f t="shared" si="0"/>
        <v>0.56743657884987997</v>
      </c>
      <c r="J16">
        <f t="shared" si="0"/>
        <v>0.56743657884987997</v>
      </c>
      <c r="K16">
        <f t="shared" si="0"/>
        <v>0.56743657884987997</v>
      </c>
      <c r="L16">
        <f t="shared" si="0"/>
        <v>0.56743657884987997</v>
      </c>
      <c r="M16">
        <f t="shared" si="0"/>
        <v>0.56743657884987997</v>
      </c>
      <c r="N16">
        <f t="shared" si="0"/>
        <v>0.56743657884987997</v>
      </c>
      <c r="O16">
        <f t="shared" si="0"/>
        <v>0.56743657884987997</v>
      </c>
      <c r="P16">
        <f t="shared" si="0"/>
        <v>0.56743657884987997</v>
      </c>
      <c r="Q16">
        <f t="shared" si="0"/>
        <v>0.56743657884987997</v>
      </c>
    </row>
    <row r="17" spans="3:17" x14ac:dyDescent="0.3">
      <c r="C17" t="s">
        <v>46</v>
      </c>
      <c r="D17">
        <f>Mult_split!H17</f>
        <v>1.6757508417779624E-8</v>
      </c>
      <c r="E17">
        <f t="shared" si="1"/>
        <v>1.6757508417779624E-8</v>
      </c>
      <c r="F17">
        <f t="shared" si="0"/>
        <v>1.6757508417779624E-8</v>
      </c>
      <c r="G17">
        <f t="shared" si="0"/>
        <v>1.6757508417779624E-8</v>
      </c>
      <c r="H17">
        <f t="shared" si="0"/>
        <v>1.6757508417779624E-8</v>
      </c>
      <c r="I17">
        <f t="shared" si="0"/>
        <v>1.6757508417779624E-8</v>
      </c>
      <c r="J17">
        <f t="shared" si="0"/>
        <v>1.6757508417779624E-8</v>
      </c>
      <c r="K17">
        <f t="shared" si="0"/>
        <v>1.6757508417779624E-8</v>
      </c>
      <c r="L17">
        <f t="shared" si="0"/>
        <v>1.6757508417779624E-8</v>
      </c>
      <c r="M17">
        <f t="shared" si="0"/>
        <v>1.6757508417779624E-8</v>
      </c>
      <c r="N17">
        <f t="shared" si="0"/>
        <v>1.6757508417779624E-8</v>
      </c>
      <c r="O17">
        <f t="shared" si="0"/>
        <v>1.6757508417779624E-8</v>
      </c>
      <c r="P17">
        <f t="shared" si="0"/>
        <v>1.6757508417779624E-8</v>
      </c>
      <c r="Q17">
        <f t="shared" si="0"/>
        <v>1.6757508417779624E-8</v>
      </c>
    </row>
    <row r="18" spans="3:17" x14ac:dyDescent="0.3">
      <c r="C18" t="s">
        <v>48</v>
      </c>
      <c r="D18">
        <f>Mult_split!H18</f>
        <v>1.8448522747148917E-7</v>
      </c>
      <c r="E18">
        <f t="shared" si="1"/>
        <v>1.8448522747148917E-7</v>
      </c>
      <c r="F18">
        <f t="shared" si="0"/>
        <v>1.8448522747148917E-7</v>
      </c>
      <c r="G18">
        <f t="shared" si="0"/>
        <v>1.8448522747148917E-7</v>
      </c>
      <c r="H18">
        <f t="shared" si="0"/>
        <v>1.8448522747148917E-7</v>
      </c>
      <c r="I18">
        <f t="shared" si="0"/>
        <v>1.8448522747148917E-7</v>
      </c>
      <c r="J18">
        <f t="shared" si="0"/>
        <v>1.8448522747148917E-7</v>
      </c>
      <c r="K18">
        <f t="shared" si="0"/>
        <v>1.8448522747148917E-7</v>
      </c>
      <c r="L18">
        <f t="shared" si="0"/>
        <v>1.8448522747148917E-7</v>
      </c>
      <c r="M18">
        <f t="shared" si="0"/>
        <v>1.8448522747148917E-7</v>
      </c>
      <c r="N18">
        <f t="shared" si="0"/>
        <v>1.8448522747148917E-7</v>
      </c>
      <c r="O18">
        <f t="shared" si="0"/>
        <v>1.8448522747148917E-7</v>
      </c>
      <c r="P18">
        <f t="shared" si="0"/>
        <v>1.8448522747148917E-7</v>
      </c>
      <c r="Q18">
        <f t="shared" si="0"/>
        <v>1.8448522747148917E-7</v>
      </c>
    </row>
    <row r="19" spans="3:17" x14ac:dyDescent="0.3">
      <c r="C19" t="s">
        <v>47</v>
      </c>
      <c r="D19">
        <f>Mult_split!H19</f>
        <v>1.5373768955957428E-8</v>
      </c>
      <c r="E19">
        <f t="shared" si="1"/>
        <v>1.5373768955957428E-8</v>
      </c>
      <c r="F19">
        <f t="shared" ref="F19:Q34" si="2">E19</f>
        <v>1.5373768955957428E-8</v>
      </c>
      <c r="G19">
        <f t="shared" si="2"/>
        <v>1.5373768955957428E-8</v>
      </c>
      <c r="H19">
        <f t="shared" si="2"/>
        <v>1.5373768955957428E-8</v>
      </c>
      <c r="I19">
        <f t="shared" si="2"/>
        <v>1.5373768955957428E-8</v>
      </c>
      <c r="J19">
        <f t="shared" si="2"/>
        <v>1.5373768955957428E-8</v>
      </c>
      <c r="K19">
        <f t="shared" si="2"/>
        <v>1.5373768955957428E-8</v>
      </c>
      <c r="L19">
        <f t="shared" si="2"/>
        <v>1.5373768955957428E-8</v>
      </c>
      <c r="M19">
        <f t="shared" si="2"/>
        <v>1.5373768955957428E-8</v>
      </c>
      <c r="N19">
        <f t="shared" si="2"/>
        <v>1.5373768955957428E-8</v>
      </c>
      <c r="O19">
        <f t="shared" si="2"/>
        <v>1.5373768955957428E-8</v>
      </c>
      <c r="P19">
        <f t="shared" si="2"/>
        <v>1.5373768955957428E-8</v>
      </c>
      <c r="Q19">
        <f t="shared" si="2"/>
        <v>1.5373768955957428E-8</v>
      </c>
    </row>
    <row r="20" spans="3:17" x14ac:dyDescent="0.3">
      <c r="C20" t="s">
        <v>49</v>
      </c>
      <c r="D20">
        <f>Mult_split!H20</f>
        <v>1.65225495822386E-8</v>
      </c>
      <c r="E20">
        <f t="shared" si="1"/>
        <v>1.65225495822386E-8</v>
      </c>
      <c r="F20">
        <f t="shared" si="2"/>
        <v>1.65225495822386E-8</v>
      </c>
      <c r="G20">
        <f t="shared" si="2"/>
        <v>1.65225495822386E-8</v>
      </c>
      <c r="H20">
        <f t="shared" si="2"/>
        <v>1.65225495822386E-8</v>
      </c>
      <c r="I20">
        <f t="shared" si="2"/>
        <v>1.65225495822386E-8</v>
      </c>
      <c r="J20">
        <f t="shared" si="2"/>
        <v>1.65225495822386E-8</v>
      </c>
      <c r="K20">
        <f t="shared" si="2"/>
        <v>1.65225495822386E-8</v>
      </c>
      <c r="L20">
        <f t="shared" si="2"/>
        <v>1.65225495822386E-8</v>
      </c>
      <c r="M20">
        <f t="shared" si="2"/>
        <v>1.65225495822386E-8</v>
      </c>
      <c r="N20">
        <f t="shared" si="2"/>
        <v>1.65225495822386E-8</v>
      </c>
      <c r="O20">
        <f t="shared" si="2"/>
        <v>1.65225495822386E-8</v>
      </c>
      <c r="P20">
        <f t="shared" si="2"/>
        <v>1.65225495822386E-8</v>
      </c>
      <c r="Q20">
        <f t="shared" si="2"/>
        <v>1.65225495822386E-8</v>
      </c>
    </row>
    <row r="21" spans="3:17" x14ac:dyDescent="0.3">
      <c r="C21" t="s">
        <v>50</v>
      </c>
      <c r="D21">
        <f>Mult_split!H21</f>
        <v>11.80028313672954</v>
      </c>
      <c r="E21">
        <f t="shared" si="1"/>
        <v>11.80028313672954</v>
      </c>
      <c r="F21">
        <f t="shared" si="2"/>
        <v>11.80028313672954</v>
      </c>
      <c r="G21">
        <f t="shared" si="2"/>
        <v>11.80028313672954</v>
      </c>
      <c r="H21">
        <f t="shared" si="2"/>
        <v>11.80028313672954</v>
      </c>
      <c r="I21">
        <f t="shared" si="2"/>
        <v>11.80028313672954</v>
      </c>
      <c r="J21">
        <f t="shared" si="2"/>
        <v>11.80028313672954</v>
      </c>
      <c r="K21">
        <f t="shared" si="2"/>
        <v>11.80028313672954</v>
      </c>
      <c r="L21">
        <f t="shared" si="2"/>
        <v>11.80028313672954</v>
      </c>
      <c r="M21">
        <f t="shared" si="2"/>
        <v>11.80028313672954</v>
      </c>
      <c r="N21">
        <f t="shared" si="2"/>
        <v>11.80028313672954</v>
      </c>
      <c r="O21">
        <f t="shared" si="2"/>
        <v>11.80028313672954</v>
      </c>
      <c r="P21">
        <f t="shared" si="2"/>
        <v>11.80028313672954</v>
      </c>
      <c r="Q21">
        <f t="shared" si="2"/>
        <v>11.80028313672954</v>
      </c>
    </row>
    <row r="22" spans="3:17" x14ac:dyDescent="0.3">
      <c r="C22" t="s">
        <v>51</v>
      </c>
      <c r="D22">
        <f>Mult_split!H22</f>
        <v>1.218814361998622E-8</v>
      </c>
      <c r="E22">
        <f t="shared" si="1"/>
        <v>1.218814361998622E-8</v>
      </c>
      <c r="F22">
        <f t="shared" si="2"/>
        <v>1.218814361998622E-8</v>
      </c>
      <c r="G22">
        <f t="shared" si="2"/>
        <v>1.218814361998622E-8</v>
      </c>
      <c r="H22">
        <f t="shared" si="2"/>
        <v>1.218814361998622E-8</v>
      </c>
      <c r="I22">
        <f t="shared" si="2"/>
        <v>1.218814361998622E-8</v>
      </c>
      <c r="J22">
        <f t="shared" si="2"/>
        <v>1.218814361998622E-8</v>
      </c>
      <c r="K22">
        <f t="shared" si="2"/>
        <v>1.218814361998622E-8</v>
      </c>
      <c r="L22">
        <f t="shared" si="2"/>
        <v>1.218814361998622E-8</v>
      </c>
      <c r="M22">
        <f t="shared" si="2"/>
        <v>1.218814361998622E-8</v>
      </c>
      <c r="N22">
        <f t="shared" si="2"/>
        <v>1.218814361998622E-8</v>
      </c>
      <c r="O22">
        <f t="shared" si="2"/>
        <v>1.218814361998622E-8</v>
      </c>
      <c r="P22">
        <f t="shared" si="2"/>
        <v>1.218814361998622E-8</v>
      </c>
      <c r="Q22">
        <f t="shared" si="2"/>
        <v>1.218814361998622E-8</v>
      </c>
    </row>
    <row r="23" spans="3:17" x14ac:dyDescent="0.3">
      <c r="C23" t="s">
        <v>52</v>
      </c>
      <c r="D23">
        <f>Mult_split!H23</f>
        <v>9.2092321398036692E-9</v>
      </c>
      <c r="E23">
        <f t="shared" si="1"/>
        <v>9.2092321398036692E-9</v>
      </c>
      <c r="F23">
        <f t="shared" si="2"/>
        <v>9.2092321398036692E-9</v>
      </c>
      <c r="G23">
        <f t="shared" si="2"/>
        <v>9.2092321398036692E-9</v>
      </c>
      <c r="H23">
        <f t="shared" si="2"/>
        <v>9.2092321398036692E-9</v>
      </c>
      <c r="I23">
        <f t="shared" si="2"/>
        <v>9.2092321398036692E-9</v>
      </c>
      <c r="J23">
        <f t="shared" si="2"/>
        <v>9.2092321398036692E-9</v>
      </c>
      <c r="K23">
        <f t="shared" si="2"/>
        <v>9.2092321398036692E-9</v>
      </c>
      <c r="L23">
        <f t="shared" si="2"/>
        <v>9.2092321398036692E-9</v>
      </c>
      <c r="M23">
        <f t="shared" si="2"/>
        <v>9.2092321398036692E-9</v>
      </c>
      <c r="N23">
        <f t="shared" si="2"/>
        <v>9.2092321398036692E-9</v>
      </c>
      <c r="O23">
        <f t="shared" si="2"/>
        <v>9.2092321398036692E-9</v>
      </c>
      <c r="P23">
        <f t="shared" si="2"/>
        <v>9.2092321398036692E-9</v>
      </c>
      <c r="Q23">
        <f t="shared" si="2"/>
        <v>9.2092321398036692E-9</v>
      </c>
    </row>
    <row r="24" spans="3:17" x14ac:dyDescent="0.3">
      <c r="C24" t="s">
        <v>53</v>
      </c>
      <c r="D24">
        <f>Mult_split!H24</f>
        <v>5.0000000008686962</v>
      </c>
      <c r="E24">
        <f t="shared" si="1"/>
        <v>5.0000000008686962</v>
      </c>
      <c r="F24">
        <f t="shared" si="2"/>
        <v>5.0000000008686962</v>
      </c>
      <c r="G24">
        <f t="shared" si="2"/>
        <v>5.0000000008686962</v>
      </c>
      <c r="H24">
        <f t="shared" si="2"/>
        <v>5.0000000008686962</v>
      </c>
      <c r="I24">
        <f t="shared" si="2"/>
        <v>5.0000000008686962</v>
      </c>
      <c r="J24">
        <f t="shared" si="2"/>
        <v>5.0000000008686962</v>
      </c>
      <c r="K24">
        <f t="shared" si="2"/>
        <v>5.0000000008686962</v>
      </c>
      <c r="L24">
        <f t="shared" si="2"/>
        <v>5.0000000008686962</v>
      </c>
      <c r="M24">
        <f t="shared" si="2"/>
        <v>5.0000000008686962</v>
      </c>
      <c r="N24">
        <f t="shared" si="2"/>
        <v>5.0000000008686962</v>
      </c>
      <c r="O24">
        <f t="shared" si="2"/>
        <v>5.0000000008686962</v>
      </c>
      <c r="P24">
        <f t="shared" si="2"/>
        <v>5.0000000008686962</v>
      </c>
      <c r="Q24">
        <f t="shared" si="2"/>
        <v>5.0000000008686962</v>
      </c>
    </row>
    <row r="25" spans="3:17" x14ac:dyDescent="0.3">
      <c r="C25" t="s">
        <v>54</v>
      </c>
      <c r="D25">
        <f>Mult_split!H25</f>
        <v>1.1725131397423981E-8</v>
      </c>
      <c r="E25">
        <f t="shared" si="1"/>
        <v>1.1725131397423981E-8</v>
      </c>
      <c r="F25">
        <f t="shared" si="2"/>
        <v>1.1725131397423981E-8</v>
      </c>
      <c r="G25">
        <f t="shared" si="2"/>
        <v>1.1725131397423981E-8</v>
      </c>
      <c r="H25">
        <f t="shared" si="2"/>
        <v>1.1725131397423981E-8</v>
      </c>
      <c r="I25">
        <f t="shared" si="2"/>
        <v>1.1725131397423981E-8</v>
      </c>
      <c r="J25">
        <f t="shared" si="2"/>
        <v>1.1725131397423981E-8</v>
      </c>
      <c r="K25">
        <f t="shared" si="2"/>
        <v>1.1725131397423981E-8</v>
      </c>
      <c r="L25">
        <f t="shared" si="2"/>
        <v>1.1725131397423981E-8</v>
      </c>
      <c r="M25">
        <f t="shared" si="2"/>
        <v>1.1725131397423981E-8</v>
      </c>
      <c r="N25">
        <f t="shared" si="2"/>
        <v>1.1725131397423981E-8</v>
      </c>
      <c r="O25">
        <f t="shared" si="2"/>
        <v>1.1725131397423981E-8</v>
      </c>
      <c r="P25">
        <f t="shared" si="2"/>
        <v>1.1725131397423981E-8</v>
      </c>
      <c r="Q25">
        <f t="shared" si="2"/>
        <v>1.1725131397423981E-8</v>
      </c>
    </row>
    <row r="26" spans="3:17" x14ac:dyDescent="0.3">
      <c r="C26" t="s">
        <v>55</v>
      </c>
      <c r="D26">
        <f>Mult_split!H26</f>
        <v>1.2388618670353235E-8</v>
      </c>
      <c r="E26">
        <f t="shared" si="1"/>
        <v>1.2388618670353235E-8</v>
      </c>
      <c r="F26">
        <f t="shared" si="2"/>
        <v>1.2388618670353235E-8</v>
      </c>
      <c r="G26">
        <f t="shared" si="2"/>
        <v>1.2388618670353235E-8</v>
      </c>
      <c r="H26">
        <f t="shared" si="2"/>
        <v>1.2388618670353235E-8</v>
      </c>
      <c r="I26">
        <f t="shared" si="2"/>
        <v>1.2388618670353235E-8</v>
      </c>
      <c r="J26">
        <f t="shared" si="2"/>
        <v>1.2388618670353235E-8</v>
      </c>
      <c r="K26">
        <f t="shared" si="2"/>
        <v>1.2388618670353235E-8</v>
      </c>
      <c r="L26">
        <f t="shared" si="2"/>
        <v>1.2388618670353235E-8</v>
      </c>
      <c r="M26">
        <f t="shared" si="2"/>
        <v>1.2388618670353235E-8</v>
      </c>
      <c r="N26">
        <f t="shared" si="2"/>
        <v>1.2388618670353235E-8</v>
      </c>
      <c r="O26">
        <f t="shared" si="2"/>
        <v>1.2388618670353235E-8</v>
      </c>
      <c r="P26">
        <f t="shared" si="2"/>
        <v>1.2388618670353235E-8</v>
      </c>
      <c r="Q26">
        <f t="shared" si="2"/>
        <v>1.2388618670353235E-8</v>
      </c>
    </row>
    <row r="27" spans="3:17" x14ac:dyDescent="0.3">
      <c r="C27" t="s">
        <v>56</v>
      </c>
      <c r="D27">
        <f>Mult_split!H27</f>
        <v>1.8089241880985616E-8</v>
      </c>
      <c r="E27">
        <f t="shared" si="1"/>
        <v>1.8089241880985616E-8</v>
      </c>
      <c r="F27">
        <f t="shared" si="2"/>
        <v>1.8089241880985616E-8</v>
      </c>
      <c r="G27">
        <f t="shared" si="2"/>
        <v>1.8089241880985616E-8</v>
      </c>
      <c r="H27">
        <f t="shared" si="2"/>
        <v>1.8089241880985616E-8</v>
      </c>
      <c r="I27">
        <f t="shared" si="2"/>
        <v>1.8089241880985616E-8</v>
      </c>
      <c r="J27">
        <f t="shared" si="2"/>
        <v>1.8089241880985616E-8</v>
      </c>
      <c r="K27">
        <f t="shared" si="2"/>
        <v>1.8089241880985616E-8</v>
      </c>
      <c r="L27">
        <f t="shared" si="2"/>
        <v>1.8089241880985616E-8</v>
      </c>
      <c r="M27">
        <f t="shared" si="2"/>
        <v>1.8089241880985616E-8</v>
      </c>
      <c r="N27">
        <f t="shared" si="2"/>
        <v>1.8089241880985616E-8</v>
      </c>
      <c r="O27">
        <f t="shared" si="2"/>
        <v>1.8089241880985616E-8</v>
      </c>
      <c r="P27">
        <f t="shared" si="2"/>
        <v>1.8089241880985616E-8</v>
      </c>
      <c r="Q27">
        <f t="shared" si="2"/>
        <v>1.8089241880985616E-8</v>
      </c>
    </row>
    <row r="28" spans="3:17" x14ac:dyDescent="0.3">
      <c r="C28" t="s">
        <v>57</v>
      </c>
      <c r="D28">
        <f>Mult_split!H28</f>
        <v>4.4342915901949618E-6</v>
      </c>
      <c r="E28">
        <f t="shared" si="1"/>
        <v>4.4342915901949618E-6</v>
      </c>
      <c r="F28">
        <f t="shared" si="2"/>
        <v>4.4342915901949618E-6</v>
      </c>
      <c r="G28">
        <f t="shared" si="2"/>
        <v>4.4342915901949618E-6</v>
      </c>
      <c r="H28">
        <f t="shared" si="2"/>
        <v>4.4342915901949618E-6</v>
      </c>
      <c r="I28">
        <f t="shared" si="2"/>
        <v>4.4342915901949618E-6</v>
      </c>
      <c r="J28">
        <f t="shared" si="2"/>
        <v>4.4342915901949618E-6</v>
      </c>
      <c r="K28">
        <f t="shared" si="2"/>
        <v>4.4342915901949618E-6</v>
      </c>
      <c r="L28">
        <f t="shared" si="2"/>
        <v>4.4342915901949618E-6</v>
      </c>
      <c r="M28">
        <f t="shared" si="2"/>
        <v>4.4342915901949618E-6</v>
      </c>
      <c r="N28">
        <f t="shared" si="2"/>
        <v>4.4342915901949618E-6</v>
      </c>
      <c r="O28">
        <f t="shared" si="2"/>
        <v>4.4342915901949618E-6</v>
      </c>
      <c r="P28">
        <f t="shared" si="2"/>
        <v>4.4342915901949618E-6</v>
      </c>
      <c r="Q28">
        <f t="shared" si="2"/>
        <v>4.4342915901949618E-6</v>
      </c>
    </row>
    <row r="29" spans="3:17" x14ac:dyDescent="0.3">
      <c r="C29" t="s">
        <v>58</v>
      </c>
      <c r="D29">
        <f>Mult_split!H29</f>
        <v>5.4878727123020809E-8</v>
      </c>
      <c r="E29">
        <f t="shared" si="1"/>
        <v>5.4878727123020809E-8</v>
      </c>
      <c r="F29">
        <f t="shared" si="2"/>
        <v>5.4878727123020809E-8</v>
      </c>
      <c r="G29">
        <f t="shared" si="2"/>
        <v>5.4878727123020809E-8</v>
      </c>
      <c r="H29">
        <f t="shared" si="2"/>
        <v>5.4878727123020809E-8</v>
      </c>
      <c r="I29">
        <f t="shared" si="2"/>
        <v>5.4878727123020809E-8</v>
      </c>
      <c r="J29">
        <f t="shared" si="2"/>
        <v>5.4878727123020809E-8</v>
      </c>
      <c r="K29">
        <f t="shared" si="2"/>
        <v>5.4878727123020809E-8</v>
      </c>
      <c r="L29">
        <f t="shared" si="2"/>
        <v>5.4878727123020809E-8</v>
      </c>
      <c r="M29">
        <f t="shared" si="2"/>
        <v>5.4878727123020809E-8</v>
      </c>
      <c r="N29">
        <f t="shared" si="2"/>
        <v>5.4878727123020809E-8</v>
      </c>
      <c r="O29">
        <f t="shared" si="2"/>
        <v>5.4878727123020809E-8</v>
      </c>
      <c r="P29">
        <f t="shared" si="2"/>
        <v>5.4878727123020809E-8</v>
      </c>
      <c r="Q29">
        <f t="shared" si="2"/>
        <v>5.4878727123020809E-8</v>
      </c>
    </row>
    <row r="30" spans="3:17" x14ac:dyDescent="0.3">
      <c r="C30" t="s">
        <v>59</v>
      </c>
      <c r="D30">
        <f>Mult_split!H30</f>
        <v>2.4888310866914647E-8</v>
      </c>
      <c r="E30">
        <f t="shared" si="1"/>
        <v>2.4888310866914647E-8</v>
      </c>
      <c r="F30">
        <f t="shared" si="2"/>
        <v>2.4888310866914647E-8</v>
      </c>
      <c r="G30">
        <f t="shared" si="2"/>
        <v>2.4888310866914647E-8</v>
      </c>
      <c r="H30">
        <f t="shared" si="2"/>
        <v>2.4888310866914647E-8</v>
      </c>
      <c r="I30">
        <f t="shared" si="2"/>
        <v>2.4888310866914647E-8</v>
      </c>
      <c r="J30">
        <f t="shared" si="2"/>
        <v>2.4888310866914647E-8</v>
      </c>
      <c r="K30">
        <f t="shared" si="2"/>
        <v>2.4888310866914647E-8</v>
      </c>
      <c r="L30">
        <f t="shared" si="2"/>
        <v>2.4888310866914647E-8</v>
      </c>
      <c r="M30">
        <f t="shared" si="2"/>
        <v>2.4888310866914647E-8</v>
      </c>
      <c r="N30">
        <f t="shared" si="2"/>
        <v>2.4888310866914647E-8</v>
      </c>
      <c r="O30">
        <f t="shared" si="2"/>
        <v>2.4888310866914647E-8</v>
      </c>
      <c r="P30">
        <f t="shared" si="2"/>
        <v>2.4888310866914647E-8</v>
      </c>
      <c r="Q30">
        <f t="shared" si="2"/>
        <v>2.4888310866914647E-8</v>
      </c>
    </row>
    <row r="31" spans="3:17" x14ac:dyDescent="0.3">
      <c r="C31" t="s">
        <v>60</v>
      </c>
      <c r="D31">
        <f>Mult_split!H31</f>
        <v>3.5888945684953821E-5</v>
      </c>
      <c r="E31">
        <f t="shared" si="1"/>
        <v>3.5888945684953821E-5</v>
      </c>
      <c r="F31">
        <f t="shared" si="2"/>
        <v>3.5888945684953821E-5</v>
      </c>
      <c r="G31">
        <f t="shared" si="2"/>
        <v>3.5888945684953821E-5</v>
      </c>
      <c r="H31">
        <f t="shared" si="2"/>
        <v>3.5888945684953821E-5</v>
      </c>
      <c r="I31">
        <f t="shared" si="2"/>
        <v>3.5888945684953821E-5</v>
      </c>
      <c r="J31">
        <f t="shared" si="2"/>
        <v>3.5888945684953821E-5</v>
      </c>
      <c r="K31">
        <f t="shared" si="2"/>
        <v>3.5888945684953821E-5</v>
      </c>
      <c r="L31">
        <f t="shared" si="2"/>
        <v>3.5888945684953821E-5</v>
      </c>
      <c r="M31">
        <f t="shared" si="2"/>
        <v>3.5888945684953821E-5</v>
      </c>
      <c r="N31">
        <f t="shared" si="2"/>
        <v>3.5888945684953821E-5</v>
      </c>
      <c r="O31">
        <f t="shared" si="2"/>
        <v>3.5888945684953821E-5</v>
      </c>
      <c r="P31">
        <f t="shared" si="2"/>
        <v>3.5888945684953821E-5</v>
      </c>
      <c r="Q31">
        <f t="shared" si="2"/>
        <v>3.5888945684953821E-5</v>
      </c>
    </row>
    <row r="32" spans="3:17" x14ac:dyDescent="0.3">
      <c r="C32" t="s">
        <v>61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62</v>
      </c>
      <c r="D33">
        <f>Mult_split!H33</f>
        <v>0</v>
      </c>
      <c r="E33">
        <f t="shared" si="1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</row>
    <row r="34" spans="3:17" x14ac:dyDescent="0.3">
      <c r="C34" t="s">
        <v>63</v>
      </c>
      <c r="D34">
        <f>Mult_split!H34</f>
        <v>1.2415730932335283E-8</v>
      </c>
      <c r="E34">
        <f t="shared" si="1"/>
        <v>1.2415730932335283E-8</v>
      </c>
      <c r="F34">
        <f t="shared" si="2"/>
        <v>1.2415730932335283E-8</v>
      </c>
      <c r="G34">
        <f t="shared" si="2"/>
        <v>1.2415730932335283E-8</v>
      </c>
      <c r="H34">
        <f t="shared" si="2"/>
        <v>1.2415730932335283E-8</v>
      </c>
      <c r="I34">
        <f t="shared" si="2"/>
        <v>1.2415730932335283E-8</v>
      </c>
      <c r="J34">
        <f t="shared" si="2"/>
        <v>1.2415730932335283E-8</v>
      </c>
      <c r="K34">
        <f t="shared" si="2"/>
        <v>1.2415730932335283E-8</v>
      </c>
      <c r="L34">
        <f t="shared" si="2"/>
        <v>1.2415730932335283E-8</v>
      </c>
      <c r="M34">
        <f t="shared" si="2"/>
        <v>1.2415730932335283E-8</v>
      </c>
      <c r="N34">
        <f t="shared" si="2"/>
        <v>1.2415730932335283E-8</v>
      </c>
      <c r="O34">
        <f t="shared" si="2"/>
        <v>1.2415730932335283E-8</v>
      </c>
      <c r="P34">
        <f t="shared" si="2"/>
        <v>1.2415730932335283E-8</v>
      </c>
      <c r="Q34">
        <f t="shared" si="2"/>
        <v>1.2415730932335283E-8</v>
      </c>
    </row>
    <row r="35" spans="3:17" x14ac:dyDescent="0.3">
      <c r="C35" t="s">
        <v>64</v>
      </c>
      <c r="D35">
        <f>Mult_split!H35</f>
        <v>8.8683792373823454E-9</v>
      </c>
      <c r="E35">
        <f t="shared" si="1"/>
        <v>8.8683792373823454E-9</v>
      </c>
      <c r="F35">
        <f t="shared" ref="F35:Q50" si="3">E35</f>
        <v>8.8683792373823454E-9</v>
      </c>
      <c r="G35">
        <f t="shared" si="3"/>
        <v>8.8683792373823454E-9</v>
      </c>
      <c r="H35">
        <f t="shared" si="3"/>
        <v>8.8683792373823454E-9</v>
      </c>
      <c r="I35">
        <f t="shared" si="3"/>
        <v>8.8683792373823454E-9</v>
      </c>
      <c r="J35">
        <f t="shared" si="3"/>
        <v>8.8683792373823454E-9</v>
      </c>
      <c r="K35">
        <f t="shared" si="3"/>
        <v>8.8683792373823454E-9</v>
      </c>
      <c r="L35">
        <f t="shared" si="3"/>
        <v>8.8683792373823454E-9</v>
      </c>
      <c r="M35">
        <f t="shared" si="3"/>
        <v>8.8683792373823454E-9</v>
      </c>
      <c r="N35">
        <f t="shared" si="3"/>
        <v>8.8683792373823454E-9</v>
      </c>
      <c r="O35">
        <f t="shared" si="3"/>
        <v>8.8683792373823454E-9</v>
      </c>
      <c r="P35">
        <f t="shared" si="3"/>
        <v>8.8683792373823454E-9</v>
      </c>
      <c r="Q35">
        <f t="shared" si="3"/>
        <v>8.8683792373823454E-9</v>
      </c>
    </row>
    <row r="36" spans="3:17" x14ac:dyDescent="0.3">
      <c r="C36" t="s">
        <v>65</v>
      </c>
      <c r="D36">
        <f>Mult_split!H36</f>
        <v>3.3682141417271067E-7</v>
      </c>
      <c r="E36">
        <f t="shared" si="1"/>
        <v>3.3682141417271067E-7</v>
      </c>
      <c r="F36">
        <f t="shared" si="3"/>
        <v>3.3682141417271067E-7</v>
      </c>
      <c r="G36">
        <f t="shared" si="3"/>
        <v>3.3682141417271067E-7</v>
      </c>
      <c r="H36">
        <f t="shared" si="3"/>
        <v>3.3682141417271067E-7</v>
      </c>
      <c r="I36">
        <f t="shared" si="3"/>
        <v>3.3682141417271067E-7</v>
      </c>
      <c r="J36">
        <f t="shared" si="3"/>
        <v>3.3682141417271067E-7</v>
      </c>
      <c r="K36">
        <f t="shared" si="3"/>
        <v>3.3682141417271067E-7</v>
      </c>
      <c r="L36">
        <f t="shared" si="3"/>
        <v>3.3682141417271067E-7</v>
      </c>
      <c r="M36">
        <f t="shared" si="3"/>
        <v>3.3682141417271067E-7</v>
      </c>
      <c r="N36">
        <f t="shared" si="3"/>
        <v>3.3682141417271067E-7</v>
      </c>
      <c r="O36">
        <f t="shared" si="3"/>
        <v>3.3682141417271067E-7</v>
      </c>
      <c r="P36">
        <f t="shared" si="3"/>
        <v>3.3682141417271067E-7</v>
      </c>
      <c r="Q36">
        <f t="shared" si="3"/>
        <v>3.3682141417271067E-7</v>
      </c>
    </row>
    <row r="37" spans="3:17" x14ac:dyDescent="0.3">
      <c r="C37" t="s">
        <v>66</v>
      </c>
      <c r="D37">
        <f>Mult_split!H37</f>
        <v>3.0313927275543963E-7</v>
      </c>
      <c r="E37">
        <f t="shared" si="1"/>
        <v>3.0313927275543963E-7</v>
      </c>
      <c r="F37">
        <f t="shared" si="3"/>
        <v>3.0313927275543963E-7</v>
      </c>
      <c r="G37">
        <f t="shared" si="3"/>
        <v>3.0313927275543963E-7</v>
      </c>
      <c r="H37">
        <f t="shared" si="3"/>
        <v>3.0313927275543963E-7</v>
      </c>
      <c r="I37">
        <f t="shared" si="3"/>
        <v>3.0313927275543963E-7</v>
      </c>
      <c r="J37">
        <f t="shared" si="3"/>
        <v>3.0313927275543963E-7</v>
      </c>
      <c r="K37">
        <f t="shared" si="3"/>
        <v>3.0313927275543963E-7</v>
      </c>
      <c r="L37">
        <f t="shared" si="3"/>
        <v>3.0313927275543963E-7</v>
      </c>
      <c r="M37">
        <f t="shared" si="3"/>
        <v>3.0313927275543963E-7</v>
      </c>
      <c r="N37">
        <f t="shared" si="3"/>
        <v>3.0313927275543963E-7</v>
      </c>
      <c r="O37">
        <f t="shared" si="3"/>
        <v>3.0313927275543963E-7</v>
      </c>
      <c r="P37">
        <f t="shared" si="3"/>
        <v>3.0313927275543963E-7</v>
      </c>
      <c r="Q37">
        <f t="shared" si="3"/>
        <v>3.0313927275543963E-7</v>
      </c>
    </row>
    <row r="38" spans="3:17" x14ac:dyDescent="0.3">
      <c r="C38" t="s">
        <v>67</v>
      </c>
      <c r="D38">
        <f>Mult_split!H38</f>
        <v>1.0770077272990673E-7</v>
      </c>
      <c r="E38">
        <f t="shared" si="1"/>
        <v>1.0770077272990673E-7</v>
      </c>
      <c r="F38">
        <f t="shared" si="3"/>
        <v>1.0770077272990673E-7</v>
      </c>
      <c r="G38">
        <f t="shared" si="3"/>
        <v>1.0770077272990673E-7</v>
      </c>
      <c r="H38">
        <f t="shared" si="3"/>
        <v>1.0770077272990673E-7</v>
      </c>
      <c r="I38">
        <f t="shared" si="3"/>
        <v>1.0770077272990673E-7</v>
      </c>
      <c r="J38">
        <f t="shared" si="3"/>
        <v>1.0770077272990673E-7</v>
      </c>
      <c r="K38">
        <f t="shared" si="3"/>
        <v>1.0770077272990673E-7</v>
      </c>
      <c r="L38">
        <f t="shared" si="3"/>
        <v>1.0770077272990673E-7</v>
      </c>
      <c r="M38">
        <f t="shared" si="3"/>
        <v>1.0770077272990673E-7</v>
      </c>
      <c r="N38">
        <f t="shared" si="3"/>
        <v>1.0770077272990673E-7</v>
      </c>
      <c r="O38">
        <f t="shared" si="3"/>
        <v>1.0770077272990673E-7</v>
      </c>
      <c r="P38">
        <f t="shared" si="3"/>
        <v>1.0770077272990673E-7</v>
      </c>
      <c r="Q38">
        <f t="shared" si="3"/>
        <v>1.0770077272990673E-7</v>
      </c>
    </row>
    <row r="39" spans="3:17" x14ac:dyDescent="0.3">
      <c r="C39" t="s">
        <v>68</v>
      </c>
      <c r="D39">
        <f>Mult_split!H39</f>
        <v>4.517928494081461E-8</v>
      </c>
      <c r="E39">
        <f t="shared" si="1"/>
        <v>4.517928494081461E-8</v>
      </c>
      <c r="F39">
        <f t="shared" si="3"/>
        <v>4.517928494081461E-8</v>
      </c>
      <c r="G39">
        <f t="shared" si="3"/>
        <v>4.517928494081461E-8</v>
      </c>
      <c r="H39">
        <f t="shared" si="3"/>
        <v>4.517928494081461E-8</v>
      </c>
      <c r="I39">
        <f t="shared" si="3"/>
        <v>4.517928494081461E-8</v>
      </c>
      <c r="J39">
        <f t="shared" si="3"/>
        <v>4.517928494081461E-8</v>
      </c>
      <c r="K39">
        <f t="shared" si="3"/>
        <v>4.517928494081461E-8</v>
      </c>
      <c r="L39">
        <f t="shared" si="3"/>
        <v>4.517928494081461E-8</v>
      </c>
      <c r="M39">
        <f t="shared" si="3"/>
        <v>4.517928494081461E-8</v>
      </c>
      <c r="N39">
        <f t="shared" si="3"/>
        <v>4.517928494081461E-8</v>
      </c>
      <c r="O39">
        <f t="shared" si="3"/>
        <v>4.517928494081461E-8</v>
      </c>
      <c r="P39">
        <f t="shared" si="3"/>
        <v>4.517928494081461E-8</v>
      </c>
      <c r="Q39">
        <f t="shared" si="3"/>
        <v>4.517928494081461E-8</v>
      </c>
    </row>
    <row r="40" spans="3:17" x14ac:dyDescent="0.3">
      <c r="C40" t="s">
        <v>69</v>
      </c>
      <c r="D40">
        <f>Mult_split!H40</f>
        <v>2.6354582882141857E-8</v>
      </c>
      <c r="E40">
        <f t="shared" si="1"/>
        <v>2.6354582882141857E-8</v>
      </c>
      <c r="F40">
        <f t="shared" si="3"/>
        <v>2.6354582882141857E-8</v>
      </c>
      <c r="G40">
        <f t="shared" si="3"/>
        <v>2.6354582882141857E-8</v>
      </c>
      <c r="H40">
        <f t="shared" si="3"/>
        <v>2.6354582882141857E-8</v>
      </c>
      <c r="I40">
        <f t="shared" si="3"/>
        <v>2.6354582882141857E-8</v>
      </c>
      <c r="J40">
        <f t="shared" si="3"/>
        <v>2.6354582882141857E-8</v>
      </c>
      <c r="K40">
        <f t="shared" si="3"/>
        <v>2.6354582882141857E-8</v>
      </c>
      <c r="L40">
        <f t="shared" si="3"/>
        <v>2.6354582882141857E-8</v>
      </c>
      <c r="M40">
        <f t="shared" si="3"/>
        <v>2.6354582882141857E-8</v>
      </c>
      <c r="N40">
        <f t="shared" si="3"/>
        <v>2.6354582882141857E-8</v>
      </c>
      <c r="O40">
        <f t="shared" si="3"/>
        <v>2.6354582882141857E-8</v>
      </c>
      <c r="P40">
        <f t="shared" si="3"/>
        <v>2.6354582882141857E-8</v>
      </c>
      <c r="Q40">
        <f t="shared" si="3"/>
        <v>2.6354582882141857E-8</v>
      </c>
    </row>
    <row r="41" spans="3:17" x14ac:dyDescent="0.3">
      <c r="C41" t="s">
        <v>70</v>
      </c>
      <c r="D41">
        <f>Mult_split!H41</f>
        <v>1.9701649201834585E-6</v>
      </c>
      <c r="E41">
        <f t="shared" si="1"/>
        <v>1.9701649201834585E-6</v>
      </c>
      <c r="F41">
        <f t="shared" si="3"/>
        <v>1.9701649201834585E-6</v>
      </c>
      <c r="G41">
        <f t="shared" si="3"/>
        <v>1.9701649201834585E-6</v>
      </c>
      <c r="H41">
        <f t="shared" si="3"/>
        <v>1.9701649201834585E-6</v>
      </c>
      <c r="I41">
        <f t="shared" si="3"/>
        <v>1.9701649201834585E-6</v>
      </c>
      <c r="J41">
        <f t="shared" si="3"/>
        <v>1.9701649201834585E-6</v>
      </c>
      <c r="K41">
        <f t="shared" si="3"/>
        <v>1.9701649201834585E-6</v>
      </c>
      <c r="L41">
        <f t="shared" si="3"/>
        <v>1.9701649201834585E-6</v>
      </c>
      <c r="M41">
        <f t="shared" si="3"/>
        <v>1.9701649201834585E-6</v>
      </c>
      <c r="N41">
        <f t="shared" si="3"/>
        <v>1.9701649201834585E-6</v>
      </c>
      <c r="O41">
        <f t="shared" si="3"/>
        <v>1.9701649201834585E-6</v>
      </c>
      <c r="P41">
        <f t="shared" si="3"/>
        <v>1.9701649201834585E-6</v>
      </c>
      <c r="Q41">
        <f t="shared" si="3"/>
        <v>1.9701649201834585E-6</v>
      </c>
    </row>
    <row r="42" spans="3:17" x14ac:dyDescent="0.3">
      <c r="C42" t="s">
        <v>71</v>
      </c>
      <c r="D42">
        <f>Mult_split!H42</f>
        <v>1.0250160064097533</v>
      </c>
      <c r="E42">
        <f t="shared" si="1"/>
        <v>1.0250160064097533</v>
      </c>
      <c r="F42">
        <f t="shared" si="3"/>
        <v>1.0250160064097533</v>
      </c>
      <c r="G42">
        <f t="shared" si="3"/>
        <v>1.0250160064097533</v>
      </c>
      <c r="H42">
        <f t="shared" si="3"/>
        <v>1.0250160064097533</v>
      </c>
      <c r="I42">
        <f t="shared" si="3"/>
        <v>1.0250160064097533</v>
      </c>
      <c r="J42">
        <f t="shared" si="3"/>
        <v>1.0250160064097533</v>
      </c>
      <c r="K42">
        <f t="shared" si="3"/>
        <v>1.0250160064097533</v>
      </c>
      <c r="L42">
        <f t="shared" si="3"/>
        <v>1.0250160064097533</v>
      </c>
      <c r="M42">
        <f t="shared" si="3"/>
        <v>1.0250160064097533</v>
      </c>
      <c r="N42">
        <f t="shared" si="3"/>
        <v>1.0250160064097533</v>
      </c>
      <c r="O42">
        <f t="shared" si="3"/>
        <v>1.0250160064097533</v>
      </c>
      <c r="P42">
        <f t="shared" si="3"/>
        <v>1.0250160064097533</v>
      </c>
      <c r="Q42">
        <f t="shared" si="3"/>
        <v>1.0250160064097533</v>
      </c>
    </row>
    <row r="43" spans="3:17" x14ac:dyDescent="0.3">
      <c r="C43" t="s">
        <v>72</v>
      </c>
      <c r="D43">
        <f>Mult_split!H43</f>
        <v>2.0539468018958625E-7</v>
      </c>
      <c r="E43">
        <f t="shared" si="1"/>
        <v>2.0539468018958625E-7</v>
      </c>
      <c r="F43">
        <f t="shared" si="3"/>
        <v>2.0539468018958625E-7</v>
      </c>
      <c r="G43">
        <f t="shared" si="3"/>
        <v>2.0539468018958625E-7</v>
      </c>
      <c r="H43">
        <f t="shared" si="3"/>
        <v>2.0539468018958625E-7</v>
      </c>
      <c r="I43">
        <f t="shared" si="3"/>
        <v>2.0539468018958625E-7</v>
      </c>
      <c r="J43">
        <f t="shared" si="3"/>
        <v>2.0539468018958625E-7</v>
      </c>
      <c r="K43">
        <f t="shared" si="3"/>
        <v>2.0539468018958625E-7</v>
      </c>
      <c r="L43">
        <f t="shared" si="3"/>
        <v>2.0539468018958625E-7</v>
      </c>
      <c r="M43">
        <f t="shared" si="3"/>
        <v>2.0539468018958625E-7</v>
      </c>
      <c r="N43">
        <f t="shared" si="3"/>
        <v>2.0539468018958625E-7</v>
      </c>
      <c r="O43">
        <f t="shared" si="3"/>
        <v>2.0539468018958625E-7</v>
      </c>
      <c r="P43">
        <f t="shared" si="3"/>
        <v>2.0539468018958625E-7</v>
      </c>
      <c r="Q43">
        <f t="shared" si="3"/>
        <v>2.0539468018958625E-7</v>
      </c>
    </row>
    <row r="44" spans="3:17" x14ac:dyDescent="0.3">
      <c r="C44" t="s">
        <v>73</v>
      </c>
      <c r="D44">
        <f>Mult_split!H44</f>
        <v>5.1646778818334751E-2</v>
      </c>
      <c r="E44">
        <f t="shared" si="1"/>
        <v>5.1646778818334751E-2</v>
      </c>
      <c r="F44">
        <f t="shared" si="3"/>
        <v>5.1646778818334751E-2</v>
      </c>
      <c r="G44">
        <f t="shared" si="3"/>
        <v>5.1646778818334751E-2</v>
      </c>
      <c r="H44">
        <f t="shared" si="3"/>
        <v>5.1646778818334751E-2</v>
      </c>
      <c r="I44">
        <f t="shared" si="3"/>
        <v>5.1646778818334751E-2</v>
      </c>
      <c r="J44">
        <f t="shared" si="3"/>
        <v>5.1646778818334751E-2</v>
      </c>
      <c r="K44">
        <f t="shared" si="3"/>
        <v>5.1646778818334751E-2</v>
      </c>
      <c r="L44">
        <f t="shared" si="3"/>
        <v>5.1646778818334751E-2</v>
      </c>
      <c r="M44">
        <f t="shared" si="3"/>
        <v>5.1646778818334751E-2</v>
      </c>
      <c r="N44">
        <f t="shared" si="3"/>
        <v>5.1646778818334751E-2</v>
      </c>
      <c r="O44">
        <f t="shared" si="3"/>
        <v>5.1646778818334751E-2</v>
      </c>
      <c r="P44">
        <f t="shared" si="3"/>
        <v>5.1646778818334751E-2</v>
      </c>
      <c r="Q44">
        <f t="shared" si="3"/>
        <v>5.1646778818334751E-2</v>
      </c>
    </row>
    <row r="45" spans="3:17" x14ac:dyDescent="0.3">
      <c r="C45" t="s">
        <v>74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75</v>
      </c>
      <c r="D46">
        <f>Mult_split!H46</f>
        <v>1.1318358269364207E-7</v>
      </c>
      <c r="E46">
        <f t="shared" si="1"/>
        <v>1.1318358269364207E-7</v>
      </c>
      <c r="F46">
        <f t="shared" si="3"/>
        <v>1.1318358269364207E-7</v>
      </c>
      <c r="G46">
        <f t="shared" si="3"/>
        <v>1.1318358269364207E-7</v>
      </c>
      <c r="H46">
        <f t="shared" si="3"/>
        <v>1.1318358269364207E-7</v>
      </c>
      <c r="I46">
        <f t="shared" si="3"/>
        <v>1.1318358269364207E-7</v>
      </c>
      <c r="J46">
        <f t="shared" si="3"/>
        <v>1.1318358269364207E-7</v>
      </c>
      <c r="K46">
        <f t="shared" si="3"/>
        <v>1.1318358269364207E-7</v>
      </c>
      <c r="L46">
        <f t="shared" si="3"/>
        <v>1.1318358269364207E-7</v>
      </c>
      <c r="M46">
        <f t="shared" si="3"/>
        <v>1.1318358269364207E-7</v>
      </c>
      <c r="N46">
        <f t="shared" si="3"/>
        <v>1.1318358269364207E-7</v>
      </c>
      <c r="O46">
        <f t="shared" si="3"/>
        <v>1.1318358269364207E-7</v>
      </c>
      <c r="P46">
        <f t="shared" si="3"/>
        <v>1.1318358269364207E-7</v>
      </c>
      <c r="Q46">
        <f t="shared" si="3"/>
        <v>1.1318358269364207E-7</v>
      </c>
    </row>
    <row r="47" spans="3:17" x14ac:dyDescent="0.3">
      <c r="C47" t="s">
        <v>76</v>
      </c>
      <c r="D47">
        <f>Mult_split!H47</f>
        <v>1.1318358269364207E-7</v>
      </c>
      <c r="E47">
        <f t="shared" si="1"/>
        <v>1.1318358269364207E-7</v>
      </c>
      <c r="F47">
        <f t="shared" si="3"/>
        <v>1.1318358269364207E-7</v>
      </c>
      <c r="G47">
        <f t="shared" si="3"/>
        <v>1.1318358269364207E-7</v>
      </c>
      <c r="H47">
        <f t="shared" si="3"/>
        <v>1.1318358269364207E-7</v>
      </c>
      <c r="I47">
        <f t="shared" si="3"/>
        <v>1.1318358269364207E-7</v>
      </c>
      <c r="J47">
        <f t="shared" si="3"/>
        <v>1.1318358269364207E-7</v>
      </c>
      <c r="K47">
        <f t="shared" si="3"/>
        <v>1.1318358269364207E-7</v>
      </c>
      <c r="L47">
        <f t="shared" si="3"/>
        <v>1.1318358269364207E-7</v>
      </c>
      <c r="M47">
        <f t="shared" si="3"/>
        <v>1.1318358269364207E-7</v>
      </c>
      <c r="N47">
        <f t="shared" si="3"/>
        <v>1.1318358269364207E-7</v>
      </c>
      <c r="O47">
        <f t="shared" si="3"/>
        <v>1.1318358269364207E-7</v>
      </c>
      <c r="P47">
        <f t="shared" si="3"/>
        <v>1.1318358269364207E-7</v>
      </c>
      <c r="Q47">
        <f t="shared" si="3"/>
        <v>1.1318358269364207E-7</v>
      </c>
    </row>
    <row r="48" spans="3:17" x14ac:dyDescent="0.3">
      <c r="C48" t="s">
        <v>77</v>
      </c>
      <c r="D48">
        <f>Mult_split!H48</f>
        <v>8.6084069514295354E-8</v>
      </c>
      <c r="E48">
        <f t="shared" si="1"/>
        <v>8.6084069514295354E-8</v>
      </c>
      <c r="F48">
        <f t="shared" si="3"/>
        <v>8.6084069514295354E-8</v>
      </c>
      <c r="G48">
        <f t="shared" si="3"/>
        <v>8.6084069514295354E-8</v>
      </c>
      <c r="H48">
        <f t="shared" si="3"/>
        <v>8.6084069514295354E-8</v>
      </c>
      <c r="I48">
        <f t="shared" si="3"/>
        <v>8.6084069514295354E-8</v>
      </c>
      <c r="J48">
        <f t="shared" si="3"/>
        <v>8.6084069514295354E-8</v>
      </c>
      <c r="K48">
        <f t="shared" si="3"/>
        <v>8.6084069514295354E-8</v>
      </c>
      <c r="L48">
        <f t="shared" si="3"/>
        <v>8.6084069514295354E-8</v>
      </c>
      <c r="M48">
        <f t="shared" si="3"/>
        <v>8.6084069514295354E-8</v>
      </c>
      <c r="N48">
        <f t="shared" si="3"/>
        <v>8.6084069514295354E-8</v>
      </c>
      <c r="O48">
        <f t="shared" si="3"/>
        <v>8.6084069514295354E-8</v>
      </c>
      <c r="P48">
        <f t="shared" si="3"/>
        <v>8.6084069514295354E-8</v>
      </c>
      <c r="Q48">
        <f t="shared" si="3"/>
        <v>8.6084069514295354E-8</v>
      </c>
    </row>
    <row r="49" spans="3:17" x14ac:dyDescent="0.3">
      <c r="C49" t="s">
        <v>78</v>
      </c>
      <c r="D49">
        <f>Mult_split!H49</f>
        <v>3.5486567382863415E-9</v>
      </c>
      <c r="E49">
        <f t="shared" si="1"/>
        <v>3.5486567382863415E-9</v>
      </c>
      <c r="F49">
        <f t="shared" si="3"/>
        <v>3.5486567382863415E-9</v>
      </c>
      <c r="G49">
        <f t="shared" si="3"/>
        <v>3.5486567382863415E-9</v>
      </c>
      <c r="H49">
        <f t="shared" si="3"/>
        <v>3.5486567382863415E-9</v>
      </c>
      <c r="I49">
        <f t="shared" si="3"/>
        <v>3.5486567382863415E-9</v>
      </c>
      <c r="J49">
        <f t="shared" si="3"/>
        <v>3.5486567382863415E-9</v>
      </c>
      <c r="K49">
        <f t="shared" si="3"/>
        <v>3.5486567382863415E-9</v>
      </c>
      <c r="L49">
        <f t="shared" si="3"/>
        <v>3.5486567382863415E-9</v>
      </c>
      <c r="M49">
        <f t="shared" si="3"/>
        <v>3.5486567382863415E-9</v>
      </c>
      <c r="N49">
        <f t="shared" si="3"/>
        <v>3.5486567382863415E-9</v>
      </c>
      <c r="O49">
        <f t="shared" si="3"/>
        <v>3.5486567382863415E-9</v>
      </c>
      <c r="P49">
        <f t="shared" si="3"/>
        <v>3.5486567382863415E-9</v>
      </c>
      <c r="Q49">
        <f t="shared" si="3"/>
        <v>3.5486567382863415E-9</v>
      </c>
    </row>
    <row r="50" spans="3:17" x14ac:dyDescent="0.3">
      <c r="C50" t="s">
        <v>79</v>
      </c>
      <c r="D50">
        <f>Mult_split!H50</f>
        <v>3.21624776918987E-2</v>
      </c>
      <c r="E50">
        <f t="shared" si="1"/>
        <v>3.21624776918987E-2</v>
      </c>
      <c r="F50">
        <f t="shared" si="3"/>
        <v>3.21624776918987E-2</v>
      </c>
      <c r="G50">
        <f t="shared" si="3"/>
        <v>3.21624776918987E-2</v>
      </c>
      <c r="H50">
        <f t="shared" si="3"/>
        <v>3.21624776918987E-2</v>
      </c>
      <c r="I50">
        <f t="shared" si="3"/>
        <v>3.21624776918987E-2</v>
      </c>
      <c r="J50">
        <f t="shared" si="3"/>
        <v>3.21624776918987E-2</v>
      </c>
      <c r="K50">
        <f t="shared" si="3"/>
        <v>3.21624776918987E-2</v>
      </c>
      <c r="L50">
        <f t="shared" si="3"/>
        <v>3.21624776918987E-2</v>
      </c>
      <c r="M50">
        <f t="shared" si="3"/>
        <v>3.21624776918987E-2</v>
      </c>
      <c r="N50">
        <f t="shared" si="3"/>
        <v>3.21624776918987E-2</v>
      </c>
      <c r="O50">
        <f t="shared" si="3"/>
        <v>3.21624776918987E-2</v>
      </c>
      <c r="P50">
        <f t="shared" si="3"/>
        <v>3.21624776918987E-2</v>
      </c>
      <c r="Q50">
        <f t="shared" si="3"/>
        <v>3.21624776918987E-2</v>
      </c>
    </row>
    <row r="51" spans="3:17" x14ac:dyDescent="0.3">
      <c r="C51" t="s">
        <v>80</v>
      </c>
      <c r="D51">
        <f>Mult_split!H51</f>
        <v>7.6061436962647269E-9</v>
      </c>
      <c r="E51">
        <f t="shared" si="1"/>
        <v>7.6061436962647269E-9</v>
      </c>
      <c r="F51">
        <f t="shared" ref="F51:Q66" si="4">E51</f>
        <v>7.6061436962647269E-9</v>
      </c>
      <c r="G51">
        <f t="shared" si="4"/>
        <v>7.6061436962647269E-9</v>
      </c>
      <c r="H51">
        <f t="shared" si="4"/>
        <v>7.6061436962647269E-9</v>
      </c>
      <c r="I51">
        <f t="shared" si="4"/>
        <v>7.6061436962647269E-9</v>
      </c>
      <c r="J51">
        <f t="shared" si="4"/>
        <v>7.6061436962647269E-9</v>
      </c>
      <c r="K51">
        <f t="shared" si="4"/>
        <v>7.6061436962647269E-9</v>
      </c>
      <c r="L51">
        <f t="shared" si="4"/>
        <v>7.6061436962647269E-9</v>
      </c>
      <c r="M51">
        <f t="shared" si="4"/>
        <v>7.6061436962647269E-9</v>
      </c>
      <c r="N51">
        <f t="shared" si="4"/>
        <v>7.6061436962647269E-9</v>
      </c>
      <c r="O51">
        <f t="shared" si="4"/>
        <v>7.6061436962647269E-9</v>
      </c>
      <c r="P51">
        <f t="shared" si="4"/>
        <v>7.6061436962647269E-9</v>
      </c>
      <c r="Q51">
        <f t="shared" si="4"/>
        <v>7.6061436962647269E-9</v>
      </c>
    </row>
    <row r="52" spans="3:17" x14ac:dyDescent="0.3">
      <c r="C52" t="s">
        <v>81</v>
      </c>
      <c r="D52">
        <f>Mult_split!H52</f>
        <v>1.0255282728406951E-8</v>
      </c>
      <c r="E52">
        <f t="shared" si="1"/>
        <v>1.0255282728406951E-8</v>
      </c>
      <c r="F52">
        <f t="shared" si="4"/>
        <v>1.0255282728406951E-8</v>
      </c>
      <c r="G52">
        <f t="shared" si="4"/>
        <v>1.0255282728406951E-8</v>
      </c>
      <c r="H52">
        <f t="shared" si="4"/>
        <v>1.0255282728406951E-8</v>
      </c>
      <c r="I52">
        <f t="shared" si="4"/>
        <v>1.0255282728406951E-8</v>
      </c>
      <c r="J52">
        <f t="shared" si="4"/>
        <v>1.0255282728406951E-8</v>
      </c>
      <c r="K52">
        <f t="shared" si="4"/>
        <v>1.0255282728406951E-8</v>
      </c>
      <c r="L52">
        <f t="shared" si="4"/>
        <v>1.0255282728406951E-8</v>
      </c>
      <c r="M52">
        <f t="shared" si="4"/>
        <v>1.0255282728406951E-8</v>
      </c>
      <c r="N52">
        <f t="shared" si="4"/>
        <v>1.0255282728406951E-8</v>
      </c>
      <c r="O52">
        <f t="shared" si="4"/>
        <v>1.0255282728406951E-8</v>
      </c>
      <c r="P52">
        <f t="shared" si="4"/>
        <v>1.0255282728406951E-8</v>
      </c>
      <c r="Q52">
        <f t="shared" si="4"/>
        <v>1.0255282728406951E-8</v>
      </c>
    </row>
    <row r="53" spans="3:17" x14ac:dyDescent="0.3">
      <c r="C53" t="s">
        <v>82</v>
      </c>
      <c r="D53">
        <f>Mult_split!H53</f>
        <v>1.1166525766206252E-8</v>
      </c>
      <c r="E53">
        <f t="shared" si="1"/>
        <v>1.1166525766206252E-8</v>
      </c>
      <c r="F53">
        <f t="shared" si="4"/>
        <v>1.1166525766206252E-8</v>
      </c>
      <c r="G53">
        <f t="shared" si="4"/>
        <v>1.1166525766206252E-8</v>
      </c>
      <c r="H53">
        <f t="shared" si="4"/>
        <v>1.1166525766206252E-8</v>
      </c>
      <c r="I53">
        <f t="shared" si="4"/>
        <v>1.1166525766206252E-8</v>
      </c>
      <c r="J53">
        <f t="shared" si="4"/>
        <v>1.1166525766206252E-8</v>
      </c>
      <c r="K53">
        <f t="shared" si="4"/>
        <v>1.1166525766206252E-8</v>
      </c>
      <c r="L53">
        <f t="shared" si="4"/>
        <v>1.1166525766206252E-8</v>
      </c>
      <c r="M53">
        <f t="shared" si="4"/>
        <v>1.1166525766206252E-8</v>
      </c>
      <c r="N53">
        <f t="shared" si="4"/>
        <v>1.1166525766206252E-8</v>
      </c>
      <c r="O53">
        <f t="shared" si="4"/>
        <v>1.1166525766206252E-8</v>
      </c>
      <c r="P53">
        <f t="shared" si="4"/>
        <v>1.1166525766206252E-8</v>
      </c>
      <c r="Q53">
        <f t="shared" si="4"/>
        <v>1.1166525766206252E-8</v>
      </c>
    </row>
    <row r="54" spans="3:17" x14ac:dyDescent="0.3">
      <c r="C54" t="s">
        <v>83</v>
      </c>
      <c r="D54">
        <f>Mult_split!H54</f>
        <v>0</v>
      </c>
      <c r="E54">
        <f t="shared" si="1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</row>
    <row r="55" spans="3:17" x14ac:dyDescent="0.3">
      <c r="C55" t="s">
        <v>84</v>
      </c>
      <c r="D55">
        <f>Mult_split!H55</f>
        <v>0.28026446010023753</v>
      </c>
      <c r="E55">
        <f t="shared" si="1"/>
        <v>0.28026446010023753</v>
      </c>
      <c r="F55">
        <f t="shared" si="4"/>
        <v>0.28026446010023753</v>
      </c>
      <c r="G55">
        <f t="shared" si="4"/>
        <v>0.28026446010023753</v>
      </c>
      <c r="H55">
        <f t="shared" si="4"/>
        <v>0.28026446010023753</v>
      </c>
      <c r="I55">
        <f t="shared" si="4"/>
        <v>0.28026446010023753</v>
      </c>
      <c r="J55">
        <f t="shared" si="4"/>
        <v>0.28026446010023753</v>
      </c>
      <c r="K55">
        <f t="shared" si="4"/>
        <v>0.28026446010023753</v>
      </c>
      <c r="L55">
        <f t="shared" si="4"/>
        <v>0.28026446010023753</v>
      </c>
      <c r="M55">
        <f t="shared" si="4"/>
        <v>0.28026446010023753</v>
      </c>
      <c r="N55">
        <f t="shared" si="4"/>
        <v>0.28026446010023753</v>
      </c>
      <c r="O55">
        <f t="shared" si="4"/>
        <v>0.28026446010023753</v>
      </c>
      <c r="P55">
        <f t="shared" si="4"/>
        <v>0.28026446010023753</v>
      </c>
      <c r="Q55">
        <f t="shared" si="4"/>
        <v>0.28026446010023753</v>
      </c>
    </row>
    <row r="56" spans="3:17" x14ac:dyDescent="0.3">
      <c r="C56" t="s">
        <v>85</v>
      </c>
      <c r="D56">
        <f>Mult_split!H56</f>
        <v>2.9661902043727715E-8</v>
      </c>
      <c r="E56">
        <f t="shared" si="1"/>
        <v>2.9661902043727715E-8</v>
      </c>
      <c r="F56">
        <f t="shared" si="4"/>
        <v>2.9661902043727715E-8</v>
      </c>
      <c r="G56">
        <f t="shared" si="4"/>
        <v>2.9661902043727715E-8</v>
      </c>
      <c r="H56">
        <f t="shared" si="4"/>
        <v>2.9661902043727715E-8</v>
      </c>
      <c r="I56">
        <f t="shared" si="4"/>
        <v>2.9661902043727715E-8</v>
      </c>
      <c r="J56">
        <f t="shared" si="4"/>
        <v>2.9661902043727715E-8</v>
      </c>
      <c r="K56">
        <f t="shared" si="4"/>
        <v>2.9661902043727715E-8</v>
      </c>
      <c r="L56">
        <f t="shared" si="4"/>
        <v>2.9661902043727715E-8</v>
      </c>
      <c r="M56">
        <f t="shared" si="4"/>
        <v>2.9661902043727715E-8</v>
      </c>
      <c r="N56">
        <f t="shared" si="4"/>
        <v>2.9661902043727715E-8</v>
      </c>
      <c r="O56">
        <f t="shared" si="4"/>
        <v>2.9661902043727715E-8</v>
      </c>
      <c r="P56">
        <f t="shared" si="4"/>
        <v>2.9661902043727715E-8</v>
      </c>
      <c r="Q56">
        <f t="shared" si="4"/>
        <v>2.9661902043727715E-8</v>
      </c>
    </row>
    <row r="57" spans="3:17" x14ac:dyDescent="0.3">
      <c r="C57" t="s">
        <v>86</v>
      </c>
      <c r="D57">
        <f>Mult_split!H57</f>
        <v>6.3494854979588969E-2</v>
      </c>
      <c r="E57">
        <f t="shared" si="1"/>
        <v>6.3494854979588969E-2</v>
      </c>
      <c r="F57">
        <f t="shared" si="4"/>
        <v>6.3494854979588969E-2</v>
      </c>
      <c r="G57">
        <f t="shared" si="4"/>
        <v>6.3494854979588969E-2</v>
      </c>
      <c r="H57">
        <f t="shared" si="4"/>
        <v>6.3494854979588969E-2</v>
      </c>
      <c r="I57">
        <f t="shared" si="4"/>
        <v>6.3494854979588969E-2</v>
      </c>
      <c r="J57">
        <f t="shared" si="4"/>
        <v>6.3494854979588969E-2</v>
      </c>
      <c r="K57">
        <f t="shared" si="4"/>
        <v>6.3494854979588969E-2</v>
      </c>
      <c r="L57">
        <f t="shared" si="4"/>
        <v>6.3494854979588969E-2</v>
      </c>
      <c r="M57">
        <f t="shared" si="4"/>
        <v>6.3494854979588969E-2</v>
      </c>
      <c r="N57">
        <f t="shared" si="4"/>
        <v>6.3494854979588969E-2</v>
      </c>
      <c r="O57">
        <f t="shared" si="4"/>
        <v>6.3494854979588969E-2</v>
      </c>
      <c r="P57">
        <f t="shared" si="4"/>
        <v>6.3494854979588969E-2</v>
      </c>
      <c r="Q57">
        <f t="shared" si="4"/>
        <v>6.3494854979588969E-2</v>
      </c>
    </row>
    <row r="58" spans="3:17" x14ac:dyDescent="0.3">
      <c r="C58" t="s">
        <v>87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88</v>
      </c>
      <c r="D59">
        <f>Mult_split!H59</f>
        <v>1.5546845073502796E-3</v>
      </c>
      <c r="E59">
        <f t="shared" si="1"/>
        <v>1.5546845073502796E-3</v>
      </c>
      <c r="F59">
        <f t="shared" si="4"/>
        <v>1.5546845073502796E-3</v>
      </c>
      <c r="G59">
        <f t="shared" si="4"/>
        <v>1.5546845073502796E-3</v>
      </c>
      <c r="H59">
        <f t="shared" si="4"/>
        <v>1.5546845073502796E-3</v>
      </c>
      <c r="I59">
        <f t="shared" si="4"/>
        <v>1.5546845073502796E-3</v>
      </c>
      <c r="J59">
        <f t="shared" si="4"/>
        <v>1.5546845073502796E-3</v>
      </c>
      <c r="K59">
        <f t="shared" si="4"/>
        <v>1.5546845073502796E-3</v>
      </c>
      <c r="L59">
        <f t="shared" si="4"/>
        <v>1.5546845073502796E-3</v>
      </c>
      <c r="M59">
        <f t="shared" si="4"/>
        <v>1.5546845073502796E-3</v>
      </c>
      <c r="N59">
        <f t="shared" si="4"/>
        <v>1.5546845073502796E-3</v>
      </c>
      <c r="O59">
        <f t="shared" si="4"/>
        <v>1.5546845073502796E-3</v>
      </c>
      <c r="P59">
        <f t="shared" si="4"/>
        <v>1.5546845073502796E-3</v>
      </c>
      <c r="Q59">
        <f t="shared" si="4"/>
        <v>1.5546845073502796E-3</v>
      </c>
    </row>
    <row r="60" spans="3:17" x14ac:dyDescent="0.3">
      <c r="C60" t="s">
        <v>89</v>
      </c>
      <c r="D60">
        <f>Mult_split!H60</f>
        <v>4.9731726081638402E-8</v>
      </c>
      <c r="E60">
        <f t="shared" si="1"/>
        <v>4.9731726081638402E-8</v>
      </c>
      <c r="F60">
        <f t="shared" si="4"/>
        <v>4.9731726081638402E-8</v>
      </c>
      <c r="G60">
        <f t="shared" si="4"/>
        <v>4.9731726081638402E-8</v>
      </c>
      <c r="H60">
        <f t="shared" si="4"/>
        <v>4.9731726081638402E-8</v>
      </c>
      <c r="I60">
        <f t="shared" si="4"/>
        <v>4.9731726081638402E-8</v>
      </c>
      <c r="J60">
        <f t="shared" si="4"/>
        <v>4.9731726081638402E-8</v>
      </c>
      <c r="K60">
        <f t="shared" si="4"/>
        <v>4.9731726081638402E-8</v>
      </c>
      <c r="L60">
        <f t="shared" si="4"/>
        <v>4.9731726081638402E-8</v>
      </c>
      <c r="M60">
        <f t="shared" si="4"/>
        <v>4.9731726081638402E-8</v>
      </c>
      <c r="N60">
        <f t="shared" si="4"/>
        <v>4.9731726081638402E-8</v>
      </c>
      <c r="O60">
        <f t="shared" si="4"/>
        <v>4.9731726081638402E-8</v>
      </c>
      <c r="P60">
        <f t="shared" si="4"/>
        <v>4.9731726081638402E-8</v>
      </c>
      <c r="Q60">
        <f t="shared" si="4"/>
        <v>4.9731726081638402E-8</v>
      </c>
    </row>
    <row r="61" spans="3:17" x14ac:dyDescent="0.3">
      <c r="C61" t="s">
        <v>90</v>
      </c>
      <c r="D61">
        <f>Mult_split!H61</f>
        <v>0</v>
      </c>
      <c r="E61">
        <f t="shared" si="1"/>
        <v>0</v>
      </c>
      <c r="F61">
        <f t="shared" si="4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</row>
    <row r="62" spans="3:17" x14ac:dyDescent="0.3">
      <c r="C62" t="s">
        <v>91</v>
      </c>
      <c r="D62">
        <f>Mult_split!H62</f>
        <v>103.86121960229028</v>
      </c>
      <c r="E62">
        <f t="shared" si="1"/>
        <v>103.86121960229028</v>
      </c>
      <c r="F62">
        <f t="shared" si="4"/>
        <v>103.86121960229028</v>
      </c>
      <c r="G62">
        <f t="shared" si="4"/>
        <v>103.86121960229028</v>
      </c>
      <c r="H62">
        <f t="shared" si="4"/>
        <v>103.86121960229028</v>
      </c>
      <c r="I62">
        <f t="shared" si="4"/>
        <v>103.86121960229028</v>
      </c>
      <c r="J62">
        <f t="shared" si="4"/>
        <v>103.86121960229028</v>
      </c>
      <c r="K62">
        <f t="shared" si="4"/>
        <v>103.86121960229028</v>
      </c>
      <c r="L62">
        <f t="shared" si="4"/>
        <v>103.86121960229028</v>
      </c>
      <c r="M62">
        <f t="shared" si="4"/>
        <v>103.86121960229028</v>
      </c>
      <c r="N62">
        <f t="shared" si="4"/>
        <v>103.86121960229028</v>
      </c>
      <c r="O62">
        <f t="shared" si="4"/>
        <v>103.86121960229028</v>
      </c>
      <c r="P62">
        <f t="shared" si="4"/>
        <v>103.86121960229028</v>
      </c>
      <c r="Q62">
        <f t="shared" si="4"/>
        <v>103.86121960229028</v>
      </c>
    </row>
    <row r="63" spans="3:17" x14ac:dyDescent="0.3">
      <c r="C63" t="s">
        <v>92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93</v>
      </c>
      <c r="D64">
        <f>Mult_split!H64</f>
        <v>1.6251748048370276E-2</v>
      </c>
      <c r="E64">
        <f t="shared" si="1"/>
        <v>1.6251748048370276E-2</v>
      </c>
      <c r="F64">
        <f t="shared" si="4"/>
        <v>1.6251748048370276E-2</v>
      </c>
      <c r="G64">
        <f t="shared" si="4"/>
        <v>1.6251748048370276E-2</v>
      </c>
      <c r="H64">
        <f t="shared" si="4"/>
        <v>1.6251748048370276E-2</v>
      </c>
      <c r="I64">
        <f t="shared" si="4"/>
        <v>1.6251748048370276E-2</v>
      </c>
      <c r="J64">
        <f t="shared" si="4"/>
        <v>1.6251748048370276E-2</v>
      </c>
      <c r="K64">
        <f t="shared" si="4"/>
        <v>1.6251748048370276E-2</v>
      </c>
      <c r="L64">
        <f t="shared" si="4"/>
        <v>1.6251748048370276E-2</v>
      </c>
      <c r="M64">
        <f t="shared" si="4"/>
        <v>1.6251748048370276E-2</v>
      </c>
      <c r="N64">
        <f t="shared" si="4"/>
        <v>1.6251748048370276E-2</v>
      </c>
      <c r="O64">
        <f t="shared" si="4"/>
        <v>1.6251748048370276E-2</v>
      </c>
      <c r="P64">
        <f t="shared" si="4"/>
        <v>1.6251748048370276E-2</v>
      </c>
      <c r="Q64">
        <f t="shared" si="4"/>
        <v>1.6251748048370276E-2</v>
      </c>
    </row>
    <row r="65" spans="3:17" x14ac:dyDescent="0.3">
      <c r="C65" t="s">
        <v>94</v>
      </c>
      <c r="D65">
        <f>Mult_split!H65</f>
        <v>2.1504907856762744E-2</v>
      </c>
      <c r="E65">
        <f t="shared" si="1"/>
        <v>2.1504907856762744E-2</v>
      </c>
      <c r="F65">
        <f t="shared" si="4"/>
        <v>2.1504907856762744E-2</v>
      </c>
      <c r="G65">
        <f t="shared" si="4"/>
        <v>2.1504907856762744E-2</v>
      </c>
      <c r="H65">
        <f t="shared" si="4"/>
        <v>2.1504907856762744E-2</v>
      </c>
      <c r="I65">
        <f t="shared" si="4"/>
        <v>2.1504907856762744E-2</v>
      </c>
      <c r="J65">
        <f t="shared" si="4"/>
        <v>2.1504907856762744E-2</v>
      </c>
      <c r="K65">
        <f t="shared" si="4"/>
        <v>2.1504907856762744E-2</v>
      </c>
      <c r="L65">
        <f t="shared" si="4"/>
        <v>2.1504907856762744E-2</v>
      </c>
      <c r="M65">
        <f t="shared" si="4"/>
        <v>2.1504907856762744E-2</v>
      </c>
      <c r="N65">
        <f t="shared" si="4"/>
        <v>2.1504907856762744E-2</v>
      </c>
      <c r="O65">
        <f t="shared" si="4"/>
        <v>2.1504907856762744E-2</v>
      </c>
      <c r="P65">
        <f t="shared" si="4"/>
        <v>2.1504907856762744E-2</v>
      </c>
      <c r="Q65">
        <f t="shared" si="4"/>
        <v>2.1504907856762744E-2</v>
      </c>
    </row>
    <row r="66" spans="3:17" x14ac:dyDescent="0.3">
      <c r="C66" t="s">
        <v>95</v>
      </c>
      <c r="D66">
        <f>Mult_split!H66</f>
        <v>2.3884028716513517E-2</v>
      </c>
      <c r="E66">
        <f t="shared" si="1"/>
        <v>2.3884028716513517E-2</v>
      </c>
      <c r="F66">
        <f t="shared" si="4"/>
        <v>2.3884028716513517E-2</v>
      </c>
      <c r="G66">
        <f t="shared" si="4"/>
        <v>2.3884028716513517E-2</v>
      </c>
      <c r="H66">
        <f t="shared" si="4"/>
        <v>2.3884028716513517E-2</v>
      </c>
      <c r="I66">
        <f t="shared" si="4"/>
        <v>2.3884028716513517E-2</v>
      </c>
      <c r="J66">
        <f t="shared" si="4"/>
        <v>2.3884028716513517E-2</v>
      </c>
      <c r="K66">
        <f t="shared" si="4"/>
        <v>2.3884028716513517E-2</v>
      </c>
      <c r="L66">
        <f t="shared" si="4"/>
        <v>2.3884028716513517E-2</v>
      </c>
      <c r="M66">
        <f t="shared" si="4"/>
        <v>2.3884028716513517E-2</v>
      </c>
      <c r="N66">
        <f t="shared" si="4"/>
        <v>2.3884028716513517E-2</v>
      </c>
      <c r="O66">
        <f t="shared" si="4"/>
        <v>2.3884028716513517E-2</v>
      </c>
      <c r="P66">
        <f t="shared" si="4"/>
        <v>2.3884028716513517E-2</v>
      </c>
      <c r="Q66">
        <f t="shared" si="4"/>
        <v>2.3884028716513517E-2</v>
      </c>
    </row>
    <row r="67" spans="3:17" x14ac:dyDescent="0.3">
      <c r="C67" t="s">
        <v>96</v>
      </c>
      <c r="D67">
        <f>Mult_split!H67</f>
        <v>1.8486555088918376E-4</v>
      </c>
      <c r="E67">
        <f t="shared" si="1"/>
        <v>1.8486555088918376E-4</v>
      </c>
      <c r="F67">
        <f t="shared" ref="F67:Q82" si="5">E67</f>
        <v>1.8486555088918376E-4</v>
      </c>
      <c r="G67">
        <f t="shared" si="5"/>
        <v>1.8486555088918376E-4</v>
      </c>
      <c r="H67">
        <f t="shared" si="5"/>
        <v>1.8486555088918376E-4</v>
      </c>
      <c r="I67">
        <f t="shared" si="5"/>
        <v>1.8486555088918376E-4</v>
      </c>
      <c r="J67">
        <f t="shared" si="5"/>
        <v>1.8486555088918376E-4</v>
      </c>
      <c r="K67">
        <f t="shared" si="5"/>
        <v>1.8486555088918376E-4</v>
      </c>
      <c r="L67">
        <f t="shared" si="5"/>
        <v>1.8486555088918376E-4</v>
      </c>
      <c r="M67">
        <f t="shared" si="5"/>
        <v>1.8486555088918376E-4</v>
      </c>
      <c r="N67">
        <f t="shared" si="5"/>
        <v>1.8486555088918376E-4</v>
      </c>
      <c r="O67">
        <f t="shared" si="5"/>
        <v>1.8486555088918376E-4</v>
      </c>
      <c r="P67">
        <f t="shared" si="5"/>
        <v>1.8486555088918376E-4</v>
      </c>
      <c r="Q67">
        <f t="shared" si="5"/>
        <v>1.8486555088918376E-4</v>
      </c>
    </row>
    <row r="68" spans="3:17" x14ac:dyDescent="0.3">
      <c r="C68" t="s">
        <v>97</v>
      </c>
      <c r="D68">
        <f>Mult_split!H68</f>
        <v>5.8208599239771508E-2</v>
      </c>
      <c r="E68">
        <f t="shared" ref="E68:E115" si="6">D68</f>
        <v>5.8208599239771508E-2</v>
      </c>
      <c r="F68">
        <f t="shared" si="5"/>
        <v>5.8208599239771508E-2</v>
      </c>
      <c r="G68">
        <f t="shared" si="5"/>
        <v>5.8208599239771508E-2</v>
      </c>
      <c r="H68">
        <f t="shared" si="5"/>
        <v>5.8208599239771508E-2</v>
      </c>
      <c r="I68">
        <f t="shared" si="5"/>
        <v>5.8208599239771508E-2</v>
      </c>
      <c r="J68">
        <f t="shared" si="5"/>
        <v>5.8208599239771508E-2</v>
      </c>
      <c r="K68">
        <f t="shared" si="5"/>
        <v>5.8208599239771508E-2</v>
      </c>
      <c r="L68">
        <f t="shared" si="5"/>
        <v>5.8208599239771508E-2</v>
      </c>
      <c r="M68">
        <f t="shared" si="5"/>
        <v>5.8208599239771508E-2</v>
      </c>
      <c r="N68">
        <f t="shared" si="5"/>
        <v>5.8208599239771508E-2</v>
      </c>
      <c r="O68">
        <f t="shared" si="5"/>
        <v>5.8208599239771508E-2</v>
      </c>
      <c r="P68">
        <f t="shared" si="5"/>
        <v>5.8208599239771508E-2</v>
      </c>
      <c r="Q68">
        <f t="shared" si="5"/>
        <v>5.8208599239771508E-2</v>
      </c>
    </row>
    <row r="69" spans="3:17" x14ac:dyDescent="0.3">
      <c r="C69" t="s">
        <v>98</v>
      </c>
      <c r="D69">
        <f>Mult_split!H69</f>
        <v>2.8750001782598682E-3</v>
      </c>
      <c r="E69">
        <f t="shared" si="6"/>
        <v>2.8750001782598682E-3</v>
      </c>
      <c r="F69">
        <f t="shared" si="5"/>
        <v>2.8750001782598682E-3</v>
      </c>
      <c r="G69">
        <f t="shared" si="5"/>
        <v>2.8750001782598682E-3</v>
      </c>
      <c r="H69">
        <f t="shared" si="5"/>
        <v>2.8750001782598682E-3</v>
      </c>
      <c r="I69">
        <f t="shared" si="5"/>
        <v>2.8750001782598682E-3</v>
      </c>
      <c r="J69">
        <f t="shared" si="5"/>
        <v>2.8750001782598682E-3</v>
      </c>
      <c r="K69">
        <f t="shared" si="5"/>
        <v>2.8750001782598682E-3</v>
      </c>
      <c r="L69">
        <f t="shared" si="5"/>
        <v>2.8750001782598682E-3</v>
      </c>
      <c r="M69">
        <f t="shared" si="5"/>
        <v>2.8750001782598682E-3</v>
      </c>
      <c r="N69">
        <f t="shared" si="5"/>
        <v>2.8750001782598682E-3</v>
      </c>
      <c r="O69">
        <f t="shared" si="5"/>
        <v>2.8750001782598682E-3</v>
      </c>
      <c r="P69">
        <f t="shared" si="5"/>
        <v>2.8750001782598682E-3</v>
      </c>
      <c r="Q69">
        <f t="shared" si="5"/>
        <v>2.8750001782598682E-3</v>
      </c>
    </row>
    <row r="70" spans="3:17" x14ac:dyDescent="0.3">
      <c r="C70" t="s">
        <v>99</v>
      </c>
      <c r="D70">
        <f>Mult_split!H70</f>
        <v>2.9246001996483197E-7</v>
      </c>
      <c r="E70">
        <f t="shared" si="6"/>
        <v>2.9246001996483197E-7</v>
      </c>
      <c r="F70">
        <f t="shared" si="5"/>
        <v>2.9246001996483197E-7</v>
      </c>
      <c r="G70">
        <f t="shared" si="5"/>
        <v>2.9246001996483197E-7</v>
      </c>
      <c r="H70">
        <f t="shared" si="5"/>
        <v>2.9246001996483197E-7</v>
      </c>
      <c r="I70">
        <f t="shared" si="5"/>
        <v>2.9246001996483197E-7</v>
      </c>
      <c r="J70">
        <f t="shared" si="5"/>
        <v>2.9246001996483197E-7</v>
      </c>
      <c r="K70">
        <f t="shared" si="5"/>
        <v>2.9246001996483197E-7</v>
      </c>
      <c r="L70">
        <f t="shared" si="5"/>
        <v>2.9246001996483197E-7</v>
      </c>
      <c r="M70">
        <f t="shared" si="5"/>
        <v>2.9246001996483197E-7</v>
      </c>
      <c r="N70">
        <f t="shared" si="5"/>
        <v>2.9246001996483197E-7</v>
      </c>
      <c r="O70">
        <f t="shared" si="5"/>
        <v>2.9246001996483197E-7</v>
      </c>
      <c r="P70">
        <f t="shared" si="5"/>
        <v>2.9246001996483197E-7</v>
      </c>
      <c r="Q70">
        <f t="shared" si="5"/>
        <v>2.9246001996483197E-7</v>
      </c>
    </row>
    <row r="71" spans="3:17" x14ac:dyDescent="0.3">
      <c r="C71" t="s">
        <v>100</v>
      </c>
      <c r="D71">
        <f>Mult_split!H71</f>
        <v>0.67818482232561672</v>
      </c>
      <c r="E71">
        <f t="shared" si="6"/>
        <v>0.67818482232561672</v>
      </c>
      <c r="F71">
        <f t="shared" si="5"/>
        <v>0.67818482232561672</v>
      </c>
      <c r="G71">
        <f t="shared" si="5"/>
        <v>0.67818482232561672</v>
      </c>
      <c r="H71">
        <f t="shared" si="5"/>
        <v>0.67818482232561672</v>
      </c>
      <c r="I71">
        <f t="shared" si="5"/>
        <v>0.67818482232561672</v>
      </c>
      <c r="J71">
        <f t="shared" si="5"/>
        <v>0.67818482232561672</v>
      </c>
      <c r="K71">
        <f t="shared" si="5"/>
        <v>0.67818482232561672</v>
      </c>
      <c r="L71">
        <f t="shared" si="5"/>
        <v>0.67818482232561672</v>
      </c>
      <c r="M71">
        <f t="shared" si="5"/>
        <v>0.67818482232561672</v>
      </c>
      <c r="N71">
        <f t="shared" si="5"/>
        <v>0.67818482232561672</v>
      </c>
      <c r="O71">
        <f t="shared" si="5"/>
        <v>0.67818482232561672</v>
      </c>
      <c r="P71">
        <f t="shared" si="5"/>
        <v>0.67818482232561672</v>
      </c>
      <c r="Q71">
        <f t="shared" si="5"/>
        <v>0.67818482232561672</v>
      </c>
    </row>
    <row r="72" spans="3:17" x14ac:dyDescent="0.3">
      <c r="C72" t="s">
        <v>101</v>
      </c>
      <c r="D72">
        <f>Mult_split!H72</f>
        <v>5.6591791346821041E-7</v>
      </c>
      <c r="E72">
        <f t="shared" si="6"/>
        <v>5.6591791346821041E-7</v>
      </c>
      <c r="F72">
        <f t="shared" si="5"/>
        <v>5.6591791346821041E-7</v>
      </c>
      <c r="G72">
        <f t="shared" si="5"/>
        <v>5.6591791346821041E-7</v>
      </c>
      <c r="H72">
        <f t="shared" si="5"/>
        <v>5.6591791346821041E-7</v>
      </c>
      <c r="I72">
        <f t="shared" si="5"/>
        <v>5.6591791346821041E-7</v>
      </c>
      <c r="J72">
        <f t="shared" si="5"/>
        <v>5.6591791346821041E-7</v>
      </c>
      <c r="K72">
        <f t="shared" si="5"/>
        <v>5.6591791346821041E-7</v>
      </c>
      <c r="L72">
        <f t="shared" si="5"/>
        <v>5.6591791346821041E-7</v>
      </c>
      <c r="M72">
        <f t="shared" si="5"/>
        <v>5.6591791346821041E-7</v>
      </c>
      <c r="N72">
        <f t="shared" si="5"/>
        <v>5.6591791346821041E-7</v>
      </c>
      <c r="O72">
        <f t="shared" si="5"/>
        <v>5.6591791346821041E-7</v>
      </c>
      <c r="P72">
        <f t="shared" si="5"/>
        <v>5.6591791346821041E-7</v>
      </c>
      <c r="Q72">
        <f t="shared" si="5"/>
        <v>5.6591791346821041E-7</v>
      </c>
    </row>
    <row r="73" spans="3:17" x14ac:dyDescent="0.3">
      <c r="C73" t="s">
        <v>102</v>
      </c>
      <c r="D73">
        <f>Mult_split!H73</f>
        <v>0.1017264133091334</v>
      </c>
      <c r="E73">
        <f t="shared" si="6"/>
        <v>0.1017264133091334</v>
      </c>
      <c r="F73">
        <f t="shared" si="5"/>
        <v>0.1017264133091334</v>
      </c>
      <c r="G73">
        <f t="shared" si="5"/>
        <v>0.1017264133091334</v>
      </c>
      <c r="H73">
        <f t="shared" si="5"/>
        <v>0.1017264133091334</v>
      </c>
      <c r="I73">
        <f t="shared" si="5"/>
        <v>0.1017264133091334</v>
      </c>
      <c r="J73">
        <f t="shared" si="5"/>
        <v>0.1017264133091334</v>
      </c>
      <c r="K73">
        <f t="shared" si="5"/>
        <v>0.1017264133091334</v>
      </c>
      <c r="L73">
        <f t="shared" si="5"/>
        <v>0.1017264133091334</v>
      </c>
      <c r="M73">
        <f t="shared" si="5"/>
        <v>0.1017264133091334</v>
      </c>
      <c r="N73">
        <f t="shared" si="5"/>
        <v>0.1017264133091334</v>
      </c>
      <c r="O73">
        <f t="shared" si="5"/>
        <v>0.1017264133091334</v>
      </c>
      <c r="P73">
        <f t="shared" si="5"/>
        <v>0.1017264133091334</v>
      </c>
      <c r="Q73">
        <f t="shared" si="5"/>
        <v>0.1017264133091334</v>
      </c>
    </row>
    <row r="74" spans="3:17" x14ac:dyDescent="0.3">
      <c r="C74" t="s">
        <v>103</v>
      </c>
      <c r="D74">
        <f>Mult_split!H74</f>
        <v>2.5707227365468235E-7</v>
      </c>
      <c r="E74">
        <f t="shared" si="6"/>
        <v>2.5707227365468235E-7</v>
      </c>
      <c r="F74">
        <f t="shared" si="5"/>
        <v>2.5707227365468235E-7</v>
      </c>
      <c r="G74">
        <f t="shared" si="5"/>
        <v>2.5707227365468235E-7</v>
      </c>
      <c r="H74">
        <f t="shared" si="5"/>
        <v>2.5707227365468235E-7</v>
      </c>
      <c r="I74">
        <f t="shared" si="5"/>
        <v>2.5707227365468235E-7</v>
      </c>
      <c r="J74">
        <f t="shared" si="5"/>
        <v>2.5707227365468235E-7</v>
      </c>
      <c r="K74">
        <f t="shared" si="5"/>
        <v>2.5707227365468235E-7</v>
      </c>
      <c r="L74">
        <f t="shared" si="5"/>
        <v>2.5707227365468235E-7</v>
      </c>
      <c r="M74">
        <f t="shared" si="5"/>
        <v>2.5707227365468235E-7</v>
      </c>
      <c r="N74">
        <f t="shared" si="5"/>
        <v>2.5707227365468235E-7</v>
      </c>
      <c r="O74">
        <f t="shared" si="5"/>
        <v>2.5707227365468235E-7</v>
      </c>
      <c r="P74">
        <f t="shared" si="5"/>
        <v>2.5707227365468235E-7</v>
      </c>
      <c r="Q74">
        <f t="shared" si="5"/>
        <v>2.5707227365468235E-7</v>
      </c>
    </row>
    <row r="75" spans="3:17" x14ac:dyDescent="0.3">
      <c r="C75" t="s">
        <v>104</v>
      </c>
      <c r="D75">
        <f>Mult_split!H75</f>
        <v>0.27215245092390894</v>
      </c>
      <c r="E75">
        <f t="shared" si="6"/>
        <v>0.27215245092390894</v>
      </c>
      <c r="F75">
        <f t="shared" si="5"/>
        <v>0.27215245092390894</v>
      </c>
      <c r="G75">
        <f t="shared" si="5"/>
        <v>0.27215245092390894</v>
      </c>
      <c r="H75">
        <f t="shared" si="5"/>
        <v>0.27215245092390894</v>
      </c>
      <c r="I75">
        <f t="shared" si="5"/>
        <v>0.27215245092390894</v>
      </c>
      <c r="J75">
        <f t="shared" si="5"/>
        <v>0.27215245092390894</v>
      </c>
      <c r="K75">
        <f t="shared" si="5"/>
        <v>0.27215245092390894</v>
      </c>
      <c r="L75">
        <f t="shared" si="5"/>
        <v>0.27215245092390894</v>
      </c>
      <c r="M75">
        <f t="shared" si="5"/>
        <v>0.27215245092390894</v>
      </c>
      <c r="N75">
        <f t="shared" si="5"/>
        <v>0.27215245092390894</v>
      </c>
      <c r="O75">
        <f t="shared" si="5"/>
        <v>0.27215245092390894</v>
      </c>
      <c r="P75">
        <f t="shared" si="5"/>
        <v>0.27215245092390894</v>
      </c>
      <c r="Q75">
        <f t="shared" si="5"/>
        <v>0.27215245092390894</v>
      </c>
    </row>
    <row r="76" spans="3:17" x14ac:dyDescent="0.3">
      <c r="C76" t="s">
        <v>105</v>
      </c>
      <c r="D76">
        <f>Mult_split!H76</f>
        <v>9.1273724355176722E-9</v>
      </c>
      <c r="E76">
        <f t="shared" si="6"/>
        <v>9.1273724355176722E-9</v>
      </c>
      <c r="F76">
        <f t="shared" si="5"/>
        <v>9.1273724355176722E-9</v>
      </c>
      <c r="G76">
        <f t="shared" si="5"/>
        <v>9.1273724355176722E-9</v>
      </c>
      <c r="H76">
        <f t="shared" si="5"/>
        <v>9.1273724355176722E-9</v>
      </c>
      <c r="I76">
        <f t="shared" si="5"/>
        <v>9.1273724355176722E-9</v>
      </c>
      <c r="J76">
        <f t="shared" si="5"/>
        <v>9.1273724355176722E-9</v>
      </c>
      <c r="K76">
        <f t="shared" si="5"/>
        <v>9.1273724355176722E-9</v>
      </c>
      <c r="L76">
        <f t="shared" si="5"/>
        <v>9.1273724355176722E-9</v>
      </c>
      <c r="M76">
        <f t="shared" si="5"/>
        <v>9.1273724355176722E-9</v>
      </c>
      <c r="N76">
        <f t="shared" si="5"/>
        <v>9.1273724355176722E-9</v>
      </c>
      <c r="O76">
        <f t="shared" si="5"/>
        <v>9.1273724355176722E-9</v>
      </c>
      <c r="P76">
        <f t="shared" si="5"/>
        <v>9.1273724355176722E-9</v>
      </c>
      <c r="Q76">
        <f t="shared" si="5"/>
        <v>9.1273724355176722E-9</v>
      </c>
    </row>
    <row r="77" spans="3:17" x14ac:dyDescent="0.3">
      <c r="C77" t="s">
        <v>106</v>
      </c>
      <c r="D77">
        <f>Mult_split!H77</f>
        <v>1.8069420522928975E-8</v>
      </c>
      <c r="E77">
        <f t="shared" si="6"/>
        <v>1.8069420522928975E-8</v>
      </c>
      <c r="F77">
        <f t="shared" si="5"/>
        <v>1.8069420522928975E-8</v>
      </c>
      <c r="G77">
        <f t="shared" si="5"/>
        <v>1.8069420522928975E-8</v>
      </c>
      <c r="H77">
        <f t="shared" si="5"/>
        <v>1.8069420522928975E-8</v>
      </c>
      <c r="I77">
        <f t="shared" si="5"/>
        <v>1.8069420522928975E-8</v>
      </c>
      <c r="J77">
        <f t="shared" si="5"/>
        <v>1.8069420522928975E-8</v>
      </c>
      <c r="K77">
        <f t="shared" si="5"/>
        <v>1.8069420522928975E-8</v>
      </c>
      <c r="L77">
        <f t="shared" si="5"/>
        <v>1.8069420522928975E-8</v>
      </c>
      <c r="M77">
        <f t="shared" si="5"/>
        <v>1.8069420522928975E-8</v>
      </c>
      <c r="N77">
        <f t="shared" si="5"/>
        <v>1.8069420522928975E-8</v>
      </c>
      <c r="O77">
        <f t="shared" si="5"/>
        <v>1.8069420522928975E-8</v>
      </c>
      <c r="P77">
        <f t="shared" si="5"/>
        <v>1.8069420522928975E-8</v>
      </c>
      <c r="Q77">
        <f t="shared" si="5"/>
        <v>1.8069420522928975E-8</v>
      </c>
    </row>
    <row r="78" spans="3:17" x14ac:dyDescent="0.3">
      <c r="C78" t="s">
        <v>107</v>
      </c>
      <c r="D78">
        <f>Mult_split!H78</f>
        <v>9.8508246009172923E-7</v>
      </c>
      <c r="E78">
        <f t="shared" si="6"/>
        <v>9.8508246009172923E-7</v>
      </c>
      <c r="F78">
        <f t="shared" si="5"/>
        <v>9.8508246009172923E-7</v>
      </c>
      <c r="G78">
        <f t="shared" si="5"/>
        <v>9.8508246009172923E-7</v>
      </c>
      <c r="H78">
        <f t="shared" si="5"/>
        <v>9.8508246009172923E-7</v>
      </c>
      <c r="I78">
        <f t="shared" si="5"/>
        <v>9.8508246009172923E-7</v>
      </c>
      <c r="J78">
        <f t="shared" si="5"/>
        <v>9.8508246009172923E-7</v>
      </c>
      <c r="K78">
        <f t="shared" si="5"/>
        <v>9.8508246009172923E-7</v>
      </c>
      <c r="L78">
        <f t="shared" si="5"/>
        <v>9.8508246009172923E-7</v>
      </c>
      <c r="M78">
        <f t="shared" si="5"/>
        <v>9.8508246009172923E-7</v>
      </c>
      <c r="N78">
        <f t="shared" si="5"/>
        <v>9.8508246009172923E-7</v>
      </c>
      <c r="O78">
        <f t="shared" si="5"/>
        <v>9.8508246009172923E-7</v>
      </c>
      <c r="P78">
        <f t="shared" si="5"/>
        <v>9.8508246009172923E-7</v>
      </c>
      <c r="Q78">
        <f t="shared" si="5"/>
        <v>9.8508246009172923E-7</v>
      </c>
    </row>
    <row r="79" spans="3:17" x14ac:dyDescent="0.3">
      <c r="C79" t="s">
        <v>108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109</v>
      </c>
      <c r="D80">
        <f>Mult_split!H80</f>
        <v>81.291433709681812</v>
      </c>
      <c r="E80">
        <f t="shared" si="6"/>
        <v>81.291433709681812</v>
      </c>
      <c r="F80">
        <f t="shared" si="5"/>
        <v>81.291433709681812</v>
      </c>
      <c r="G80">
        <f t="shared" si="5"/>
        <v>81.291433709681812</v>
      </c>
      <c r="H80">
        <f t="shared" si="5"/>
        <v>81.291433709681812</v>
      </c>
      <c r="I80">
        <f t="shared" si="5"/>
        <v>81.291433709681812</v>
      </c>
      <c r="J80">
        <f t="shared" si="5"/>
        <v>81.291433709681812</v>
      </c>
      <c r="K80">
        <f t="shared" si="5"/>
        <v>81.291433709681812</v>
      </c>
      <c r="L80">
        <f t="shared" si="5"/>
        <v>81.291433709681812</v>
      </c>
      <c r="M80">
        <f t="shared" si="5"/>
        <v>81.291433709681812</v>
      </c>
      <c r="N80">
        <f t="shared" si="5"/>
        <v>81.291433709681812</v>
      </c>
      <c r="O80">
        <f t="shared" si="5"/>
        <v>81.291433709681812</v>
      </c>
      <c r="P80">
        <f t="shared" si="5"/>
        <v>81.291433709681812</v>
      </c>
      <c r="Q80">
        <f t="shared" si="5"/>
        <v>81.291433709681812</v>
      </c>
    </row>
    <row r="81" spans="3:17" x14ac:dyDescent="0.3">
      <c r="C81" t="s">
        <v>110</v>
      </c>
      <c r="D81">
        <f>Mult_split!H81</f>
        <v>0.27477811444239891</v>
      </c>
      <c r="E81">
        <f t="shared" si="6"/>
        <v>0.27477811444239891</v>
      </c>
      <c r="F81">
        <f t="shared" si="5"/>
        <v>0.27477811444239891</v>
      </c>
      <c r="G81">
        <f t="shared" si="5"/>
        <v>0.27477811444239891</v>
      </c>
      <c r="H81">
        <f t="shared" si="5"/>
        <v>0.27477811444239891</v>
      </c>
      <c r="I81">
        <f t="shared" si="5"/>
        <v>0.27477811444239891</v>
      </c>
      <c r="J81">
        <f t="shared" si="5"/>
        <v>0.27477811444239891</v>
      </c>
      <c r="K81">
        <f t="shared" si="5"/>
        <v>0.27477811444239891</v>
      </c>
      <c r="L81">
        <f t="shared" si="5"/>
        <v>0.27477811444239891</v>
      </c>
      <c r="M81">
        <f t="shared" si="5"/>
        <v>0.27477811444239891</v>
      </c>
      <c r="N81">
        <f t="shared" si="5"/>
        <v>0.27477811444239891</v>
      </c>
      <c r="O81">
        <f t="shared" si="5"/>
        <v>0.27477811444239891</v>
      </c>
      <c r="P81">
        <f t="shared" si="5"/>
        <v>0.27477811444239891</v>
      </c>
      <c r="Q81">
        <f t="shared" si="5"/>
        <v>0.27477811444239891</v>
      </c>
    </row>
    <row r="82" spans="3:17" x14ac:dyDescent="0.3">
      <c r="C82" t="s">
        <v>111</v>
      </c>
      <c r="D82">
        <f>Mult_split!H82</f>
        <v>8.6682840488947254E-6</v>
      </c>
      <c r="E82">
        <f t="shared" si="6"/>
        <v>8.6682840488947254E-6</v>
      </c>
      <c r="F82">
        <f t="shared" si="5"/>
        <v>8.6682840488947254E-6</v>
      </c>
      <c r="G82">
        <f t="shared" si="5"/>
        <v>8.6682840488947254E-6</v>
      </c>
      <c r="H82">
        <f t="shared" si="5"/>
        <v>8.6682840488947254E-6</v>
      </c>
      <c r="I82">
        <f t="shared" si="5"/>
        <v>8.6682840488947254E-6</v>
      </c>
      <c r="J82">
        <f t="shared" si="5"/>
        <v>8.6682840488947254E-6</v>
      </c>
      <c r="K82">
        <f t="shared" si="5"/>
        <v>8.6682840488947254E-6</v>
      </c>
      <c r="L82">
        <f t="shared" si="5"/>
        <v>8.6682840488947254E-6</v>
      </c>
      <c r="M82">
        <f t="shared" si="5"/>
        <v>8.6682840488947254E-6</v>
      </c>
      <c r="N82">
        <f t="shared" si="5"/>
        <v>8.6682840488947254E-6</v>
      </c>
      <c r="O82">
        <f t="shared" si="5"/>
        <v>8.6682840488947254E-6</v>
      </c>
      <c r="P82">
        <f t="shared" si="5"/>
        <v>8.6682840488947254E-6</v>
      </c>
      <c r="Q82">
        <f t="shared" si="5"/>
        <v>8.6682840488947254E-6</v>
      </c>
    </row>
    <row r="83" spans="3:17" x14ac:dyDescent="0.3">
      <c r="C83" t="s">
        <v>112</v>
      </c>
      <c r="D83">
        <f>Mult_split!H83</f>
        <v>0.23616914444251788</v>
      </c>
      <c r="E83">
        <f t="shared" si="6"/>
        <v>0.23616914444251788</v>
      </c>
      <c r="F83">
        <f t="shared" ref="F83:Q98" si="7">E83</f>
        <v>0.23616914444251788</v>
      </c>
      <c r="G83">
        <f t="shared" si="7"/>
        <v>0.23616914444251788</v>
      </c>
      <c r="H83">
        <f t="shared" si="7"/>
        <v>0.23616914444251788</v>
      </c>
      <c r="I83">
        <f t="shared" si="7"/>
        <v>0.23616914444251788</v>
      </c>
      <c r="J83">
        <f t="shared" si="7"/>
        <v>0.23616914444251788</v>
      </c>
      <c r="K83">
        <f t="shared" si="7"/>
        <v>0.23616914444251788</v>
      </c>
      <c r="L83">
        <f t="shared" si="7"/>
        <v>0.23616914444251788</v>
      </c>
      <c r="M83">
        <f t="shared" si="7"/>
        <v>0.23616914444251788</v>
      </c>
      <c r="N83">
        <f t="shared" si="7"/>
        <v>0.23616914444251788</v>
      </c>
      <c r="O83">
        <f t="shared" si="7"/>
        <v>0.23616914444251788</v>
      </c>
      <c r="P83">
        <f t="shared" si="7"/>
        <v>0.23616914444251788</v>
      </c>
      <c r="Q83">
        <f t="shared" si="7"/>
        <v>0.23616914444251788</v>
      </c>
    </row>
    <row r="84" spans="3:17" x14ac:dyDescent="0.3">
      <c r="C84" t="s">
        <v>113</v>
      </c>
      <c r="D84">
        <f>Mult_split!H84</f>
        <v>0</v>
      </c>
      <c r="E84">
        <f t="shared" si="6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</row>
    <row r="85" spans="3:17" x14ac:dyDescent="0.3">
      <c r="C85" t="s">
        <v>114</v>
      </c>
      <c r="D85">
        <f>Mult_split!H85</f>
        <v>2.4627680043283494E-2</v>
      </c>
      <c r="E85">
        <f t="shared" si="6"/>
        <v>2.4627680043283494E-2</v>
      </c>
      <c r="F85">
        <f t="shared" si="7"/>
        <v>2.4627680043283494E-2</v>
      </c>
      <c r="G85">
        <f t="shared" si="7"/>
        <v>2.4627680043283494E-2</v>
      </c>
      <c r="H85">
        <f t="shared" si="7"/>
        <v>2.4627680043283494E-2</v>
      </c>
      <c r="I85">
        <f t="shared" si="7"/>
        <v>2.4627680043283494E-2</v>
      </c>
      <c r="J85">
        <f t="shared" si="7"/>
        <v>2.4627680043283494E-2</v>
      </c>
      <c r="K85">
        <f t="shared" si="7"/>
        <v>2.4627680043283494E-2</v>
      </c>
      <c r="L85">
        <f t="shared" si="7"/>
        <v>2.4627680043283494E-2</v>
      </c>
      <c r="M85">
        <f t="shared" si="7"/>
        <v>2.4627680043283494E-2</v>
      </c>
      <c r="N85">
        <f t="shared" si="7"/>
        <v>2.4627680043283494E-2</v>
      </c>
      <c r="O85">
        <f t="shared" si="7"/>
        <v>2.4627680043283494E-2</v>
      </c>
      <c r="P85">
        <f t="shared" si="7"/>
        <v>2.4627680043283494E-2</v>
      </c>
      <c r="Q85">
        <f t="shared" si="7"/>
        <v>2.4627680043283494E-2</v>
      </c>
    </row>
    <row r="86" spans="3:17" x14ac:dyDescent="0.3">
      <c r="C86" t="s">
        <v>115</v>
      </c>
      <c r="D86">
        <f>Mult_split!H86</f>
        <v>8.7984212902365605E-6</v>
      </c>
      <c r="E86">
        <f t="shared" si="6"/>
        <v>8.7984212902365605E-6</v>
      </c>
      <c r="F86">
        <f t="shared" si="7"/>
        <v>8.7984212902365605E-6</v>
      </c>
      <c r="G86">
        <f t="shared" si="7"/>
        <v>8.7984212902365605E-6</v>
      </c>
      <c r="H86">
        <f t="shared" si="7"/>
        <v>8.7984212902365605E-6</v>
      </c>
      <c r="I86">
        <f t="shared" si="7"/>
        <v>8.7984212902365605E-6</v>
      </c>
      <c r="J86">
        <f t="shared" si="7"/>
        <v>8.7984212902365605E-6</v>
      </c>
      <c r="K86">
        <f t="shared" si="7"/>
        <v>8.7984212902365605E-6</v>
      </c>
      <c r="L86">
        <f t="shared" si="7"/>
        <v>8.7984212902365605E-6</v>
      </c>
      <c r="M86">
        <f t="shared" si="7"/>
        <v>8.7984212902365605E-6</v>
      </c>
      <c r="N86">
        <f t="shared" si="7"/>
        <v>8.7984212902365605E-6</v>
      </c>
      <c r="O86">
        <f t="shared" si="7"/>
        <v>8.7984212902365605E-6</v>
      </c>
      <c r="P86">
        <f t="shared" si="7"/>
        <v>8.7984212902365605E-6</v>
      </c>
      <c r="Q86">
        <f t="shared" si="7"/>
        <v>8.7984212902365605E-6</v>
      </c>
    </row>
    <row r="87" spans="3:17" x14ac:dyDescent="0.3">
      <c r="C87" t="s">
        <v>116</v>
      </c>
      <c r="D87">
        <f>Mult_split!H87</f>
        <v>0.10000006856390442</v>
      </c>
      <c r="E87">
        <f t="shared" si="6"/>
        <v>0.10000006856390442</v>
      </c>
      <c r="F87">
        <f t="shared" si="7"/>
        <v>0.10000006856390442</v>
      </c>
      <c r="G87">
        <f t="shared" si="7"/>
        <v>0.10000006856390442</v>
      </c>
      <c r="H87">
        <f t="shared" si="7"/>
        <v>0.10000006856390442</v>
      </c>
      <c r="I87">
        <f t="shared" si="7"/>
        <v>0.10000006856390442</v>
      </c>
      <c r="J87">
        <f t="shared" si="7"/>
        <v>0.10000006856390442</v>
      </c>
      <c r="K87">
        <f t="shared" si="7"/>
        <v>0.10000006856390442</v>
      </c>
      <c r="L87">
        <f t="shared" si="7"/>
        <v>0.10000006856390442</v>
      </c>
      <c r="M87">
        <f t="shared" si="7"/>
        <v>0.10000006856390442</v>
      </c>
      <c r="N87">
        <f t="shared" si="7"/>
        <v>0.10000006856390442</v>
      </c>
      <c r="O87">
        <f t="shared" si="7"/>
        <v>0.10000006856390442</v>
      </c>
      <c r="P87">
        <f t="shared" si="7"/>
        <v>0.10000006856390442</v>
      </c>
      <c r="Q87">
        <f t="shared" si="7"/>
        <v>0.10000006856390442</v>
      </c>
    </row>
    <row r="88" spans="3:17" x14ac:dyDescent="0.3">
      <c r="C88" t="s">
        <v>117</v>
      </c>
      <c r="D88">
        <f>Mult_split!H88</f>
        <v>1.8054806975434901</v>
      </c>
      <c r="E88">
        <f t="shared" si="6"/>
        <v>1.8054806975434901</v>
      </c>
      <c r="F88">
        <f t="shared" si="7"/>
        <v>1.8054806975434901</v>
      </c>
      <c r="G88">
        <f t="shared" si="7"/>
        <v>1.8054806975434901</v>
      </c>
      <c r="H88">
        <f t="shared" si="7"/>
        <v>1.8054806975434901</v>
      </c>
      <c r="I88">
        <f t="shared" si="7"/>
        <v>1.8054806975434901</v>
      </c>
      <c r="J88">
        <f t="shared" si="7"/>
        <v>1.8054806975434901</v>
      </c>
      <c r="K88">
        <f t="shared" si="7"/>
        <v>1.8054806975434901</v>
      </c>
      <c r="L88">
        <f t="shared" si="7"/>
        <v>1.8054806975434901</v>
      </c>
      <c r="M88">
        <f t="shared" si="7"/>
        <v>1.8054806975434901</v>
      </c>
      <c r="N88">
        <f t="shared" si="7"/>
        <v>1.8054806975434901</v>
      </c>
      <c r="O88">
        <f t="shared" si="7"/>
        <v>1.8054806975434901</v>
      </c>
      <c r="P88">
        <f t="shared" si="7"/>
        <v>1.8054806975434901</v>
      </c>
      <c r="Q88">
        <f t="shared" si="7"/>
        <v>1.8054806975434901</v>
      </c>
    </row>
    <row r="89" spans="3:17" x14ac:dyDescent="0.3">
      <c r="C89" t="s">
        <v>146</v>
      </c>
      <c r="D89">
        <f>Mult_split!H89</f>
        <v>3.6355314182802033E-9</v>
      </c>
      <c r="E89">
        <f t="shared" si="6"/>
        <v>3.6355314182802033E-9</v>
      </c>
      <c r="F89">
        <f t="shared" si="7"/>
        <v>3.6355314182802033E-9</v>
      </c>
      <c r="G89">
        <f t="shared" si="7"/>
        <v>3.6355314182802033E-9</v>
      </c>
      <c r="H89">
        <f t="shared" si="7"/>
        <v>3.6355314182802033E-9</v>
      </c>
      <c r="I89">
        <f t="shared" si="7"/>
        <v>3.6355314182802033E-9</v>
      </c>
      <c r="J89">
        <f t="shared" si="7"/>
        <v>3.6355314182802033E-9</v>
      </c>
      <c r="K89">
        <f t="shared" si="7"/>
        <v>3.6355314182802033E-9</v>
      </c>
      <c r="L89">
        <f t="shared" si="7"/>
        <v>3.6355314182802033E-9</v>
      </c>
      <c r="M89">
        <f t="shared" si="7"/>
        <v>3.6355314182802033E-9</v>
      </c>
      <c r="N89">
        <f t="shared" si="7"/>
        <v>3.6355314182802033E-9</v>
      </c>
      <c r="O89">
        <f t="shared" si="7"/>
        <v>3.6355314182802033E-9</v>
      </c>
      <c r="P89">
        <f t="shared" si="7"/>
        <v>3.6355314182802033E-9</v>
      </c>
      <c r="Q89">
        <f t="shared" si="7"/>
        <v>3.6355314182802033E-9</v>
      </c>
    </row>
    <row r="90" spans="3:17" x14ac:dyDescent="0.3">
      <c r="C90" t="s">
        <v>118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119</v>
      </c>
      <c r="D91">
        <f>Mult_split!H91</f>
        <v>2.2993816032323351E-8</v>
      </c>
      <c r="E91">
        <f t="shared" si="6"/>
        <v>2.2993816032323351E-8</v>
      </c>
      <c r="F91">
        <f t="shared" si="7"/>
        <v>2.2993816032323351E-8</v>
      </c>
      <c r="G91">
        <f t="shared" si="7"/>
        <v>2.2993816032323351E-8</v>
      </c>
      <c r="H91">
        <f t="shared" si="7"/>
        <v>2.2993816032323351E-8</v>
      </c>
      <c r="I91">
        <f t="shared" si="7"/>
        <v>2.2993816032323351E-8</v>
      </c>
      <c r="J91">
        <f t="shared" si="7"/>
        <v>2.2993816032323351E-8</v>
      </c>
      <c r="K91">
        <f t="shared" si="7"/>
        <v>2.2993816032323351E-8</v>
      </c>
      <c r="L91">
        <f t="shared" si="7"/>
        <v>2.2993816032323351E-8</v>
      </c>
      <c r="M91">
        <f t="shared" si="7"/>
        <v>2.2993816032323351E-8</v>
      </c>
      <c r="N91">
        <f t="shared" si="7"/>
        <v>2.2993816032323351E-8</v>
      </c>
      <c r="O91">
        <f t="shared" si="7"/>
        <v>2.2993816032323351E-8</v>
      </c>
      <c r="P91">
        <f t="shared" si="7"/>
        <v>2.2993816032323351E-8</v>
      </c>
      <c r="Q91">
        <f t="shared" si="7"/>
        <v>2.2993816032323351E-8</v>
      </c>
    </row>
    <row r="92" spans="3:17" x14ac:dyDescent="0.3">
      <c r="C92" t="s">
        <v>120</v>
      </c>
      <c r="D92">
        <f>Mult_split!H92</f>
        <v>1.2855820276724822E-8</v>
      </c>
      <c r="E92">
        <f t="shared" si="6"/>
        <v>1.2855820276724822E-8</v>
      </c>
      <c r="F92">
        <f t="shared" si="7"/>
        <v>1.2855820276724822E-8</v>
      </c>
      <c r="G92">
        <f t="shared" si="7"/>
        <v>1.2855820276724822E-8</v>
      </c>
      <c r="H92">
        <f t="shared" si="7"/>
        <v>1.2855820276724822E-8</v>
      </c>
      <c r="I92">
        <f t="shared" si="7"/>
        <v>1.2855820276724822E-8</v>
      </c>
      <c r="J92">
        <f t="shared" si="7"/>
        <v>1.2855820276724822E-8</v>
      </c>
      <c r="K92">
        <f t="shared" si="7"/>
        <v>1.2855820276724822E-8</v>
      </c>
      <c r="L92">
        <f t="shared" si="7"/>
        <v>1.2855820276724822E-8</v>
      </c>
      <c r="M92">
        <f t="shared" si="7"/>
        <v>1.2855820276724822E-8</v>
      </c>
      <c r="N92">
        <f t="shared" si="7"/>
        <v>1.2855820276724822E-8</v>
      </c>
      <c r="O92">
        <f t="shared" si="7"/>
        <v>1.2855820276724822E-8</v>
      </c>
      <c r="P92">
        <f t="shared" si="7"/>
        <v>1.2855820276724822E-8</v>
      </c>
      <c r="Q92">
        <f t="shared" si="7"/>
        <v>1.2855820276724822E-8</v>
      </c>
    </row>
    <row r="93" spans="3:17" x14ac:dyDescent="0.3">
      <c r="C93" t="s">
        <v>121</v>
      </c>
      <c r="D93">
        <f>Mult_split!H93</f>
        <v>0.17645888242938138</v>
      </c>
      <c r="E93">
        <f t="shared" si="6"/>
        <v>0.17645888242938138</v>
      </c>
      <c r="F93">
        <f t="shared" si="7"/>
        <v>0.17645888242938138</v>
      </c>
      <c r="G93">
        <f t="shared" si="7"/>
        <v>0.17645888242938138</v>
      </c>
      <c r="H93">
        <f t="shared" si="7"/>
        <v>0.17645888242938138</v>
      </c>
      <c r="I93">
        <f t="shared" si="7"/>
        <v>0.17645888242938138</v>
      </c>
      <c r="J93">
        <f t="shared" si="7"/>
        <v>0.17645888242938138</v>
      </c>
      <c r="K93">
        <f t="shared" si="7"/>
        <v>0.17645888242938138</v>
      </c>
      <c r="L93">
        <f t="shared" si="7"/>
        <v>0.17645888242938138</v>
      </c>
      <c r="M93">
        <f t="shared" si="7"/>
        <v>0.17645888242938138</v>
      </c>
      <c r="N93">
        <f t="shared" si="7"/>
        <v>0.17645888242938138</v>
      </c>
      <c r="O93">
        <f t="shared" si="7"/>
        <v>0.17645888242938138</v>
      </c>
      <c r="P93">
        <f t="shared" si="7"/>
        <v>0.17645888242938138</v>
      </c>
      <c r="Q93">
        <f t="shared" si="7"/>
        <v>0.17645888242938138</v>
      </c>
    </row>
    <row r="94" spans="3:17" x14ac:dyDescent="0.3">
      <c r="C94" t="s">
        <v>122</v>
      </c>
      <c r="D94">
        <f>Mult_split!H94</f>
        <v>0.31946282559277944</v>
      </c>
      <c r="E94">
        <f t="shared" si="6"/>
        <v>0.31946282559277944</v>
      </c>
      <c r="F94">
        <f t="shared" si="7"/>
        <v>0.31946282559277944</v>
      </c>
      <c r="G94">
        <f t="shared" si="7"/>
        <v>0.31946282559277944</v>
      </c>
      <c r="H94">
        <f t="shared" si="7"/>
        <v>0.31946282559277944</v>
      </c>
      <c r="I94">
        <f t="shared" si="7"/>
        <v>0.31946282559277944</v>
      </c>
      <c r="J94">
        <f t="shared" si="7"/>
        <v>0.31946282559277944</v>
      </c>
      <c r="K94">
        <f t="shared" si="7"/>
        <v>0.31946282559277944</v>
      </c>
      <c r="L94">
        <f t="shared" si="7"/>
        <v>0.31946282559277944</v>
      </c>
      <c r="M94">
        <f t="shared" si="7"/>
        <v>0.31946282559277944</v>
      </c>
      <c r="N94">
        <f t="shared" si="7"/>
        <v>0.31946282559277944</v>
      </c>
      <c r="O94">
        <f t="shared" si="7"/>
        <v>0.31946282559277944</v>
      </c>
      <c r="P94">
        <f t="shared" si="7"/>
        <v>0.31946282559277944</v>
      </c>
      <c r="Q94">
        <f t="shared" si="7"/>
        <v>0.31946282559277944</v>
      </c>
    </row>
    <row r="95" spans="3:17" x14ac:dyDescent="0.3">
      <c r="C95" t="s">
        <v>123</v>
      </c>
      <c r="D95">
        <f>Mult_split!H95</f>
        <v>0.25200183314326247</v>
      </c>
      <c r="E95">
        <f t="shared" si="6"/>
        <v>0.25200183314326247</v>
      </c>
      <c r="F95">
        <f t="shared" si="7"/>
        <v>0.25200183314326247</v>
      </c>
      <c r="G95">
        <f t="shared" si="7"/>
        <v>0.25200183314326247</v>
      </c>
      <c r="H95">
        <f t="shared" si="7"/>
        <v>0.25200183314326247</v>
      </c>
      <c r="I95">
        <f t="shared" si="7"/>
        <v>0.25200183314326247</v>
      </c>
      <c r="J95">
        <f t="shared" si="7"/>
        <v>0.25200183314326247</v>
      </c>
      <c r="K95">
        <f t="shared" si="7"/>
        <v>0.25200183314326247</v>
      </c>
      <c r="L95">
        <f t="shared" si="7"/>
        <v>0.25200183314326247</v>
      </c>
      <c r="M95">
        <f t="shared" si="7"/>
        <v>0.25200183314326247</v>
      </c>
      <c r="N95">
        <f t="shared" si="7"/>
        <v>0.25200183314326247</v>
      </c>
      <c r="O95">
        <f t="shared" si="7"/>
        <v>0.25200183314326247</v>
      </c>
      <c r="P95">
        <f t="shared" si="7"/>
        <v>0.25200183314326247</v>
      </c>
      <c r="Q95">
        <f t="shared" si="7"/>
        <v>0.25200183314326247</v>
      </c>
    </row>
    <row r="96" spans="3:17" x14ac:dyDescent="0.3">
      <c r="C96" t="s">
        <v>124</v>
      </c>
      <c r="D96">
        <f>Mult_split!H96</f>
        <v>6.7169247643056402E-9</v>
      </c>
      <c r="E96">
        <f t="shared" si="6"/>
        <v>6.7169247643056402E-9</v>
      </c>
      <c r="F96">
        <f t="shared" si="7"/>
        <v>6.7169247643056402E-9</v>
      </c>
      <c r="G96">
        <f t="shared" si="7"/>
        <v>6.7169247643056402E-9</v>
      </c>
      <c r="H96">
        <f t="shared" si="7"/>
        <v>6.7169247643056402E-9</v>
      </c>
      <c r="I96">
        <f t="shared" si="7"/>
        <v>6.7169247643056402E-9</v>
      </c>
      <c r="J96">
        <f t="shared" si="7"/>
        <v>6.7169247643056402E-9</v>
      </c>
      <c r="K96">
        <f t="shared" si="7"/>
        <v>6.7169247643056402E-9</v>
      </c>
      <c r="L96">
        <f t="shared" si="7"/>
        <v>6.7169247643056402E-9</v>
      </c>
      <c r="M96">
        <f t="shared" si="7"/>
        <v>6.7169247643056402E-9</v>
      </c>
      <c r="N96">
        <f t="shared" si="7"/>
        <v>6.7169247643056402E-9</v>
      </c>
      <c r="O96">
        <f t="shared" si="7"/>
        <v>6.7169247643056402E-9</v>
      </c>
      <c r="P96">
        <f t="shared" si="7"/>
        <v>6.7169247643056402E-9</v>
      </c>
      <c r="Q96">
        <f t="shared" si="7"/>
        <v>6.7169247643056402E-9</v>
      </c>
    </row>
    <row r="97" spans="3:17" x14ac:dyDescent="0.3">
      <c r="C97" t="s">
        <v>125</v>
      </c>
      <c r="D97">
        <f>Mult_split!H97</f>
        <v>3.1328751515532871</v>
      </c>
      <c r="E97">
        <f t="shared" si="6"/>
        <v>3.1328751515532871</v>
      </c>
      <c r="F97">
        <f t="shared" si="7"/>
        <v>3.1328751515532871</v>
      </c>
      <c r="G97">
        <f t="shared" si="7"/>
        <v>3.1328751515532871</v>
      </c>
      <c r="H97">
        <f t="shared" si="7"/>
        <v>3.1328751515532871</v>
      </c>
      <c r="I97">
        <f t="shared" si="7"/>
        <v>3.1328751515532871</v>
      </c>
      <c r="J97">
        <f t="shared" si="7"/>
        <v>3.1328751515532871</v>
      </c>
      <c r="K97">
        <f t="shared" si="7"/>
        <v>3.1328751515532871</v>
      </c>
      <c r="L97">
        <f t="shared" si="7"/>
        <v>3.1328751515532871</v>
      </c>
      <c r="M97">
        <f t="shared" si="7"/>
        <v>3.1328751515532871</v>
      </c>
      <c r="N97">
        <f t="shared" si="7"/>
        <v>3.1328751515532871</v>
      </c>
      <c r="O97">
        <f t="shared" si="7"/>
        <v>3.1328751515532871</v>
      </c>
      <c r="P97">
        <f t="shared" si="7"/>
        <v>3.1328751515532871</v>
      </c>
      <c r="Q97">
        <f t="shared" si="7"/>
        <v>3.1328751515532871</v>
      </c>
    </row>
    <row r="98" spans="3:17" x14ac:dyDescent="0.3">
      <c r="C98" t="s">
        <v>126</v>
      </c>
      <c r="D98">
        <f>Mult_split!H98</f>
        <v>1.5018415246286937E-7</v>
      </c>
      <c r="E98">
        <f t="shared" si="6"/>
        <v>1.5018415246286937E-7</v>
      </c>
      <c r="F98">
        <f t="shared" si="7"/>
        <v>1.5018415246286937E-7</v>
      </c>
      <c r="G98">
        <f t="shared" si="7"/>
        <v>1.5018415246286937E-7</v>
      </c>
      <c r="H98">
        <f t="shared" si="7"/>
        <v>1.5018415246286937E-7</v>
      </c>
      <c r="I98">
        <f t="shared" si="7"/>
        <v>1.5018415246286937E-7</v>
      </c>
      <c r="J98">
        <f t="shared" si="7"/>
        <v>1.5018415246286937E-7</v>
      </c>
      <c r="K98">
        <f t="shared" si="7"/>
        <v>1.5018415246286937E-7</v>
      </c>
      <c r="L98">
        <f t="shared" si="7"/>
        <v>1.5018415246286937E-7</v>
      </c>
      <c r="M98">
        <f t="shared" si="7"/>
        <v>1.5018415246286937E-7</v>
      </c>
      <c r="N98">
        <f t="shared" si="7"/>
        <v>1.5018415246286937E-7</v>
      </c>
      <c r="O98">
        <f t="shared" si="7"/>
        <v>1.5018415246286937E-7</v>
      </c>
      <c r="P98">
        <f t="shared" si="7"/>
        <v>1.5018415246286937E-7</v>
      </c>
      <c r="Q98">
        <f t="shared" si="7"/>
        <v>1.5018415246286937E-7</v>
      </c>
    </row>
    <row r="99" spans="3:17" x14ac:dyDescent="0.3">
      <c r="C99" t="s">
        <v>127</v>
      </c>
      <c r="D99">
        <f>Mult_split!H99</f>
        <v>0</v>
      </c>
      <c r="E99">
        <f t="shared" si="6"/>
        <v>0</v>
      </c>
      <c r="F99">
        <f t="shared" ref="F99:Q114" si="8">E99</f>
        <v>0</v>
      </c>
      <c r="G99">
        <f t="shared" si="8"/>
        <v>0</v>
      </c>
      <c r="H99">
        <f t="shared" si="8"/>
        <v>0</v>
      </c>
      <c r="I99">
        <f t="shared" si="8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</row>
    <row r="100" spans="3:17" x14ac:dyDescent="0.3">
      <c r="C100" t="s">
        <v>128</v>
      </c>
      <c r="D100">
        <f>Mult_split!H100</f>
        <v>6.7745288315867757E-9</v>
      </c>
      <c r="E100">
        <f t="shared" si="6"/>
        <v>6.7745288315867757E-9</v>
      </c>
      <c r="F100">
        <f t="shared" si="8"/>
        <v>6.7745288315867757E-9</v>
      </c>
      <c r="G100">
        <f t="shared" si="8"/>
        <v>6.7745288315867757E-9</v>
      </c>
      <c r="H100">
        <f t="shared" si="8"/>
        <v>6.7745288315867757E-9</v>
      </c>
      <c r="I100">
        <f t="shared" si="8"/>
        <v>6.7745288315867757E-9</v>
      </c>
      <c r="J100">
        <f t="shared" si="8"/>
        <v>6.7745288315867757E-9</v>
      </c>
      <c r="K100">
        <f t="shared" si="8"/>
        <v>6.7745288315867757E-9</v>
      </c>
      <c r="L100">
        <f t="shared" si="8"/>
        <v>6.7745288315867757E-9</v>
      </c>
      <c r="M100">
        <f t="shared" si="8"/>
        <v>6.7745288315867757E-9</v>
      </c>
      <c r="N100">
        <f t="shared" si="8"/>
        <v>6.7745288315867757E-9</v>
      </c>
      <c r="O100">
        <f t="shared" si="8"/>
        <v>6.7745288315867757E-9</v>
      </c>
      <c r="P100">
        <f t="shared" si="8"/>
        <v>6.7745288315867757E-9</v>
      </c>
      <c r="Q100">
        <f t="shared" si="8"/>
        <v>6.7745288315867757E-9</v>
      </c>
    </row>
    <row r="101" spans="3:17" x14ac:dyDescent="0.3">
      <c r="C101" t="s">
        <v>129</v>
      </c>
      <c r="D101">
        <f>Mult_split!H101</f>
        <v>6.7563814297150861E-6</v>
      </c>
      <c r="E101">
        <f t="shared" si="6"/>
        <v>6.7563814297150861E-6</v>
      </c>
      <c r="F101">
        <f t="shared" si="8"/>
        <v>6.7563814297150861E-6</v>
      </c>
      <c r="G101">
        <f t="shared" si="8"/>
        <v>6.7563814297150861E-6</v>
      </c>
      <c r="H101">
        <f t="shared" si="8"/>
        <v>6.7563814297150861E-6</v>
      </c>
      <c r="I101">
        <f t="shared" si="8"/>
        <v>6.7563814297150861E-6</v>
      </c>
      <c r="J101">
        <f t="shared" si="8"/>
        <v>6.7563814297150861E-6</v>
      </c>
      <c r="K101">
        <f t="shared" si="8"/>
        <v>6.7563814297150861E-6</v>
      </c>
      <c r="L101">
        <f t="shared" si="8"/>
        <v>6.7563814297150861E-6</v>
      </c>
      <c r="M101">
        <f t="shared" si="8"/>
        <v>6.7563814297150861E-6</v>
      </c>
      <c r="N101">
        <f t="shared" si="8"/>
        <v>6.7563814297150861E-6</v>
      </c>
      <c r="O101">
        <f t="shared" si="8"/>
        <v>6.7563814297150861E-6</v>
      </c>
      <c r="P101">
        <f t="shared" si="8"/>
        <v>6.7563814297150861E-6</v>
      </c>
      <c r="Q101">
        <f t="shared" si="8"/>
        <v>6.7563814297150861E-6</v>
      </c>
    </row>
    <row r="102" spans="3:17" x14ac:dyDescent="0.3">
      <c r="C102" t="s">
        <v>130</v>
      </c>
      <c r="D102">
        <f>Mult_split!H102</f>
        <v>6.7563814297150861E-6</v>
      </c>
      <c r="E102">
        <f t="shared" si="6"/>
        <v>6.7563814297150861E-6</v>
      </c>
      <c r="F102">
        <f t="shared" si="8"/>
        <v>6.7563814297150861E-6</v>
      </c>
      <c r="G102">
        <f t="shared" si="8"/>
        <v>6.7563814297150861E-6</v>
      </c>
      <c r="H102">
        <f t="shared" si="8"/>
        <v>6.7563814297150861E-6</v>
      </c>
      <c r="I102">
        <f t="shared" si="8"/>
        <v>6.7563814297150861E-6</v>
      </c>
      <c r="J102">
        <f t="shared" si="8"/>
        <v>6.7563814297150861E-6</v>
      </c>
      <c r="K102">
        <f t="shared" si="8"/>
        <v>6.7563814297150861E-6</v>
      </c>
      <c r="L102">
        <f t="shared" si="8"/>
        <v>6.7563814297150861E-6</v>
      </c>
      <c r="M102">
        <f t="shared" si="8"/>
        <v>6.7563814297150861E-6</v>
      </c>
      <c r="N102">
        <f t="shared" si="8"/>
        <v>6.7563814297150861E-6</v>
      </c>
      <c r="O102">
        <f t="shared" si="8"/>
        <v>6.7563814297150861E-6</v>
      </c>
      <c r="P102">
        <f t="shared" si="8"/>
        <v>6.7563814297150861E-6</v>
      </c>
      <c r="Q102">
        <f t="shared" si="8"/>
        <v>6.7563814297150861E-6</v>
      </c>
    </row>
    <row r="103" spans="3:17" x14ac:dyDescent="0.3">
      <c r="C103" t="s">
        <v>131</v>
      </c>
      <c r="D103">
        <f>Mult_split!H103</f>
        <v>6.7563814297150861E-6</v>
      </c>
      <c r="E103">
        <f t="shared" si="6"/>
        <v>6.7563814297150861E-6</v>
      </c>
      <c r="F103">
        <f t="shared" si="8"/>
        <v>6.7563814297150861E-6</v>
      </c>
      <c r="G103">
        <f t="shared" si="8"/>
        <v>6.7563814297150861E-6</v>
      </c>
      <c r="H103">
        <f t="shared" si="8"/>
        <v>6.7563814297150861E-6</v>
      </c>
      <c r="I103">
        <f t="shared" si="8"/>
        <v>6.7563814297150861E-6</v>
      </c>
      <c r="J103">
        <f t="shared" si="8"/>
        <v>6.7563814297150861E-6</v>
      </c>
      <c r="K103">
        <f t="shared" si="8"/>
        <v>6.7563814297150861E-6</v>
      </c>
      <c r="L103">
        <f t="shared" si="8"/>
        <v>6.7563814297150861E-6</v>
      </c>
      <c r="M103">
        <f t="shared" si="8"/>
        <v>6.7563814297150861E-6</v>
      </c>
      <c r="N103">
        <f t="shared" si="8"/>
        <v>6.7563814297150861E-6</v>
      </c>
      <c r="O103">
        <f t="shared" si="8"/>
        <v>6.7563814297150861E-6</v>
      </c>
      <c r="P103">
        <f t="shared" si="8"/>
        <v>6.7563814297150861E-6</v>
      </c>
      <c r="Q103">
        <f t="shared" si="8"/>
        <v>6.7563814297150861E-6</v>
      </c>
    </row>
    <row r="104" spans="3:17" x14ac:dyDescent="0.3">
      <c r="C104" t="s">
        <v>132</v>
      </c>
      <c r="D104">
        <f>Mult_split!H104</f>
        <v>6.7563814297150861E-6</v>
      </c>
      <c r="E104">
        <f t="shared" si="6"/>
        <v>6.7563814297150861E-6</v>
      </c>
      <c r="F104">
        <f t="shared" si="8"/>
        <v>6.7563814297150861E-6</v>
      </c>
      <c r="G104">
        <f t="shared" si="8"/>
        <v>6.7563814297150861E-6</v>
      </c>
      <c r="H104">
        <f t="shared" si="8"/>
        <v>6.7563814297150861E-6</v>
      </c>
      <c r="I104">
        <f t="shared" si="8"/>
        <v>6.7563814297150861E-6</v>
      </c>
      <c r="J104">
        <f t="shared" si="8"/>
        <v>6.7563814297150861E-6</v>
      </c>
      <c r="K104">
        <f t="shared" si="8"/>
        <v>6.7563814297150861E-6</v>
      </c>
      <c r="L104">
        <f t="shared" si="8"/>
        <v>6.7563814297150861E-6</v>
      </c>
      <c r="M104">
        <f t="shared" si="8"/>
        <v>6.7563814297150861E-6</v>
      </c>
      <c r="N104">
        <f t="shared" si="8"/>
        <v>6.7563814297150861E-6</v>
      </c>
      <c r="O104">
        <f t="shared" si="8"/>
        <v>6.7563814297150861E-6</v>
      </c>
      <c r="P104">
        <f t="shared" si="8"/>
        <v>6.7563814297150861E-6</v>
      </c>
      <c r="Q104">
        <f t="shared" si="8"/>
        <v>6.7563814297150861E-6</v>
      </c>
    </row>
    <row r="105" spans="3:17" x14ac:dyDescent="0.3">
      <c r="C105" t="s">
        <v>133</v>
      </c>
      <c r="D105">
        <f>Mult_split!H105</f>
        <v>6.7563814297150861E-6</v>
      </c>
      <c r="E105">
        <f t="shared" si="6"/>
        <v>6.7563814297150861E-6</v>
      </c>
      <c r="F105">
        <f t="shared" si="8"/>
        <v>6.7563814297150861E-6</v>
      </c>
      <c r="G105">
        <f t="shared" si="8"/>
        <v>6.7563814297150861E-6</v>
      </c>
      <c r="H105">
        <f t="shared" si="8"/>
        <v>6.7563814297150861E-6</v>
      </c>
      <c r="I105">
        <f t="shared" si="8"/>
        <v>6.7563814297150861E-6</v>
      </c>
      <c r="J105">
        <f t="shared" si="8"/>
        <v>6.7563814297150861E-6</v>
      </c>
      <c r="K105">
        <f t="shared" si="8"/>
        <v>6.7563814297150861E-6</v>
      </c>
      <c r="L105">
        <f t="shared" si="8"/>
        <v>6.7563814297150861E-6</v>
      </c>
      <c r="M105">
        <f t="shared" si="8"/>
        <v>6.7563814297150861E-6</v>
      </c>
      <c r="N105">
        <f t="shared" si="8"/>
        <v>6.7563814297150861E-6</v>
      </c>
      <c r="O105">
        <f t="shared" si="8"/>
        <v>6.7563814297150861E-6</v>
      </c>
      <c r="P105">
        <f t="shared" si="8"/>
        <v>6.7563814297150861E-6</v>
      </c>
      <c r="Q105">
        <f t="shared" si="8"/>
        <v>6.7563814297150861E-6</v>
      </c>
    </row>
    <row r="106" spans="3:17" x14ac:dyDescent="0.3">
      <c r="C106" t="s">
        <v>134</v>
      </c>
      <c r="D106">
        <f>Mult_split!H106</f>
        <v>6.7563814297150861E-6</v>
      </c>
      <c r="E106">
        <f t="shared" si="6"/>
        <v>6.7563814297150861E-6</v>
      </c>
      <c r="F106">
        <f t="shared" si="8"/>
        <v>6.7563814297150861E-6</v>
      </c>
      <c r="G106">
        <f t="shared" si="8"/>
        <v>6.7563814297150861E-6</v>
      </c>
      <c r="H106">
        <f t="shared" si="8"/>
        <v>6.7563814297150861E-6</v>
      </c>
      <c r="I106">
        <f t="shared" si="8"/>
        <v>6.7563814297150861E-6</v>
      </c>
      <c r="J106">
        <f t="shared" si="8"/>
        <v>6.7563814297150861E-6</v>
      </c>
      <c r="K106">
        <f t="shared" si="8"/>
        <v>6.7563814297150861E-6</v>
      </c>
      <c r="L106">
        <f t="shared" si="8"/>
        <v>6.7563814297150861E-6</v>
      </c>
      <c r="M106">
        <f t="shared" si="8"/>
        <v>6.7563814297150861E-6</v>
      </c>
      <c r="N106">
        <f t="shared" si="8"/>
        <v>6.7563814297150861E-6</v>
      </c>
      <c r="O106">
        <f t="shared" si="8"/>
        <v>6.7563814297150861E-6</v>
      </c>
      <c r="P106">
        <f t="shared" si="8"/>
        <v>6.7563814297150861E-6</v>
      </c>
      <c r="Q106">
        <f t="shared" si="8"/>
        <v>6.7563814297150861E-6</v>
      </c>
    </row>
    <row r="107" spans="3:17" x14ac:dyDescent="0.3">
      <c r="C107" t="s">
        <v>135</v>
      </c>
      <c r="D107">
        <f>Mult_split!H107</f>
        <v>6.7563814297150861E-6</v>
      </c>
      <c r="E107">
        <f t="shared" si="6"/>
        <v>6.7563814297150861E-6</v>
      </c>
      <c r="F107">
        <f t="shared" si="8"/>
        <v>6.7563814297150861E-6</v>
      </c>
      <c r="G107">
        <f t="shared" si="8"/>
        <v>6.7563814297150861E-6</v>
      </c>
      <c r="H107">
        <f t="shared" si="8"/>
        <v>6.7563814297150861E-6</v>
      </c>
      <c r="I107">
        <f t="shared" si="8"/>
        <v>6.7563814297150861E-6</v>
      </c>
      <c r="J107">
        <f t="shared" si="8"/>
        <v>6.7563814297150861E-6</v>
      </c>
      <c r="K107">
        <f t="shared" si="8"/>
        <v>6.7563814297150861E-6</v>
      </c>
      <c r="L107">
        <f t="shared" si="8"/>
        <v>6.7563814297150861E-6</v>
      </c>
      <c r="M107">
        <f t="shared" si="8"/>
        <v>6.7563814297150861E-6</v>
      </c>
      <c r="N107">
        <f t="shared" si="8"/>
        <v>6.7563814297150861E-6</v>
      </c>
      <c r="O107">
        <f t="shared" si="8"/>
        <v>6.7563814297150861E-6</v>
      </c>
      <c r="P107">
        <f t="shared" si="8"/>
        <v>6.7563814297150861E-6</v>
      </c>
      <c r="Q107">
        <f t="shared" si="8"/>
        <v>6.7563814297150861E-6</v>
      </c>
    </row>
    <row r="108" spans="3:17" x14ac:dyDescent="0.3">
      <c r="C108" t="s">
        <v>136</v>
      </c>
      <c r="D108">
        <f>Mult_split!H108</f>
        <v>6.7563814297150861E-6</v>
      </c>
      <c r="E108">
        <f t="shared" si="6"/>
        <v>6.7563814297150861E-6</v>
      </c>
      <c r="F108">
        <f t="shared" si="8"/>
        <v>6.7563814297150861E-6</v>
      </c>
      <c r="G108">
        <f t="shared" si="8"/>
        <v>6.7563814297150861E-6</v>
      </c>
      <c r="H108">
        <f t="shared" si="8"/>
        <v>6.7563814297150861E-6</v>
      </c>
      <c r="I108">
        <f t="shared" si="8"/>
        <v>6.7563814297150861E-6</v>
      </c>
      <c r="J108">
        <f t="shared" si="8"/>
        <v>6.7563814297150861E-6</v>
      </c>
      <c r="K108">
        <f t="shared" si="8"/>
        <v>6.7563814297150861E-6</v>
      </c>
      <c r="L108">
        <f t="shared" si="8"/>
        <v>6.7563814297150861E-6</v>
      </c>
      <c r="M108">
        <f t="shared" si="8"/>
        <v>6.7563814297150861E-6</v>
      </c>
      <c r="N108">
        <f t="shared" si="8"/>
        <v>6.7563814297150861E-6</v>
      </c>
      <c r="O108">
        <f t="shared" si="8"/>
        <v>6.7563814297150861E-6</v>
      </c>
      <c r="P108">
        <f t="shared" si="8"/>
        <v>6.7563814297150861E-6</v>
      </c>
      <c r="Q108">
        <f t="shared" si="8"/>
        <v>6.7563814297150861E-6</v>
      </c>
    </row>
    <row r="109" spans="3:17" x14ac:dyDescent="0.3">
      <c r="C109" t="s">
        <v>137</v>
      </c>
      <c r="D109">
        <f>Mult_split!H109</f>
        <v>2.9331426728657259</v>
      </c>
      <c r="E109">
        <f t="shared" si="6"/>
        <v>2.9331426728657259</v>
      </c>
      <c r="F109">
        <f t="shared" si="8"/>
        <v>2.9331426728657259</v>
      </c>
      <c r="G109">
        <f t="shared" si="8"/>
        <v>2.9331426728657259</v>
      </c>
      <c r="H109">
        <f t="shared" si="8"/>
        <v>2.9331426728657259</v>
      </c>
      <c r="I109">
        <f t="shared" si="8"/>
        <v>2.9331426728657259</v>
      </c>
      <c r="J109">
        <f t="shared" si="8"/>
        <v>2.9331426728657259</v>
      </c>
      <c r="K109">
        <f t="shared" si="8"/>
        <v>2.9331426728657259</v>
      </c>
      <c r="L109">
        <f t="shared" si="8"/>
        <v>2.9331426728657259</v>
      </c>
      <c r="M109">
        <f t="shared" si="8"/>
        <v>2.9331426728657259</v>
      </c>
      <c r="N109">
        <f t="shared" si="8"/>
        <v>2.9331426728657259</v>
      </c>
      <c r="O109">
        <f t="shared" si="8"/>
        <v>2.9331426728657259</v>
      </c>
      <c r="P109">
        <f t="shared" si="8"/>
        <v>2.9331426728657259</v>
      </c>
      <c r="Q109">
        <f t="shared" si="8"/>
        <v>2.9331426728657259</v>
      </c>
    </row>
    <row r="110" spans="3:17" x14ac:dyDescent="0.3">
      <c r="C110" t="s">
        <v>138</v>
      </c>
      <c r="D110">
        <f>Mult_split!H110</f>
        <v>0.15789836641793636</v>
      </c>
      <c r="E110">
        <f t="shared" si="6"/>
        <v>0.15789836641793636</v>
      </c>
      <c r="F110">
        <f t="shared" si="8"/>
        <v>0.15789836641793636</v>
      </c>
      <c r="G110">
        <f t="shared" si="8"/>
        <v>0.15789836641793636</v>
      </c>
      <c r="H110">
        <f t="shared" si="8"/>
        <v>0.15789836641793636</v>
      </c>
      <c r="I110">
        <f t="shared" si="8"/>
        <v>0.15789836641793636</v>
      </c>
      <c r="J110">
        <f t="shared" si="8"/>
        <v>0.15789836641793636</v>
      </c>
      <c r="K110">
        <f t="shared" si="8"/>
        <v>0.15789836641793636</v>
      </c>
      <c r="L110">
        <f t="shared" si="8"/>
        <v>0.15789836641793636</v>
      </c>
      <c r="M110">
        <f t="shared" si="8"/>
        <v>0.15789836641793636</v>
      </c>
      <c r="N110">
        <f t="shared" si="8"/>
        <v>0.15789836641793636</v>
      </c>
      <c r="O110">
        <f t="shared" si="8"/>
        <v>0.15789836641793636</v>
      </c>
      <c r="P110">
        <f t="shared" si="8"/>
        <v>0.15789836641793636</v>
      </c>
      <c r="Q110">
        <f t="shared" si="8"/>
        <v>0.15789836641793636</v>
      </c>
    </row>
    <row r="111" spans="3:17" x14ac:dyDescent="0.3">
      <c r="C111" t="s">
        <v>139</v>
      </c>
      <c r="D111">
        <f>Mult_split!H111</f>
        <v>8.4194907047218761E-5</v>
      </c>
      <c r="E111">
        <f t="shared" si="6"/>
        <v>8.4194907047218761E-5</v>
      </c>
      <c r="F111">
        <f t="shared" si="8"/>
        <v>8.4194907047218761E-5</v>
      </c>
      <c r="G111">
        <f t="shared" si="8"/>
        <v>8.4194907047218761E-5</v>
      </c>
      <c r="H111">
        <f t="shared" si="8"/>
        <v>8.4194907047218761E-5</v>
      </c>
      <c r="I111">
        <f t="shared" si="8"/>
        <v>8.4194907047218761E-5</v>
      </c>
      <c r="J111">
        <f t="shared" si="8"/>
        <v>8.4194907047218761E-5</v>
      </c>
      <c r="K111">
        <f t="shared" si="8"/>
        <v>8.4194907047218761E-5</v>
      </c>
      <c r="L111">
        <f t="shared" si="8"/>
        <v>8.4194907047218761E-5</v>
      </c>
      <c r="M111">
        <f t="shared" si="8"/>
        <v>8.4194907047218761E-5</v>
      </c>
      <c r="N111">
        <f t="shared" si="8"/>
        <v>8.4194907047218761E-5</v>
      </c>
      <c r="O111">
        <f t="shared" si="8"/>
        <v>8.4194907047218761E-5</v>
      </c>
      <c r="P111">
        <f t="shared" si="8"/>
        <v>8.4194907047218761E-5</v>
      </c>
      <c r="Q111">
        <f t="shared" si="8"/>
        <v>8.4194907047218761E-5</v>
      </c>
    </row>
    <row r="112" spans="3:17" x14ac:dyDescent="0.3">
      <c r="C112" t="s">
        <v>140</v>
      </c>
      <c r="D112">
        <f>Mult_split!H112</f>
        <v>34.874934960092645</v>
      </c>
      <c r="E112">
        <f t="shared" si="6"/>
        <v>34.874934960092645</v>
      </c>
      <c r="F112">
        <f t="shared" si="8"/>
        <v>34.874934960092645</v>
      </c>
      <c r="G112">
        <f t="shared" si="8"/>
        <v>34.874934960092645</v>
      </c>
      <c r="H112">
        <f t="shared" si="8"/>
        <v>34.874934960092645</v>
      </c>
      <c r="I112">
        <f t="shared" si="8"/>
        <v>34.874934960092645</v>
      </c>
      <c r="J112">
        <f t="shared" si="8"/>
        <v>34.874934960092645</v>
      </c>
      <c r="K112">
        <f t="shared" si="8"/>
        <v>34.874934960092645</v>
      </c>
      <c r="L112">
        <f t="shared" si="8"/>
        <v>34.874934960092645</v>
      </c>
      <c r="M112">
        <f t="shared" si="8"/>
        <v>34.874934960092645</v>
      </c>
      <c r="N112">
        <f t="shared" si="8"/>
        <v>34.874934960092645</v>
      </c>
      <c r="O112">
        <f t="shared" si="8"/>
        <v>34.874934960092645</v>
      </c>
      <c r="P112">
        <f t="shared" si="8"/>
        <v>34.874934960092645</v>
      </c>
      <c r="Q112">
        <f t="shared" si="8"/>
        <v>34.874934960092645</v>
      </c>
    </row>
    <row r="113" spans="3:17" x14ac:dyDescent="0.3">
      <c r="C113" t="s">
        <v>141</v>
      </c>
      <c r="D113">
        <f>Mult_split!H113</f>
        <v>1.1179922944189138</v>
      </c>
      <c r="E113">
        <f t="shared" si="6"/>
        <v>1.1179922944189138</v>
      </c>
      <c r="F113">
        <f t="shared" si="8"/>
        <v>1.1179922944189138</v>
      </c>
      <c r="G113">
        <f t="shared" si="8"/>
        <v>1.1179922944189138</v>
      </c>
      <c r="H113">
        <f t="shared" si="8"/>
        <v>1.1179922944189138</v>
      </c>
      <c r="I113">
        <f t="shared" si="8"/>
        <v>1.1179922944189138</v>
      </c>
      <c r="J113">
        <f t="shared" si="8"/>
        <v>1.1179922944189138</v>
      </c>
      <c r="K113">
        <f t="shared" si="8"/>
        <v>1.1179922944189138</v>
      </c>
      <c r="L113">
        <f t="shared" si="8"/>
        <v>1.1179922944189138</v>
      </c>
      <c r="M113">
        <f t="shared" si="8"/>
        <v>1.1179922944189138</v>
      </c>
      <c r="N113">
        <f t="shared" si="8"/>
        <v>1.1179922944189138</v>
      </c>
      <c r="O113">
        <f t="shared" si="8"/>
        <v>1.1179922944189138</v>
      </c>
      <c r="P113">
        <f t="shared" si="8"/>
        <v>1.1179922944189138</v>
      </c>
      <c r="Q113">
        <f t="shared" si="8"/>
        <v>1.1179922944189138</v>
      </c>
    </row>
    <row r="114" spans="3:17" x14ac:dyDescent="0.3">
      <c r="C114" t="s">
        <v>142</v>
      </c>
      <c r="D114">
        <f>Mult_split!H114</f>
        <v>0.20000000062287324</v>
      </c>
      <c r="E114">
        <f t="shared" si="6"/>
        <v>0.20000000062287324</v>
      </c>
      <c r="F114">
        <f t="shared" si="8"/>
        <v>0.20000000062287324</v>
      </c>
      <c r="G114">
        <f t="shared" si="8"/>
        <v>0.20000000062287324</v>
      </c>
      <c r="H114">
        <f t="shared" si="8"/>
        <v>0.20000000062287324</v>
      </c>
      <c r="I114">
        <f t="shared" si="8"/>
        <v>0.20000000062287324</v>
      </c>
      <c r="J114">
        <f t="shared" si="8"/>
        <v>0.20000000062287324</v>
      </c>
      <c r="K114">
        <f t="shared" si="8"/>
        <v>0.20000000062287324</v>
      </c>
      <c r="L114">
        <f t="shared" si="8"/>
        <v>0.20000000062287324</v>
      </c>
      <c r="M114">
        <f t="shared" si="8"/>
        <v>0.20000000062287324</v>
      </c>
      <c r="N114">
        <f t="shared" si="8"/>
        <v>0.20000000062287324</v>
      </c>
      <c r="O114">
        <f t="shared" si="8"/>
        <v>0.20000000062287324</v>
      </c>
      <c r="P114">
        <f t="shared" si="8"/>
        <v>0.20000000062287324</v>
      </c>
      <c r="Q114">
        <f t="shared" si="8"/>
        <v>0.20000000062287324</v>
      </c>
    </row>
    <row r="115" spans="3:17" x14ac:dyDescent="0.3">
      <c r="C115" t="s">
        <v>143</v>
      </c>
      <c r="D115">
        <f>Mult_split!H115</f>
        <v>0.33333333334202531</v>
      </c>
      <c r="E115">
        <f t="shared" si="6"/>
        <v>0.33333333334202531</v>
      </c>
      <c r="F115">
        <f t="shared" ref="F115:Q115" si="9">E115</f>
        <v>0.33333333334202531</v>
      </c>
      <c r="G115">
        <f t="shared" si="9"/>
        <v>0.33333333334202531</v>
      </c>
      <c r="H115">
        <f t="shared" si="9"/>
        <v>0.33333333334202531</v>
      </c>
      <c r="I115">
        <f t="shared" si="9"/>
        <v>0.33333333334202531</v>
      </c>
      <c r="J115">
        <f t="shared" si="9"/>
        <v>0.33333333334202531</v>
      </c>
      <c r="K115">
        <f t="shared" si="9"/>
        <v>0.33333333334202531</v>
      </c>
      <c r="L115">
        <f t="shared" si="9"/>
        <v>0.33333333334202531</v>
      </c>
      <c r="M115">
        <f t="shared" si="9"/>
        <v>0.33333333334202531</v>
      </c>
      <c r="N115">
        <f t="shared" si="9"/>
        <v>0.33333333334202531</v>
      </c>
      <c r="O115">
        <f t="shared" si="9"/>
        <v>0.33333333334202531</v>
      </c>
      <c r="P115">
        <f t="shared" si="9"/>
        <v>0.33333333334202531</v>
      </c>
      <c r="Q115">
        <f t="shared" si="9"/>
        <v>0.33333333334202531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2024-07-02T15:08:28Z</dcterms:modified>
</cp:coreProperties>
</file>