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3_b\"/>
    </mc:Choice>
  </mc:AlternateContent>
  <xr:revisionPtr revIDLastSave="0" documentId="13_ncr:1_{8F5462EB-7E0B-44D7-80E9-15301605450A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5" i="13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6" i="15" l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I37" i="9" l="1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J37" i="9" l="1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27" i="15" l="1"/>
  <c r="L37" i="9"/>
  <c r="K37" i="10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<sst xmlns="http://schemas.openxmlformats.org/spreadsheetml/2006/main" count="1416" uniqueCount="183">
  <si>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</si>
  <si>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</si>
  <si>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</si>
  <si>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</si>
  <si>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</si>
  <si>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</si>
  <si>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</si>
  <si>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</si>
  <si>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</si>
  <si>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</si>
  <si>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</si>
  <si>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</si>
  <si>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</si>
  <si>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</si>
  <si>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</si>
  <si>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</si>
  <si>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</si>
  <si>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</si>
  <si>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</si>
  <si>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</si>
  <si>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</si>
  <si>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</si>
  <si>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</si>
  <si>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</si>
  <si>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</si>
  <si>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</si>
  <si>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</si>
  <si>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</si>
  <si>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</si>
  <si>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</si>
  <si>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</si>
  <si>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</si>
  <si>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</si>
  <si>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</si>
  <si>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</si>
  <si>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</si>
  <si>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</si>
  <si>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</si>
  <si>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</si>
  <si>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</si>
  <si>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</si>
  <si>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</si>
  <si>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</si>
  <si>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</si>
  <si>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</si>
  <si>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</si>
  <si>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</si>
  <si>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</si>
  <si>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</si>
  <si>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</si>
  <si>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</si>
  <si>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</si>
  <si>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</si>
  <si>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</si>
  <si>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</si>
  <si>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</si>
  <si>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</si>
  <si>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</si>
  <si>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</si>
  <si>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</si>
  <si>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</si>
  <si>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</si>
  <si>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</si>
  <si>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</si>
  <si>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</si>
  <si>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</si>
  <si>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</si>
  <si>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</si>
  <si>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</si>
  <si>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</si>
  <si>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</si>
  <si>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</si>
  <si>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</si>
  <si>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</si>
  <si>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</si>
  <si>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</si>
  <si>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</si>
  <si>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</si>
  <si>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</si>
  <si>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</si>
  <si>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</si>
  <si>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</si>
  <si>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</si>
  <si>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</si>
  <si>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</si>
  <si>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</si>
  <si>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</si>
  <si>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</si>
  <si>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</si>
  <si>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</si>
  <si>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</si>
  <si>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</si>
  <si>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</si>
  <si>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</si>
  <si>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</si>
  <si>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</si>
  <si>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</si>
  <si>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</si>
  <si>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</si>
  <si>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</si>
  <si>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</si>
  <si>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</si>
  <si>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</si>
  <si>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</si>
  <si>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</si>
  <si>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</si>
  <si>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</si>
  <si>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</si>
  <si>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</si>
  <si>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</si>
  <si>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</si>
  <si>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</si>
  <si>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</si>
  <si>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</si>
  <si>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</si>
  <si>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</si>
  <si>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</si>
  <si>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</si>
  <si>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</si>
  <si>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</si>
  <si>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</si>
  <si>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</si>
  <si>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</si>
  <si>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</si>
  <si>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</si>
  <si>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</si>
  <si>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</si>
  <si>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</si>
  <si>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</si>
  <si>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</si>
  <si>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</si>
  <si>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</si>
  <si>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</si>
  <si>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</si>
  <si>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</si>
  <si>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</si>
  <si>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</si>
  <si>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</si>
  <si>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</si>
  <si>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</si>
  <si>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</si>
  <si>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</si>
  <si>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</si>
  <si>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</si>
  <si>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</si>
  <si>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</si>
  <si>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</si>
  <si>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</si>
  <si>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</si>
  <si>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</si>
  <si>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</si>
  <si>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</si>
  <si>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</si>
  <si>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</si>
  <si>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</si>
  <si>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</si>
  <si>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</si>
  <si>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</si>
  <si>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</si>
  <si>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</si>
  <si>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</si>
  <si>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</si>
  <si>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</si>
  <si>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</si>
  <si>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</si>
  <si>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</si>
  <si>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</si>
  <si>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</si>
  <si>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</si>
  <si>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</si>
  <si>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</si>
  <si>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</si>
  <si>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</si>
  <si>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</si>
  <si>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</si>
  <si>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</si>
  <si>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</si>
  <si>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</si>
  <si>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</si>
  <si>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</si>
  <si>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</si>
  <si>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method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</si>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</sst>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8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6" xfId="0" applyFont="1" applyBorder="1" applyAlignment="1">
      <alignment horizontal="center" vertical="top"/>
    </xf>
    <xf numFmtId="0" fontId="0" fillId="4" borderId="0" xfId="0" applyFill="1"/>
    <xf numFmtId="0" fontId="6" fillId="0" borderId="6" xfId="0" applyFont="1" applyBorder="1" applyAlignment="1">
      <alignment vertical="top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J12" sqref="J12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-24.777206262</v>
      </c>
      <c r="E2" s="3">
        <f>LCA_tech_results!D119</f>
        <v>6.4369701229999992</v>
      </c>
      <c r="F2" s="4">
        <f>LCA_op_results!F118</f>
        <v>34.340236131000005</v>
      </c>
      <c r="G2" s="4">
        <f>SUM(D2:F2)</f>
        <v>15.999999992000003</v>
      </c>
    </row>
    <row r="3" spans="1:17" x14ac:dyDescent="0.3">
      <c r="C3" t="s">
        <v>170</v>
      </c>
      <c r="D3" s="4">
        <f>Results_split!D39</f>
        <v>-24.777206262</v>
      </c>
      <c r="E3" s="4">
        <f>Results_split!H117</f>
        <v>6.4369701229999992</v>
      </c>
      <c r="F3" s="4">
        <f>Results_split!I117</f>
        <v>34.340236131000005</v>
      </c>
      <c r="G3" s="4">
        <f>SUM(D3:F3)</f>
        <v>15.999999992000003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93.809256009022931</v>
      </c>
      <c r="E7">
        <f>LCA_res_results!E40</f>
        <v>-24.777206262</v>
      </c>
      <c r="F7">
        <f>LCA_res_results!F40</f>
        <v>719801.54874676047</v>
      </c>
      <c r="G7">
        <f>LCA_res_results!G40</f>
        <v>2.4971869849025663</v>
      </c>
      <c r="H7">
        <f>LCA_res_results!H40</f>
        <v>41.103141806334392</v>
      </c>
      <c r="I7">
        <f>LCA_res_results!I40</f>
        <v>236.46461507285335</v>
      </c>
      <c r="J7">
        <f>LCA_res_results!J40</f>
        <v>1.7191322713663086E-5</v>
      </c>
      <c r="K7">
        <f>LCA_res_results!K40</f>
        <v>3.0042082252497736E-4</v>
      </c>
      <c r="L7">
        <f>LCA_res_results!L40</f>
        <v>2871.859668414294</v>
      </c>
      <c r="M7">
        <f>LCA_res_results!M40</f>
        <v>419924.64104865771</v>
      </c>
      <c r="N7">
        <f>LCA_res_results!N40</f>
        <v>0.38821450083683101</v>
      </c>
      <c r="O7">
        <f>LCA_res_results!O40</f>
        <v>6.6959428929978825E-4</v>
      </c>
      <c r="P7">
        <f>LCA_res_results!P40</f>
        <v>68.348075106999829</v>
      </c>
      <c r="Q7">
        <f>LCA_res_results!Q40</f>
        <v>21813.918985319004</v>
      </c>
    </row>
    <row r="8" spans="1:17" x14ac:dyDescent="0.3">
      <c r="C8" t="s">
        <v>175</v>
      </c>
      <c r="D8">
        <f>LCA_tech_results!C119</f>
        <v>82.592531590317321</v>
      </c>
      <c r="E8">
        <f>LCA_tech_results!D119</f>
        <v>6.4369701229999992</v>
      </c>
      <c r="F8">
        <f>LCA_tech_results!E119</f>
        <v>788090.32372950146</v>
      </c>
      <c r="G8">
        <f>LCA_tech_results!F119</f>
        <v>5.2737594072855458</v>
      </c>
      <c r="H8">
        <f>LCA_tech_results!G119</f>
        <v>11.585841269546902</v>
      </c>
      <c r="I8">
        <f>LCA_tech_results!H119</f>
        <v>113.34098172159432</v>
      </c>
      <c r="J8">
        <f>LCA_tech_results!I119</f>
        <v>4.0055970914638342E-5</v>
      </c>
      <c r="K8">
        <f>LCA_tech_results!J119</f>
        <v>7.1277559122060385E-4</v>
      </c>
      <c r="L8">
        <f>LCA_tech_results!K119</f>
        <v>652.37662394839265</v>
      </c>
      <c r="M8">
        <f>LCA_tech_results!L119</f>
        <v>103832.32229849287</v>
      </c>
      <c r="N8">
        <f>LCA_tech_results!M119</f>
        <v>1.5370615968759351</v>
      </c>
      <c r="O8">
        <f>LCA_tech_results!N119</f>
        <v>9.1326157023450454E-4</v>
      </c>
      <c r="P8">
        <f>LCA_tech_results!O119</f>
        <v>37.87446221172042</v>
      </c>
      <c r="Q8">
        <f>LCA_tech_results!P119</f>
        <v>7306.3782053849409</v>
      </c>
    </row>
    <row r="9" spans="1:17" ht="15" thickBot="1" x14ac:dyDescent="0.35">
      <c r="C9" t="s">
        <v>176</v>
      </c>
      <c r="D9">
        <f>LCA_op_results!E118</f>
        <v>23.177400324410577</v>
      </c>
      <c r="E9">
        <f>LCA_op_results!F118</f>
        <v>34.340236131000005</v>
      </c>
      <c r="F9">
        <f>LCA_op_results!G118</f>
        <v>298272.76033803215</v>
      </c>
      <c r="G9">
        <f>LCA_op_results!H118</f>
        <v>0.1771582983024082</v>
      </c>
      <c r="H9">
        <f>LCA_op_results!I118</f>
        <v>11.372801492845488</v>
      </c>
      <c r="I9">
        <f>LCA_op_results!J118</f>
        <v>114.17856751375194</v>
      </c>
      <c r="J9">
        <f>LCA_op_results!K118</f>
        <v>2.2362958675261777E-6</v>
      </c>
      <c r="K9">
        <f>LCA_op_results!L118</f>
        <v>2.5797706226948297E-4</v>
      </c>
      <c r="L9">
        <f>LCA_op_results!M118</f>
        <v>42.727778541282348</v>
      </c>
      <c r="M9">
        <f>LCA_op_results!N118</f>
        <v>19412.609203755939</v>
      </c>
      <c r="N9">
        <f>LCA_op_results!O118</f>
        <v>4.0347976085888651E-2</v>
      </c>
      <c r="O9">
        <f>LCA_op_results!P118</f>
        <v>8.7618194678405889E-4</v>
      </c>
      <c r="P9">
        <f>LCA_op_results!Q118</f>
        <v>30.374168862213729</v>
      </c>
      <c r="Q9">
        <f>LCA_op_results!R118</f>
        <v>1386.8212781551356</v>
      </c>
    </row>
    <row r="10" spans="1:17" ht="15" thickBot="1" x14ac:dyDescent="0.35">
      <c r="C10" s="6" t="s">
        <v>177</v>
      </c>
      <c r="D10" s="7">
        <f>SUM(D7:D9)</f>
        <v>199.57918792375082</v>
      </c>
      <c r="E10" s="8">
        <f t="shared" ref="E10:Q10" si="0">SUM(E7:E9)</f>
        <v>15.999999992000003</v>
      </c>
      <c r="F10" s="8">
        <f t="shared" si="0"/>
        <v>1806164.6328142942</v>
      </c>
      <c r="G10" s="8">
        <f t="shared" si="0"/>
        <v>7.9481046904905197</v>
      </c>
      <c r="H10" s="8">
        <f t="shared" si="0"/>
        <v>64.061784568726779</v>
      </c>
      <c r="I10" s="8">
        <f t="shared" si="0"/>
        <v>463.98416430819958</v>
      </c>
      <c r="J10" s="8">
        <f t="shared" si="0"/>
        <v>5.9483589495827606E-5</v>
      </c>
      <c r="K10" s="8">
        <f t="shared" si="0"/>
        <v>1.2711734760150642E-3</v>
      </c>
      <c r="L10" s="8">
        <f t="shared" si="0"/>
        <v>3566.9640709039691</v>
      </c>
      <c r="M10" s="8">
        <f t="shared" si="0"/>
        <v>543169.57255090657</v>
      </c>
      <c r="N10" s="8">
        <f t="shared" si="0"/>
        <v>1.9656240737986548</v>
      </c>
      <c r="O10" s="8">
        <f t="shared" si="0"/>
        <v>2.4590378063183518E-3</v>
      </c>
      <c r="P10" s="8">
        <f t="shared" si="0"/>
        <v>136.59670618093398</v>
      </c>
      <c r="Q10" s="9">
        <f t="shared" si="0"/>
        <v>30507.11846885908</v>
      </c>
    </row>
    <row r="152" spans="10:12" x14ac:dyDescent="0.3">
      <c r="J152">
        <f>SUM(J3:J150)</f>
        <v>1.1896717899165521E-4</v>
      </c>
      <c r="K152">
        <f>SUM(K3:K150)</f>
        <v>2.5423469520301284E-3</v>
      </c>
      <c r="L152">
        <f t="shared" ref="L152" si="1">SUM(L3:L150)</f>
        <v>7133.9281418079381</v>
      </c>
    </row>
    <row r="153" spans="10:12" x14ac:dyDescent="0.3">
      <c r="J153">
        <f>J152/1000</f>
        <v>1.1896717899165521E-7</v>
      </c>
      <c r="K153">
        <f t="shared" ref="K153:L153" si="2">K152/1000</f>
        <v>2.5423469520301284E-6</v>
      </c>
      <c r="L153">
        <f t="shared" si="2"/>
        <v>7.1339281418079379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2.8464386567720102E-7</v>
      </c>
      <c r="D4">
        <f>LCA_tech_data!E3*Mult_tech!E3</f>
        <v>1.2E-5</v>
      </c>
      <c r="E4">
        <f>LCA_tech_data!F3*Mult_tech!F3</f>
        <v>2.6139694569547044E-3</v>
      </c>
      <c r="F4">
        <f>LCA_tech_data!G3*Mult_tech!G3</f>
        <v>2.1975060729862697E-8</v>
      </c>
      <c r="G4">
        <f>LCA_tech_data!H3*Mult_tech!H3</f>
        <v>2.5707936158595991E-8</v>
      </c>
      <c r="H4">
        <f>LCA_tech_data!I3*Mult_tech!I3</f>
        <v>3.1265099453344599E-7</v>
      </c>
      <c r="I4">
        <f>LCA_tech_data!J3*Mult_tech!J3</f>
        <v>1.5324242873685629E-13</v>
      </c>
      <c r="J4">
        <f>LCA_tech_data!K3*Mult_tech!K3</f>
        <v>3.307085504249268E-12</v>
      </c>
      <c r="K4">
        <f>LCA_tech_data!L3*Mult_tech!L3</f>
        <v>1.3681291908467239E-6</v>
      </c>
      <c r="L4">
        <f>LCA_tech_data!M3*Mult_tech!M3</f>
        <v>5.4322287889310098E-4</v>
      </c>
      <c r="M4">
        <f>LCA_tech_data!N3*Mult_tech!N3</f>
        <v>6.591742326175435E-9</v>
      </c>
      <c r="N4">
        <f>LCA_tech_data!O3*Mult_tech!O3</f>
        <v>2.2845185615025462E-12</v>
      </c>
      <c r="O4">
        <f>LCA_tech_data!P3*Mult_tech!P3</f>
        <v>8.9139449299777986E-8</v>
      </c>
      <c r="P4">
        <f>LCA_tech_data!Q3*Mult_tech!Q3</f>
        <v>1.00711003239493E-5</v>
      </c>
    </row>
    <row r="5" spans="1:16" x14ac:dyDescent="0.3">
      <c r="B5" t="s">
        <v>145</v>
      </c>
      <c r="C5">
        <f>LCA_tech_data!D4*Mult_tech!D4</f>
        <v>1.6604225497836741E-7</v>
      </c>
      <c r="D5">
        <f>LCA_tech_data!E4*Mult_tech!E4</f>
        <v>7.0000000000000007E-6</v>
      </c>
      <c r="E5">
        <f>LCA_tech_data!F4*Mult_tech!F4</f>
        <v>1.5248155165569122E-3</v>
      </c>
      <c r="F5">
        <f>LCA_tech_data!G4*Mult_tech!G4</f>
        <v>1.2818785425753261E-8</v>
      </c>
      <c r="G5">
        <f>LCA_tech_data!H4*Mult_tech!H4</f>
        <v>1.4996296092514364E-8</v>
      </c>
      <c r="H5">
        <f>LCA_tech_data!I4*Mult_tech!I4</f>
        <v>1.8237974681117664E-7</v>
      </c>
      <c r="I5">
        <f>LCA_tech_data!J4*Mult_tech!J4</f>
        <v>8.9391416763170869E-14</v>
      </c>
      <c r="J5">
        <f>LCA_tech_data!K4*Mult_tech!K4</f>
        <v>1.9291332108126167E-12</v>
      </c>
      <c r="K5">
        <f>LCA_tech_data!L4*Mult_tech!L4</f>
        <v>7.9807536132725564E-7</v>
      </c>
      <c r="L5">
        <f>LCA_tech_data!M4*Mult_tech!M4</f>
        <v>3.1688001268764191E-4</v>
      </c>
      <c r="M5">
        <f>LCA_tech_data!N4*Mult_tech!N4</f>
        <v>3.8451830236023409E-9</v>
      </c>
      <c r="N5">
        <f>LCA_tech_data!O4*Mult_tech!O4</f>
        <v>1.3326358275431511E-12</v>
      </c>
      <c r="O5">
        <f>LCA_tech_data!P4*Mult_tech!P4</f>
        <v>5.1998012091537141E-8</v>
      </c>
      <c r="P5">
        <f>LCA_tech_data!Q4*Mult_tech!Q4</f>
        <v>5.8748085223037446E-6</v>
      </c>
    </row>
    <row r="6" spans="1:16" x14ac:dyDescent="0.3">
      <c r="B6" t="s">
        <v>34</v>
      </c>
      <c r="C6">
        <f>LCA_tech_data!D5*Mult_tech!D5</f>
        <v>2.9625875950234868E-5</v>
      </c>
      <c r="D6">
        <f>LCA_tech_data!E5*Mult_tech!E5</f>
        <v>3.8279999999999998E-3</v>
      </c>
      <c r="E6">
        <f>LCA_tech_data!F5*Mult_tech!F5</f>
        <v>9.849994275241683E-2</v>
      </c>
      <c r="F6">
        <f>LCA_tech_data!G5*Mult_tech!G5</f>
        <v>5.2083807170843675E-7</v>
      </c>
      <c r="G6">
        <f>LCA_tech_data!H5*Mult_tech!H5</f>
        <v>8.2261570074752097E-6</v>
      </c>
      <c r="H6">
        <f>LCA_tech_data!I5*Mult_tech!I5</f>
        <v>1.0137883931182056E-4</v>
      </c>
      <c r="I6">
        <f>LCA_tech_data!J5*Mult_tech!J5</f>
        <v>3.9919320713592456E-12</v>
      </c>
      <c r="J6">
        <f>LCA_tech_data!K5*Mult_tech!K5</f>
        <v>4.7436982741646915E-11</v>
      </c>
      <c r="K6">
        <f>LCA_tech_data!L5*Mult_tech!L5</f>
        <v>2.2107464952669394E-4</v>
      </c>
      <c r="L6">
        <f>LCA_tech_data!M5*Mult_tech!M5</f>
        <v>1.5756389872037993E-2</v>
      </c>
      <c r="M6">
        <f>LCA_tech_data!N5*Mult_tech!N5</f>
        <v>6.3734668019859542E-8</v>
      </c>
      <c r="N6">
        <f>LCA_tech_data!O5*Mult_tech!O5</f>
        <v>2.1819684917161833E-10</v>
      </c>
      <c r="O6">
        <f>LCA_tech_data!P5*Mult_tech!P5</f>
        <v>1.6933848379311056E-5</v>
      </c>
      <c r="P6">
        <f>LCA_tech_data!Q5*Mult_tech!Q5</f>
        <v>1.9988051184619167E-3</v>
      </c>
    </row>
    <row r="7" spans="1:16" x14ac:dyDescent="0.3">
      <c r="B7" t="s">
        <v>35</v>
      </c>
      <c r="C7">
        <f>LCA_tech_data!D6*Mult_tech!D6</f>
        <v>4.7440644279533585E-8</v>
      </c>
      <c r="D7">
        <f>LCA_tech_data!E6*Mult_tech!E6</f>
        <v>1.9999999999999999E-6</v>
      </c>
      <c r="E7">
        <f>LCA_tech_data!F6*Mult_tech!F6</f>
        <v>4.3566157615911792E-4</v>
      </c>
      <c r="F7">
        <f>LCA_tech_data!G6*Mult_tech!G6</f>
        <v>3.6625101216437912E-9</v>
      </c>
      <c r="G7">
        <f>LCA_tech_data!H6*Mult_tech!H6</f>
        <v>4.2846560264326743E-9</v>
      </c>
      <c r="H7">
        <f>LCA_tech_data!I6*Mult_tech!I6</f>
        <v>5.2108499088907684E-8</v>
      </c>
      <c r="I7">
        <f>LCA_tech_data!J6*Mult_tech!J6</f>
        <v>2.5540404789475621E-14</v>
      </c>
      <c r="J7">
        <f>LCA_tech_data!K6*Mult_tech!K6</f>
        <v>5.511809173748183E-13</v>
      </c>
      <c r="K7">
        <f>LCA_tech_data!L6*Mult_tech!L6</f>
        <v>2.2802153180778768E-7</v>
      </c>
      <c r="L7">
        <f>LCA_tech_data!M6*Mult_tech!M6</f>
        <v>9.0537146482183524E-5</v>
      </c>
      <c r="M7">
        <f>LCA_tech_data!N6*Mult_tech!N6</f>
        <v>1.0986237210292399E-9</v>
      </c>
      <c r="N7">
        <f>LCA_tech_data!O6*Mult_tech!O6</f>
        <v>3.8075309358375814E-13</v>
      </c>
      <c r="O7">
        <f>LCA_tech_data!P6*Mult_tech!P6</f>
        <v>1.485657488329635E-8</v>
      </c>
      <c r="P7">
        <f>LCA_tech_data!Q6*Mult_tech!Q6</f>
        <v>1.6785167206582174E-6</v>
      </c>
    </row>
    <row r="8" spans="1:16" x14ac:dyDescent="0.3">
      <c r="B8" t="s">
        <v>36</v>
      </c>
      <c r="C8">
        <f>LCA_tech_data!D7*Mult_tech!D7</f>
        <v>4.9622713794916694E-9</v>
      </c>
      <c r="D8">
        <f>LCA_tech_data!E7*Mult_tech!E7</f>
        <v>9.9999999999999995E-7</v>
      </c>
      <c r="E8">
        <f>LCA_tech_data!F7*Mult_tech!F7</f>
        <v>2.9397149559269954E-5</v>
      </c>
      <c r="F8">
        <f>LCA_tech_data!G7*Mult_tech!G7</f>
        <v>1.8635217811560414E-10</v>
      </c>
      <c r="G8">
        <f>LCA_tech_data!H7*Mult_tech!H7</f>
        <v>1.3136743186987368E-9</v>
      </c>
      <c r="H8">
        <f>LCA_tech_data!I7*Mult_tech!I7</f>
        <v>1.3663824875573457E-8</v>
      </c>
      <c r="I8">
        <f>LCA_tech_data!J7*Mult_tech!J7</f>
        <v>2.9402600558293991E-15</v>
      </c>
      <c r="J8">
        <f>LCA_tech_data!K7*Mult_tech!K7</f>
        <v>2.6690733820999671E-14</v>
      </c>
      <c r="K8">
        <f>LCA_tech_data!L7*Mult_tech!L7</f>
        <v>4.6828756577434679E-8</v>
      </c>
      <c r="L8">
        <f>LCA_tech_data!M7*Mult_tech!M7</f>
        <v>1.5117752775071288E-5</v>
      </c>
      <c r="M8">
        <f>LCA_tech_data!N7*Mult_tech!N7</f>
        <v>2.5985231981608139E-11</v>
      </c>
      <c r="N8">
        <f>LCA_tech_data!O7*Mult_tech!O7</f>
        <v>1.0213187959779278E-13</v>
      </c>
      <c r="O8">
        <f>LCA_tech_data!P7*Mult_tech!P7</f>
        <v>4.0304076121504531E-9</v>
      </c>
      <c r="P8">
        <f>LCA_tech_data!Q7*Mult_tech!Q7</f>
        <v>4.6568023650056061E-7</v>
      </c>
    </row>
    <row r="9" spans="1:16" x14ac:dyDescent="0.3">
      <c r="B9" t="s">
        <v>37</v>
      </c>
      <c r="C9">
        <f>LCA_tech_data!D8*Mult_tech!D8</f>
        <v>0.32474973006597474</v>
      </c>
      <c r="D9">
        <f>LCA_tech_data!E8*Mult_tech!E8</f>
        <v>16.863506999999998</v>
      </c>
      <c r="E9">
        <f>LCA_tech_data!F8*Mult_tech!F8</f>
        <v>2186.1505009093935</v>
      </c>
      <c r="F9">
        <f>LCA_tech_data!G8*Mult_tech!G8</f>
        <v>1.7734036650932889E-2</v>
      </c>
      <c r="G9">
        <f>LCA_tech_data!H8*Mult_tech!H8</f>
        <v>3.1937600053557176E-2</v>
      </c>
      <c r="H9">
        <f>LCA_tech_data!I8*Mult_tech!I8</f>
        <v>0.3139737654094335</v>
      </c>
      <c r="I9">
        <f>LCA_tech_data!J8*Mult_tech!J8</f>
        <v>2.298654449190412E-7</v>
      </c>
      <c r="J9">
        <f>LCA_tech_data!K8*Mult_tech!K8</f>
        <v>3.0425466061802769E-6</v>
      </c>
      <c r="K9">
        <f>LCA_tech_data!L8*Mult_tech!L8</f>
        <v>4.7054022345674822</v>
      </c>
      <c r="L9">
        <f>LCA_tech_data!M8*Mult_tech!M8</f>
        <v>247.72237097263493</v>
      </c>
      <c r="M9">
        <f>LCA_tech_data!N8*Mult_tech!N8</f>
        <v>6.768309458896944E-3</v>
      </c>
      <c r="N9">
        <f>LCA_tech_data!O8*Mult_tech!O8</f>
        <v>2.4354411359468577E-6</v>
      </c>
      <c r="O9">
        <f>LCA_tech_data!P8*Mult_tech!P8</f>
        <v>8.9200768339372238E-2</v>
      </c>
      <c r="P9">
        <f>LCA_tech_data!Q8*Mult_tech!Q8</f>
        <v>81.061048138767788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0.11642490235302291</v>
      </c>
      <c r="D11">
        <f>LCA_tech_data!E10*Mult_tech!E10</f>
        <v>10.008544000000001</v>
      </c>
      <c r="E11">
        <f>LCA_tech_data!F10*Mult_tech!F10</f>
        <v>628.37702961992272</v>
      </c>
      <c r="F11">
        <f>LCA_tech_data!G10*Mult_tech!G10</f>
        <v>5.0483461964217413E-3</v>
      </c>
      <c r="G11">
        <f>LCA_tech_data!H10*Mult_tech!H10</f>
        <v>2.7293962208224835E-2</v>
      </c>
      <c r="H11">
        <f>LCA_tech_data!I10*Mult_tech!I10</f>
        <v>0.28519665383463816</v>
      </c>
      <c r="I11">
        <f>LCA_tech_data!J10*Mult_tech!J10</f>
        <v>4.3972019420018123E-8</v>
      </c>
      <c r="J11">
        <f>LCA_tech_data!K10*Mult_tech!K10</f>
        <v>7.4136311251484614E-7</v>
      </c>
      <c r="K11">
        <f>LCA_tech_data!L10*Mult_tech!L10</f>
        <v>0.6471561584242711</v>
      </c>
      <c r="L11">
        <f>LCA_tech_data!M10*Mult_tech!M10</f>
        <v>1607.3826359809223</v>
      </c>
      <c r="M11">
        <f>LCA_tech_data!N10*Mult_tech!N10</f>
        <v>8.4830752396038286E-4</v>
      </c>
      <c r="N11">
        <f>LCA_tech_data!O10*Mult_tech!O10</f>
        <v>2.2953060364757303E-6</v>
      </c>
      <c r="O11">
        <f>LCA_tech_data!P10*Mult_tech!P10</f>
        <v>8.4352419346934326E-2</v>
      </c>
      <c r="P11">
        <f>LCA_tech_data!Q10*Mult_tech!Q10</f>
        <v>4.5939756787349717</v>
      </c>
    </row>
    <row r="12" spans="1:16" x14ac:dyDescent="0.3">
      <c r="B12" t="s">
        <v>40</v>
      </c>
      <c r="C12">
        <f>LCA_tech_data!D11*Mult_tech!D11</f>
        <v>1.4232193283860059E-7</v>
      </c>
      <c r="D12">
        <f>LCA_tech_data!E11*Mult_tech!E11</f>
        <v>6.0000000000000002E-6</v>
      </c>
      <c r="E12">
        <f>LCA_tech_data!F11*Mult_tech!F11</f>
        <v>1.3069847284773533E-3</v>
      </c>
      <c r="F12">
        <f>LCA_tech_data!G11*Mult_tech!G11</f>
        <v>1.0987530364931365E-8</v>
      </c>
      <c r="G12">
        <f>LCA_tech_data!H11*Mult_tech!H11</f>
        <v>1.285396807929801E-8</v>
      </c>
      <c r="H12">
        <f>LCA_tech_data!I11*Mult_tech!I11</f>
        <v>1.5632549726672294E-7</v>
      </c>
      <c r="I12">
        <f>LCA_tech_data!J11*Mult_tech!J11</f>
        <v>7.6621214368432325E-14</v>
      </c>
      <c r="J12">
        <f>LCA_tech_data!K11*Mult_tech!K11</f>
        <v>1.6535427521251258E-12</v>
      </c>
      <c r="K12">
        <f>LCA_tech_data!L11*Mult_tech!L11</f>
        <v>6.8406459542336215E-7</v>
      </c>
      <c r="L12">
        <f>LCA_tech_data!M11*Mult_tech!M11</f>
        <v>2.7161143944655022E-4</v>
      </c>
      <c r="M12">
        <f>LCA_tech_data!N11*Mult_tech!N11</f>
        <v>3.2958711630877216E-9</v>
      </c>
      <c r="N12">
        <f>LCA_tech_data!O11*Mult_tech!O11</f>
        <v>1.1422592807512727E-12</v>
      </c>
      <c r="O12">
        <f>LCA_tech_data!P11*Mult_tech!P11</f>
        <v>4.4569724649889013E-8</v>
      </c>
      <c r="P12">
        <f>LCA_tech_data!Q11*Mult_tech!Q11</f>
        <v>5.0355501619746373E-6</v>
      </c>
    </row>
    <row r="13" spans="1:16" x14ac:dyDescent="0.3">
      <c r="B13" t="s">
        <v>41</v>
      </c>
      <c r="C13">
        <f>LCA_tech_data!D12*Mult_tech!D12</f>
        <v>1.510768935205751E-7</v>
      </c>
      <c r="D13">
        <f>LCA_tech_data!E12*Mult_tech!E12</f>
        <v>2.0000000000000002E-5</v>
      </c>
      <c r="E13">
        <f>LCA_tech_data!F12*Mult_tech!F12</f>
        <v>1.0941531901727708E-3</v>
      </c>
      <c r="F13">
        <f>LCA_tech_data!G12*Mult_tech!G12</f>
        <v>8.8289740403473548E-9</v>
      </c>
      <c r="G13">
        <f>LCA_tech_data!H12*Mult_tech!H12</f>
        <v>3.3466816997819925E-8</v>
      </c>
      <c r="H13">
        <f>LCA_tech_data!I12*Mult_tech!I12</f>
        <v>3.4472321376028898E-7</v>
      </c>
      <c r="I13">
        <f>LCA_tech_data!J12*Mult_tech!J12</f>
        <v>1.7943600680443765E-13</v>
      </c>
      <c r="J13">
        <f>LCA_tech_data!K12*Mult_tech!K12</f>
        <v>2.5783261825166373E-12</v>
      </c>
      <c r="K13">
        <f>LCA_tech_data!L12*Mult_tech!L12</f>
        <v>1.019591733171039E-6</v>
      </c>
      <c r="L13">
        <f>LCA_tech_data!M12*Mult_tech!M12</f>
        <v>8.4671494962680767E-4</v>
      </c>
      <c r="M13">
        <f>LCA_tech_data!N12*Mult_tech!N12</f>
        <v>1.3979849788397396E-9</v>
      </c>
      <c r="N13">
        <f>LCA_tech_data!O12*Mult_tech!O12</f>
        <v>4.1322033785002398E-12</v>
      </c>
      <c r="O13">
        <f>LCA_tech_data!P12*Mult_tech!P12</f>
        <v>1.1676999323081155E-7</v>
      </c>
      <c r="P13">
        <f>LCA_tech_data!Q12*Mult_tech!Q12</f>
        <v>9.065673667220258E-6</v>
      </c>
    </row>
    <row r="14" spans="1:16" x14ac:dyDescent="0.3">
      <c r="B14" t="s">
        <v>42</v>
      </c>
      <c r="C14">
        <f>LCA_tech_data!D13*Mult_tech!D13</f>
        <v>1.3366742316383475E-7</v>
      </c>
      <c r="D14">
        <f>LCA_tech_data!E13*Mult_tech!E13</f>
        <v>1.5E-5</v>
      </c>
      <c r="E14">
        <f>LCA_tech_data!F13*Mult_tech!F13</f>
        <v>8.047288692892248E-4</v>
      </c>
      <c r="F14">
        <f>LCA_tech_data!G13*Mult_tech!G13</f>
        <v>7.2868725992629367E-9</v>
      </c>
      <c r="G14">
        <f>LCA_tech_data!H13*Mult_tech!H13</f>
        <v>2.1612016469698219E-8</v>
      </c>
      <c r="H14">
        <f>LCA_tech_data!I13*Mult_tech!I13</f>
        <v>1.8668461671747785E-7</v>
      </c>
      <c r="I14">
        <f>LCA_tech_data!J13*Mult_tech!J13</f>
        <v>8.1489070393359525E-14</v>
      </c>
      <c r="J14">
        <f>LCA_tech_data!K13*Mult_tech!K13</f>
        <v>9.0645939964705198E-13</v>
      </c>
      <c r="K14">
        <f>LCA_tech_data!L13*Mult_tech!L13</f>
        <v>5.7694157260975346E-7</v>
      </c>
      <c r="L14">
        <f>LCA_tech_data!M13*Mult_tech!M13</f>
        <v>1.9560048880914473E-4</v>
      </c>
      <c r="M14">
        <f>LCA_tech_data!N13*Mult_tech!N13</f>
        <v>7.3706335687933263E-10</v>
      </c>
      <c r="N14">
        <f>LCA_tech_data!O13*Mult_tech!O13</f>
        <v>1.9754590225113605E-12</v>
      </c>
      <c r="O14">
        <f>LCA_tech_data!P13*Mult_tech!P13</f>
        <v>3.3909573219879904E-7</v>
      </c>
      <c r="P14">
        <f>LCA_tech_data!Q13*Mult_tech!Q13</f>
        <v>8.1074362617676835E-6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0.16328713499800915</v>
      </c>
      <c r="D16">
        <f>LCA_tech_data!E15*Mult_tech!E15</f>
        <v>18.323889000000001</v>
      </c>
      <c r="E16">
        <f>LCA_tech_data!F15*Mult_tech!F15</f>
        <v>983.05083173008427</v>
      </c>
      <c r="F16">
        <f>LCA_tech_data!G15*Mult_tech!G15</f>
        <v>8.9015896444023697E-3</v>
      </c>
      <c r="G16">
        <f>LCA_tech_data!H15*Mult_tech!H15</f>
        <v>2.640107939046147E-2</v>
      </c>
      <c r="H16">
        <f>LCA_tech_data!I15*Mult_tech!I15</f>
        <v>0.22805254631590721</v>
      </c>
      <c r="I16">
        <f>LCA_tech_data!J15*Mult_tech!J15</f>
        <v>9.9546445373407099E-8</v>
      </c>
      <c r="J16">
        <f>LCA_tech_data!K15*Mult_tech!K15</f>
        <v>1.1073240948092814E-6</v>
      </c>
      <c r="K16">
        <f>LCA_tech_data!L15*Mult_tech!L15</f>
        <v>0.70478755573243745</v>
      </c>
      <c r="L16">
        <f>LCA_tech_data!M15*Mult_tech!M15</f>
        <v>238.94410968563403</v>
      </c>
      <c r="M16">
        <f>LCA_tech_data!N15*Mult_tech!N15</f>
        <v>9.0039114249495188E-4</v>
      </c>
      <c r="N16">
        <f>LCA_tech_data!O15*Mult_tech!O15</f>
        <v>2.4132061235031112E-6</v>
      </c>
      <c r="O16">
        <f>LCA_tech_data!P15*Mult_tech!P15</f>
        <v>0.41423683714563464</v>
      </c>
      <c r="P16">
        <f>LCA_tech_data!Q15*Mult_tech!Q15</f>
        <v>9.9039841423470651</v>
      </c>
    </row>
    <row r="17" spans="2:16" x14ac:dyDescent="0.3">
      <c r="B17" t="s">
        <v>45</v>
      </c>
      <c r="C17">
        <f>LCA_tech_data!D16*Mult_tech!D16</f>
        <v>1.0335344675041996E-8</v>
      </c>
      <c r="D17">
        <f>LCA_tech_data!E16*Mult_tech!E16</f>
        <v>9.9999999999999995E-7</v>
      </c>
      <c r="E17">
        <f>LCA_tech_data!F16*Mult_tech!F16</f>
        <v>1.0872935484136587E-4</v>
      </c>
      <c r="F17">
        <f>LCA_tech_data!G16*Mult_tech!G16</f>
        <v>7.3540454282480879E-10</v>
      </c>
      <c r="G17">
        <f>LCA_tech_data!H16*Mult_tech!H16</f>
        <v>1.646897664803878E-9</v>
      </c>
      <c r="H17">
        <f>LCA_tech_data!I16*Mult_tech!I16</f>
        <v>1.5408059080940404E-8</v>
      </c>
      <c r="I17">
        <f>LCA_tech_data!J16*Mult_tech!J16</f>
        <v>4.7922890929700161E-15</v>
      </c>
      <c r="J17">
        <f>LCA_tech_data!K16*Mult_tech!K16</f>
        <v>8.04757780281817E-14</v>
      </c>
      <c r="K17">
        <f>LCA_tech_data!L16*Mult_tech!L16</f>
        <v>6.0626848148464211E-8</v>
      </c>
      <c r="L17">
        <f>LCA_tech_data!M16*Mult_tech!M16</f>
        <v>2.6067782589772004E-5</v>
      </c>
      <c r="M17">
        <f>LCA_tech_data!N16*Mult_tech!N16</f>
        <v>2.1425949710204367E-10</v>
      </c>
      <c r="N17">
        <f>LCA_tech_data!O16*Mult_tech!O16</f>
        <v>9.6415055113056675E-14</v>
      </c>
      <c r="O17">
        <f>LCA_tech_data!P16*Mult_tech!P16</f>
        <v>5.0708659528082714E-9</v>
      </c>
      <c r="P17">
        <f>LCA_tech_data!Q16*Mult_tech!Q16</f>
        <v>1.124163372391183E-6</v>
      </c>
    </row>
    <row r="18" spans="2:16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</row>
    <row r="19" spans="2:16" x14ac:dyDescent="0.3">
      <c r="B19" t="s">
        <v>48</v>
      </c>
      <c r="C19">
        <f>LCA_tech_data!D18*Mult_tech!D18</f>
        <v>1.636338423728199</v>
      </c>
      <c r="D19">
        <f>LCA_tech_data!E18*Mult_tech!E18</f>
        <v>77.790154000000001</v>
      </c>
      <c r="E19">
        <f>LCA_tech_data!F18*Mult_tech!F18</f>
        <v>20798.312681357103</v>
      </c>
      <c r="F19">
        <f>LCA_tech_data!G18*Mult_tech!G18</f>
        <v>6.7659927068995415E-2</v>
      </c>
      <c r="G19">
        <f>LCA_tech_data!H18*Mult_tech!H18</f>
        <v>0.18667955361590446</v>
      </c>
      <c r="H19">
        <f>LCA_tech_data!I18*Mult_tech!I18</f>
        <v>2.1735962679130174</v>
      </c>
      <c r="I19">
        <f>LCA_tech_data!J18*Mult_tech!J18</f>
        <v>3.7013793540202987E-7</v>
      </c>
      <c r="J19">
        <f>LCA_tech_data!K18*Mult_tech!K18</f>
        <v>6.4347103216846593E-6</v>
      </c>
      <c r="K19">
        <f>LCA_tech_data!L18*Mult_tech!L18</f>
        <v>5.5789992580296293</v>
      </c>
      <c r="L19">
        <f>LCA_tech_data!M18*Mult_tech!M18</f>
        <v>1939.7755911606412</v>
      </c>
      <c r="M19">
        <f>LCA_tech_data!N18*Mult_tech!N18</f>
        <v>1.7627089413266208E-2</v>
      </c>
      <c r="N19">
        <f>LCA_tech_data!O18*Mult_tech!O18</f>
        <v>1.0129363500655983E-5</v>
      </c>
      <c r="O19">
        <f>LCA_tech_data!P18*Mult_tech!P18</f>
        <v>0.61006762299799522</v>
      </c>
      <c r="P19">
        <f>LCA_tech_data!Q18*Mult_tech!Q18</f>
        <v>88.067028033953875</v>
      </c>
    </row>
    <row r="20" spans="2:16" x14ac:dyDescent="0.3">
      <c r="B20" t="s">
        <v>47</v>
      </c>
      <c r="C20">
        <f>LCA_tech_data!D19*Mult_tech!D19</f>
        <v>4.2070579362221062E-8</v>
      </c>
      <c r="D20">
        <f>LCA_tech_data!E19*Mult_tech!E19</f>
        <v>1.9999999999999999E-6</v>
      </c>
      <c r="E20">
        <f>LCA_tech_data!F19*Mult_tech!F19</f>
        <v>5.3472866711016154E-4</v>
      </c>
      <c r="F20">
        <f>LCA_tech_data!G19*Mult_tech!G19</f>
        <v>1.7395498939106204E-9</v>
      </c>
      <c r="G20">
        <f>LCA_tech_data!H19*Mult_tech!H19</f>
        <v>4.7995676577759298E-9</v>
      </c>
      <c r="H20">
        <f>LCA_tech_data!I19*Mult_tech!I19</f>
        <v>5.5883583105209362E-8</v>
      </c>
      <c r="I20">
        <f>LCA_tech_data!J19*Mult_tech!J19</f>
        <v>9.5163183608565644E-15</v>
      </c>
      <c r="J20">
        <f>LCA_tech_data!K19*Mult_tech!K19</f>
        <v>1.6543765478815376E-13</v>
      </c>
      <c r="K20">
        <f>LCA_tech_data!L19*Mult_tech!L19</f>
        <v>1.4343715679055292E-7</v>
      </c>
      <c r="L20">
        <f>LCA_tech_data!M19*Mult_tech!M19</f>
        <v>4.9872007996298379E-5</v>
      </c>
      <c r="M20">
        <f>LCA_tech_data!N19*Mult_tech!N19</f>
        <v>4.5319589965758929E-10</v>
      </c>
      <c r="N20">
        <f>LCA_tech_data!O19*Mult_tech!O19</f>
        <v>2.6042790712706347E-13</v>
      </c>
      <c r="O20">
        <f>LCA_tech_data!P19*Mult_tech!P19</f>
        <v>1.568495732758146E-8</v>
      </c>
      <c r="P20">
        <f>LCA_tech_data!Q19*Mult_tech!Q19</f>
        <v>2.2642204316488141E-6</v>
      </c>
    </row>
    <row r="21" spans="2:16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</row>
    <row r="22" spans="2:16" x14ac:dyDescent="0.3">
      <c r="B22" t="s">
        <v>50</v>
      </c>
      <c r="C22">
        <f>LCA_tech_data!D21*Mult_tech!D21</f>
        <v>42.528703027076943</v>
      </c>
      <c r="D22">
        <f>LCA_tech_data!E21*Mult_tech!E21</f>
        <v>3497.0918219999999</v>
      </c>
      <c r="E22">
        <f>LCA_tech_data!F21*Mult_tech!F21</f>
        <v>408491.23368250363</v>
      </c>
      <c r="F22">
        <f>LCA_tech_data!G21*Mult_tech!G21</f>
        <v>3.2187387532488865</v>
      </c>
      <c r="G22">
        <f>LCA_tech_data!H21*Mult_tech!H21</f>
        <v>5.8389879942640937</v>
      </c>
      <c r="H22">
        <f>LCA_tech_data!I21*Mult_tech!I21</f>
        <v>54.055650252564703</v>
      </c>
      <c r="I22">
        <f>LCA_tech_data!J21*Mult_tech!J21</f>
        <v>2.1287804542016953E-5</v>
      </c>
      <c r="J22">
        <f>LCA_tech_data!K21*Mult_tech!K21</f>
        <v>4.2867234885193638E-4</v>
      </c>
      <c r="K22">
        <f>LCA_tech_data!L21*Mult_tech!L21</f>
        <v>410.57486319068585</v>
      </c>
      <c r="L22">
        <f>LCA_tech_data!M21*Mult_tech!M21</f>
        <v>45934.394402244339</v>
      </c>
      <c r="M22">
        <f>LCA_tech_data!N21*Mult_tech!N21</f>
        <v>1.0358513143114112</v>
      </c>
      <c r="N22">
        <f>LCA_tech_data!O21*Mult_tech!O21</f>
        <v>4.911870595956416E-4</v>
      </c>
      <c r="O22">
        <f>LCA_tech_data!P21*Mult_tech!P21</f>
        <v>19.423081461244514</v>
      </c>
      <c r="P22">
        <f>LCA_tech_data!Q21*Mult_tech!Q21</f>
        <v>4535.1765948660814</v>
      </c>
    </row>
    <row r="23" spans="2:16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</row>
    <row r="24" spans="2:16" x14ac:dyDescent="0.3">
      <c r="B24" t="s">
        <v>52</v>
      </c>
      <c r="C24">
        <f>LCA_tech_data!D23*Mult_tech!D23</f>
        <v>4.5368548381424742E-8</v>
      </c>
      <c r="D24">
        <f>LCA_tech_data!E23*Mult_tech!E23</f>
        <v>9.9999999999999995E-7</v>
      </c>
      <c r="E24">
        <f>LCA_tech_data!F23*Mult_tech!F23</f>
        <v>6.3141268616355114E-4</v>
      </c>
      <c r="F24">
        <f>LCA_tech_data!G23*Mult_tech!G23</f>
        <v>8.898174011853573E-10</v>
      </c>
      <c r="G24">
        <f>LCA_tech_data!H23*Mult_tech!H23</f>
        <v>4.1591023815455953E-9</v>
      </c>
      <c r="H24">
        <f>LCA_tech_data!I23*Mult_tech!I23</f>
        <v>5.8252181152658603E-8</v>
      </c>
      <c r="I24">
        <f>LCA_tech_data!J23*Mult_tech!J23</f>
        <v>4.6960202771332164E-15</v>
      </c>
      <c r="J24">
        <f>LCA_tech_data!K23*Mult_tech!K23</f>
        <v>5.4396796718233851E-14</v>
      </c>
      <c r="K24">
        <f>LCA_tech_data!L23*Mult_tech!L23</f>
        <v>8.5203757297028956E-8</v>
      </c>
      <c r="L24">
        <f>LCA_tech_data!M23*Mult_tech!M23</f>
        <v>1.5504379659131593E-5</v>
      </c>
      <c r="M24">
        <f>LCA_tech_data!N23*Mult_tech!N23</f>
        <v>1.4115652545356951E-10</v>
      </c>
      <c r="N24">
        <f>LCA_tech_data!O23*Mult_tech!O23</f>
        <v>2.1309750483238032E-13</v>
      </c>
      <c r="O24">
        <f>LCA_tech_data!P23*Mult_tech!P23</f>
        <v>1.479373183088416E-8</v>
      </c>
      <c r="P24">
        <f>LCA_tech_data!Q23*Mult_tech!Q23</f>
        <v>7.0496725533680416E-7</v>
      </c>
    </row>
    <row r="25" spans="2:16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</row>
    <row r="26" spans="2:16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</row>
    <row r="27" spans="2:16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</row>
    <row r="29" spans="2:16" x14ac:dyDescent="0.3">
      <c r="B29" t="s">
        <v>57</v>
      </c>
      <c r="C29">
        <f>LCA_tech_data!D28*Mult_tech!D28</f>
        <v>2.151737573835055E-6</v>
      </c>
      <c r="D29">
        <f>LCA_tech_data!E28*Mult_tech!E28</f>
        <v>2.12E-4</v>
      </c>
      <c r="E29">
        <f>LCA_tech_data!F28*Mult_tech!F28</f>
        <v>2.2991788933063962E-2</v>
      </c>
      <c r="F29">
        <f>LCA_tech_data!G28*Mult_tech!G28</f>
        <v>1.7135584815073673E-7</v>
      </c>
      <c r="G29">
        <f>LCA_tech_data!H28*Mult_tech!H28</f>
        <v>3.2949277799632746E-7</v>
      </c>
      <c r="H29">
        <f>LCA_tech_data!I28*Mult_tech!I28</f>
        <v>3.0152158285937665E-6</v>
      </c>
      <c r="I29">
        <f>LCA_tech_data!J28*Mult_tech!J28</f>
        <v>1.0636846477354695E-12</v>
      </c>
      <c r="J29">
        <f>LCA_tech_data!K28*Mult_tech!K28</f>
        <v>1.989905282374009E-11</v>
      </c>
      <c r="K29">
        <f>LCA_tech_data!L28*Mult_tech!L28</f>
        <v>1.9158401786117433E-5</v>
      </c>
      <c r="L29">
        <f>LCA_tech_data!M28*Mult_tech!M28</f>
        <v>2.4303724180325071E-3</v>
      </c>
      <c r="M29">
        <f>LCA_tech_data!N28*Mult_tech!N28</f>
        <v>5.2599198495247892E-8</v>
      </c>
      <c r="N29">
        <f>LCA_tech_data!O28*Mult_tech!O28</f>
        <v>2.716282409030211E-11</v>
      </c>
      <c r="O29">
        <f>LCA_tech_data!P28*Mult_tech!P28</f>
        <v>1.1688717540972703E-6</v>
      </c>
      <c r="P29">
        <f>LCA_tech_data!Q28*Mult_tech!Q28</f>
        <v>1.8835354584222148E-4</v>
      </c>
    </row>
    <row r="30" spans="2:16" x14ac:dyDescent="0.3">
      <c r="B30" t="s">
        <v>58</v>
      </c>
      <c r="C30">
        <f>LCA_tech_data!D29*Mult_tech!D29</f>
        <v>1.9724798767713849E-8</v>
      </c>
      <c r="D30">
        <f>LCA_tech_data!E29*Mult_tech!E29</f>
        <v>9.9999999999999995E-7</v>
      </c>
      <c r="E30">
        <f>LCA_tech_data!F29*Mult_tech!F29</f>
        <v>8.175090911864577E-5</v>
      </c>
      <c r="F30">
        <f>LCA_tech_data!G29*Mult_tech!G29</f>
        <v>6.0033255216396106E-10</v>
      </c>
      <c r="G30">
        <f>LCA_tech_data!H29*Mult_tech!H29</f>
        <v>2.7775619216699159E-9</v>
      </c>
      <c r="H30">
        <f>LCA_tech_data!I29*Mult_tech!I29</f>
        <v>3.0009162304914728E-8</v>
      </c>
      <c r="I30">
        <f>LCA_tech_data!J29*Mult_tech!J29</f>
        <v>9.9286777340703722E-15</v>
      </c>
      <c r="J30">
        <f>LCA_tech_data!K29*Mult_tech!K29</f>
        <v>1.5759947110987273E-13</v>
      </c>
      <c r="K30">
        <f>LCA_tech_data!L29*Mult_tech!L29</f>
        <v>7.8330486647290736E-8</v>
      </c>
      <c r="L30">
        <f>LCA_tech_data!M29*Mult_tech!M29</f>
        <v>2.3577296295653328E-5</v>
      </c>
      <c r="M30">
        <f>LCA_tech_data!N29*Mult_tech!N29</f>
        <v>2.4953597788423668E-10</v>
      </c>
      <c r="N30">
        <f>LCA_tech_data!O29*Mult_tech!O29</f>
        <v>2.293458786268862E-13</v>
      </c>
      <c r="O30">
        <f>LCA_tech_data!P29*Mult_tech!P29</f>
        <v>9.5515899786114553E-9</v>
      </c>
      <c r="P30">
        <f>LCA_tech_data!Q29*Mult_tech!Q29</f>
        <v>5.6686224859864962E-7</v>
      </c>
    </row>
    <row r="31" spans="2:16" x14ac:dyDescent="0.3">
      <c r="B31" t="s">
        <v>59</v>
      </c>
      <c r="C31">
        <f>LCA_tech_data!D30*Mult_tech!D30</f>
        <v>0.2582847008559343</v>
      </c>
      <c r="D31">
        <f>LCA_tech_data!E30*Mult_tech!E30</f>
        <v>13.094415</v>
      </c>
      <c r="E31">
        <f>LCA_tech_data!F30*Mult_tech!F30</f>
        <v>1070.4803306268323</v>
      </c>
      <c r="F31">
        <f>LCA_tech_data!G30*Mult_tech!G30</f>
        <v>7.861003576044065E-3</v>
      </c>
      <c r="G31">
        <f>LCA_tech_data!H30*Mult_tech!H30</f>
        <v>3.63705484905434E-2</v>
      </c>
      <c r="H31">
        <f>LCA_tech_data!I30*Mult_tech!I30</f>
        <v>0.39295242502290972</v>
      </c>
      <c r="I31">
        <f>LCA_tech_data!J30*Mult_tech!J30</f>
        <v>1.3001022665118068E-7</v>
      </c>
      <c r="J31">
        <f>LCA_tech_data!K30*Mult_tech!K30</f>
        <v>2.0636728784936024E-6</v>
      </c>
      <c r="K31">
        <f>LCA_tech_data!L30*Mult_tech!L30</f>
        <v>1.0256918993115844</v>
      </c>
      <c r="L31">
        <f>LCA_tech_data!M30*Mult_tech!M30</f>
        <v>308.73090227324741</v>
      </c>
      <c r="M31">
        <f>LCA_tech_data!N30*Mult_tech!N30</f>
        <v>3.2675276518470209E-3</v>
      </c>
      <c r="N31">
        <f>LCA_tech_data!O30*Mult_tech!O30</f>
        <v>3.0031501132800792E-6</v>
      </c>
      <c r="O31">
        <f>LCA_tech_data!P30*Mult_tech!P30</f>
        <v>0.1250724830897797</v>
      </c>
      <c r="P31">
        <f>LCA_tech_data!Q30*Mult_tech!Q30</f>
        <v>7.4227295309839016</v>
      </c>
    </row>
    <row r="32" spans="2:16" x14ac:dyDescent="0.3">
      <c r="B32" t="s">
        <v>60</v>
      </c>
      <c r="C32">
        <f>LCA_tech_data!D31*Mult_tech!D31</f>
        <v>9.8288564411698918E-7</v>
      </c>
      <c r="D32">
        <f>LCA_tech_data!E31*Mult_tech!E31</f>
        <v>1.27E-4</v>
      </c>
      <c r="E32">
        <f>LCA_tech_data!F31*Mult_tech!F31</f>
        <v>3.2678925625801818E-3</v>
      </c>
      <c r="F32">
        <f>LCA_tech_data!G31*Mult_tech!G31</f>
        <v>1.7279632995551504E-8</v>
      </c>
      <c r="G32">
        <f>LCA_tech_data!H31*Mult_tech!H31</f>
        <v>2.7291586728039509E-7</v>
      </c>
      <c r="H32">
        <f>LCA_tech_data!I31*Mult_tech!I31</f>
        <v>3.3634045435217345E-6</v>
      </c>
      <c r="I32">
        <f>LCA_tech_data!J31*Mult_tech!J31</f>
        <v>1.3243870769661043E-13</v>
      </c>
      <c r="J32">
        <f>LCA_tech_data!K31*Mult_tech!K31</f>
        <v>1.5737974943022216E-12</v>
      </c>
      <c r="K32">
        <f>LCA_tech_data!L31*Mult_tech!L31</f>
        <v>7.3345037852377388E-6</v>
      </c>
      <c r="L32">
        <f>LCA_tech_data!M31*Mult_tech!M31</f>
        <v>5.2274334214964249E-4</v>
      </c>
      <c r="M32">
        <f>LCA_tech_data!N31*Mult_tech!N31</f>
        <v>2.1144991741175817E-9</v>
      </c>
      <c r="N32">
        <f>LCA_tech_data!O31*Mult_tech!O31</f>
        <v>7.2390281726216718E-12</v>
      </c>
      <c r="O32">
        <f>LCA_tech_data!P31*Mult_tech!P31</f>
        <v>5.6180740443378022E-7</v>
      </c>
      <c r="P32">
        <f>LCA_tech_data!Q31*Mult_tech!Q31</f>
        <v>6.6313544943746852E-5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4.5824568309220981E-8</v>
      </c>
      <c r="D35">
        <f>LCA_tech_data!E34*Mult_tech!E34</f>
        <v>3.0000000000000001E-6</v>
      </c>
      <c r="E35">
        <f>LCA_tech_data!F34*Mult_tech!F34</f>
        <v>4.1477426327522776E-4</v>
      </c>
      <c r="F35">
        <f>LCA_tech_data!G34*Mult_tech!G34</f>
        <v>2.2952149651077751E-9</v>
      </c>
      <c r="G35">
        <f>LCA_tech_data!H34*Mult_tech!H34</f>
        <v>3.7824768644117663E-8</v>
      </c>
      <c r="H35">
        <f>LCA_tech_data!I34*Mult_tech!I34</f>
        <v>6.0088277470364596E-8</v>
      </c>
      <c r="I35">
        <f>LCA_tech_data!J34*Mult_tech!J34</f>
        <v>3.4227766355150608E-14</v>
      </c>
      <c r="J35">
        <f>LCA_tech_data!K34*Mult_tech!K34</f>
        <v>3.3063498954043776E-13</v>
      </c>
      <c r="K35">
        <f>LCA_tech_data!L34*Mult_tech!L34</f>
        <v>9.0180206093197251E-7</v>
      </c>
      <c r="L35">
        <f>LCA_tech_data!M34*Mult_tech!M34</f>
        <v>7.5955641886734981E-5</v>
      </c>
      <c r="M35">
        <f>LCA_tech_data!N34*Mult_tech!N34</f>
        <v>4.8252820994507808E-10</v>
      </c>
      <c r="N35">
        <f>LCA_tech_data!O34*Mult_tech!O34</f>
        <v>4.2582991868061903E-13</v>
      </c>
      <c r="O35">
        <f>LCA_tech_data!P34*Mult_tech!P34</f>
        <v>1.996632221668172E-8</v>
      </c>
      <c r="P35">
        <f>LCA_tech_data!Q34*Mult_tech!Q34</f>
        <v>3.053762080229601E-6</v>
      </c>
    </row>
    <row r="36" spans="2:16" x14ac:dyDescent="0.3">
      <c r="B36" t="s">
        <v>64</v>
      </c>
      <c r="C36">
        <f>LCA_tech_data!D35*Mult_tech!D35</f>
        <v>4.5824568309220981E-8</v>
      </c>
      <c r="D36">
        <f>LCA_tech_data!E35*Mult_tech!E35</f>
        <v>3.0000000000000001E-6</v>
      </c>
      <c r="E36">
        <f>LCA_tech_data!F35*Mult_tech!F35</f>
        <v>4.1477426327522776E-4</v>
      </c>
      <c r="F36">
        <f>LCA_tech_data!G35*Mult_tech!G35</f>
        <v>2.2952149651077751E-9</v>
      </c>
      <c r="G36">
        <f>LCA_tech_data!H35*Mult_tech!H35</f>
        <v>3.7824768644117663E-8</v>
      </c>
      <c r="H36">
        <f>LCA_tech_data!I35*Mult_tech!I35</f>
        <v>6.0088277470364596E-8</v>
      </c>
      <c r="I36">
        <f>LCA_tech_data!J35*Mult_tech!J35</f>
        <v>3.4227766355150608E-14</v>
      </c>
      <c r="J36">
        <f>LCA_tech_data!K35*Mult_tech!K35</f>
        <v>3.3063498954043776E-13</v>
      </c>
      <c r="K36">
        <f>LCA_tech_data!L35*Mult_tech!L35</f>
        <v>9.0180206093197251E-7</v>
      </c>
      <c r="L36">
        <f>LCA_tech_data!M35*Mult_tech!M35</f>
        <v>7.5955641886734981E-5</v>
      </c>
      <c r="M36">
        <f>LCA_tech_data!N35*Mult_tech!N35</f>
        <v>4.8252820994507808E-10</v>
      </c>
      <c r="N36">
        <f>LCA_tech_data!O35*Mult_tech!O35</f>
        <v>4.2582991868061903E-13</v>
      </c>
      <c r="O36">
        <f>LCA_tech_data!P35*Mult_tech!P35</f>
        <v>1.996632221668172E-8</v>
      </c>
      <c r="P36">
        <f>LCA_tech_data!Q35*Mult_tech!Q35</f>
        <v>3.053762080229601E-6</v>
      </c>
    </row>
    <row r="37" spans="2:16" x14ac:dyDescent="0.3">
      <c r="B37" t="s">
        <v>65</v>
      </c>
      <c r="C37">
        <f>LCA_tech_data!D36*Mult_tech!D36</f>
        <v>3.7088362508473584E-8</v>
      </c>
      <c r="D37">
        <f>LCA_tech_data!E36*Mult_tech!E36</f>
        <v>1.9999999999999999E-6</v>
      </c>
      <c r="E37">
        <f>LCA_tech_data!F36*Mult_tech!F36</f>
        <v>3.2799270212837881E-4</v>
      </c>
      <c r="F37">
        <f>LCA_tech_data!G36*Mult_tech!G36</f>
        <v>2.7920604007897785E-9</v>
      </c>
      <c r="G37">
        <f>LCA_tech_data!H36*Mult_tech!H36</f>
        <v>3.7484278338094191E-9</v>
      </c>
      <c r="H37">
        <f>LCA_tech_data!I36*Mult_tech!I36</f>
        <v>3.7774640793580467E-8</v>
      </c>
      <c r="I37">
        <f>LCA_tech_data!J36*Mult_tech!J36</f>
        <v>2.6456266789710056E-14</v>
      </c>
      <c r="J37">
        <f>LCA_tech_data!K36*Mult_tech!K36</f>
        <v>4.6613260713639839E-13</v>
      </c>
      <c r="K37">
        <f>LCA_tech_data!L36*Mult_tech!L36</f>
        <v>1.5074675200841625E-7</v>
      </c>
      <c r="L37">
        <f>LCA_tech_data!M36*Mult_tech!M36</f>
        <v>3.0068145850345528E-5</v>
      </c>
      <c r="M37">
        <f>LCA_tech_data!N36*Mult_tech!N36</f>
        <v>7.0208466587310942E-10</v>
      </c>
      <c r="N37">
        <f>LCA_tech_data!O36*Mult_tech!O36</f>
        <v>2.9644546827544478E-13</v>
      </c>
      <c r="O37">
        <f>LCA_tech_data!P36*Mult_tech!P36</f>
        <v>1.3205549027279908E-8</v>
      </c>
      <c r="P37">
        <f>LCA_tech_data!Q36*Mult_tech!Q36</f>
        <v>1.7605778552204265E-6</v>
      </c>
    </row>
    <row r="38" spans="2:16" x14ac:dyDescent="0.3">
      <c r="B38" t="s">
        <v>66</v>
      </c>
      <c r="C38">
        <f>LCA_tech_data!D37*Mult_tech!D37</f>
        <v>3.7088362508473584E-8</v>
      </c>
      <c r="D38">
        <f>LCA_tech_data!E37*Mult_tech!E37</f>
        <v>1.9999999999999999E-6</v>
      </c>
      <c r="E38">
        <f>LCA_tech_data!F37*Mult_tech!F37</f>
        <v>3.2799270212837881E-4</v>
      </c>
      <c r="F38">
        <f>LCA_tech_data!G37*Mult_tech!G37</f>
        <v>2.7920604007897785E-9</v>
      </c>
      <c r="G38">
        <f>LCA_tech_data!H37*Mult_tech!H37</f>
        <v>3.7484278338094191E-9</v>
      </c>
      <c r="H38">
        <f>LCA_tech_data!I37*Mult_tech!I37</f>
        <v>3.7774640793580467E-8</v>
      </c>
      <c r="I38">
        <f>LCA_tech_data!J37*Mult_tech!J37</f>
        <v>2.6456266789710056E-14</v>
      </c>
      <c r="J38">
        <f>LCA_tech_data!K37*Mult_tech!K37</f>
        <v>4.6613260713639839E-13</v>
      </c>
      <c r="K38">
        <f>LCA_tech_data!L37*Mult_tech!L37</f>
        <v>1.5074675200841625E-7</v>
      </c>
      <c r="L38">
        <f>LCA_tech_data!M37*Mult_tech!M37</f>
        <v>3.0068145850345528E-5</v>
      </c>
      <c r="M38">
        <f>LCA_tech_data!N37*Mult_tech!N37</f>
        <v>7.0208466587310942E-10</v>
      </c>
      <c r="N38">
        <f>LCA_tech_data!O37*Mult_tech!O37</f>
        <v>2.9644546827544478E-13</v>
      </c>
      <c r="O38">
        <f>LCA_tech_data!P37*Mult_tech!P37</f>
        <v>1.3205549027279908E-8</v>
      </c>
      <c r="P38">
        <f>LCA_tech_data!Q37*Mult_tech!Q37</f>
        <v>1.7605778552204265E-6</v>
      </c>
    </row>
    <row r="39" spans="2:16" x14ac:dyDescent="0.3">
      <c r="B39" t="s">
        <v>67</v>
      </c>
      <c r="C39">
        <f>LCA_tech_data!D38*Mult_tech!D38</f>
        <v>2.9391643096844114E-8</v>
      </c>
      <c r="D39">
        <f>LCA_tech_data!E38*Mult_tech!E38</f>
        <v>5.0000000000000004E-6</v>
      </c>
      <c r="E39">
        <f>LCA_tech_data!F38*Mult_tech!F38</f>
        <v>1.7879428986703727E-4</v>
      </c>
      <c r="F39">
        <f>LCA_tech_data!G38*Mult_tech!G38</f>
        <v>1.039370811155538E-9</v>
      </c>
      <c r="G39">
        <f>LCA_tech_data!H38*Mult_tech!H38</f>
        <v>8.3086665691415687E-9</v>
      </c>
      <c r="H39">
        <f>LCA_tech_data!I38*Mult_tech!I38</f>
        <v>8.5287977468838082E-8</v>
      </c>
      <c r="I39">
        <f>LCA_tech_data!J38*Mult_tech!J38</f>
        <v>9.4021546285932937E-15</v>
      </c>
      <c r="J39">
        <f>LCA_tech_data!K38*Mult_tech!K38</f>
        <v>1.7671248913760515E-13</v>
      </c>
      <c r="K39">
        <f>LCA_tech_data!L38*Mult_tech!L38</f>
        <v>2.6000033686028711E-7</v>
      </c>
      <c r="L39">
        <f>LCA_tech_data!M38*Mult_tech!M38</f>
        <v>3.3442011635941742E-4</v>
      </c>
      <c r="M39">
        <f>LCA_tech_data!N38*Mult_tech!N38</f>
        <v>1.6963158365064145E-10</v>
      </c>
      <c r="N39">
        <f>LCA_tech_data!O38*Mult_tech!O38</f>
        <v>6.2120135542741633E-13</v>
      </c>
      <c r="O39">
        <f>LCA_tech_data!P38*Mult_tech!P38</f>
        <v>2.3484936189503019E-8</v>
      </c>
      <c r="P39">
        <f>LCA_tech_data!Q38*Mult_tech!Q38</f>
        <v>1.9085833316832117E-6</v>
      </c>
    </row>
    <row r="40" spans="2:16" x14ac:dyDescent="0.3">
      <c r="B40" t="s">
        <v>68</v>
      </c>
      <c r="C40">
        <f>LCA_tech_data!D39*Mult_tech!D39</f>
        <v>3.7638289132805686E-8</v>
      </c>
      <c r="D40">
        <f>LCA_tech_data!E39*Mult_tech!E39</f>
        <v>3.9999999999999998E-6</v>
      </c>
      <c r="E40">
        <f>LCA_tech_data!F39*Mult_tech!F39</f>
        <v>2.2943074328465884E-4</v>
      </c>
      <c r="F40">
        <f>LCA_tech_data!G39*Mult_tech!G39</f>
        <v>2.027572462222636E-9</v>
      </c>
      <c r="G40">
        <f>LCA_tech_data!H39*Mult_tech!H39</f>
        <v>5.1642128871418868E-9</v>
      </c>
      <c r="H40">
        <f>LCA_tech_data!I39*Mult_tech!I39</f>
        <v>5.4307507546400312E-8</v>
      </c>
      <c r="I40">
        <f>LCA_tech_data!J39*Mult_tech!J39</f>
        <v>1.6103693189169419E-14</v>
      </c>
      <c r="J40">
        <f>LCA_tech_data!K39*Mult_tech!K39</f>
        <v>2.3887468761612462E-13</v>
      </c>
      <c r="K40">
        <f>LCA_tech_data!L39*Mult_tech!L39</f>
        <v>2.0370250540913707E-7</v>
      </c>
      <c r="L40">
        <f>LCA_tech_data!M39*Mult_tech!M39</f>
        <v>3.8630921259328733E-5</v>
      </c>
      <c r="M40">
        <f>LCA_tech_data!N39*Mult_tech!N39</f>
        <v>2.5626501277890204E-10</v>
      </c>
      <c r="N40">
        <f>LCA_tech_data!O39*Mult_tech!O39</f>
        <v>4.3436284083577697E-13</v>
      </c>
      <c r="O40">
        <f>LCA_tech_data!P39*Mult_tech!P39</f>
        <v>1.8069114473342589E-8</v>
      </c>
      <c r="P40">
        <f>LCA_tech_data!Q39*Mult_tech!Q39</f>
        <v>1.5647823958449448E-6</v>
      </c>
    </row>
    <row r="41" spans="2:16" x14ac:dyDescent="0.3">
      <c r="B41" t="s">
        <v>69</v>
      </c>
      <c r="C41">
        <f>LCA_tech_data!D40*Mult_tech!D40</f>
        <v>2.8228716849604264E-8</v>
      </c>
      <c r="D41">
        <f>LCA_tech_data!E40*Mult_tech!E40</f>
        <v>3.0000000000000001E-6</v>
      </c>
      <c r="E41">
        <f>LCA_tech_data!F40*Mult_tech!F40</f>
        <v>1.7207305746349413E-4</v>
      </c>
      <c r="F41">
        <f>LCA_tech_data!G40*Mult_tech!G40</f>
        <v>1.520679346666977E-9</v>
      </c>
      <c r="G41">
        <f>LCA_tech_data!H40*Mult_tech!H40</f>
        <v>3.8731596653564151E-9</v>
      </c>
      <c r="H41">
        <f>LCA_tech_data!I40*Mult_tech!I40</f>
        <v>4.0730630659800236E-8</v>
      </c>
      <c r="I41">
        <f>LCA_tech_data!J40*Mult_tech!J40</f>
        <v>1.2077769891877064E-14</v>
      </c>
      <c r="J41">
        <f>LCA_tech_data!K40*Mult_tech!K40</f>
        <v>1.7915601571209349E-13</v>
      </c>
      <c r="K41">
        <f>LCA_tech_data!L40*Mult_tech!L40</f>
        <v>1.527768790568528E-7</v>
      </c>
      <c r="L41">
        <f>LCA_tech_data!M40*Mult_tech!M40</f>
        <v>2.8973190944496551E-5</v>
      </c>
      <c r="M41">
        <f>LCA_tech_data!N40*Mult_tech!N40</f>
        <v>1.9219875958417651E-10</v>
      </c>
      <c r="N41">
        <f>LCA_tech_data!O40*Mult_tech!O40</f>
        <v>3.257721306268327E-13</v>
      </c>
      <c r="O41">
        <f>LCA_tech_data!P40*Mult_tech!P40</f>
        <v>1.3551835855006942E-8</v>
      </c>
      <c r="P41">
        <f>LCA_tech_data!Q40*Mult_tech!Q40</f>
        <v>1.1735867968837087E-6</v>
      </c>
    </row>
    <row r="42" spans="2:16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</row>
    <row r="43" spans="2:16" x14ac:dyDescent="0.3">
      <c r="B43" t="s">
        <v>71</v>
      </c>
      <c r="C43">
        <f>LCA_tech_data!D42*Mult_tech!D42</f>
        <v>1.3195554857386067</v>
      </c>
      <c r="D43">
        <f>LCA_tech_data!E42*Mult_tech!E42</f>
        <v>118.32022499999998</v>
      </c>
      <c r="E43">
        <f>LCA_tech_data!F42*Mult_tech!F42</f>
        <v>11851.519026874757</v>
      </c>
      <c r="F43">
        <f>LCA_tech_data!G42*Mult_tech!G42</f>
        <v>0.10128274895642847</v>
      </c>
      <c r="G43">
        <f>LCA_tech_data!H42*Mult_tech!H42</f>
        <v>7.5746033190639869E-2</v>
      </c>
      <c r="H43">
        <f>LCA_tech_data!I42*Mult_tech!I42</f>
        <v>0.95500416456596915</v>
      </c>
      <c r="I43">
        <f>LCA_tech_data!J42*Mult_tech!J42</f>
        <v>3.6548198842838694E-7</v>
      </c>
      <c r="J43">
        <f>LCA_tech_data!K42*Mult_tech!K42</f>
        <v>1.7671312298293011E-5</v>
      </c>
      <c r="K43">
        <f>LCA_tech_data!L42*Mult_tech!L42</f>
        <v>2.8752150669151431</v>
      </c>
      <c r="L43">
        <f>LCA_tech_data!M42*Mult_tech!M42</f>
        <v>649.18381456546217</v>
      </c>
      <c r="M43">
        <f>LCA_tech_data!N42*Mult_tech!N42</f>
        <v>3.1015227537185761E-2</v>
      </c>
      <c r="N43">
        <f>LCA_tech_data!O42*Mult_tech!O42</f>
        <v>5.167171084957276E-6</v>
      </c>
      <c r="O43">
        <f>LCA_tech_data!P42*Mult_tech!P42</f>
        <v>0.31113827153004447</v>
      </c>
      <c r="P43">
        <f>LCA_tech_data!Q42*Mult_tech!Q42</f>
        <v>28.808750081847268</v>
      </c>
    </row>
    <row r="44" spans="2:16" x14ac:dyDescent="0.3">
      <c r="B44" t="s">
        <v>72</v>
      </c>
      <c r="C44">
        <f>LCA_tech_data!D43*Mult_tech!D43</f>
        <v>1.4025243470082741E-6</v>
      </c>
      <c r="D44">
        <f>LCA_tech_data!E43*Mult_tech!E43</f>
        <v>5.3999999999999998E-5</v>
      </c>
      <c r="E44">
        <f>LCA_tech_data!F43*Mult_tech!F43</f>
        <v>1.1555637390864402E-2</v>
      </c>
      <c r="F44">
        <f>LCA_tech_data!G43*Mult_tech!G43</f>
        <v>9.6132525600931616E-8</v>
      </c>
      <c r="G44">
        <f>LCA_tech_data!H43*Mult_tech!H43</f>
        <v>9.9537589884466978E-8</v>
      </c>
      <c r="H44">
        <f>LCA_tech_data!I43*Mult_tech!I43</f>
        <v>1.2081050813955276E-6</v>
      </c>
      <c r="I44">
        <f>LCA_tech_data!J43*Mult_tech!J43</f>
        <v>5.8235146511505423E-13</v>
      </c>
      <c r="J44">
        <f>LCA_tech_data!K43*Mult_tech!K43</f>
        <v>1.6129177131155519E-11</v>
      </c>
      <c r="K44">
        <f>LCA_tech_data!L43*Mult_tech!L43</f>
        <v>3.391883603934166E-6</v>
      </c>
      <c r="L44">
        <f>LCA_tech_data!M43*Mult_tech!M43</f>
        <v>8.2810308527217209E-4</v>
      </c>
      <c r="M44">
        <f>LCA_tech_data!N43*Mult_tech!N43</f>
        <v>2.8177882086257102E-8</v>
      </c>
      <c r="N44">
        <f>LCA_tech_data!O43*Mult_tech!O43</f>
        <v>7.2464905583556649E-12</v>
      </c>
      <c r="O44">
        <f>LCA_tech_data!P43*Mult_tech!P43</f>
        <v>3.5366451687044078E-7</v>
      </c>
      <c r="P44">
        <f>LCA_tech_data!Q43*Mult_tech!Q43</f>
        <v>3.4301580447746294E-5</v>
      </c>
    </row>
    <row r="45" spans="2:16" x14ac:dyDescent="0.3">
      <c r="B45" t="s">
        <v>73</v>
      </c>
      <c r="C45">
        <f>LCA_tech_data!D44*Mult_tech!D44</f>
        <v>1.7709480371206342E-7</v>
      </c>
      <c r="D45">
        <f>LCA_tech_data!E44*Mult_tech!E44</f>
        <v>1.1E-5</v>
      </c>
      <c r="E45">
        <f>LCA_tech_data!F44*Mult_tech!F44</f>
        <v>9.3644628330635858E-4</v>
      </c>
      <c r="F45">
        <f>LCA_tech_data!G44*Mult_tech!G44</f>
        <v>7.5606425361969149E-9</v>
      </c>
      <c r="G45">
        <f>LCA_tech_data!H44*Mult_tech!H44</f>
        <v>2.4926346950361609E-8</v>
      </c>
      <c r="H45">
        <f>LCA_tech_data!I44*Mult_tech!I44</f>
        <v>5.0811268741794259E-7</v>
      </c>
      <c r="I45">
        <f>LCA_tech_data!J44*Mult_tech!J44</f>
        <v>9.1067847595996594E-14</v>
      </c>
      <c r="J45">
        <f>LCA_tech_data!K44*Mult_tech!K44</f>
        <v>9.9235814610669327E-13</v>
      </c>
      <c r="K45">
        <f>LCA_tech_data!L44*Mult_tech!L44</f>
        <v>8.5390378738177264E-7</v>
      </c>
      <c r="L45">
        <f>LCA_tech_data!M44*Mult_tech!M44</f>
        <v>1.669828559278599E-4</v>
      </c>
      <c r="M45">
        <f>LCA_tech_data!N44*Mult_tech!N44</f>
        <v>1.8215799463753459E-9</v>
      </c>
      <c r="N45">
        <f>LCA_tech_data!O44*Mult_tech!O44</f>
        <v>2.242691144612743E-12</v>
      </c>
      <c r="O45">
        <f>LCA_tech_data!P44*Mult_tech!P44</f>
        <v>7.942285899303375E-8</v>
      </c>
      <c r="P45">
        <f>LCA_tech_data!Q44*Mult_tech!Q44</f>
        <v>7.4347667454565392E-6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</row>
    <row r="48" spans="2:16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</row>
    <row r="49" spans="2:16" x14ac:dyDescent="0.3">
      <c r="B49" t="s">
        <v>77</v>
      </c>
      <c r="C49">
        <f>LCA_tech_data!D48*Mult_tech!D48</f>
        <v>1.0940300818987053E-8</v>
      </c>
      <c r="D49">
        <f>LCA_tech_data!E48*Mult_tech!E48</f>
        <v>9.9999999999999995E-7</v>
      </c>
      <c r="E49">
        <f>LCA_tech_data!F48*Mult_tech!F48</f>
        <v>5.1876856595472413E-5</v>
      </c>
      <c r="F49">
        <f>LCA_tech_data!G48*Mult_tech!G48</f>
        <v>4.3769095598954932E-10</v>
      </c>
      <c r="G49">
        <f>LCA_tech_data!H48*Mult_tech!H48</f>
        <v>1.8688258930177655E-9</v>
      </c>
      <c r="H49">
        <f>LCA_tech_data!I48*Mult_tech!I48</f>
        <v>1.6531293623572045E-8</v>
      </c>
      <c r="I49">
        <f>LCA_tech_data!J48*Mult_tech!J48</f>
        <v>1.1233105872834676E-14</v>
      </c>
      <c r="J49">
        <f>LCA_tech_data!K48*Mult_tech!K48</f>
        <v>7.3171073654795567E-14</v>
      </c>
      <c r="K49">
        <f>LCA_tech_data!L48*Mult_tech!L48</f>
        <v>7.8057709293097447E-8</v>
      </c>
      <c r="L49">
        <f>LCA_tech_data!M48*Mult_tech!M48</f>
        <v>3.1463840894347623E-5</v>
      </c>
      <c r="M49">
        <f>LCA_tech_data!N48*Mult_tech!N48</f>
        <v>3.9102248130220625E-11</v>
      </c>
      <c r="N49">
        <f>LCA_tech_data!O48*Mult_tech!O48</f>
        <v>1.549621985612141E-13</v>
      </c>
      <c r="O49">
        <f>LCA_tech_data!P48*Mult_tech!P48</f>
        <v>6.4414565119837637E-9</v>
      </c>
      <c r="P49">
        <f>LCA_tech_data!Q48*Mult_tech!Q48</f>
        <v>9.9325845707630883E-7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1.9724798767713832E-8</v>
      </c>
      <c r="D51">
        <f>LCA_tech_data!E50*Mult_tech!E50</f>
        <v>9.9999999999999995E-7</v>
      </c>
      <c r="E51">
        <f>LCA_tech_data!F50*Mult_tech!F50</f>
        <v>8.1750909118645743E-5</v>
      </c>
      <c r="F51">
        <f>LCA_tech_data!G50*Mult_tech!G50</f>
        <v>6.0033255216396065E-10</v>
      </c>
      <c r="G51">
        <f>LCA_tech_data!H50*Mult_tech!H50</f>
        <v>2.7775619216699134E-9</v>
      </c>
      <c r="H51">
        <f>LCA_tech_data!I50*Mult_tech!I50</f>
        <v>3.0009162304914675E-8</v>
      </c>
      <c r="I51">
        <f>LCA_tech_data!J50*Mult_tech!J50</f>
        <v>9.9286777340708929E-15</v>
      </c>
      <c r="J51">
        <f>LCA_tech_data!K50*Mult_tech!K50</f>
        <v>1.5759947110993367E-13</v>
      </c>
      <c r="K51">
        <f>LCA_tech_data!L50*Mult_tech!L50</f>
        <v>7.833048664729067E-8</v>
      </c>
      <c r="L51">
        <f>LCA_tech_data!M50*Mult_tech!M50</f>
        <v>2.3577296295653301E-5</v>
      </c>
      <c r="M51">
        <f>LCA_tech_data!N50*Mult_tech!N50</f>
        <v>2.4953597788423694E-10</v>
      </c>
      <c r="N51">
        <f>LCA_tech_data!O50*Mult_tech!O50</f>
        <v>2.293458786268859E-13</v>
      </c>
      <c r="O51">
        <f>LCA_tech_data!P50*Mult_tech!P50</f>
        <v>9.5515899786114487E-9</v>
      </c>
      <c r="P51">
        <f>LCA_tech_data!Q50*Mult_tech!Q50</f>
        <v>5.6686224859864835E-7</v>
      </c>
    </row>
    <row r="52" spans="2:16" x14ac:dyDescent="0.3">
      <c r="B52" t="s">
        <v>80</v>
      </c>
      <c r="C52">
        <f>LCA_tech_data!D51*Mult_tech!D51</f>
        <v>4.8056092045320296E-9</v>
      </c>
      <c r="D52">
        <f>LCA_tech_data!E51*Mult_tech!E51</f>
        <v>9.9999999999999995E-7</v>
      </c>
      <c r="E52">
        <f>LCA_tech_data!F51*Mult_tech!F51</f>
        <v>3.1015197376962763E-5</v>
      </c>
      <c r="F52">
        <f>LCA_tech_data!G51*Mult_tech!G51</f>
        <v>2.8284182639101932E-10</v>
      </c>
      <c r="G52">
        <f>LCA_tech_data!H51*Mult_tech!H51</f>
        <v>1.3251151737525893E-9</v>
      </c>
      <c r="H52">
        <f>LCA_tech_data!I51*Mult_tech!I51</f>
        <v>1.3049783070964855E-8</v>
      </c>
      <c r="I52">
        <f>LCA_tech_data!J51*Mult_tech!J51</f>
        <v>5.4552772899123207E-15</v>
      </c>
      <c r="J52">
        <f>LCA_tech_data!K51*Mult_tech!K51</f>
        <v>3.0127637526284397E-14</v>
      </c>
      <c r="K52">
        <f>LCA_tech_data!L51*Mult_tech!L51</f>
        <v>5.2970966656798348E-8</v>
      </c>
      <c r="L52">
        <f>LCA_tech_data!M51*Mult_tech!M51</f>
        <v>1.3741277522792464E-5</v>
      </c>
      <c r="M52">
        <f>LCA_tech_data!N51*Mult_tech!N51</f>
        <v>1.3965802861695168E-11</v>
      </c>
      <c r="N52">
        <f>LCA_tech_data!O51*Mult_tech!O51</f>
        <v>1.4021551590459979E-13</v>
      </c>
      <c r="O52">
        <f>LCA_tech_data!P51*Mult_tech!P51</f>
        <v>4.7738328945206191E-9</v>
      </c>
      <c r="P52">
        <f>LCA_tech_data!Q51*Mult_tech!Q51</f>
        <v>4.892988888682181E-7</v>
      </c>
    </row>
    <row r="53" spans="2:16" x14ac:dyDescent="0.3">
      <c r="B53" t="s">
        <v>81</v>
      </c>
      <c r="C53">
        <f>LCA_tech_data!D52*Mult_tech!D52</f>
        <v>5.5457020889494641E-8</v>
      </c>
      <c r="D53">
        <f>LCA_tech_data!E52*Mult_tech!E52</f>
        <v>6.9999999999999999E-6</v>
      </c>
      <c r="E53">
        <f>LCA_tech_data!F52*Mult_tech!F52</f>
        <v>3.929059640567449E-4</v>
      </c>
      <c r="F53">
        <f>LCA_tech_data!G52*Mult_tech!G52</f>
        <v>3.2187445578956368E-9</v>
      </c>
      <c r="G53">
        <f>LCA_tech_data!H52*Mult_tech!H52</f>
        <v>1.1365063710353787E-8</v>
      </c>
      <c r="H53">
        <f>LCA_tech_data!I52*Mult_tech!I52</f>
        <v>1.1749013280981049E-7</v>
      </c>
      <c r="I53">
        <f>LCA_tech_data!J52*Mult_tech!J52</f>
        <v>5.8366120225274592E-14</v>
      </c>
      <c r="J53">
        <f>LCA_tech_data!K52*Mult_tech!K52</f>
        <v>8.4904009295270264E-13</v>
      </c>
      <c r="K53">
        <f>LCA_tech_data!L52*Mult_tech!L52</f>
        <v>3.5691067847772971E-7</v>
      </c>
      <c r="L53">
        <f>LCA_tech_data!M52*Mult_tech!M52</f>
        <v>2.6447025925689562E-4</v>
      </c>
      <c r="M53">
        <f>LCA_tech_data!N52*Mult_tech!N52</f>
        <v>5.0461446169330178E-10</v>
      </c>
      <c r="N53">
        <f>LCA_tech_data!O52*Mult_tech!O52</f>
        <v>1.3516541429245644E-12</v>
      </c>
      <c r="O53">
        <f>LCA_tech_data!P52*Mult_tech!P52</f>
        <v>3.9711106792788413E-8</v>
      </c>
      <c r="P53">
        <f>LCA_tech_data!Q52*Mult_tech!Q52</f>
        <v>3.1163131585016889E-6</v>
      </c>
    </row>
    <row r="54" spans="2:16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0.3801427255398343</v>
      </c>
      <c r="D56">
        <f>LCA_tech_data!E55*Mult_tech!E55</f>
        <v>34.086154999999998</v>
      </c>
      <c r="E56">
        <f>LCA_tech_data!F55*Mult_tech!F55</f>
        <v>3414.2321360148044</v>
      </c>
      <c r="F56">
        <f>LCA_tech_data!G55*Mult_tech!G55</f>
        <v>2.9177932004058559E-2</v>
      </c>
      <c r="G56">
        <f>LCA_tech_data!H55*Mult_tech!H55</f>
        <v>2.1821214656845823E-2</v>
      </c>
      <c r="H56">
        <f>LCA_tech_data!I55*Mult_tech!I55</f>
        <v>0.27512134953294026</v>
      </c>
      <c r="I56">
        <f>LCA_tech_data!J55*Mult_tech!J55</f>
        <v>1.0528948628417673E-7</v>
      </c>
      <c r="J56">
        <f>LCA_tech_data!K55*Mult_tech!K55</f>
        <v>5.0908210329470045E-6</v>
      </c>
      <c r="K56">
        <f>LCA_tech_data!L55*Mult_tech!L55</f>
        <v>0.828303245951442</v>
      </c>
      <c r="L56">
        <f>LCA_tech_data!M55*Mult_tech!M55</f>
        <v>187.01942230729873</v>
      </c>
      <c r="M56">
        <f>LCA_tech_data!N55*Mult_tech!N55</f>
        <v>8.934988529583866E-3</v>
      </c>
      <c r="N56">
        <f>LCA_tech_data!O55*Mult_tech!O55</f>
        <v>1.4885789349485425E-6</v>
      </c>
      <c r="O56">
        <f>LCA_tech_data!P55*Mult_tech!P55</f>
        <v>8.963393494058336E-2</v>
      </c>
      <c r="P56">
        <f>LCA_tech_data!Q55*Mult_tech!Q55</f>
        <v>8.2993378405603</v>
      </c>
    </row>
    <row r="57" spans="2:16" x14ac:dyDescent="0.3">
      <c r="B57" t="s">
        <v>85</v>
      </c>
      <c r="C57">
        <f>LCA_tech_data!D56*Mult_tech!D56</f>
        <v>1.0389069237098326E-7</v>
      </c>
      <c r="D57">
        <f>LCA_tech_data!E56*Mult_tech!E56</f>
        <v>3.9999999999999998E-6</v>
      </c>
      <c r="E57">
        <f>LCA_tech_data!F56*Mult_tech!F56</f>
        <v>8.5597314006402982E-4</v>
      </c>
      <c r="F57">
        <f>LCA_tech_data!G56*Mult_tech!G56</f>
        <v>7.1209278222912311E-9</v>
      </c>
      <c r="G57">
        <f>LCA_tech_data!H56*Mult_tech!H56</f>
        <v>7.3731548062568138E-9</v>
      </c>
      <c r="H57">
        <f>LCA_tech_data!I56*Mult_tech!I56</f>
        <v>8.9489265288557599E-8</v>
      </c>
      <c r="I57">
        <f>LCA_tech_data!J56*Mult_tech!J56</f>
        <v>4.3137145564078091E-14</v>
      </c>
      <c r="J57">
        <f>LCA_tech_data!K56*Mult_tech!K56</f>
        <v>1.1947538615670753E-12</v>
      </c>
      <c r="K57">
        <f>LCA_tech_data!L56*Mult_tech!L56</f>
        <v>2.5125063732845673E-7</v>
      </c>
      <c r="L57">
        <f>LCA_tech_data!M56*Mult_tech!M56</f>
        <v>6.134096927942016E-5</v>
      </c>
      <c r="M57">
        <f>LCA_tech_data!N56*Mult_tech!N56</f>
        <v>2.0872505249079335E-9</v>
      </c>
      <c r="N57">
        <f>LCA_tech_data!O56*Mult_tech!O56</f>
        <v>5.367770783967159E-13</v>
      </c>
      <c r="O57">
        <f>LCA_tech_data!P56*Mult_tech!P56</f>
        <v>2.6197371620032649E-8</v>
      </c>
      <c r="P57">
        <f>LCA_tech_data!Q56*Mult_tech!Q56</f>
        <v>2.54085781094417E-6</v>
      </c>
    </row>
    <row r="58" spans="2:16" x14ac:dyDescent="0.3">
      <c r="B58" t="s">
        <v>86</v>
      </c>
      <c r="C58">
        <f>LCA_tech_data!D57*Mult_tech!D57</f>
        <v>1.278825611199511E-5</v>
      </c>
      <c r="D58">
        <f>LCA_tech_data!E57*Mult_tech!E57</f>
        <v>4.9299999999999995E-4</v>
      </c>
      <c r="E58">
        <f>LCA_tech_data!F57*Mult_tech!F57</f>
        <v>0.11622657271813727</v>
      </c>
      <c r="F58">
        <f>LCA_tech_data!G57*Mult_tech!G57</f>
        <v>1.0214866366384279E-6</v>
      </c>
      <c r="G58">
        <f>LCA_tech_data!H57*Mult_tech!H57</f>
        <v>1.2161902956783651E-6</v>
      </c>
      <c r="H58">
        <f>LCA_tech_data!I57*Mult_tech!I57</f>
        <v>1.2140654385560429E-5</v>
      </c>
      <c r="I58">
        <f>LCA_tech_data!J57*Mult_tech!J57</f>
        <v>8.3744067449050071E-12</v>
      </c>
      <c r="J58">
        <f>LCA_tech_data!K57*Mult_tech!K57</f>
        <v>1.7885803790784007E-10</v>
      </c>
      <c r="K58">
        <f>LCA_tech_data!L57*Mult_tech!L57</f>
        <v>3.6942558600984079E-5</v>
      </c>
      <c r="L58">
        <f>LCA_tech_data!M57*Mult_tech!M57</f>
        <v>9.7415835361197751E-3</v>
      </c>
      <c r="M58">
        <f>LCA_tech_data!N57*Mult_tech!N57</f>
        <v>2.6700381581086789E-7</v>
      </c>
      <c r="N58">
        <f>LCA_tech_data!O57*Mult_tech!O57</f>
        <v>9.0023248910409694E-11</v>
      </c>
      <c r="O58">
        <f>LCA_tech_data!P57*Mult_tech!P57</f>
        <v>4.3546324744846905E-6</v>
      </c>
      <c r="P58">
        <f>LCA_tech_data!Q57*Mult_tech!Q57</f>
        <v>5.931963240833482E-4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3.5345186903010139E-5</v>
      </c>
      <c r="D60">
        <f>LCA_tech_data!E59*Mult_tech!E59</f>
        <v>4.5669999999999999E-3</v>
      </c>
      <c r="E60">
        <f>LCA_tech_data!F59*Mult_tech!F59</f>
        <v>0.11751547506538326</v>
      </c>
      <c r="F60">
        <f>LCA_tech_data!G59*Mult_tech!G59</f>
        <v>6.2138648732821775E-7</v>
      </c>
      <c r="G60">
        <f>LCA_tech_data!H59*Mult_tech!H59</f>
        <v>9.8142265029099554E-6</v>
      </c>
      <c r="H60">
        <f>LCA_tech_data!I59*Mult_tech!I59</f>
        <v>1.209501460650691E-4</v>
      </c>
      <c r="I60">
        <f>LCA_tech_data!J59*Mult_tech!J59</f>
        <v>4.7625793547277089E-12</v>
      </c>
      <c r="J60">
        <f>LCA_tech_data!K59*Mult_tech!K59</f>
        <v>5.6594749263608441E-11</v>
      </c>
      <c r="K60">
        <f>LCA_tech_data!L59*Mult_tech!L59</f>
        <v>2.6375337627701403E-4</v>
      </c>
      <c r="L60">
        <f>LCA_tech_data!M59*Mult_tech!M59</f>
        <v>1.8798179870845769E-2</v>
      </c>
      <c r="M60">
        <f>LCA_tech_data!N59*Mult_tech!N59</f>
        <v>7.6038722269251585E-8</v>
      </c>
      <c r="N60">
        <f>LCA_tech_data!O59*Mult_tech!O59</f>
        <v>2.6032001310522101E-10</v>
      </c>
      <c r="O60">
        <f>LCA_tech_data!P59*Mult_tech!P59</f>
        <v>2.0202948157866705E-5</v>
      </c>
      <c r="P60">
        <f>LCA_tech_data!Q59*Mult_tech!Q59</f>
        <v>2.384676848488912E-3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1.3307049463394541E-5</v>
      </c>
      <c r="D63">
        <f>LCA_tech_data!E62*Mult_tech!E62</f>
        <v>5.13E-4</v>
      </c>
      <c r="E63">
        <f>LCA_tech_data!F62*Mult_tech!F62</f>
        <v>0.12094164666207795</v>
      </c>
      <c r="F63">
        <f>LCA_tech_data!G62*Mult_tech!G62</f>
        <v>1.0629262567860311E-6</v>
      </c>
      <c r="G63">
        <f>LCA_tech_data!H62*Mult_tech!H62</f>
        <v>1.2655286443874286E-6</v>
      </c>
      <c r="H63">
        <f>LCA_tech_data!I62*Mult_tech!I62</f>
        <v>1.2633175861648063E-5</v>
      </c>
      <c r="I63">
        <f>LCA_tech_data!J62*Mult_tech!J62</f>
        <v>8.7141392700532635E-12</v>
      </c>
      <c r="J63">
        <f>LCA_tech_data!K62*Mult_tech!K62</f>
        <v>1.8611394208259849E-10</v>
      </c>
      <c r="K63">
        <f>LCA_tech_data!L62*Mult_tech!L62</f>
        <v>3.844124251988813E-5</v>
      </c>
      <c r="L63">
        <f>LCA_tech_data!M62*Mult_tech!M62</f>
        <v>1.013677962277779E-2</v>
      </c>
      <c r="M63">
        <f>LCA_tech_data!N62*Mult_tech!N62</f>
        <v>2.7783561361252565E-7</v>
      </c>
      <c r="N63">
        <f>LCA_tech_data!O62*Mult_tech!O62</f>
        <v>9.3675307689736817E-11</v>
      </c>
      <c r="O63">
        <f>LCA_tech_data!P62*Mult_tech!P62</f>
        <v>4.5312909927193695E-6</v>
      </c>
      <c r="P63">
        <f>LCA_tech_data!Q62*Mult_tech!Q62</f>
        <v>6.1726108368105094E-4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1.8153330278657058</v>
      </c>
      <c r="D65">
        <f>LCA_tech_data!E64*Mult_tech!E64</f>
        <v>19.099799000000001</v>
      </c>
      <c r="E65">
        <f>LCA_tech_data!F64*Mult_tech!F64</f>
        <v>16971.052279071475</v>
      </c>
      <c r="F65">
        <f>LCA_tech_data!G64*Mult_tech!G64</f>
        <v>0.14171332508601553</v>
      </c>
      <c r="G65">
        <f>LCA_tech_data!H64*Mult_tech!H64</f>
        <v>8.4362103338461933E-2</v>
      </c>
      <c r="H65">
        <f>LCA_tech_data!I64*Mult_tech!I64</f>
        <v>1.1935155175928147</v>
      </c>
      <c r="I65">
        <f>LCA_tech_data!J64*Mult_tech!J64</f>
        <v>7.4700760293834516E-7</v>
      </c>
      <c r="J65">
        <f>LCA_tech_data!K64*Mult_tech!K64</f>
        <v>2.5234983838904316E-5</v>
      </c>
      <c r="K65">
        <f>LCA_tech_data!L64*Mult_tech!L64</f>
        <v>1.9477767438330496</v>
      </c>
      <c r="L65">
        <f>LCA_tech_data!M64*Mult_tech!M64</f>
        <v>919.20549196170589</v>
      </c>
      <c r="M65">
        <f>LCA_tech_data!N64*Mult_tech!N64</f>
        <v>4.5329456184360684E-2</v>
      </c>
      <c r="N65">
        <f>LCA_tech_data!O64*Mult_tech!O64</f>
        <v>4.5609006473219252E-6</v>
      </c>
      <c r="O65">
        <f>LCA_tech_data!P64*Mult_tech!P64</f>
        <v>0.34525399663983036</v>
      </c>
      <c r="P65">
        <f>LCA_tech_data!Q64*Mult_tech!Q64</f>
        <v>26.562863194000816</v>
      </c>
    </row>
    <row r="66" spans="2:16" x14ac:dyDescent="0.3">
      <c r="B66" t="s">
        <v>94</v>
      </c>
      <c r="C66">
        <f>LCA_tech_data!D65*Mult_tech!D65</f>
        <v>4.368163798338557E-2</v>
      </c>
      <c r="D66">
        <f>LCA_tech_data!E65*Mult_tech!E65</f>
        <v>3.7551209999999999</v>
      </c>
      <c r="E66">
        <f>LCA_tech_data!F65*Mult_tech!F65</f>
        <v>235.76174315099115</v>
      </c>
      <c r="F66">
        <f>LCA_tech_data!G65*Mult_tech!G65</f>
        <v>1.8940967654689236E-3</v>
      </c>
      <c r="G66">
        <f>LCA_tech_data!H65*Mult_tech!H65</f>
        <v>1.0240463614019325E-2</v>
      </c>
      <c r="H66">
        <f>LCA_tech_data!I65*Mult_tech!I65</f>
        <v>0.10700337071447956</v>
      </c>
      <c r="I66">
        <f>LCA_tech_data!J65*Mult_tech!J65</f>
        <v>1.649792952266762E-8</v>
      </c>
      <c r="J66">
        <f>LCA_tech_data!K65*Mult_tech!K65</f>
        <v>2.7815316517865749E-7</v>
      </c>
      <c r="K66">
        <f>LCA_tech_data!L65*Mult_tech!L65</f>
        <v>0.24280751333843437</v>
      </c>
      <c r="L66">
        <f>LCA_tech_data!M65*Mult_tech!M65</f>
        <v>603.07636069815112</v>
      </c>
      <c r="M66">
        <f>LCA_tech_data!N65*Mult_tech!N65</f>
        <v>3.1827780321309841E-4</v>
      </c>
      <c r="N66">
        <f>LCA_tech_data!O65*Mult_tech!O65</f>
        <v>8.6117939822183732E-7</v>
      </c>
      <c r="O66">
        <f>LCA_tech_data!P65*Mult_tech!P65</f>
        <v>3.1648313809728899E-2</v>
      </c>
      <c r="P66">
        <f>LCA_tech_data!Q65*Mult_tech!Q65</f>
        <v>1.7236207928652705</v>
      </c>
    </row>
    <row r="67" spans="2:16" x14ac:dyDescent="0.3">
      <c r="B67" t="s">
        <v>95</v>
      </c>
      <c r="C67">
        <f>LCA_tech_data!D66*Mult_tech!D66</f>
        <v>0.20198328471944926</v>
      </c>
      <c r="D67">
        <f>LCA_tech_data!E66*Mult_tech!E66</f>
        <v>17.697362999999999</v>
      </c>
      <c r="E67">
        <f>LCA_tech_data!F66*Mult_tech!F66</f>
        <v>1412.2998116272531</v>
      </c>
      <c r="F67">
        <f>LCA_tech_data!G66*Mult_tech!G66</f>
        <v>9.9301151557108797E-3</v>
      </c>
      <c r="G67">
        <f>LCA_tech_data!H66*Mult_tech!H66</f>
        <v>3.8707478080220042E-2</v>
      </c>
      <c r="H67">
        <f>LCA_tech_data!I66*Mult_tech!I66</f>
        <v>0.26113943121269911</v>
      </c>
      <c r="I67">
        <f>LCA_tech_data!J66*Mult_tech!J66</f>
        <v>5.5389005110990254E-7</v>
      </c>
      <c r="J67">
        <f>LCA_tech_data!K66*Mult_tech!K66</f>
        <v>1.5764721119631961E-6</v>
      </c>
      <c r="K67">
        <f>LCA_tech_data!L66*Mult_tech!L66</f>
        <v>2.1819388237697166</v>
      </c>
      <c r="L67">
        <f>LCA_tech_data!M66*Mult_tech!M66</f>
        <v>288.61029059763291</v>
      </c>
      <c r="M67">
        <f>LCA_tech_data!N66*Mult_tech!N66</f>
        <v>2.1050528367022865E-3</v>
      </c>
      <c r="N67">
        <f>LCA_tech_data!O66*Mult_tech!O66</f>
        <v>2.4721917118989162E-6</v>
      </c>
      <c r="O67">
        <f>LCA_tech_data!P66*Mult_tech!P66</f>
        <v>9.770285433173595E-2</v>
      </c>
      <c r="P67">
        <f>LCA_tech_data!Q66*Mult_tech!Q66</f>
        <v>15.78079726570547</v>
      </c>
    </row>
    <row r="68" spans="2:16" x14ac:dyDescent="0.3">
      <c r="B68" t="s">
        <v>96</v>
      </c>
      <c r="C68">
        <f>LCA_tech_data!D67*Mult_tech!D67</f>
        <v>4.9066889635446573E-6</v>
      </c>
      <c r="D68">
        <f>LCA_tech_data!E67*Mult_tech!E67</f>
        <v>6.3400000000000001E-4</v>
      </c>
      <c r="E68">
        <f>LCA_tech_data!F67*Mult_tech!F67</f>
        <v>1.6313731375400341E-2</v>
      </c>
      <c r="F68">
        <f>LCA_tech_data!G67*Mult_tech!G67</f>
        <v>8.6262104875431237E-8</v>
      </c>
      <c r="G68">
        <f>LCA_tech_data!H67*Mult_tech!H67</f>
        <v>1.362430392565127E-6</v>
      </c>
      <c r="H68">
        <f>LCA_tech_data!I67*Mult_tech!I67</f>
        <v>1.6790539217266046E-5</v>
      </c>
      <c r="I68">
        <f>LCA_tech_data!J67*Mult_tech!J67</f>
        <v>6.6115071401299752E-13</v>
      </c>
      <c r="J68">
        <f>LCA_tech_data!K67*Mult_tech!K67</f>
        <v>7.8565953652558326E-12</v>
      </c>
      <c r="K68">
        <f>LCA_tech_data!L67*Mult_tech!L67</f>
        <v>3.6614766927880047E-5</v>
      </c>
      <c r="L68">
        <f>LCA_tech_data!M67*Mult_tech!M67</f>
        <v>2.6096006214399617E-3</v>
      </c>
      <c r="M68">
        <f>LCA_tech_data!N67*Mult_tech!N67</f>
        <v>1.0555846270791853E-8</v>
      </c>
      <c r="N68">
        <f>LCA_tech_data!O67*Mult_tech!O67</f>
        <v>3.6138140641276225E-11</v>
      </c>
      <c r="O68">
        <f>LCA_tech_data!P67*Mult_tech!P67</f>
        <v>2.8046133418190273E-6</v>
      </c>
      <c r="P68">
        <f>LCA_tech_data!Q67*Mult_tech!Q67</f>
        <v>3.3104557082154121E-4</v>
      </c>
    </row>
    <row r="69" spans="2:16" x14ac:dyDescent="0.3">
      <c r="B69" t="s">
        <v>97</v>
      </c>
      <c r="C69">
        <f>LCA_tech_data!D68*Mult_tech!D68</f>
        <v>3.0836418781696787E-7</v>
      </c>
      <c r="D69">
        <f>LCA_tech_data!E68*Mult_tech!E68</f>
        <v>1.2999999999999999E-5</v>
      </c>
      <c r="E69">
        <f>LCA_tech_data!F68*Mult_tech!F68</f>
        <v>2.8318002450342639E-3</v>
      </c>
      <c r="F69">
        <f>LCA_tech_data!G68*Mult_tech!G68</f>
        <v>2.3806315790684639E-8</v>
      </c>
      <c r="G69">
        <f>LCA_tech_data!H68*Mult_tech!H68</f>
        <v>2.7850264171812354E-8</v>
      </c>
      <c r="H69">
        <f>LCA_tech_data!I68*Mult_tech!I68</f>
        <v>3.387052440778994E-7</v>
      </c>
      <c r="I69">
        <f>LCA_tech_data!J68*Mult_tech!J68</f>
        <v>1.660126311315975E-13</v>
      </c>
      <c r="J69">
        <f>LCA_tech_data!K68*Mult_tech!K68</f>
        <v>3.5826759629370692E-12</v>
      </c>
      <c r="K69">
        <f>LCA_tech_data!L68*Mult_tech!L68</f>
        <v>1.4821399567506186E-6</v>
      </c>
      <c r="L69">
        <f>LCA_tech_data!M68*Mult_tech!M68</f>
        <v>5.8849145213419262E-4</v>
      </c>
      <c r="M69">
        <f>LCA_tech_data!N68*Mult_tech!N68</f>
        <v>7.1410541866900559E-9</v>
      </c>
      <c r="N69">
        <f>LCA_tech_data!O68*Mult_tech!O68</f>
        <v>2.474895108294425E-12</v>
      </c>
      <c r="O69">
        <f>LCA_tech_data!P68*Mult_tech!P68</f>
        <v>9.6567736741426193E-8</v>
      </c>
      <c r="P69">
        <f>LCA_tech_data!Q68*Mult_tech!Q68</f>
        <v>1.0910358684278424E-5</v>
      </c>
    </row>
    <row r="70" spans="2:16" x14ac:dyDescent="0.3">
      <c r="B70" t="s">
        <v>98</v>
      </c>
      <c r="C70">
        <f>LCA_tech_data!D69*Mult_tech!D69</f>
        <v>1.5810714547120061E-2</v>
      </c>
      <c r="D70">
        <f>LCA_tech_data!E69*Mult_tech!E69</f>
        <v>2.1930130000000001</v>
      </c>
      <c r="E70">
        <f>LCA_tech_data!F69*Mult_tech!F69</f>
        <v>74.182923195276643</v>
      </c>
      <c r="F70">
        <f>LCA_tech_data!G69*Mult_tech!G69</f>
        <v>5.4084965572404986E-4</v>
      </c>
      <c r="G70">
        <f>LCA_tech_data!H69*Mult_tech!H69</f>
        <v>5.5005051217189623E-3</v>
      </c>
      <c r="H70">
        <f>LCA_tech_data!I69*Mult_tech!I69</f>
        <v>5.5700096570147531E-2</v>
      </c>
      <c r="I70">
        <f>LCA_tech_data!J69*Mult_tech!J69</f>
        <v>1.2391897589280186E-8</v>
      </c>
      <c r="J70">
        <f>LCA_tech_data!K69*Mult_tech!K69</f>
        <v>8.0572501073513056E-8</v>
      </c>
      <c r="K70">
        <f>LCA_tech_data!L69*Mult_tech!L69</f>
        <v>0.16922375739893272</v>
      </c>
      <c r="L70">
        <f>LCA_tech_data!M69*Mult_tech!M69</f>
        <v>42.746547913783864</v>
      </c>
      <c r="M70">
        <f>LCA_tech_data!N69*Mult_tech!N69</f>
        <v>5.0744294731789614E-5</v>
      </c>
      <c r="N70">
        <f>LCA_tech_data!O69*Mult_tech!O69</f>
        <v>5.1001378436383995E-7</v>
      </c>
      <c r="O70">
        <f>LCA_tech_data!P69*Mult_tech!P69</f>
        <v>1.6223598085705011E-2</v>
      </c>
      <c r="P70">
        <f>LCA_tech_data!Q69*Mult_tech!Q69</f>
        <v>1.1381075949319974</v>
      </c>
    </row>
    <row r="71" spans="2:16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</row>
    <row r="72" spans="2:16" x14ac:dyDescent="0.3">
      <c r="B72" t="s">
        <v>100</v>
      </c>
      <c r="C72">
        <f>LCA_tech_data!D71*Mult_tech!D71</f>
        <v>1.4565505847793909E-2</v>
      </c>
      <c r="D72">
        <f>LCA_tech_data!E71*Mult_tech!E71</f>
        <v>2.7449349999999999</v>
      </c>
      <c r="E72">
        <f>LCA_tech_data!F71*Mult_tech!F71</f>
        <v>108.69939718289713</v>
      </c>
      <c r="F72">
        <f>LCA_tech_data!G71*Mult_tech!G71</f>
        <v>9.6551612304843063E-4</v>
      </c>
      <c r="G72">
        <f>LCA_tech_data!H71*Mult_tech!H71</f>
        <v>3.0434467547361382E-3</v>
      </c>
      <c r="H72">
        <f>LCA_tech_data!I71*Mult_tech!I71</f>
        <v>3.1303568882596292E-2</v>
      </c>
      <c r="I72">
        <f>LCA_tech_data!J71*Mult_tech!J71</f>
        <v>5.0785513308958797E-8</v>
      </c>
      <c r="J72">
        <f>LCA_tech_data!K71*Mult_tech!K71</f>
        <v>5.5102403712026592E-7</v>
      </c>
      <c r="K72">
        <f>LCA_tech_data!L71*Mult_tech!L71</f>
        <v>0.16172129913834729</v>
      </c>
      <c r="L72">
        <f>LCA_tech_data!M71*Mult_tech!M71</f>
        <v>23.598724092823456</v>
      </c>
      <c r="M72">
        <f>LCA_tech_data!N71*Mult_tech!N71</f>
        <v>3.600581809318125E-5</v>
      </c>
      <c r="N72">
        <f>LCA_tech_data!O71*Mult_tech!O71</f>
        <v>3.6807670141586204E-7</v>
      </c>
      <c r="O72">
        <f>LCA_tech_data!P71*Mult_tech!P71</f>
        <v>1.41470389897103E-2</v>
      </c>
      <c r="P72">
        <f>LCA_tech_data!Q71*Mult_tech!Q71</f>
        <v>0.88512401611376057</v>
      </c>
    </row>
    <row r="73" spans="2:16" x14ac:dyDescent="0.3">
      <c r="B73" t="s">
        <v>101</v>
      </c>
      <c r="C73">
        <f>LCA_tech_data!D72*Mult_tech!D72</f>
        <v>5.3063208592530998E-9</v>
      </c>
      <c r="D73">
        <f>LCA_tech_data!E72*Mult_tech!E72</f>
        <v>9.9999999999999995E-7</v>
      </c>
      <c r="E73">
        <f>LCA_tech_data!F72*Mult_tech!F72</f>
        <v>3.9599989501717568E-5</v>
      </c>
      <c r="F73">
        <f>LCA_tech_data!G72*Mult_tech!G72</f>
        <v>3.5174462165713597E-10</v>
      </c>
      <c r="G73">
        <f>LCA_tech_data!H72*Mult_tech!H72</f>
        <v>1.1087500267715404E-9</v>
      </c>
      <c r="H73">
        <f>LCA_tech_data!I72*Mult_tech!I72</f>
        <v>1.1404120273374884E-8</v>
      </c>
      <c r="I73">
        <f>LCA_tech_data!J72*Mult_tech!J72</f>
        <v>1.8501535850196376E-14</v>
      </c>
      <c r="J73">
        <f>LCA_tech_data!K72*Mult_tech!K72</f>
        <v>2.0074210759827314E-13</v>
      </c>
      <c r="K73">
        <f>LCA_tech_data!L72*Mult_tech!L72</f>
        <v>5.8916258176731796E-8</v>
      </c>
      <c r="L73">
        <f>LCA_tech_data!M72*Mult_tech!M72</f>
        <v>8.5971886739844297E-6</v>
      </c>
      <c r="M73">
        <f>LCA_tech_data!N72*Mult_tech!N72</f>
        <v>1.3117184229565088E-11</v>
      </c>
      <c r="N73">
        <f>LCA_tech_data!O72*Mult_tech!O72</f>
        <v>1.3409304825646582E-13</v>
      </c>
      <c r="O73">
        <f>LCA_tech_data!P72*Mult_tech!P72</f>
        <v>5.1538703064773116E-9</v>
      </c>
      <c r="P73">
        <f>LCA_tech_data!Q72*Mult_tech!Q72</f>
        <v>3.2245718609502974E-7</v>
      </c>
    </row>
    <row r="74" spans="2:16" x14ac:dyDescent="0.3">
      <c r="B74" t="s">
        <v>102</v>
      </c>
      <c r="C74">
        <f>LCA_tech_data!D73*Mult_tech!D73</f>
        <v>9.2899514837359892E-2</v>
      </c>
      <c r="D74">
        <f>LCA_tech_data!E73*Mult_tech!E73</f>
        <v>8.4160950000000003</v>
      </c>
      <c r="E74">
        <f>LCA_tech_data!F73*Mult_tech!F73</f>
        <v>469.82908029472213</v>
      </c>
      <c r="F74">
        <f>LCA_tech_data!G73*Mult_tech!G73</f>
        <v>3.9252336312563824E-3</v>
      </c>
      <c r="G74">
        <f>LCA_tech_data!H73*Mult_tech!H73</f>
        <v>1.5493002298404461E-2</v>
      </c>
      <c r="H74">
        <f>LCA_tech_data!I73*Mult_tech!I73</f>
        <v>0.13880221733562442</v>
      </c>
      <c r="I74">
        <f>LCA_tech_data!J73*Mult_tech!J73</f>
        <v>1.0765532798626329E-7</v>
      </c>
      <c r="J74">
        <f>LCA_tech_data!K73*Mult_tech!K73</f>
        <v>6.5370524174130676E-7</v>
      </c>
      <c r="K74">
        <f>LCA_tech_data!L73*Mult_tech!L73</f>
        <v>0.65858068262010883</v>
      </c>
      <c r="L74">
        <f>LCA_tech_data!M73*Mult_tech!M73</f>
        <v>254.02144461817343</v>
      </c>
      <c r="M74">
        <f>LCA_tech_data!N73*Mult_tech!N73</f>
        <v>4.3514500934428545E-4</v>
      </c>
      <c r="N74">
        <f>LCA_tech_data!O73*Mult_tech!O73</f>
        <v>1.312375792335755E-6</v>
      </c>
      <c r="O74">
        <f>LCA_tech_data!P73*Mult_tech!P73</f>
        <v>5.3656327395964452E-2</v>
      </c>
      <c r="P74">
        <f>LCA_tech_data!Q73*Mult_tech!Q73</f>
        <v>8.2426985745528949</v>
      </c>
    </row>
    <row r="75" spans="2:16" x14ac:dyDescent="0.3">
      <c r="B75" t="s">
        <v>103</v>
      </c>
      <c r="C75">
        <f>LCA_tech_data!D74*Mult_tech!D74</f>
        <v>4.4153263401784334E-8</v>
      </c>
      <c r="D75">
        <f>LCA_tech_data!E74*Mult_tech!E74</f>
        <v>3.9999999999999998E-6</v>
      </c>
      <c r="E75">
        <f>LCA_tech_data!F74*Mult_tech!F74</f>
        <v>2.2330027419829401E-4</v>
      </c>
      <c r="F75">
        <f>LCA_tech_data!G74*Mult_tech!G74</f>
        <v>1.8655842792917106E-9</v>
      </c>
      <c r="G75">
        <f>LCA_tech_data!H74*Mult_tech!H74</f>
        <v>7.3635111288094793E-9</v>
      </c>
      <c r="H75">
        <f>LCA_tech_data!I74*Mult_tech!I74</f>
        <v>6.5969890946157043E-8</v>
      </c>
      <c r="I75">
        <f>LCA_tech_data!J74*Mult_tech!J74</f>
        <v>5.1166403414535433E-14</v>
      </c>
      <c r="J75">
        <f>LCA_tech_data!K74*Mult_tech!K74</f>
        <v>3.1069290056318597E-13</v>
      </c>
      <c r="K75">
        <f>LCA_tech_data!L74*Mult_tech!L74</f>
        <v>3.1301009915886612E-7</v>
      </c>
      <c r="L75">
        <f>LCA_tech_data!M74*Mult_tech!M74</f>
        <v>1.2073126295184329E-4</v>
      </c>
      <c r="M75">
        <f>LCA_tech_data!N74*Mult_tech!N74</f>
        <v>2.0681563568105539E-10</v>
      </c>
      <c r="N75">
        <f>LCA_tech_data!O74*Mult_tech!O74</f>
        <v>6.237457121554621E-13</v>
      </c>
      <c r="O75">
        <f>LCA_tech_data!P74*Mult_tech!P74</f>
        <v>2.5501768882582488E-8</v>
      </c>
      <c r="P75">
        <f>LCA_tech_data!Q74*Mult_tech!Q74</f>
        <v>3.9175881805292934E-6</v>
      </c>
    </row>
    <row r="76" spans="2:16" x14ac:dyDescent="0.3">
      <c r="B76" t="s">
        <v>104</v>
      </c>
      <c r="C76">
        <f>LCA_tech_data!D75*Mult_tech!D75</f>
        <v>0.52166398520857826</v>
      </c>
      <c r="D76">
        <f>LCA_tech_data!E75*Mult_tech!E75</f>
        <v>51.222053000000002</v>
      </c>
      <c r="E76">
        <f>LCA_tech_data!F75*Mult_tech!F75</f>
        <v>3321.9783985200411</v>
      </c>
      <c r="F76">
        <f>LCA_tech_data!G75*Mult_tech!G75</f>
        <v>2.9327955196179561E-2</v>
      </c>
      <c r="G76">
        <f>LCA_tech_data!H75*Mult_tech!H75</f>
        <v>6.7521580204546405E-2</v>
      </c>
      <c r="H76">
        <f>LCA_tech_data!I75*Mult_tech!I75</f>
        <v>0.71769113854451239</v>
      </c>
      <c r="I76">
        <f>LCA_tech_data!J75*Mult_tech!J75</f>
        <v>2.2786837362004092E-7</v>
      </c>
      <c r="J76">
        <f>LCA_tech_data!K75*Mult_tech!K75</f>
        <v>3.8160129203506647E-6</v>
      </c>
      <c r="K76">
        <f>LCA_tech_data!L75*Mult_tech!L75</f>
        <v>2.6140767643568035</v>
      </c>
      <c r="L76">
        <f>LCA_tech_data!M75*Mult_tech!M75</f>
        <v>503.66144574179816</v>
      </c>
      <c r="M76">
        <f>LCA_tech_data!N75*Mult_tech!N75</f>
        <v>4.380422139019572E-3</v>
      </c>
      <c r="N76">
        <f>LCA_tech_data!O75*Mult_tech!O75</f>
        <v>5.6418273348742619E-6</v>
      </c>
      <c r="O76">
        <f>LCA_tech_data!P75*Mult_tech!P75</f>
        <v>0.23856548987028639</v>
      </c>
      <c r="P76">
        <f>LCA_tech_data!Q75*Mult_tech!Q75</f>
        <v>20.258515920962711</v>
      </c>
    </row>
    <row r="77" spans="2:16" x14ac:dyDescent="0.3">
      <c r="B77" t="s">
        <v>105</v>
      </c>
      <c r="C77">
        <f>LCA_tech_data!D76*Mult_tech!D76</f>
        <v>4.8056092045320296E-9</v>
      </c>
      <c r="D77">
        <f>LCA_tech_data!E76*Mult_tech!E76</f>
        <v>9.9999999999999995E-7</v>
      </c>
      <c r="E77">
        <f>LCA_tech_data!F76*Mult_tech!F76</f>
        <v>3.1015197376962763E-5</v>
      </c>
      <c r="F77">
        <f>LCA_tech_data!G76*Mult_tech!G76</f>
        <v>2.8284182639101932E-10</v>
      </c>
      <c r="G77">
        <f>LCA_tech_data!H76*Mult_tech!H76</f>
        <v>1.3251151737525893E-9</v>
      </c>
      <c r="H77">
        <f>LCA_tech_data!I76*Mult_tech!I76</f>
        <v>1.3049783070964855E-8</v>
      </c>
      <c r="I77">
        <f>LCA_tech_data!J76*Mult_tech!J76</f>
        <v>5.4552772899123207E-15</v>
      </c>
      <c r="J77">
        <f>LCA_tech_data!K76*Mult_tech!K76</f>
        <v>3.0127637526284397E-14</v>
      </c>
      <c r="K77">
        <f>LCA_tech_data!L76*Mult_tech!L76</f>
        <v>5.2970966656798348E-8</v>
      </c>
      <c r="L77">
        <f>LCA_tech_data!M76*Mult_tech!M76</f>
        <v>1.3741277522792464E-5</v>
      </c>
      <c r="M77">
        <f>LCA_tech_data!N76*Mult_tech!N76</f>
        <v>1.3965802861695168E-11</v>
      </c>
      <c r="N77">
        <f>LCA_tech_data!O76*Mult_tech!O76</f>
        <v>1.4021551590459979E-13</v>
      </c>
      <c r="O77">
        <f>LCA_tech_data!P76*Mult_tech!P76</f>
        <v>4.7738328945206191E-9</v>
      </c>
      <c r="P77">
        <f>LCA_tech_data!Q76*Mult_tech!Q76</f>
        <v>4.892988888682181E-7</v>
      </c>
    </row>
    <row r="78" spans="2:16" x14ac:dyDescent="0.3">
      <c r="B78" t="s">
        <v>106</v>
      </c>
      <c r="C78">
        <f>LCA_tech_data!D77*Mult_tech!D77</f>
        <v>8.7855617851599259E-9</v>
      </c>
      <c r="D78">
        <f>LCA_tech_data!E77*Mult_tech!E77</f>
        <v>9.9999999999999995E-7</v>
      </c>
      <c r="E78">
        <f>LCA_tech_data!F77*Mult_tech!F77</f>
        <v>5.1176465439509043E-5</v>
      </c>
      <c r="F78">
        <f>LCA_tech_data!G77*Mult_tech!G77</f>
        <v>4.4402300205515609E-10</v>
      </c>
      <c r="G78">
        <f>LCA_tech_data!H77*Mult_tech!H77</f>
        <v>1.6356669225080742E-9</v>
      </c>
      <c r="H78">
        <f>LCA_tech_data!I77*Mult_tech!I77</f>
        <v>1.4096593271994023E-8</v>
      </c>
      <c r="I78">
        <f>LCA_tech_data!J77*Mult_tech!J77</f>
        <v>1.264871256327713E-14</v>
      </c>
      <c r="J78">
        <f>LCA_tech_data!K77*Mult_tech!K77</f>
        <v>7.2630597074975071E-14</v>
      </c>
      <c r="K78">
        <f>LCA_tech_data!L77*Mult_tech!L77</f>
        <v>7.0608646908814253E-8</v>
      </c>
      <c r="L78">
        <f>LCA_tech_data!M77*Mult_tech!M77</f>
        <v>2.2278076354018359E-5</v>
      </c>
      <c r="M78">
        <f>LCA_tech_data!N77*Mult_tech!N77</f>
        <v>4.2577431106959158E-11</v>
      </c>
      <c r="N78">
        <f>LCA_tech_data!O77*Mult_tech!O77</f>
        <v>1.4177829445275552E-13</v>
      </c>
      <c r="O78">
        <f>LCA_tech_data!P77*Mult_tech!P77</f>
        <v>5.7943742341260101E-9</v>
      </c>
      <c r="P78">
        <f>LCA_tech_data!Q77*Mult_tech!Q77</f>
        <v>9.4396047581691856E-7</v>
      </c>
    </row>
    <row r="79" spans="2:16" x14ac:dyDescent="0.3">
      <c r="B79" t="s">
        <v>107</v>
      </c>
      <c r="C79">
        <f>LCA_tech_data!D78*Mult_tech!D78</f>
        <v>4.0317524855601116E-3</v>
      </c>
      <c r="D79">
        <f>LCA_tech_data!E78*Mult_tech!E78</f>
        <v>0.51196200000000003</v>
      </c>
      <c r="E79">
        <f>LCA_tech_data!F78*Mult_tech!F78</f>
        <v>33.846132433982277</v>
      </c>
      <c r="F79">
        <f>LCA_tech_data!G78*Mult_tech!G78</f>
        <v>2.1880494255672526E-4</v>
      </c>
      <c r="G79">
        <f>LCA_tech_data!H78*Mult_tech!H78</f>
        <v>5.6250877910536646E-4</v>
      </c>
      <c r="H79">
        <f>LCA_tech_data!I78*Mult_tech!I78</f>
        <v>6.4681537419238964E-3</v>
      </c>
      <c r="I79">
        <f>LCA_tech_data!J78*Mult_tech!J78</f>
        <v>1.6678727544129928E-8</v>
      </c>
      <c r="J79">
        <f>LCA_tech_data!K78*Mult_tech!K78</f>
        <v>4.9707714456518895E-8</v>
      </c>
      <c r="K79">
        <f>LCA_tech_data!L78*Mult_tech!L78</f>
        <v>4.1838695923020162E-2</v>
      </c>
      <c r="L79">
        <f>LCA_tech_data!M78*Mult_tech!M78</f>
        <v>7.4092463804331627</v>
      </c>
      <c r="M79">
        <f>LCA_tech_data!N78*Mult_tech!N78</f>
        <v>5.4322085973912098E-5</v>
      </c>
      <c r="N79">
        <f>LCA_tech_data!O78*Mult_tech!O78</f>
        <v>6.3936848972584568E-8</v>
      </c>
      <c r="O79">
        <f>LCA_tech_data!P78*Mult_tech!P78</f>
        <v>2.1536727163244678E-3</v>
      </c>
      <c r="P79">
        <f>LCA_tech_data!Q78*Mult_tech!Q78</f>
        <v>0.26041420699705148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1.0739022373967523E-5</v>
      </c>
      <c r="D81">
        <f>LCA_tech_data!E80*Mult_tech!E80</f>
        <v>4.1399999999999998E-4</v>
      </c>
      <c r="E81">
        <f>LCA_tech_data!F80*Mult_tech!F80</f>
        <v>9.760203063957186E-2</v>
      </c>
      <c r="F81">
        <f>LCA_tech_data!G80*Mult_tech!G80</f>
        <v>8.5780013705539493E-7</v>
      </c>
      <c r="G81">
        <f>LCA_tech_data!H80*Mult_tech!H80</f>
        <v>1.021303818277575E-6</v>
      </c>
      <c r="H81">
        <f>LCA_tech_data!I80*Mult_tech!I80</f>
        <v>1.019519455501424E-5</v>
      </c>
      <c r="I81">
        <f>LCA_tech_data!J80*Mult_tech!J80</f>
        <v>7.0324632705693153E-12</v>
      </c>
      <c r="J81">
        <f>LCA_tech_data!K80*Mult_tech!K80</f>
        <v>1.5019721641753464E-10</v>
      </c>
      <c r="K81">
        <f>LCA_tech_data!L80*Mult_tech!L80</f>
        <v>3.1022757121313237E-5</v>
      </c>
      <c r="L81">
        <f>LCA_tech_data!M80*Mult_tech!M80</f>
        <v>8.1805589938206778E-3</v>
      </c>
      <c r="M81">
        <f>LCA_tech_data!N80*Mult_tech!N80</f>
        <v>2.2421821449431949E-7</v>
      </c>
      <c r="N81">
        <f>LCA_tech_data!O80*Mult_tech!O80</f>
        <v>7.5597616732068384E-11</v>
      </c>
      <c r="O81">
        <f>LCA_tech_data!P80*Mult_tech!P80</f>
        <v>3.6568313274577426E-6</v>
      </c>
      <c r="P81">
        <f>LCA_tech_data!Q80*Mult_tech!Q80</f>
        <v>4.9814052367242649E-4</v>
      </c>
    </row>
    <row r="82" spans="2:16" x14ac:dyDescent="0.3">
      <c r="B82" t="s">
        <v>110</v>
      </c>
      <c r="C82">
        <f>LCA_tech_data!D81*Mult_tech!D81</f>
        <v>1.4276700333309732E-2</v>
      </c>
      <c r="D82">
        <f>LCA_tech_data!E81*Mult_tech!E81</f>
        <v>1.8447119999999999</v>
      </c>
      <c r="E82">
        <f>LCA_tech_data!F81*Mult_tech!F81</f>
        <v>47.467091534664689</v>
      </c>
      <c r="F82">
        <f>LCA_tech_data!G81*Mult_tech!G81</f>
        <v>2.509917034841732E-4</v>
      </c>
      <c r="G82">
        <f>LCA_tech_data!H81*Mult_tech!H81</f>
        <v>3.9641824831697006E-3</v>
      </c>
      <c r="H82">
        <f>LCA_tech_data!I81*Mult_tech!I81</f>
        <v>4.8854430884165932E-2</v>
      </c>
      <c r="I82">
        <f>LCA_tech_data!J81*Mult_tech!J81</f>
        <v>1.923710813798613E-9</v>
      </c>
      <c r="J82">
        <f>LCA_tech_data!K81*Mult_tech!K81</f>
        <v>2.2859867112666319E-8</v>
      </c>
      <c r="K82">
        <f>LCA_tech_data!L81*Mult_tech!L81</f>
        <v>0.1065358043045161</v>
      </c>
      <c r="L82">
        <f>LCA_tech_data!M81*Mult_tech!M81</f>
        <v>7.5929993400279425</v>
      </c>
      <c r="M82">
        <f>LCA_tech_data!N81*Mult_tech!N81</f>
        <v>3.0713716539250537E-5</v>
      </c>
      <c r="N82">
        <f>LCA_tech_data!O81*Mult_tech!O81</f>
        <v>1.0514899321553644E-7</v>
      </c>
      <c r="O82">
        <f>LCA_tech_data!P81*Mult_tech!P81</f>
        <v>8.1604162255735843E-3</v>
      </c>
      <c r="P82">
        <f>LCA_tech_data!Q81*Mult_tech!Q81</f>
        <v>0.96322356000212117</v>
      </c>
    </row>
    <row r="83" spans="2:16" x14ac:dyDescent="0.3">
      <c r="B83" t="s">
        <v>111</v>
      </c>
      <c r="C83">
        <f>LCA_tech_data!D82*Mult_tech!D82</f>
        <v>8.6745218065127056E-5</v>
      </c>
      <c r="D83">
        <f>LCA_tech_data!E82*Mult_tech!E82</f>
        <v>3.6570000000000001E-3</v>
      </c>
      <c r="E83">
        <f>LCA_tech_data!F82*Mult_tech!F82</f>
        <v>0.79660719200694685</v>
      </c>
      <c r="F83">
        <f>LCA_tech_data!G82*Mult_tech!G82</f>
        <v>6.6968997574256672E-6</v>
      </c>
      <c r="G83">
        <f>LCA_tech_data!H82*Mult_tech!H82</f>
        <v>7.8344935443321373E-6</v>
      </c>
      <c r="H83">
        <f>LCA_tech_data!I82*Mult_tech!I82</f>
        <v>9.5280390584067634E-5</v>
      </c>
      <c r="I83">
        <f>LCA_tech_data!J82*Mult_tech!J82</f>
        <v>4.6700630157559508E-11</v>
      </c>
      <c r="J83">
        <f>LCA_tech_data!K82*Mult_tech!K82</f>
        <v>1.0078343074202642E-9</v>
      </c>
      <c r="K83">
        <f>LCA_tech_data!L82*Mult_tech!L82</f>
        <v>4.1693737091053924E-4</v>
      </c>
      <c r="L83">
        <f>LCA_tech_data!M82*Mult_tech!M82</f>
        <v>0.16554717234267236</v>
      </c>
      <c r="M83">
        <f>LCA_tech_data!N82*Mult_tech!N82</f>
        <v>2.0088334739019663E-6</v>
      </c>
      <c r="N83">
        <f>LCA_tech_data!O82*Mult_tech!O82</f>
        <v>6.9620703161790068E-10</v>
      </c>
      <c r="O83">
        <f>LCA_tech_data!P82*Mult_tech!P82</f>
        <v>2.7165247174107352E-5</v>
      </c>
      <c r="P83">
        <f>LCA_tech_data!Q82*Mult_tech!Q82</f>
        <v>3.0691678237235414E-3</v>
      </c>
    </row>
    <row r="84" spans="2:16" x14ac:dyDescent="0.3">
      <c r="B84" t="s">
        <v>112</v>
      </c>
      <c r="C84">
        <f>LCA_tech_data!D83*Mult_tech!D83</f>
        <v>3.7728370002363887</v>
      </c>
      <c r="D84">
        <f>LCA_tech_data!E83*Mult_tech!E83</f>
        <v>159.055049</v>
      </c>
      <c r="E84">
        <f>LCA_tech_data!F83*Mult_tech!F83</f>
        <v>34647.086671702848</v>
      </c>
      <c r="F84">
        <f>LCA_tech_data!G83*Mult_tech!G83</f>
        <v>0.29127036343052437</v>
      </c>
      <c r="G84">
        <f>LCA_tech_data!H83*Mult_tech!H83</f>
        <v>0.3407480871161972</v>
      </c>
      <c r="H84">
        <f>LCA_tech_data!I83*Mult_tech!I83</f>
        <v>4.1440599379513277</v>
      </c>
      <c r="I84">
        <f>LCA_tech_data!J83*Mult_tech!J83</f>
        <v>2.0311651676350804E-6</v>
      </c>
      <c r="J84">
        <f>LCA_tech_data!K83*Mult_tech!K83</f>
        <v>4.3834053910475429E-5</v>
      </c>
      <c r="K84">
        <f>LCA_tech_data!L83*Mult_tech!L83</f>
        <v>18.133987957371335</v>
      </c>
      <c r="L84">
        <f>LCA_tech_data!M83*Mult_tech!M83</f>
        <v>7200.1951350219288</v>
      </c>
      <c r="M84">
        <f>LCA_tech_data!N83*Mult_tech!N83</f>
        <v>8.7370824890434073E-2</v>
      </c>
      <c r="N84">
        <f>LCA_tech_data!O83*Mult_tech!O83</f>
        <v>3.0280350978433059E-5</v>
      </c>
      <c r="O84">
        <f>LCA_tech_data!P83*Mult_tech!P83</f>
        <v>1.1815066230174331</v>
      </c>
      <c r="P84">
        <f>LCA_tech_data!Q83*Mult_tech!Q83</f>
        <v>133.48827962580566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3.3208450995673482E-7</v>
      </c>
      <c r="D86">
        <f>LCA_tech_data!E85*Mult_tech!E85</f>
        <v>1.4000000000000001E-5</v>
      </c>
      <c r="E86">
        <f>LCA_tech_data!F85*Mult_tech!F85</f>
        <v>3.0496310331138243E-3</v>
      </c>
      <c r="F86">
        <f>LCA_tech_data!G85*Mult_tech!G85</f>
        <v>2.5637570851506522E-8</v>
      </c>
      <c r="G86">
        <f>LCA_tech_data!H85*Mult_tech!H85</f>
        <v>2.9992592185028727E-8</v>
      </c>
      <c r="H86">
        <f>LCA_tech_data!I85*Mult_tech!I85</f>
        <v>3.6475949362235328E-7</v>
      </c>
      <c r="I86">
        <f>LCA_tech_data!J85*Mult_tech!J85</f>
        <v>1.7878283352634174E-13</v>
      </c>
      <c r="J86">
        <f>LCA_tech_data!K85*Mult_tech!K85</f>
        <v>3.8582664216252334E-12</v>
      </c>
      <c r="K86">
        <f>LCA_tech_data!L85*Mult_tech!L85</f>
        <v>1.5961507226545113E-6</v>
      </c>
      <c r="L86">
        <f>LCA_tech_data!M85*Mult_tech!M85</f>
        <v>6.3376002537528383E-4</v>
      </c>
      <c r="M86">
        <f>LCA_tech_data!N85*Mult_tech!N85</f>
        <v>7.6903660472046818E-9</v>
      </c>
      <c r="N86">
        <f>LCA_tech_data!O85*Mult_tech!O85</f>
        <v>2.6652716550863022E-12</v>
      </c>
      <c r="O86">
        <f>LCA_tech_data!P85*Mult_tech!P85</f>
        <v>1.0399602418307428E-7</v>
      </c>
      <c r="P86">
        <f>LCA_tech_data!Q85*Mult_tech!Q85</f>
        <v>1.1749617044607489E-5</v>
      </c>
    </row>
    <row r="87" spans="2:16" x14ac:dyDescent="0.3">
      <c r="B87" t="s">
        <v>115</v>
      </c>
      <c r="C87">
        <f>LCA_tech_data!D86*Mult_tech!D86</f>
        <v>3.5626456621511368E-6</v>
      </c>
      <c r="D87">
        <f>LCA_tech_data!E86*Mult_tech!E86</f>
        <v>1.85E-4</v>
      </c>
      <c r="E87">
        <f>LCA_tech_data!F86*Mult_tech!F86</f>
        <v>2.3983021009107878E-2</v>
      </c>
      <c r="F87">
        <f>LCA_tech_data!G86*Mult_tech!G86</f>
        <v>1.9455008856832592E-7</v>
      </c>
      <c r="G87">
        <f>LCA_tech_data!H86*Mult_tech!H86</f>
        <v>3.5036935139933099E-7</v>
      </c>
      <c r="H87">
        <f>LCA_tech_data!I86*Mult_tech!I86</f>
        <v>3.4444286470628675E-6</v>
      </c>
      <c r="I87">
        <f>LCA_tech_data!J86*Mult_tech!J86</f>
        <v>2.5217238211495761E-12</v>
      </c>
      <c r="J87">
        <f>LCA_tech_data!K86*Mult_tech!K86</f>
        <v>3.3378058439644333E-11</v>
      </c>
      <c r="K87">
        <f>LCA_tech_data!L86*Mult_tech!L86</f>
        <v>5.1620307294027522E-5</v>
      </c>
      <c r="L87">
        <f>LCA_tech_data!M86*Mult_tech!M86</f>
        <v>2.717622059867942E-3</v>
      </c>
      <c r="M87">
        <f>LCA_tech_data!N86*Mult_tech!N86</f>
        <v>7.4251296002423132E-8</v>
      </c>
      <c r="N87">
        <f>LCA_tech_data!O86*Mult_tech!O86</f>
        <v>2.671784760727224E-11</v>
      </c>
      <c r="O87">
        <f>LCA_tech_data!P86*Mult_tech!P86</f>
        <v>9.7857119179206711E-7</v>
      </c>
      <c r="P87">
        <f>LCA_tech_data!Q86*Mult_tech!Q86</f>
        <v>8.8927492399250296E-4</v>
      </c>
    </row>
    <row r="88" spans="2:16" x14ac:dyDescent="0.3">
      <c r="B88" t="s">
        <v>116</v>
      </c>
      <c r="C88">
        <f>LCA_tech_data!D87*Mult_tech!D87</f>
        <v>2.462355368374189</v>
      </c>
      <c r="D88">
        <f>LCA_tech_data!E87*Mult_tech!E87</f>
        <v>404.931423</v>
      </c>
      <c r="E88">
        <f>LCA_tech_data!F87*Mult_tech!F87</f>
        <v>11859.220213918645</v>
      </c>
      <c r="F88">
        <f>LCA_tech_data!G87*Mult_tech!G87</f>
        <v>7.650683039263545E-2</v>
      </c>
      <c r="G88">
        <f>LCA_tech_data!H87*Mult_tech!H87</f>
        <v>0.81287568358211726</v>
      </c>
      <c r="H88">
        <f>LCA_tech_data!I87*Mult_tech!I87</f>
        <v>8.287888361011257</v>
      </c>
      <c r="I88">
        <f>LCA_tech_data!J87*Mult_tech!J87</f>
        <v>1.984284831163432E-6</v>
      </c>
      <c r="J88">
        <f>LCA_tech_data!K87*Mult_tech!K87</f>
        <v>1.1597573500926579E-5</v>
      </c>
      <c r="K88">
        <f>LCA_tech_data!L87*Mult_tech!L87</f>
        <v>26.059097282495134</v>
      </c>
      <c r="L88">
        <f>LCA_tech_data!M87*Mult_tech!M87</f>
        <v>6479.1755811124494</v>
      </c>
      <c r="M88">
        <f>LCA_tech_data!N87*Mult_tech!N87</f>
        <v>8.5270044367863861E-3</v>
      </c>
      <c r="N88">
        <f>LCA_tech_data!O87*Mult_tech!O87</f>
        <v>8.4763318351194583E-5</v>
      </c>
      <c r="O88">
        <f>LCA_tech_data!P87*Mult_tech!P87</f>
        <v>2.2633983428731113</v>
      </c>
      <c r="P88">
        <f>LCA_tech_data!Q87*Mult_tech!Q87</f>
        <v>176.70546298716548</v>
      </c>
    </row>
    <row r="89" spans="2:16" x14ac:dyDescent="0.3">
      <c r="B89" t="s">
        <v>117</v>
      </c>
      <c r="C89">
        <f>LCA_tech_data!D88*Mult_tech!D88</f>
        <v>9.5890408125841127</v>
      </c>
      <c r="D89">
        <f>LCA_tech_data!E88*Mult_tech!E88</f>
        <v>1011.1580300000001</v>
      </c>
      <c r="E89">
        <f>LCA_tech_data!F88*Mult_tech!F88</f>
        <v>66721.212026964524</v>
      </c>
      <c r="F89">
        <f>LCA_tech_data!G88*Mult_tech!G88</f>
        <v>0.5308873060250745</v>
      </c>
      <c r="G89">
        <f>LCA_tech_data!H88*Mult_tech!H88</f>
        <v>1.7922426789998605</v>
      </c>
      <c r="H89">
        <f>LCA_tech_data!I88*Mult_tech!I88</f>
        <v>15.101366832396726</v>
      </c>
      <c r="I89">
        <f>LCA_tech_data!J88*Mult_tech!J88</f>
        <v>2.5446471877036916E-6</v>
      </c>
      <c r="J89">
        <f>LCA_tech_data!K88*Mult_tech!K88</f>
        <v>7.5786838652535841E-5</v>
      </c>
      <c r="K89">
        <f>LCA_tech_data!L88*Mult_tech!L88</f>
        <v>100.13895065410696</v>
      </c>
      <c r="L89">
        <f>LCA_tech_data!M88*Mult_tech!M88</f>
        <v>12898.212671572433</v>
      </c>
      <c r="M89">
        <f>LCA_tech_data!N88*Mult_tech!N88</f>
        <v>0.11684334151427843</v>
      </c>
      <c r="N89">
        <f>LCA_tech_data!O88*Mult_tech!O88</f>
        <v>1.1437855454231359E-4</v>
      </c>
      <c r="O89">
        <f>LCA_tech_data!P88*Mult_tech!P88</f>
        <v>5.0248496757801426</v>
      </c>
      <c r="P89">
        <f>LCA_tech_data!Q88*Mult_tech!Q88</f>
        <v>1335.7086427980764</v>
      </c>
    </row>
    <row r="90" spans="2:16" x14ac:dyDescent="0.3">
      <c r="B90" t="s">
        <v>146</v>
      </c>
      <c r="C90">
        <f>LCA_tech_data!D89*Mult_tech!D89</f>
        <v>2.18470046429942E-8</v>
      </c>
      <c r="D90">
        <f>LCA_tech_data!E89*Mult_tech!E89</f>
        <v>9.9999999999999995E-7</v>
      </c>
      <c r="E90">
        <f>LCA_tech_data!F89*Mult_tech!F89</f>
        <v>1.938017322419922E-4</v>
      </c>
      <c r="F90">
        <f>LCA_tech_data!G89*Mult_tech!G89</f>
        <v>1.6256199767705673E-9</v>
      </c>
      <c r="G90">
        <f>LCA_tech_data!H89*Mult_tech!H89</f>
        <v>2.2329649511268152E-9</v>
      </c>
      <c r="H90">
        <f>LCA_tech_data!I89*Mult_tech!I89</f>
        <v>2.6432713887088226E-8</v>
      </c>
      <c r="I90">
        <f>LCA_tech_data!J89*Mult_tech!J89</f>
        <v>1.1471846776880788E-14</v>
      </c>
      <c r="J90">
        <f>LCA_tech_data!K89*Mult_tech!K89</f>
        <v>2.4435806216210502E-13</v>
      </c>
      <c r="K90">
        <f>LCA_tech_data!L89*Mult_tech!L89</f>
        <v>1.0636245500120852E-7</v>
      </c>
      <c r="L90">
        <f>LCA_tech_data!M89*Mult_tech!M89</f>
        <v>6.3144178162395309E-5</v>
      </c>
      <c r="M90">
        <f>LCA_tech_data!N89*Mult_tech!N89</f>
        <v>4.7731563145343899E-10</v>
      </c>
      <c r="N90">
        <f>LCA_tech_data!O89*Mult_tech!O89</f>
        <v>1.9641511483297042E-13</v>
      </c>
      <c r="O90">
        <f>LCA_tech_data!P89*Mult_tech!P89</f>
        <v>7.5832578711330811E-9</v>
      </c>
      <c r="P90">
        <f>LCA_tech_data!Q89*Mult_tech!Q89</f>
        <v>7.8032764565135445E-7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</row>
    <row r="93" spans="2:16" x14ac:dyDescent="0.3">
      <c r="B93" t="s">
        <v>120</v>
      </c>
      <c r="C93">
        <f>LCA_tech_data!D92*Mult_tech!D92</f>
        <v>3.3208450995673472E-7</v>
      </c>
      <c r="D93">
        <f>LCA_tech_data!E92*Mult_tech!E92</f>
        <v>1.4E-5</v>
      </c>
      <c r="E93">
        <f>LCA_tech_data!F92*Mult_tech!F92</f>
        <v>3.0496310331138243E-3</v>
      </c>
      <c r="F93">
        <f>LCA_tech_data!G92*Mult_tech!G92</f>
        <v>2.5637570851506518E-8</v>
      </c>
      <c r="G93">
        <f>LCA_tech_data!H92*Mult_tech!H92</f>
        <v>2.9992592185028694E-8</v>
      </c>
      <c r="H93">
        <f>LCA_tech_data!I92*Mult_tech!I92</f>
        <v>3.6475949362235349E-7</v>
      </c>
      <c r="I93">
        <f>LCA_tech_data!J92*Mult_tech!J92</f>
        <v>1.7878283352634209E-13</v>
      </c>
      <c r="J93">
        <f>LCA_tech_data!K92*Mult_tech!K92</f>
        <v>3.8582664216252932E-12</v>
      </c>
      <c r="K93">
        <f>LCA_tech_data!L92*Mult_tech!L92</f>
        <v>1.5961507226545117E-6</v>
      </c>
      <c r="L93">
        <f>LCA_tech_data!M92*Mult_tech!M92</f>
        <v>6.3376002537528383E-4</v>
      </c>
      <c r="M93">
        <f>LCA_tech_data!N92*Mult_tech!N92</f>
        <v>7.6903660472046835E-9</v>
      </c>
      <c r="N93">
        <f>LCA_tech_data!O92*Mult_tech!O92</f>
        <v>2.665271655086303E-12</v>
      </c>
      <c r="O93">
        <f>LCA_tech_data!P92*Mult_tech!P92</f>
        <v>1.0399602418307436E-7</v>
      </c>
      <c r="P93">
        <f>LCA_tech_data!Q92*Mult_tech!Q92</f>
        <v>1.1749617044607487E-5</v>
      </c>
    </row>
    <row r="94" spans="2:16" x14ac:dyDescent="0.3">
      <c r="B94" t="s">
        <v>121</v>
      </c>
      <c r="C94">
        <f>LCA_tech_data!D93*Mult_tech!D93</f>
        <v>0.20389682023353717</v>
      </c>
      <c r="D94">
        <f>LCA_tech_data!E93*Mult_tech!E93</f>
        <v>27.392423999999998</v>
      </c>
      <c r="E94">
        <f>LCA_tech_data!F93*Mult_tech!F93</f>
        <v>1198.3719829526522</v>
      </c>
      <c r="F94">
        <f>LCA_tech_data!G93*Mult_tech!G93</f>
        <v>1.105634221825242E-2</v>
      </c>
      <c r="G94">
        <f>LCA_tech_data!H93*Mult_tech!H93</f>
        <v>3.2293768504405733E-2</v>
      </c>
      <c r="H94">
        <f>LCA_tech_data!I93*Mult_tech!I93</f>
        <v>0.30067784748946658</v>
      </c>
      <c r="I94">
        <f>LCA_tech_data!J93*Mult_tech!J93</f>
        <v>1.547800211815327E-7</v>
      </c>
      <c r="J94">
        <f>LCA_tech_data!K93*Mult_tech!K93</f>
        <v>1.5215985637136815E-6</v>
      </c>
      <c r="K94">
        <f>LCA_tech_data!L93*Mult_tech!L93</f>
        <v>1.1608408070459073</v>
      </c>
      <c r="L94">
        <f>LCA_tech_data!M93*Mult_tech!M93</f>
        <v>293.33635737240394</v>
      </c>
      <c r="M94">
        <f>LCA_tech_data!N93*Mult_tech!N93</f>
        <v>7.1465339586739441E-4</v>
      </c>
      <c r="N94">
        <f>LCA_tech_data!O93*Mult_tech!O93</f>
        <v>3.4655948572199848E-6</v>
      </c>
      <c r="O94">
        <f>LCA_tech_data!P93*Mult_tech!P93</f>
        <v>0.10977654823945701</v>
      </c>
      <c r="P94">
        <f>LCA_tech_data!Q93*Mult_tech!Q93</f>
        <v>11.393581133544922</v>
      </c>
    </row>
    <row r="95" spans="2:16" x14ac:dyDescent="0.3">
      <c r="B95" t="s">
        <v>122</v>
      </c>
      <c r="C95">
        <f>LCA_tech_data!D94*Mult_tech!D94</f>
        <v>0.3424552286582212</v>
      </c>
      <c r="D95">
        <f>LCA_tech_data!E94*Mult_tech!E94</f>
        <v>17.641455000000001</v>
      </c>
      <c r="E95">
        <f>LCA_tech_data!F94*Mult_tech!F94</f>
        <v>2885.7223991318479</v>
      </c>
      <c r="F95">
        <f>LCA_tech_data!G94*Mult_tech!G94</f>
        <v>2.5319956311645408E-2</v>
      </c>
      <c r="G95">
        <f>LCA_tech_data!H94*Mult_tech!H94</f>
        <v>3.4413868295207581E-2</v>
      </c>
      <c r="H95">
        <f>LCA_tech_data!I94*Mult_tech!I94</f>
        <v>0.35859300006030659</v>
      </c>
      <c r="I95">
        <f>LCA_tech_data!J94*Mult_tech!J94</f>
        <v>1.4575860108851752E-7</v>
      </c>
      <c r="J95">
        <f>LCA_tech_data!K94*Mult_tech!K94</f>
        <v>4.0428241220810438E-6</v>
      </c>
      <c r="K95">
        <f>LCA_tech_data!L94*Mult_tech!L94</f>
        <v>0.95250836074646572</v>
      </c>
      <c r="L95">
        <f>LCA_tech_data!M94*Mult_tech!M94</f>
        <v>448.32771840421958</v>
      </c>
      <c r="M95">
        <f>LCA_tech_data!N94*Mult_tech!N94</f>
        <v>6.2453812414125605E-3</v>
      </c>
      <c r="N95">
        <f>LCA_tech_data!O94*Mult_tech!O94</f>
        <v>3.1214364836458378E-6</v>
      </c>
      <c r="O95">
        <f>LCA_tech_data!P94*Mult_tech!P94</f>
        <v>0.13277467913356594</v>
      </c>
      <c r="P95">
        <f>LCA_tech_data!Q94*Mult_tech!Q94</f>
        <v>19.052626465959698</v>
      </c>
    </row>
    <row r="96" spans="2:16" x14ac:dyDescent="0.3">
      <c r="B96" t="s">
        <v>123</v>
      </c>
      <c r="C96">
        <f>LCA_tech_data!D95*Mult_tech!D95</f>
        <v>8.6424205761610792E-2</v>
      </c>
      <c r="D96">
        <f>LCA_tech_data!E95*Mult_tech!E95</f>
        <v>5.2096689999999999</v>
      </c>
      <c r="E96">
        <f>LCA_tech_data!F95*Mult_tech!F95</f>
        <v>694.85584926322872</v>
      </c>
      <c r="F96">
        <f>LCA_tech_data!G95*Mult_tech!G95</f>
        <v>5.7308612535552838E-3</v>
      </c>
      <c r="G96">
        <f>LCA_tech_data!H95*Mult_tech!H95</f>
        <v>9.5643564039024128E-3</v>
      </c>
      <c r="H96">
        <f>LCA_tech_data!I95*Mult_tech!I95</f>
        <v>8.8765801444430067E-2</v>
      </c>
      <c r="I96">
        <f>LCA_tech_data!J95*Mult_tech!J95</f>
        <v>2.5392922032097856E-8</v>
      </c>
      <c r="J96">
        <f>LCA_tech_data!K95*Mult_tech!K95</f>
        <v>8.5946551710439442E-7</v>
      </c>
      <c r="K96">
        <f>LCA_tech_data!L95*Mult_tech!L95</f>
        <v>0.80196114739245772</v>
      </c>
      <c r="L96">
        <f>LCA_tech_data!M95*Mult_tech!M95</f>
        <v>90.902550965711271</v>
      </c>
      <c r="M96">
        <f>LCA_tech_data!N95*Mult_tech!N95</f>
        <v>1.3764008960694709E-3</v>
      </c>
      <c r="N96">
        <f>LCA_tech_data!O95*Mult_tech!O95</f>
        <v>7.6590095209715945E-7</v>
      </c>
      <c r="O96">
        <f>LCA_tech_data!P95*Mult_tech!P95</f>
        <v>4.9081555478964513E-2</v>
      </c>
      <c r="P96">
        <f>LCA_tech_data!Q95*Mult_tech!Q95</f>
        <v>3.7317966658273165</v>
      </c>
    </row>
    <row r="97" spans="2:16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</row>
    <row r="98" spans="2:16" x14ac:dyDescent="0.3">
      <c r="B98" t="s">
        <v>125</v>
      </c>
      <c r="C98">
        <f>LCA_tech_data!D97*Mult_tech!D97</f>
        <v>3.709038391793968E-8</v>
      </c>
      <c r="D98">
        <f>LCA_tech_data!E97*Mult_tech!E97</f>
        <v>3.0000000000000001E-6</v>
      </c>
      <c r="E98">
        <f>LCA_tech_data!F97*Mult_tech!F97</f>
        <v>3.4497782391152803E-4</v>
      </c>
      <c r="F98">
        <f>LCA_tech_data!G97*Mult_tech!G97</f>
        <v>2.7429272765592037E-9</v>
      </c>
      <c r="G98">
        <f>LCA_tech_data!H97*Mult_tech!H97</f>
        <v>4.8289040292626108E-9</v>
      </c>
      <c r="H98">
        <f>LCA_tech_data!I97*Mult_tech!I97</f>
        <v>4.9101834820340251E-8</v>
      </c>
      <c r="I98">
        <f>LCA_tech_data!J97*Mult_tech!J97</f>
        <v>1.5652376369661914E-14</v>
      </c>
      <c r="J98">
        <f>LCA_tech_data!K97*Mult_tech!K97</f>
        <v>3.4643351941725408E-13</v>
      </c>
      <c r="K98">
        <f>LCA_tech_data!L97*Mult_tech!L97</f>
        <v>2.7092904408688523E-7</v>
      </c>
      <c r="L98">
        <f>LCA_tech_data!M97*Mult_tech!M97</f>
        <v>6.2272449923698398E-5</v>
      </c>
      <c r="M98">
        <f>LCA_tech_data!N97*Mult_tech!N97</f>
        <v>9.1201373679131827E-10</v>
      </c>
      <c r="N98">
        <f>LCA_tech_data!O97*Mult_tech!O97</f>
        <v>3.5195636527774461E-13</v>
      </c>
      <c r="O98">
        <f>LCA_tech_data!P97*Mult_tech!P97</f>
        <v>1.5672715041076707E-8</v>
      </c>
      <c r="P98">
        <f>LCA_tech_data!Q97*Mult_tech!Q97</f>
        <v>3.3053367545009121E-6</v>
      </c>
    </row>
    <row r="99" spans="2:16" x14ac:dyDescent="0.3">
      <c r="B99" t="s">
        <v>126</v>
      </c>
      <c r="C99">
        <f>LCA_tech_data!D98*Mult_tech!D98</f>
        <v>13.640710654493079</v>
      </c>
      <c r="D99">
        <f>LCA_tech_data!E98*Mult_tech!E98</f>
        <v>550.53485499999999</v>
      </c>
      <c r="E99">
        <f>LCA_tech_data!F98*Mult_tech!F98</f>
        <v>174969.88058169343</v>
      </c>
      <c r="F99">
        <f>LCA_tech_data!G98*Mult_tech!G98</f>
        <v>0.49401682604447328</v>
      </c>
      <c r="G99">
        <f>LCA_tech_data!H98*Mult_tech!H98</f>
        <v>1.3960917836246454</v>
      </c>
      <c r="H99">
        <f>LCA_tech_data!I98*Mult_tech!I98</f>
        <v>17.768448263849457</v>
      </c>
      <c r="I99">
        <f>LCA_tech_data!J98*Mult_tech!J98</f>
        <v>2.5063264820999657E-6</v>
      </c>
      <c r="J99">
        <f>LCA_tech_data!K98*Mult_tech!K98</f>
        <v>4.5137911722410166E-5</v>
      </c>
      <c r="K99">
        <f>LCA_tech_data!L98*Mult_tech!L98</f>
        <v>41.259940485425012</v>
      </c>
      <c r="L99">
        <f>LCA_tech_data!M98*Mult_tech!M98</f>
        <v>11919.053046070141</v>
      </c>
      <c r="M99">
        <f>LCA_tech_data!N98*Mult_tech!N98</f>
        <v>0.13108294486868177</v>
      </c>
      <c r="N99">
        <f>LCA_tech_data!O98*Mult_tech!O98</f>
        <v>7.9832474206930671E-5</v>
      </c>
      <c r="O99">
        <f>LCA_tech_data!P98*Mult_tech!P98</f>
        <v>4.9072825830213116</v>
      </c>
      <c r="P99">
        <f>LCA_tech_data!Q98*Mult_tech!Q98</f>
        <v>407.15095006215904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</row>
    <row r="102" spans="2:16" x14ac:dyDescent="0.3">
      <c r="B102" t="s">
        <v>129</v>
      </c>
      <c r="C102">
        <f>LCA_tech_data!D101*Mult_tech!D101</f>
        <v>6.1667312302338867E-8</v>
      </c>
      <c r="D102">
        <f>LCA_tech_data!E101*Mult_tech!E101</f>
        <v>7.9999999999999996E-6</v>
      </c>
      <c r="E102">
        <f>LCA_tech_data!F101*Mult_tech!F101</f>
        <v>4.8392360068943025E-4</v>
      </c>
      <c r="F102">
        <f>LCA_tech_data!G101*Mult_tech!G101</f>
        <v>4.2951263167488567E-9</v>
      </c>
      <c r="G102">
        <f>LCA_tech_data!H101*Mult_tech!H101</f>
        <v>1.5657601910502022E-8</v>
      </c>
      <c r="H102">
        <f>LCA_tech_data!I101*Mult_tech!I101</f>
        <v>1.3905245640622396E-7</v>
      </c>
      <c r="I102">
        <f>LCA_tech_data!J101*Mult_tech!J101</f>
        <v>1.9192296471652327E-13</v>
      </c>
      <c r="J102">
        <f>LCA_tech_data!K101*Mult_tech!K101</f>
        <v>6.7084680682535833E-13</v>
      </c>
      <c r="K102">
        <f>LCA_tech_data!L101*Mult_tech!L101</f>
        <v>7.560494179818943E-7</v>
      </c>
      <c r="L102">
        <f>LCA_tech_data!M101*Mult_tech!M101</f>
        <v>2.913408830293975E-4</v>
      </c>
      <c r="M102">
        <f>LCA_tech_data!N101*Mult_tech!N101</f>
        <v>3.0171788744962053E-10</v>
      </c>
      <c r="N102">
        <f>LCA_tech_data!O101*Mult_tech!O101</f>
        <v>1.4797125308830943E-12</v>
      </c>
      <c r="O102">
        <f>LCA_tech_data!P101*Mult_tech!P101</f>
        <v>5.2032371036506374E-8</v>
      </c>
      <c r="P102">
        <f>LCA_tech_data!Q101*Mult_tech!Q101</f>
        <v>9.4202421241340912E-6</v>
      </c>
    </row>
    <row r="103" spans="2:16" x14ac:dyDescent="0.3">
      <c r="B103" t="s">
        <v>130</v>
      </c>
      <c r="C103">
        <f>LCA_tech_data!D102*Mult_tech!D102</f>
        <v>5.3958898264546509E-8</v>
      </c>
      <c r="D103">
        <f>LCA_tech_data!E102*Mult_tech!E102</f>
        <v>6.9999999999999999E-6</v>
      </c>
      <c r="E103">
        <f>LCA_tech_data!F102*Mult_tech!F102</f>
        <v>4.2343315060325152E-4</v>
      </c>
      <c r="F103">
        <f>LCA_tech_data!G102*Mult_tech!G102</f>
        <v>3.7582355271552495E-9</v>
      </c>
      <c r="G103">
        <f>LCA_tech_data!H102*Mult_tech!H102</f>
        <v>1.3700401671689268E-8</v>
      </c>
      <c r="H103">
        <f>LCA_tech_data!I102*Mult_tech!I102</f>
        <v>1.2167089935544598E-7</v>
      </c>
      <c r="I103">
        <f>LCA_tech_data!J102*Mult_tech!J102</f>
        <v>1.6793259412695788E-13</v>
      </c>
      <c r="J103">
        <f>LCA_tech_data!K102*Mult_tech!K102</f>
        <v>5.8699095597218854E-13</v>
      </c>
      <c r="K103">
        <f>LCA_tech_data!L102*Mult_tech!L102</f>
        <v>6.6154324073415753E-7</v>
      </c>
      <c r="L103">
        <f>LCA_tech_data!M102*Mult_tech!M102</f>
        <v>2.549232726507228E-4</v>
      </c>
      <c r="M103">
        <f>LCA_tech_data!N102*Mult_tech!N102</f>
        <v>2.6400315151841796E-10</v>
      </c>
      <c r="N103">
        <f>LCA_tech_data!O102*Mult_tech!O102</f>
        <v>1.2947484645227077E-12</v>
      </c>
      <c r="O103">
        <f>LCA_tech_data!P102*Mult_tech!P102</f>
        <v>4.5528324656943077E-8</v>
      </c>
      <c r="P103">
        <f>LCA_tech_data!Q102*Mult_tech!Q102</f>
        <v>8.2427118586173289E-6</v>
      </c>
    </row>
    <row r="104" spans="2:16" x14ac:dyDescent="0.3">
      <c r="B104" t="s">
        <v>131</v>
      </c>
      <c r="C104">
        <f>LCA_tech_data!D103*Mult_tech!D103</f>
        <v>6.1667312302338867E-8</v>
      </c>
      <c r="D104">
        <f>LCA_tech_data!E103*Mult_tech!E103</f>
        <v>7.9999999999999996E-6</v>
      </c>
      <c r="E104">
        <f>LCA_tech_data!F103*Mult_tech!F103</f>
        <v>4.8392360068943025E-4</v>
      </c>
      <c r="F104">
        <f>LCA_tech_data!G103*Mult_tech!G103</f>
        <v>4.2951263167488567E-9</v>
      </c>
      <c r="G104">
        <f>LCA_tech_data!H103*Mult_tech!H103</f>
        <v>1.5657601910502022E-8</v>
      </c>
      <c r="H104">
        <f>LCA_tech_data!I103*Mult_tech!I103</f>
        <v>1.3905245640622396E-7</v>
      </c>
      <c r="I104">
        <f>LCA_tech_data!J103*Mult_tech!J103</f>
        <v>1.9192296471652327E-13</v>
      </c>
      <c r="J104">
        <f>LCA_tech_data!K103*Mult_tech!K103</f>
        <v>6.7084680682535833E-13</v>
      </c>
      <c r="K104">
        <f>LCA_tech_data!L103*Mult_tech!L103</f>
        <v>7.560494179818943E-7</v>
      </c>
      <c r="L104">
        <f>LCA_tech_data!M103*Mult_tech!M103</f>
        <v>2.913408830293975E-4</v>
      </c>
      <c r="M104">
        <f>LCA_tech_data!N103*Mult_tech!N103</f>
        <v>3.0171788744962053E-10</v>
      </c>
      <c r="N104">
        <f>LCA_tech_data!O103*Mult_tech!O103</f>
        <v>1.4797125308830943E-12</v>
      </c>
      <c r="O104">
        <f>LCA_tech_data!P103*Mult_tech!P103</f>
        <v>5.2032371036506374E-8</v>
      </c>
      <c r="P104">
        <f>LCA_tech_data!Q103*Mult_tech!Q103</f>
        <v>9.4202421241340912E-6</v>
      </c>
    </row>
    <row r="105" spans="2:16" x14ac:dyDescent="0.3">
      <c r="B105" t="s">
        <v>132</v>
      </c>
      <c r="C105">
        <f>LCA_tech_data!D104*Mult_tech!D104</f>
        <v>5.3958898264546509E-8</v>
      </c>
      <c r="D105">
        <f>LCA_tech_data!E104*Mult_tech!E104</f>
        <v>6.9999999999999999E-6</v>
      </c>
      <c r="E105">
        <f>LCA_tech_data!F104*Mult_tech!F104</f>
        <v>4.2343315060325152E-4</v>
      </c>
      <c r="F105">
        <f>LCA_tech_data!G104*Mult_tech!G104</f>
        <v>3.7582355271552495E-9</v>
      </c>
      <c r="G105">
        <f>LCA_tech_data!H104*Mult_tech!H104</f>
        <v>1.3700401671689268E-8</v>
      </c>
      <c r="H105">
        <f>LCA_tech_data!I104*Mult_tech!I104</f>
        <v>1.2167089935544598E-7</v>
      </c>
      <c r="I105">
        <f>LCA_tech_data!J104*Mult_tech!J104</f>
        <v>1.6793259412695788E-13</v>
      </c>
      <c r="J105">
        <f>LCA_tech_data!K104*Mult_tech!K104</f>
        <v>5.8699095597218854E-13</v>
      </c>
      <c r="K105">
        <f>LCA_tech_data!L104*Mult_tech!L104</f>
        <v>6.6154324073415753E-7</v>
      </c>
      <c r="L105">
        <f>LCA_tech_data!M104*Mult_tech!M104</f>
        <v>2.549232726507228E-4</v>
      </c>
      <c r="M105">
        <f>LCA_tech_data!N104*Mult_tech!N104</f>
        <v>2.6400315151841796E-10</v>
      </c>
      <c r="N105">
        <f>LCA_tech_data!O104*Mult_tech!O104</f>
        <v>1.2947484645227077E-12</v>
      </c>
      <c r="O105">
        <f>LCA_tech_data!P104*Mult_tech!P104</f>
        <v>4.5528324656943077E-8</v>
      </c>
      <c r="P105">
        <f>LCA_tech_data!Q104*Mult_tech!Q104</f>
        <v>8.2427118586173289E-6</v>
      </c>
    </row>
    <row r="106" spans="2:16" x14ac:dyDescent="0.3">
      <c r="B106" t="s">
        <v>133</v>
      </c>
      <c r="C106">
        <f>LCA_tech_data!D105*Mult_tech!D105</f>
        <v>5.3958898264546509E-8</v>
      </c>
      <c r="D106">
        <f>LCA_tech_data!E105*Mult_tech!E105</f>
        <v>6.9999999999999999E-6</v>
      </c>
      <c r="E106">
        <f>LCA_tech_data!F105*Mult_tech!F105</f>
        <v>4.2343315060325152E-4</v>
      </c>
      <c r="F106">
        <f>LCA_tech_data!G105*Mult_tech!G105</f>
        <v>3.7582355271552495E-9</v>
      </c>
      <c r="G106">
        <f>LCA_tech_data!H105*Mult_tech!H105</f>
        <v>1.3700401671689268E-8</v>
      </c>
      <c r="H106">
        <f>LCA_tech_data!I105*Mult_tech!I105</f>
        <v>1.2167089935544598E-7</v>
      </c>
      <c r="I106">
        <f>LCA_tech_data!J105*Mult_tech!J105</f>
        <v>1.6793259412695788E-13</v>
      </c>
      <c r="J106">
        <f>LCA_tech_data!K105*Mult_tech!K105</f>
        <v>5.8699095597218854E-13</v>
      </c>
      <c r="K106">
        <f>LCA_tech_data!L105*Mult_tech!L105</f>
        <v>6.6154324073415753E-7</v>
      </c>
      <c r="L106">
        <f>LCA_tech_data!M105*Mult_tech!M105</f>
        <v>2.549232726507228E-4</v>
      </c>
      <c r="M106">
        <f>LCA_tech_data!N105*Mult_tech!N105</f>
        <v>2.6400315151841796E-10</v>
      </c>
      <c r="N106">
        <f>LCA_tech_data!O105*Mult_tech!O105</f>
        <v>1.2947484645227077E-12</v>
      </c>
      <c r="O106">
        <f>LCA_tech_data!P105*Mult_tech!P105</f>
        <v>4.5528324656943077E-8</v>
      </c>
      <c r="P106">
        <f>LCA_tech_data!Q105*Mult_tech!Q105</f>
        <v>8.2427118586173289E-6</v>
      </c>
    </row>
    <row r="107" spans="2:16" x14ac:dyDescent="0.3">
      <c r="B107" t="s">
        <v>134</v>
      </c>
      <c r="C107">
        <f>LCA_tech_data!D106*Mult_tech!D106</f>
        <v>6.1667312302338867E-8</v>
      </c>
      <c r="D107">
        <f>LCA_tech_data!E106*Mult_tech!E106</f>
        <v>7.9999999999999996E-6</v>
      </c>
      <c r="E107">
        <f>LCA_tech_data!F106*Mult_tech!F106</f>
        <v>4.8392360068943025E-4</v>
      </c>
      <c r="F107">
        <f>LCA_tech_data!G106*Mult_tech!G106</f>
        <v>4.2951263167488567E-9</v>
      </c>
      <c r="G107">
        <f>LCA_tech_data!H106*Mult_tech!H106</f>
        <v>1.5657601910502022E-8</v>
      </c>
      <c r="H107">
        <f>LCA_tech_data!I106*Mult_tech!I106</f>
        <v>1.3905245640622396E-7</v>
      </c>
      <c r="I107">
        <f>LCA_tech_data!J106*Mult_tech!J106</f>
        <v>1.9192296471652327E-13</v>
      </c>
      <c r="J107">
        <f>LCA_tech_data!K106*Mult_tech!K106</f>
        <v>6.7084680682535833E-13</v>
      </c>
      <c r="K107">
        <f>LCA_tech_data!L106*Mult_tech!L106</f>
        <v>7.560494179818943E-7</v>
      </c>
      <c r="L107">
        <f>LCA_tech_data!M106*Mult_tech!M106</f>
        <v>2.913408830293975E-4</v>
      </c>
      <c r="M107">
        <f>LCA_tech_data!N106*Mult_tech!N106</f>
        <v>3.0171788744962053E-10</v>
      </c>
      <c r="N107">
        <f>LCA_tech_data!O106*Mult_tech!O106</f>
        <v>1.4797125308830943E-12</v>
      </c>
      <c r="O107">
        <f>LCA_tech_data!P106*Mult_tech!P106</f>
        <v>5.2032371036506374E-8</v>
      </c>
      <c r="P107">
        <f>LCA_tech_data!Q106*Mult_tech!Q106</f>
        <v>9.4202421241340912E-6</v>
      </c>
    </row>
    <row r="108" spans="2:16" x14ac:dyDescent="0.3">
      <c r="B108" t="s">
        <v>135</v>
      </c>
      <c r="C108">
        <f>LCA_tech_data!D107*Mult_tech!D107</f>
        <v>5.3958898264546509E-8</v>
      </c>
      <c r="D108">
        <f>LCA_tech_data!E107*Mult_tech!E107</f>
        <v>6.9999999999999999E-6</v>
      </c>
      <c r="E108">
        <f>LCA_tech_data!F107*Mult_tech!F107</f>
        <v>4.2343315060325152E-4</v>
      </c>
      <c r="F108">
        <f>LCA_tech_data!G107*Mult_tech!G107</f>
        <v>3.7582355271552495E-9</v>
      </c>
      <c r="G108">
        <f>LCA_tech_data!H107*Mult_tech!H107</f>
        <v>1.3700401671689268E-8</v>
      </c>
      <c r="H108">
        <f>LCA_tech_data!I107*Mult_tech!I107</f>
        <v>1.2167089935544598E-7</v>
      </c>
      <c r="I108">
        <f>LCA_tech_data!J107*Mult_tech!J107</f>
        <v>1.6793259412695788E-13</v>
      </c>
      <c r="J108">
        <f>LCA_tech_data!K107*Mult_tech!K107</f>
        <v>5.8699095597218854E-13</v>
      </c>
      <c r="K108">
        <f>LCA_tech_data!L107*Mult_tech!L107</f>
        <v>6.6154324073415753E-7</v>
      </c>
      <c r="L108">
        <f>LCA_tech_data!M107*Mult_tech!M107</f>
        <v>2.549232726507228E-4</v>
      </c>
      <c r="M108">
        <f>LCA_tech_data!N107*Mult_tech!N107</f>
        <v>2.6400315151841796E-10</v>
      </c>
      <c r="N108">
        <f>LCA_tech_data!O107*Mult_tech!O107</f>
        <v>1.2947484645227077E-12</v>
      </c>
      <c r="O108">
        <f>LCA_tech_data!P107*Mult_tech!P107</f>
        <v>4.5528324656943077E-8</v>
      </c>
      <c r="P108">
        <f>LCA_tech_data!Q107*Mult_tech!Q107</f>
        <v>8.2427118586173289E-6</v>
      </c>
    </row>
    <row r="109" spans="2:16" x14ac:dyDescent="0.3">
      <c r="B109" t="s">
        <v>136</v>
      </c>
      <c r="C109">
        <f>LCA_tech_data!D108*Mult_tech!D108</f>
        <v>5.3958898264546509E-8</v>
      </c>
      <c r="D109">
        <f>LCA_tech_data!E108*Mult_tech!E108</f>
        <v>6.9999999999999999E-6</v>
      </c>
      <c r="E109">
        <f>LCA_tech_data!F108*Mult_tech!F108</f>
        <v>4.2343315060325152E-4</v>
      </c>
      <c r="F109">
        <f>LCA_tech_data!G108*Mult_tech!G108</f>
        <v>3.7582355271552495E-9</v>
      </c>
      <c r="G109">
        <f>LCA_tech_data!H108*Mult_tech!H108</f>
        <v>1.3700401671689268E-8</v>
      </c>
      <c r="H109">
        <f>LCA_tech_data!I108*Mult_tech!I108</f>
        <v>1.2167089935544598E-7</v>
      </c>
      <c r="I109">
        <f>LCA_tech_data!J108*Mult_tech!J108</f>
        <v>1.6793259412695788E-13</v>
      </c>
      <c r="J109">
        <f>LCA_tech_data!K108*Mult_tech!K108</f>
        <v>5.8699095597218854E-13</v>
      </c>
      <c r="K109">
        <f>LCA_tech_data!L108*Mult_tech!L108</f>
        <v>6.6154324073415753E-7</v>
      </c>
      <c r="L109">
        <f>LCA_tech_data!M108*Mult_tech!M108</f>
        <v>2.549232726507228E-4</v>
      </c>
      <c r="M109">
        <f>LCA_tech_data!N108*Mult_tech!N108</f>
        <v>2.6400315151841796E-10</v>
      </c>
      <c r="N109">
        <f>LCA_tech_data!O108*Mult_tech!O108</f>
        <v>1.2947484645227077E-12</v>
      </c>
      <c r="O109">
        <f>LCA_tech_data!P108*Mult_tech!P108</f>
        <v>4.5528324656943077E-8</v>
      </c>
      <c r="P109">
        <f>LCA_tech_data!Q108*Mult_tech!Q108</f>
        <v>8.2427118586173289E-6</v>
      </c>
    </row>
    <row r="110" spans="2:16" x14ac:dyDescent="0.3">
      <c r="B110" t="s">
        <v>137</v>
      </c>
      <c r="C110">
        <f>LCA_tech_data!D109*Mult_tech!D109</f>
        <v>9.2549261667455071E-2</v>
      </c>
      <c r="D110">
        <f>LCA_tech_data!E109*Mult_tech!E109</f>
        <v>12.006265000000001</v>
      </c>
      <c r="E110">
        <f>LCA_tech_data!F109*Mult_tech!F109</f>
        <v>726.26437370393535</v>
      </c>
      <c r="F110">
        <f>LCA_tech_data!G109*Mult_tech!G109</f>
        <v>6.4460530959200889E-3</v>
      </c>
      <c r="G110">
        <f>LCA_tech_data!H109*Mult_tech!H109</f>
        <v>2.3498664725249193E-2</v>
      </c>
      <c r="H110">
        <f>LCA_tech_data!I109*Mult_tech!I109</f>
        <v>0.20868758006425908</v>
      </c>
      <c r="I110">
        <f>LCA_tech_data!J109*Mult_tech!J109</f>
        <v>2.880347467465286E-7</v>
      </c>
      <c r="J110">
        <f>LCA_tech_data!K109*Mult_tech!K109</f>
        <v>1.0067955671436326E-6</v>
      </c>
      <c r="K110">
        <f>LCA_tech_data!L109*Mult_tech!L109</f>
        <v>1.1346662081732986</v>
      </c>
      <c r="L110">
        <f>LCA_tech_data!M109*Mult_tech!M109</f>
        <v>437.23948087311868</v>
      </c>
      <c r="M110">
        <f>LCA_tech_data!N109*Mult_tech!N109</f>
        <v>4.5281311399503985E-4</v>
      </c>
      <c r="N110">
        <f>LCA_tech_data!O109*Mult_tech!O109</f>
        <v>2.2207275962003897E-6</v>
      </c>
      <c r="O110">
        <f>LCA_tech_data!P109*Mult_tech!P109</f>
        <v>7.8089304405327534E-2</v>
      </c>
      <c r="P110">
        <f>LCA_tech_data!Q109*Mult_tech!Q109</f>
        <v>14.137740413314599</v>
      </c>
    </row>
    <row r="111" spans="2:16" x14ac:dyDescent="0.3">
      <c r="B111" t="s">
        <v>138</v>
      </c>
      <c r="C111">
        <f>LCA_tech_data!D110*Mult_tech!D110</f>
        <v>5.3958898264546509E-8</v>
      </c>
      <c r="D111">
        <f>LCA_tech_data!E110*Mult_tech!E110</f>
        <v>6.9999999999999999E-6</v>
      </c>
      <c r="E111">
        <f>LCA_tech_data!F110*Mult_tech!F110</f>
        <v>4.2343315060325152E-4</v>
      </c>
      <c r="F111">
        <f>LCA_tech_data!G110*Mult_tech!G110</f>
        <v>3.7582355271552495E-9</v>
      </c>
      <c r="G111">
        <f>LCA_tech_data!H110*Mult_tech!H110</f>
        <v>1.3700401671689268E-8</v>
      </c>
      <c r="H111">
        <f>LCA_tech_data!I110*Mult_tech!I110</f>
        <v>1.2167089935544598E-7</v>
      </c>
      <c r="I111">
        <f>LCA_tech_data!J110*Mult_tech!J110</f>
        <v>1.6793259412695788E-13</v>
      </c>
      <c r="J111">
        <f>LCA_tech_data!K110*Mult_tech!K110</f>
        <v>5.8699095597218854E-13</v>
      </c>
      <c r="K111">
        <f>LCA_tech_data!L110*Mult_tech!L110</f>
        <v>6.6154324073415753E-7</v>
      </c>
      <c r="L111">
        <f>LCA_tech_data!M110*Mult_tech!M110</f>
        <v>2.549232726507228E-4</v>
      </c>
      <c r="M111">
        <f>LCA_tech_data!N110*Mult_tech!N110</f>
        <v>2.6400315151841796E-10</v>
      </c>
      <c r="N111">
        <f>LCA_tech_data!O110*Mult_tech!O110</f>
        <v>1.2947484645227077E-12</v>
      </c>
      <c r="O111">
        <f>LCA_tech_data!P110*Mult_tech!P110</f>
        <v>4.5528324656943077E-8</v>
      </c>
      <c r="P111">
        <f>LCA_tech_data!Q110*Mult_tech!Q110</f>
        <v>8.2427118586173289E-6</v>
      </c>
    </row>
    <row r="112" spans="2:16" x14ac:dyDescent="0.3">
      <c r="B112" t="s">
        <v>139</v>
      </c>
      <c r="C112">
        <f>LCA_tech_data!D111*Mult_tech!D111</f>
        <v>2.4744009061313469E-6</v>
      </c>
      <c r="D112">
        <f>LCA_tech_data!E111*Mult_tech!E111</f>
        <v>3.21E-4</v>
      </c>
      <c r="E112">
        <f>LCA_tech_data!F111*Mult_tech!F111</f>
        <v>1.9417434477663389E-2</v>
      </c>
      <c r="F112">
        <f>LCA_tech_data!G111*Mult_tech!G111</f>
        <v>1.7234194345954788E-7</v>
      </c>
      <c r="G112">
        <f>LCA_tech_data!H111*Mult_tech!H111</f>
        <v>6.282612766588936E-7</v>
      </c>
      <c r="H112">
        <f>LCA_tech_data!I111*Mult_tech!I111</f>
        <v>5.5794798132997362E-6</v>
      </c>
      <c r="I112">
        <f>LCA_tech_data!J111*Mult_tech!J111</f>
        <v>7.700908959250496E-12</v>
      </c>
      <c r="J112">
        <f>LCA_tech_data!K111*Mult_tech!K111</f>
        <v>2.6917728123867504E-11</v>
      </c>
      <c r="K112">
        <f>LCA_tech_data!L111*Mult_tech!L111</f>
        <v>3.0336482896523508E-5</v>
      </c>
      <c r="L112">
        <f>LCA_tech_data!M111*Mult_tech!M111</f>
        <v>1.1690052931554574E-2</v>
      </c>
      <c r="M112">
        <f>LCA_tech_data!N111*Mult_tech!N111</f>
        <v>1.2106430233916024E-8</v>
      </c>
      <c r="N112">
        <f>LCA_tech_data!O111*Mult_tech!O111</f>
        <v>5.9373465301684157E-11</v>
      </c>
      <c r="O112">
        <f>LCA_tech_data!P111*Mult_tech!P111</f>
        <v>2.0877988878398184E-6</v>
      </c>
      <c r="P112">
        <f>LCA_tech_data!Q111*Mult_tech!Q111</f>
        <v>3.7798721523088041E-4</v>
      </c>
    </row>
    <row r="113" spans="2:16" x14ac:dyDescent="0.3">
      <c r="B113" t="s">
        <v>140</v>
      </c>
      <c r="C113">
        <f>LCA_tech_data!D112*Mult_tech!D112</f>
        <v>1.1435955472209849</v>
      </c>
      <c r="D113">
        <f>LCA_tech_data!E112*Mult_tech!E112</f>
        <v>148.35678799999999</v>
      </c>
      <c r="E113">
        <f>LCA_tech_data!F112*Mult_tech!F112</f>
        <v>8974.1688794598067</v>
      </c>
      <c r="F113">
        <f>LCA_tech_data!G112*Mult_tech!G112</f>
        <v>7.9651393050891361E-2</v>
      </c>
      <c r="G113">
        <f>LCA_tech_data!H112*Mult_tech!H112</f>
        <v>0.29036394090309287</v>
      </c>
      <c r="H113">
        <f>LCA_tech_data!I112*Mult_tech!I112</f>
        <v>2.5786719744921762</v>
      </c>
      <c r="I113">
        <f>LCA_tech_data!J112*Mult_tech!J112</f>
        <v>3.5591343235975903E-6</v>
      </c>
      <c r="J113">
        <f>LCA_tech_data!K112*Mult_tech!K112</f>
        <v>1.2440584687583329E-5</v>
      </c>
      <c r="K113">
        <f>LCA_tech_data!L112*Mult_tech!L112</f>
        <v>14.02063290263291</v>
      </c>
      <c r="L113">
        <f>LCA_tech_data!M112*Mult_tech!M112</f>
        <v>5402.7997024156402</v>
      </c>
      <c r="M113">
        <f>LCA_tech_data!N112*Mult_tech!N112</f>
        <v>5.5952370830214017E-3</v>
      </c>
      <c r="N113">
        <f>LCA_tech_data!O112*Mult_tech!O112</f>
        <v>2.7440674780645834E-5</v>
      </c>
      <c r="O113">
        <f>LCA_tech_data!P112*Mult_tech!P112</f>
        <v>0.96491942987503954</v>
      </c>
      <c r="P113">
        <f>LCA_tech_data!Q112*Mult_tech!Q112</f>
        <v>174.69460796485387</v>
      </c>
    </row>
    <row r="114" spans="2:16" x14ac:dyDescent="0.3">
      <c r="B114" t="s">
        <v>141</v>
      </c>
      <c r="C114">
        <f>LCA_tech_data!D113*Mult_tech!D113</f>
        <v>7.180641283025424E-2</v>
      </c>
      <c r="D114">
        <f>LCA_tech_data!E113*Mult_tech!E113</f>
        <v>9.3153290000000002</v>
      </c>
      <c r="E114">
        <f>LCA_tech_data!F113*Mult_tech!F113</f>
        <v>563.48844391083367</v>
      </c>
      <c r="F114">
        <f>LCA_tech_data!G113*Mult_tech!G113</f>
        <v>5.0013143421342261E-3</v>
      </c>
      <c r="G114">
        <f>LCA_tech_data!H113*Mult_tech!H113</f>
        <v>1.823196414341936E-2</v>
      </c>
      <c r="H114">
        <f>LCA_tech_data!I113*Mult_tech!I113</f>
        <v>0.16191492246026673</v>
      </c>
      <c r="I114">
        <f>LCA_tech_data!J113*Mult_tech!J113</f>
        <v>2.2347819487372576E-7</v>
      </c>
      <c r="J114">
        <f>LCA_tech_data!K113*Mult_tech!K113</f>
        <v>7.8114483927220722E-7</v>
      </c>
      <c r="K114">
        <f>LCA_tech_data!L113*Mult_tech!L113</f>
        <v>0.88035613359498266</v>
      </c>
      <c r="L114">
        <f>LCA_tech_data!M113*Mult_tech!M113</f>
        <v>339.24202207116929</v>
      </c>
      <c r="M114">
        <f>LCA_tech_data!N113*Mult_tech!N113</f>
        <v>3.5132517334727326E-4</v>
      </c>
      <c r="N114">
        <f>LCA_tech_data!O113*Mult_tech!O113</f>
        <v>1.7230011313248355E-6</v>
      </c>
      <c r="O114">
        <f>LCA_tech_data!P113*Mult_tech!P113</f>
        <v>6.0587331856890983E-2</v>
      </c>
      <c r="P114">
        <f>LCA_tech_data!Q113*Mult_tech!Q113</f>
        <v>10.969081830745987</v>
      </c>
    </row>
    <row r="115" spans="2:16" x14ac:dyDescent="0.3">
      <c r="B115" t="s">
        <v>142</v>
      </c>
      <c r="C115">
        <f>LCA_tech_data!D114*Mult_tech!D114</f>
        <v>0.84540664317785119</v>
      </c>
      <c r="D115">
        <f>LCA_tech_data!E114*Mult_tech!E114</f>
        <v>96.182602000000003</v>
      </c>
      <c r="E115">
        <f>LCA_tech_data!F114*Mult_tech!F114</f>
        <v>5837.1125128595495</v>
      </c>
      <c r="F115">
        <f>LCA_tech_data!G114*Mult_tech!G114</f>
        <v>4.7176882023435701E-2</v>
      </c>
      <c r="G115">
        <f>LCA_tech_data!H114*Mult_tech!H114</f>
        <v>0.16476003466321668</v>
      </c>
      <c r="H115">
        <f>LCA_tech_data!I114*Mult_tech!I114</f>
        <v>1.4031881314997503</v>
      </c>
      <c r="I115">
        <f>LCA_tech_data!J114*Mult_tech!J114</f>
        <v>1.1113657379586361E-6</v>
      </c>
      <c r="J115">
        <f>LCA_tech_data!K114*Mult_tech!K114</f>
        <v>8.8907405751723057E-6</v>
      </c>
      <c r="K115">
        <f>LCA_tech_data!L114*Mult_tech!L114</f>
        <v>4.8743873252965528</v>
      </c>
      <c r="L115">
        <f>LCA_tech_data!M114*Mult_tech!M114</f>
        <v>1127.7741516832907</v>
      </c>
      <c r="M115">
        <f>LCA_tech_data!N114*Mult_tech!N114</f>
        <v>1.0640053241043624E-2</v>
      </c>
      <c r="N115">
        <f>LCA_tech_data!O114*Mult_tech!O114</f>
        <v>1.2615330847918686E-5</v>
      </c>
      <c r="O115">
        <f>LCA_tech_data!P114*Mult_tech!P114</f>
        <v>0.48762749307154435</v>
      </c>
      <c r="P115">
        <f>LCA_tech_data!Q114*Mult_tech!Q114</f>
        <v>87.884979404057731</v>
      </c>
    </row>
    <row r="116" spans="2:16" x14ac:dyDescent="0.3">
      <c r="B116" t="s">
        <v>143</v>
      </c>
      <c r="C116">
        <f>LCA_tech_data!D115*Mult_tech!D115</f>
        <v>0.88951406547391743</v>
      </c>
      <c r="D116">
        <f>LCA_tech_data!E115*Mult_tech!E115</f>
        <v>102.107232</v>
      </c>
      <c r="E116">
        <f>LCA_tech_data!F115*Mult_tech!F115</f>
        <v>6912.9944054906327</v>
      </c>
      <c r="F116">
        <f>LCA_tech_data!G115*Mult_tech!G115</f>
        <v>5.5512312708365458E-2</v>
      </c>
      <c r="G116">
        <f>LCA_tech_data!H115*Mult_tech!H115</f>
        <v>0.19609024788129881</v>
      </c>
      <c r="H116">
        <f>LCA_tech_data!I115*Mult_tech!I115</f>
        <v>1.6983027843769729</v>
      </c>
      <c r="I116">
        <f>LCA_tech_data!J115*Mult_tech!J115</f>
        <v>1.1146999996468835E-6</v>
      </c>
      <c r="J116">
        <f>LCA_tech_data!K115*Mult_tech!K115</f>
        <v>9.7867012434428866E-6</v>
      </c>
      <c r="K116">
        <f>LCA_tech_data!L115*Mult_tech!L115</f>
        <v>7.8931980946104288</v>
      </c>
      <c r="L116">
        <f>LCA_tech_data!M115*Mult_tech!M115</f>
        <v>3432.7310005443296</v>
      </c>
      <c r="M116">
        <f>LCA_tech_data!N115*Mult_tech!N115</f>
        <v>9.9051716639766314E-3</v>
      </c>
      <c r="N116">
        <f>LCA_tech_data!O115*Mult_tech!O115</f>
        <v>1.8637638638635053E-5</v>
      </c>
      <c r="O116">
        <f>LCA_tech_data!P115*Mult_tech!P115</f>
        <v>0.66018654672676302</v>
      </c>
      <c r="P116">
        <f>LCA_tech_data!Q115*Mult_tech!Q115</f>
        <v>92.300397808384545</v>
      </c>
    </row>
    <row r="118" spans="2:16" x14ac:dyDescent="0.3">
      <c r="C118">
        <f>SUM(C4:C116)</f>
        <v>82.592531590317321</v>
      </c>
      <c r="D118">
        <f>SUM(D4:D116)</f>
        <v>6436.9701229999991</v>
      </c>
      <c r="E118">
        <f t="shared" ref="E118:P118" si="0">SUM(E4:E116)</f>
        <v>788090.32372950146</v>
      </c>
      <c r="F118">
        <f t="shared" si="0"/>
        <v>5.2737594072855458</v>
      </c>
      <c r="G118">
        <f t="shared" si="0"/>
        <v>11.585841269546902</v>
      </c>
      <c r="H118">
        <f t="shared" si="0"/>
        <v>113.34098172159432</v>
      </c>
      <c r="I118">
        <f t="shared" si="0"/>
        <v>4.0055970914638342E-5</v>
      </c>
      <c r="J118">
        <f t="shared" si="0"/>
        <v>7.1277559122060385E-4</v>
      </c>
      <c r="K118">
        <f t="shared" si="0"/>
        <v>652.37662394839265</v>
      </c>
      <c r="L118">
        <f t="shared" si="0"/>
        <v>103832.32229849287</v>
      </c>
      <c r="M118">
        <f t="shared" si="0"/>
        <v>1.5370615968759351</v>
      </c>
      <c r="N118">
        <f t="shared" si="0"/>
        <v>9.1326157023450454E-4</v>
      </c>
      <c r="O118">
        <f t="shared" si="0"/>
        <v>37.87446221172042</v>
      </c>
      <c r="P118">
        <f t="shared" si="0"/>
        <v>7306.3782053849409</v>
      </c>
    </row>
    <row r="119" spans="2:16" x14ac:dyDescent="0.3">
      <c r="C119">
        <f>C118</f>
        <v>82.592531590317321</v>
      </c>
      <c r="D119">
        <f>D118/1000</f>
        <v>6.4369701229999992</v>
      </c>
      <c r="E119">
        <f t="shared" ref="E119:P119" si="1">E118</f>
        <v>788090.32372950146</v>
      </c>
      <c r="F119">
        <f t="shared" si="1"/>
        <v>5.2737594072855458</v>
      </c>
      <c r="G119">
        <f t="shared" si="1"/>
        <v>11.585841269546902</v>
      </c>
      <c r="H119">
        <f t="shared" si="1"/>
        <v>113.34098172159432</v>
      </c>
      <c r="I119">
        <f t="shared" si="1"/>
        <v>4.0055970914638342E-5</v>
      </c>
      <c r="J119">
        <f t="shared" si="1"/>
        <v>7.1277559122060385E-4</v>
      </c>
      <c r="K119">
        <f t="shared" si="1"/>
        <v>652.37662394839265</v>
      </c>
      <c r="L119">
        <f t="shared" si="1"/>
        <v>103832.32229849287</v>
      </c>
      <c r="M119">
        <f t="shared" si="1"/>
        <v>1.5370615968759351</v>
      </c>
      <c r="N119">
        <f t="shared" si="1"/>
        <v>9.1326157023450454E-4</v>
      </c>
      <c r="O119">
        <f t="shared" si="1"/>
        <v>37.87446221172042</v>
      </c>
      <c r="P119">
        <f t="shared" si="1"/>
        <v>7306.3782053849409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6.4778697563609526E-4</v>
      </c>
      <c r="E3">
        <f t="shared" ref="E3:Q3" si="0">D3</f>
        <v>6.4778697563609526E-4</v>
      </c>
      <c r="F3">
        <f t="shared" si="0"/>
        <v>6.4778697563609526E-4</v>
      </c>
      <c r="G3">
        <f t="shared" si="0"/>
        <v>6.4778697563609526E-4</v>
      </c>
      <c r="H3">
        <f t="shared" si="0"/>
        <v>6.4778697563609526E-4</v>
      </c>
      <c r="I3">
        <f t="shared" si="0"/>
        <v>6.4778697563609526E-4</v>
      </c>
      <c r="J3">
        <f t="shared" si="0"/>
        <v>6.4778697563609526E-4</v>
      </c>
      <c r="K3">
        <f t="shared" si="0"/>
        <v>6.4778697563609526E-4</v>
      </c>
      <c r="L3">
        <f t="shared" si="0"/>
        <v>6.4778697563609526E-4</v>
      </c>
      <c r="M3">
        <f t="shared" si="0"/>
        <v>6.4778697563609526E-4</v>
      </c>
      <c r="N3">
        <f t="shared" si="0"/>
        <v>6.4778697563609526E-4</v>
      </c>
      <c r="O3">
        <f t="shared" si="0"/>
        <v>6.4778697563609526E-4</v>
      </c>
      <c r="P3">
        <f t="shared" si="0"/>
        <v>6.4778697563609526E-4</v>
      </c>
      <c r="Q3">
        <f t="shared" si="0"/>
        <v>6.4778697563609526E-4</v>
      </c>
    </row>
    <row r="4" spans="2:17" x14ac:dyDescent="0.3">
      <c r="C4" t="s">
        <v>145</v>
      </c>
      <c r="D4">
        <f>Mult_split!I4</f>
        <v>9.0744081146579809E-5</v>
      </c>
      <c r="E4">
        <f t="shared" ref="E4:Q4" si="1">D4</f>
        <v>9.0744081146579809E-5</v>
      </c>
      <c r="F4">
        <f t="shared" si="1"/>
        <v>9.0744081146579809E-5</v>
      </c>
      <c r="G4">
        <f t="shared" si="1"/>
        <v>9.0744081146579809E-5</v>
      </c>
      <c r="H4">
        <f t="shared" si="1"/>
        <v>9.0744081146579809E-5</v>
      </c>
      <c r="I4">
        <f t="shared" si="1"/>
        <v>9.0744081146579809E-5</v>
      </c>
      <c r="J4">
        <f t="shared" si="1"/>
        <v>9.0744081146579809E-5</v>
      </c>
      <c r="K4">
        <f t="shared" si="1"/>
        <v>9.0744081146579809E-5</v>
      </c>
      <c r="L4">
        <f t="shared" si="1"/>
        <v>9.0744081146579809E-5</v>
      </c>
      <c r="M4">
        <f t="shared" si="1"/>
        <v>9.0744081146579809E-5</v>
      </c>
      <c r="N4">
        <f t="shared" si="1"/>
        <v>9.0744081146579809E-5</v>
      </c>
      <c r="O4">
        <f t="shared" si="1"/>
        <v>9.0744081146579809E-5</v>
      </c>
      <c r="P4">
        <f t="shared" si="1"/>
        <v>9.0744081146579809E-5</v>
      </c>
      <c r="Q4">
        <f t="shared" si="1"/>
        <v>9.0744081146579809E-5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1.8044309864537826E-4</v>
      </c>
      <c r="E7">
        <f t="shared" ref="E7:Q7" si="4">D7</f>
        <v>1.8044309864537826E-4</v>
      </c>
      <c r="F7">
        <f t="shared" si="4"/>
        <v>1.8044309864537826E-4</v>
      </c>
      <c r="G7">
        <f t="shared" si="4"/>
        <v>1.8044309864537826E-4</v>
      </c>
      <c r="H7">
        <f t="shared" si="4"/>
        <v>1.8044309864537826E-4</v>
      </c>
      <c r="I7">
        <f t="shared" si="4"/>
        <v>1.8044309864537826E-4</v>
      </c>
      <c r="J7">
        <f t="shared" si="4"/>
        <v>1.8044309864537826E-4</v>
      </c>
      <c r="K7">
        <f t="shared" si="4"/>
        <v>1.8044309864537826E-4</v>
      </c>
      <c r="L7">
        <f t="shared" si="4"/>
        <v>1.8044309864537826E-4</v>
      </c>
      <c r="M7">
        <f t="shared" si="4"/>
        <v>1.8044309864537826E-4</v>
      </c>
      <c r="N7">
        <f t="shared" si="4"/>
        <v>1.8044309864537826E-4</v>
      </c>
      <c r="O7">
        <f t="shared" si="4"/>
        <v>1.8044309864537826E-4</v>
      </c>
      <c r="P7">
        <f t="shared" si="4"/>
        <v>1.8044309864537826E-4</v>
      </c>
      <c r="Q7">
        <f t="shared" si="4"/>
        <v>1.8044309864537826E-4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16454.698523478819</v>
      </c>
      <c r="E10">
        <f t="shared" ref="E10:Q10" si="7">D10</f>
        <v>16454.698523478819</v>
      </c>
      <c r="F10">
        <f t="shared" si="7"/>
        <v>16454.698523478819</v>
      </c>
      <c r="G10">
        <f t="shared" si="7"/>
        <v>16454.698523478819</v>
      </c>
      <c r="H10">
        <f t="shared" si="7"/>
        <v>16454.698523478819</v>
      </c>
      <c r="I10">
        <f t="shared" si="7"/>
        <v>16454.698523478819</v>
      </c>
      <c r="J10">
        <f t="shared" si="7"/>
        <v>16454.698523478819</v>
      </c>
      <c r="K10">
        <f t="shared" si="7"/>
        <v>16454.698523478819</v>
      </c>
      <c r="L10">
        <f t="shared" si="7"/>
        <v>16454.698523478819</v>
      </c>
      <c r="M10">
        <f t="shared" si="7"/>
        <v>16454.698523478819</v>
      </c>
      <c r="N10">
        <f t="shared" si="7"/>
        <v>16454.698523478819</v>
      </c>
      <c r="O10">
        <f t="shared" si="7"/>
        <v>16454.698523478819</v>
      </c>
      <c r="P10">
        <f t="shared" si="7"/>
        <v>16454.698523478819</v>
      </c>
      <c r="Q10">
        <f t="shared" si="7"/>
        <v>16454.698523478819</v>
      </c>
    </row>
    <row r="11" spans="2:17" x14ac:dyDescent="0.3">
      <c r="C11" t="s">
        <v>40</v>
      </c>
      <c r="D11">
        <f>Mult_split!I11</f>
        <v>1.1767181546818821E-4</v>
      </c>
      <c r="E11">
        <f t="shared" ref="E11:Q11" si="8">D11</f>
        <v>1.1767181546818821E-4</v>
      </c>
      <c r="F11">
        <f t="shared" si="8"/>
        <v>1.1767181546818821E-4</v>
      </c>
      <c r="G11">
        <f t="shared" si="8"/>
        <v>1.1767181546818821E-4</v>
      </c>
      <c r="H11">
        <f t="shared" si="8"/>
        <v>1.1767181546818821E-4</v>
      </c>
      <c r="I11">
        <f t="shared" si="8"/>
        <v>1.1767181546818821E-4</v>
      </c>
      <c r="J11">
        <f t="shared" si="8"/>
        <v>1.1767181546818821E-4</v>
      </c>
      <c r="K11">
        <f t="shared" si="8"/>
        <v>1.1767181546818821E-4</v>
      </c>
      <c r="L11">
        <f t="shared" si="8"/>
        <v>1.1767181546818821E-4</v>
      </c>
      <c r="M11">
        <f t="shared" si="8"/>
        <v>1.1767181546818821E-4</v>
      </c>
      <c r="N11">
        <f t="shared" si="8"/>
        <v>1.1767181546818821E-4</v>
      </c>
      <c r="O11">
        <f t="shared" si="8"/>
        <v>1.1767181546818821E-4</v>
      </c>
      <c r="P11">
        <f t="shared" si="8"/>
        <v>1.1767181546818821E-4</v>
      </c>
      <c r="Q11">
        <f t="shared" si="8"/>
        <v>1.1767181546818821E-4</v>
      </c>
    </row>
    <row r="12" spans="2:17" x14ac:dyDescent="0.3">
      <c r="C12" t="s">
        <v>41</v>
      </c>
      <c r="D12">
        <f>Mult_split!I12</f>
        <v>9.5588445215171066E-4</v>
      </c>
      <c r="E12">
        <f t="shared" ref="E12:Q12" si="9">D12</f>
        <v>9.5588445215171066E-4</v>
      </c>
      <c r="F12">
        <f t="shared" si="9"/>
        <v>9.5588445215171066E-4</v>
      </c>
      <c r="G12">
        <f t="shared" si="9"/>
        <v>9.5588445215171066E-4</v>
      </c>
      <c r="H12">
        <f t="shared" si="9"/>
        <v>9.5588445215171066E-4</v>
      </c>
      <c r="I12">
        <f t="shared" si="9"/>
        <v>9.5588445215171066E-4</v>
      </c>
      <c r="J12">
        <f t="shared" si="9"/>
        <v>9.5588445215171066E-4</v>
      </c>
      <c r="K12">
        <f t="shared" si="9"/>
        <v>9.5588445215171066E-4</v>
      </c>
      <c r="L12">
        <f t="shared" si="9"/>
        <v>9.5588445215171066E-4</v>
      </c>
      <c r="M12">
        <f t="shared" si="9"/>
        <v>9.5588445215171066E-4</v>
      </c>
      <c r="N12">
        <f t="shared" si="9"/>
        <v>9.5588445215171066E-4</v>
      </c>
      <c r="O12">
        <f t="shared" si="9"/>
        <v>9.5588445215171066E-4</v>
      </c>
      <c r="P12">
        <f t="shared" si="9"/>
        <v>9.5588445215171066E-4</v>
      </c>
      <c r="Q12">
        <f t="shared" si="9"/>
        <v>9.5588445215171066E-4</v>
      </c>
    </row>
    <row r="13" spans="2:17" x14ac:dyDescent="0.3">
      <c r="C13" t="s">
        <v>42</v>
      </c>
      <c r="D13">
        <f>Mult_split!I13</f>
        <v>2.2905515574773504E-2</v>
      </c>
      <c r="E13">
        <f t="shared" ref="E13:Q13" si="10">D13</f>
        <v>2.2905515574773504E-2</v>
      </c>
      <c r="F13">
        <f t="shared" si="10"/>
        <v>2.2905515574773504E-2</v>
      </c>
      <c r="G13">
        <f t="shared" si="10"/>
        <v>2.2905515574773504E-2</v>
      </c>
      <c r="H13">
        <f t="shared" si="10"/>
        <v>2.2905515574773504E-2</v>
      </c>
      <c r="I13">
        <f t="shared" si="10"/>
        <v>2.2905515574773504E-2</v>
      </c>
      <c r="J13">
        <f t="shared" si="10"/>
        <v>2.2905515574773504E-2</v>
      </c>
      <c r="K13">
        <f t="shared" si="10"/>
        <v>2.2905515574773504E-2</v>
      </c>
      <c r="L13">
        <f t="shared" si="10"/>
        <v>2.2905515574773504E-2</v>
      </c>
      <c r="M13">
        <f t="shared" si="10"/>
        <v>2.2905515574773504E-2</v>
      </c>
      <c r="N13">
        <f t="shared" si="10"/>
        <v>2.2905515574773504E-2</v>
      </c>
      <c r="O13">
        <f t="shared" si="10"/>
        <v>2.2905515574773504E-2</v>
      </c>
      <c r="P13">
        <f t="shared" si="10"/>
        <v>2.2905515574773504E-2</v>
      </c>
      <c r="Q13">
        <f t="shared" si="10"/>
        <v>2.2905515574773504E-2</v>
      </c>
    </row>
    <row r="14" spans="2:17" x14ac:dyDescent="0.3">
      <c r="C14" t="s">
        <v>43</v>
      </c>
      <c r="D14">
        <f>Mult_split!I14</f>
        <v>6.4515773836198179E-5</v>
      </c>
      <c r="E14">
        <f t="shared" ref="E14:Q14" si="11">D14</f>
        <v>6.4515773836198179E-5</v>
      </c>
      <c r="F14">
        <f t="shared" si="11"/>
        <v>6.4515773836198179E-5</v>
      </c>
      <c r="G14">
        <f t="shared" si="11"/>
        <v>6.4515773836198179E-5</v>
      </c>
      <c r="H14">
        <f t="shared" si="11"/>
        <v>6.4515773836198179E-5</v>
      </c>
      <c r="I14">
        <f t="shared" si="11"/>
        <v>6.4515773836198179E-5</v>
      </c>
      <c r="J14">
        <f t="shared" si="11"/>
        <v>6.4515773836198179E-5</v>
      </c>
      <c r="K14">
        <f t="shared" si="11"/>
        <v>6.4515773836198179E-5</v>
      </c>
      <c r="L14">
        <f t="shared" si="11"/>
        <v>6.4515773836198179E-5</v>
      </c>
      <c r="M14">
        <f t="shared" si="11"/>
        <v>6.4515773836198179E-5</v>
      </c>
      <c r="N14">
        <f t="shared" si="11"/>
        <v>6.4515773836198179E-5</v>
      </c>
      <c r="O14">
        <f t="shared" si="11"/>
        <v>6.4515773836198179E-5</v>
      </c>
      <c r="P14">
        <f t="shared" si="11"/>
        <v>6.4515773836198179E-5</v>
      </c>
      <c r="Q14">
        <f t="shared" si="11"/>
        <v>6.4515773836198179E-5</v>
      </c>
    </row>
    <row r="15" spans="2:17" x14ac:dyDescent="0.3">
      <c r="C15" t="s">
        <v>44</v>
      </c>
      <c r="D15">
        <f>Mult_split!I15</f>
        <v>27829.835837385097</v>
      </c>
      <c r="E15">
        <f t="shared" ref="E15:Q15" si="12">D15</f>
        <v>27829.835837385097</v>
      </c>
      <c r="F15">
        <f t="shared" si="12"/>
        <v>27829.835837385097</v>
      </c>
      <c r="G15">
        <f t="shared" si="12"/>
        <v>27829.835837385097</v>
      </c>
      <c r="H15">
        <f t="shared" si="12"/>
        <v>27829.835837385097</v>
      </c>
      <c r="I15">
        <f t="shared" si="12"/>
        <v>27829.835837385097</v>
      </c>
      <c r="J15">
        <f t="shared" si="12"/>
        <v>27829.835837385097</v>
      </c>
      <c r="K15">
        <f t="shared" si="12"/>
        <v>27829.835837385097</v>
      </c>
      <c r="L15">
        <f t="shared" si="12"/>
        <v>27829.835837385097</v>
      </c>
      <c r="M15">
        <f t="shared" si="12"/>
        <v>27829.835837385097</v>
      </c>
      <c r="N15">
        <f t="shared" si="12"/>
        <v>27829.835837385097</v>
      </c>
      <c r="O15">
        <f t="shared" si="12"/>
        <v>27829.835837385097</v>
      </c>
      <c r="P15">
        <f t="shared" si="12"/>
        <v>27829.835837385097</v>
      </c>
      <c r="Q15">
        <f t="shared" si="12"/>
        <v>27829.835837385097</v>
      </c>
    </row>
    <row r="16" spans="2:17" x14ac:dyDescent="0.3">
      <c r="C16" t="s">
        <v>45</v>
      </c>
      <c r="D16">
        <f>Mult_split!I16</f>
        <v>1.4958252051437633E-4</v>
      </c>
      <c r="E16">
        <f t="shared" ref="E16:Q16" si="13">D16</f>
        <v>1.4958252051437633E-4</v>
      </c>
      <c r="F16">
        <f t="shared" si="13"/>
        <v>1.4958252051437633E-4</v>
      </c>
      <c r="G16">
        <f t="shared" si="13"/>
        <v>1.4958252051437633E-4</v>
      </c>
      <c r="H16">
        <f t="shared" si="13"/>
        <v>1.4958252051437633E-4</v>
      </c>
      <c r="I16">
        <f t="shared" si="13"/>
        <v>1.4958252051437633E-4</v>
      </c>
      <c r="J16">
        <f t="shared" si="13"/>
        <v>1.4958252051437633E-4</v>
      </c>
      <c r="K16">
        <f t="shared" si="13"/>
        <v>1.4958252051437633E-4</v>
      </c>
      <c r="L16">
        <f t="shared" si="13"/>
        <v>1.4958252051437633E-4</v>
      </c>
      <c r="M16">
        <f t="shared" si="13"/>
        <v>1.4958252051437633E-4</v>
      </c>
      <c r="N16">
        <f t="shared" si="13"/>
        <v>1.4958252051437633E-4</v>
      </c>
      <c r="O16">
        <f t="shared" si="13"/>
        <v>1.4958252051437633E-4</v>
      </c>
      <c r="P16">
        <f t="shared" si="13"/>
        <v>1.4958252051437633E-4</v>
      </c>
      <c r="Q16">
        <f t="shared" si="13"/>
        <v>1.4958252051437633E-4</v>
      </c>
    </row>
    <row r="17" spans="3:17" x14ac:dyDescent="0.3">
      <c r="C17" t="s">
        <v>46</v>
      </c>
      <c r="D17">
        <f>Mult_split!I17</f>
        <v>8.7893289496939964E-5</v>
      </c>
      <c r="E17">
        <f t="shared" ref="E17:Q17" si="14">D17</f>
        <v>8.7893289496939964E-5</v>
      </c>
      <c r="F17">
        <f t="shared" si="14"/>
        <v>8.7893289496939964E-5</v>
      </c>
      <c r="G17">
        <f t="shared" si="14"/>
        <v>8.7893289496939964E-5</v>
      </c>
      <c r="H17">
        <f t="shared" si="14"/>
        <v>8.7893289496939964E-5</v>
      </c>
      <c r="I17">
        <f t="shared" si="14"/>
        <v>8.7893289496939964E-5</v>
      </c>
      <c r="J17">
        <f t="shared" si="14"/>
        <v>8.7893289496939964E-5</v>
      </c>
      <c r="K17">
        <f t="shared" si="14"/>
        <v>8.7893289496939964E-5</v>
      </c>
      <c r="L17">
        <f t="shared" si="14"/>
        <v>8.7893289496939964E-5</v>
      </c>
      <c r="M17">
        <f t="shared" si="14"/>
        <v>8.7893289496939964E-5</v>
      </c>
      <c r="N17">
        <f t="shared" si="14"/>
        <v>8.7893289496939964E-5</v>
      </c>
      <c r="O17">
        <f t="shared" si="14"/>
        <v>8.7893289496939964E-5</v>
      </c>
      <c r="P17">
        <f t="shared" si="14"/>
        <v>8.7893289496939964E-5</v>
      </c>
      <c r="Q17">
        <f t="shared" si="14"/>
        <v>8.7893289496939964E-5</v>
      </c>
    </row>
    <row r="18" spans="3:17" x14ac:dyDescent="0.3">
      <c r="C18" t="s">
        <v>48</v>
      </c>
      <c r="D18">
        <f>Mult_split!I18</f>
        <v>15926.855735496774</v>
      </c>
      <c r="E18">
        <f t="shared" ref="E18:Q18" si="15">D18</f>
        <v>15926.855735496774</v>
      </c>
      <c r="F18">
        <f t="shared" si="15"/>
        <v>15926.855735496774</v>
      </c>
      <c r="G18">
        <f t="shared" si="15"/>
        <v>15926.855735496774</v>
      </c>
      <c r="H18">
        <f t="shared" si="15"/>
        <v>15926.855735496774</v>
      </c>
      <c r="I18">
        <f t="shared" si="15"/>
        <v>15926.855735496774</v>
      </c>
      <c r="J18">
        <f t="shared" si="15"/>
        <v>15926.855735496774</v>
      </c>
      <c r="K18">
        <f t="shared" si="15"/>
        <v>15926.855735496774</v>
      </c>
      <c r="L18">
        <f t="shared" si="15"/>
        <v>15926.855735496774</v>
      </c>
      <c r="M18">
        <f t="shared" si="15"/>
        <v>15926.855735496774</v>
      </c>
      <c r="N18">
        <f t="shared" si="15"/>
        <v>15926.855735496774</v>
      </c>
      <c r="O18">
        <f t="shared" si="15"/>
        <v>15926.855735496774</v>
      </c>
      <c r="P18">
        <f t="shared" si="15"/>
        <v>15926.855735496774</v>
      </c>
      <c r="Q18">
        <f t="shared" si="15"/>
        <v>15926.855735496774</v>
      </c>
    </row>
    <row r="19" spans="3:17" x14ac:dyDescent="0.3">
      <c r="C19" t="s">
        <v>47</v>
      </c>
      <c r="D19">
        <f>Mult_split!I19</f>
        <v>3.3178575107170502E-4</v>
      </c>
      <c r="E19">
        <f t="shared" ref="E19:Q19" si="16">D19</f>
        <v>3.3178575107170502E-4</v>
      </c>
      <c r="F19">
        <f t="shared" si="16"/>
        <v>3.3178575107170502E-4</v>
      </c>
      <c r="G19">
        <f t="shared" si="16"/>
        <v>3.3178575107170502E-4</v>
      </c>
      <c r="H19">
        <f t="shared" si="16"/>
        <v>3.3178575107170502E-4</v>
      </c>
      <c r="I19">
        <f t="shared" si="16"/>
        <v>3.3178575107170502E-4</v>
      </c>
      <c r="J19">
        <f t="shared" si="16"/>
        <v>3.3178575107170502E-4</v>
      </c>
      <c r="K19">
        <f t="shared" si="16"/>
        <v>3.3178575107170502E-4</v>
      </c>
      <c r="L19">
        <f t="shared" si="16"/>
        <v>3.3178575107170502E-4</v>
      </c>
      <c r="M19">
        <f t="shared" si="16"/>
        <v>3.3178575107170502E-4</v>
      </c>
      <c r="N19">
        <f t="shared" si="16"/>
        <v>3.3178575107170502E-4</v>
      </c>
      <c r="O19">
        <f t="shared" si="16"/>
        <v>3.3178575107170502E-4</v>
      </c>
      <c r="P19">
        <f t="shared" si="16"/>
        <v>3.3178575107170502E-4</v>
      </c>
      <c r="Q19">
        <f t="shared" si="16"/>
        <v>3.3178575107170502E-4</v>
      </c>
    </row>
    <row r="20" spans="3:17" x14ac:dyDescent="0.3">
      <c r="C20" t="s">
        <v>49</v>
      </c>
      <c r="D20">
        <f>Mult_split!I20</f>
        <v>1.0042541816406169E-4</v>
      </c>
      <c r="E20">
        <f t="shared" ref="E20:Q20" si="17">D20</f>
        <v>1.0042541816406169E-4</v>
      </c>
      <c r="F20">
        <f t="shared" si="17"/>
        <v>1.0042541816406169E-4</v>
      </c>
      <c r="G20">
        <f t="shared" si="17"/>
        <v>1.0042541816406169E-4</v>
      </c>
      <c r="H20">
        <f t="shared" si="17"/>
        <v>1.0042541816406169E-4</v>
      </c>
      <c r="I20">
        <f t="shared" si="17"/>
        <v>1.0042541816406169E-4</v>
      </c>
      <c r="J20">
        <f t="shared" si="17"/>
        <v>1.0042541816406169E-4</v>
      </c>
      <c r="K20">
        <f t="shared" si="17"/>
        <v>1.0042541816406169E-4</v>
      </c>
      <c r="L20">
        <f t="shared" si="17"/>
        <v>1.0042541816406169E-4</v>
      </c>
      <c r="M20">
        <f t="shared" si="17"/>
        <v>1.0042541816406169E-4</v>
      </c>
      <c r="N20">
        <f t="shared" si="17"/>
        <v>1.0042541816406169E-4</v>
      </c>
      <c r="O20">
        <f t="shared" si="17"/>
        <v>1.0042541816406169E-4</v>
      </c>
      <c r="P20">
        <f t="shared" si="17"/>
        <v>1.0042541816406169E-4</v>
      </c>
      <c r="Q20">
        <f t="shared" si="17"/>
        <v>1.0042541816406169E-4</v>
      </c>
    </row>
    <row r="21" spans="3:17" x14ac:dyDescent="0.3">
      <c r="C21" t="s">
        <v>50</v>
      </c>
      <c r="D21">
        <f>Mult_split!I21</f>
        <v>79634.284339599588</v>
      </c>
      <c r="E21">
        <f t="shared" ref="E21:Q21" si="18">D21</f>
        <v>79634.284339599588</v>
      </c>
      <c r="F21">
        <f t="shared" si="18"/>
        <v>79634.284339599588</v>
      </c>
      <c r="G21">
        <f t="shared" si="18"/>
        <v>79634.284339599588</v>
      </c>
      <c r="H21">
        <f t="shared" si="18"/>
        <v>79634.284339599588</v>
      </c>
      <c r="I21">
        <f t="shared" si="18"/>
        <v>79634.284339599588</v>
      </c>
      <c r="J21">
        <f t="shared" si="18"/>
        <v>79634.284339599588</v>
      </c>
      <c r="K21">
        <f t="shared" si="18"/>
        <v>79634.284339599588</v>
      </c>
      <c r="L21">
        <f t="shared" si="18"/>
        <v>79634.284339599588</v>
      </c>
      <c r="M21">
        <f t="shared" si="18"/>
        <v>79634.284339599588</v>
      </c>
      <c r="N21">
        <f t="shared" si="18"/>
        <v>79634.284339599588</v>
      </c>
      <c r="O21">
        <f t="shared" si="18"/>
        <v>79634.284339599588</v>
      </c>
      <c r="P21">
        <f t="shared" si="18"/>
        <v>79634.284339599588</v>
      </c>
      <c r="Q21">
        <f t="shared" si="18"/>
        <v>79634.284339599588</v>
      </c>
    </row>
    <row r="22" spans="3:17" x14ac:dyDescent="0.3">
      <c r="C22" t="s">
        <v>51</v>
      </c>
      <c r="D22">
        <f>Mult_split!I22</f>
        <v>8.7369594434529465E-6</v>
      </c>
      <c r="E22">
        <f t="shared" ref="E22:Q22" si="19">D22</f>
        <v>8.7369594434529465E-6</v>
      </c>
      <c r="F22">
        <f t="shared" si="19"/>
        <v>8.7369594434529465E-6</v>
      </c>
      <c r="G22">
        <f t="shared" si="19"/>
        <v>8.7369594434529465E-6</v>
      </c>
      <c r="H22">
        <f t="shared" si="19"/>
        <v>8.7369594434529465E-6</v>
      </c>
      <c r="I22">
        <f t="shared" si="19"/>
        <v>8.7369594434529465E-6</v>
      </c>
      <c r="J22">
        <f t="shared" si="19"/>
        <v>8.7369594434529465E-6</v>
      </c>
      <c r="K22">
        <f t="shared" si="19"/>
        <v>8.7369594434529465E-6</v>
      </c>
      <c r="L22">
        <f t="shared" si="19"/>
        <v>8.7369594434529465E-6</v>
      </c>
      <c r="M22">
        <f t="shared" si="19"/>
        <v>8.7369594434529465E-6</v>
      </c>
      <c r="N22">
        <f t="shared" si="19"/>
        <v>8.7369594434529465E-6</v>
      </c>
      <c r="O22">
        <f t="shared" si="19"/>
        <v>8.7369594434529465E-6</v>
      </c>
      <c r="P22">
        <f t="shared" si="19"/>
        <v>8.7369594434529465E-6</v>
      </c>
      <c r="Q22">
        <f t="shared" si="19"/>
        <v>8.7369594434529465E-6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1.574426719476244E-5</v>
      </c>
      <c r="E24">
        <f t="shared" ref="E24:Q24" si="21">D24</f>
        <v>1.574426719476244E-5</v>
      </c>
      <c r="F24">
        <f t="shared" si="21"/>
        <v>1.574426719476244E-5</v>
      </c>
      <c r="G24">
        <f t="shared" si="21"/>
        <v>1.574426719476244E-5</v>
      </c>
      <c r="H24">
        <f t="shared" si="21"/>
        <v>1.574426719476244E-5</v>
      </c>
      <c r="I24">
        <f t="shared" si="21"/>
        <v>1.574426719476244E-5</v>
      </c>
      <c r="J24">
        <f t="shared" si="21"/>
        <v>1.574426719476244E-5</v>
      </c>
      <c r="K24">
        <f t="shared" si="21"/>
        <v>1.574426719476244E-5</v>
      </c>
      <c r="L24">
        <f t="shared" si="21"/>
        <v>1.574426719476244E-5</v>
      </c>
      <c r="M24">
        <f t="shared" si="21"/>
        <v>1.574426719476244E-5</v>
      </c>
      <c r="N24">
        <f t="shared" si="21"/>
        <v>1.574426719476244E-5</v>
      </c>
      <c r="O24">
        <f t="shared" si="21"/>
        <v>1.574426719476244E-5</v>
      </c>
      <c r="P24">
        <f t="shared" si="21"/>
        <v>1.574426719476244E-5</v>
      </c>
      <c r="Q24">
        <f t="shared" si="21"/>
        <v>1.574426719476244E-5</v>
      </c>
    </row>
    <row r="25" spans="3:17" x14ac:dyDescent="0.3">
      <c r="C25" t="s">
        <v>54</v>
      </c>
      <c r="D25">
        <f>Mult_split!I25</f>
        <v>1.1519807519102802E-5</v>
      </c>
      <c r="E25">
        <f t="shared" ref="E25:Q25" si="22">D25</f>
        <v>1.1519807519102802E-5</v>
      </c>
      <c r="F25">
        <f t="shared" si="22"/>
        <v>1.1519807519102802E-5</v>
      </c>
      <c r="G25">
        <f t="shared" si="22"/>
        <v>1.1519807519102802E-5</v>
      </c>
      <c r="H25">
        <f t="shared" si="22"/>
        <v>1.1519807519102802E-5</v>
      </c>
      <c r="I25">
        <f t="shared" si="22"/>
        <v>1.1519807519102802E-5</v>
      </c>
      <c r="J25">
        <f t="shared" si="22"/>
        <v>1.1519807519102802E-5</v>
      </c>
      <c r="K25">
        <f t="shared" si="22"/>
        <v>1.1519807519102802E-5</v>
      </c>
      <c r="L25">
        <f t="shared" si="22"/>
        <v>1.1519807519102802E-5</v>
      </c>
      <c r="M25">
        <f t="shared" si="22"/>
        <v>1.1519807519102802E-5</v>
      </c>
      <c r="N25">
        <f t="shared" si="22"/>
        <v>1.1519807519102802E-5</v>
      </c>
      <c r="O25">
        <f t="shared" si="22"/>
        <v>1.1519807519102802E-5</v>
      </c>
      <c r="P25">
        <f t="shared" si="22"/>
        <v>1.1519807519102802E-5</v>
      </c>
      <c r="Q25">
        <f t="shared" si="22"/>
        <v>1.1519807519102802E-5</v>
      </c>
    </row>
    <row r="26" spans="3:17" x14ac:dyDescent="0.3">
      <c r="C26" t="s">
        <v>55</v>
      </c>
      <c r="D26">
        <f>Mult_split!I26</f>
        <v>8.4764873104238468E-6</v>
      </c>
      <c r="E26">
        <f t="shared" ref="E26:Q26" si="23">D26</f>
        <v>8.4764873104238468E-6</v>
      </c>
      <c r="F26">
        <f t="shared" si="23"/>
        <v>8.4764873104238468E-6</v>
      </c>
      <c r="G26">
        <f t="shared" si="23"/>
        <v>8.4764873104238468E-6</v>
      </c>
      <c r="H26">
        <f t="shared" si="23"/>
        <v>8.4764873104238468E-6</v>
      </c>
      <c r="I26">
        <f t="shared" si="23"/>
        <v>8.4764873104238468E-6</v>
      </c>
      <c r="J26">
        <f t="shared" si="23"/>
        <v>8.4764873104238468E-6</v>
      </c>
      <c r="K26">
        <f t="shared" si="23"/>
        <v>8.4764873104238468E-6</v>
      </c>
      <c r="L26">
        <f t="shared" si="23"/>
        <v>8.4764873104238468E-6</v>
      </c>
      <c r="M26">
        <f t="shared" si="23"/>
        <v>8.4764873104238468E-6</v>
      </c>
      <c r="N26">
        <f t="shared" si="23"/>
        <v>8.4764873104238468E-6</v>
      </c>
      <c r="O26">
        <f t="shared" si="23"/>
        <v>8.4764873104238468E-6</v>
      </c>
      <c r="P26">
        <f t="shared" si="23"/>
        <v>8.4764873104238468E-6</v>
      </c>
      <c r="Q26">
        <f t="shared" si="23"/>
        <v>8.4764873104238468E-6</v>
      </c>
    </row>
    <row r="27" spans="3:17" x14ac:dyDescent="0.3">
      <c r="C27" t="s">
        <v>56</v>
      </c>
      <c r="D27">
        <f>Mult_split!I27</f>
        <v>1.143766818858642E-5</v>
      </c>
      <c r="E27">
        <f t="shared" ref="E27:Q27" si="24">D27</f>
        <v>1.143766818858642E-5</v>
      </c>
      <c r="F27">
        <f t="shared" si="24"/>
        <v>1.143766818858642E-5</v>
      </c>
      <c r="G27">
        <f t="shared" si="24"/>
        <v>1.143766818858642E-5</v>
      </c>
      <c r="H27">
        <f t="shared" si="24"/>
        <v>1.143766818858642E-5</v>
      </c>
      <c r="I27">
        <f t="shared" si="24"/>
        <v>1.143766818858642E-5</v>
      </c>
      <c r="J27">
        <f t="shared" si="24"/>
        <v>1.143766818858642E-5</v>
      </c>
      <c r="K27">
        <f t="shared" si="24"/>
        <v>1.143766818858642E-5</v>
      </c>
      <c r="L27">
        <f t="shared" si="24"/>
        <v>1.143766818858642E-5</v>
      </c>
      <c r="M27">
        <f t="shared" si="24"/>
        <v>1.143766818858642E-5</v>
      </c>
      <c r="N27">
        <f t="shared" si="24"/>
        <v>1.143766818858642E-5</v>
      </c>
      <c r="O27">
        <f t="shared" si="24"/>
        <v>1.143766818858642E-5</v>
      </c>
      <c r="P27">
        <f t="shared" si="24"/>
        <v>1.143766818858642E-5</v>
      </c>
      <c r="Q27">
        <f t="shared" si="24"/>
        <v>1.143766818858642E-5</v>
      </c>
    </row>
    <row r="28" spans="3:17" x14ac:dyDescent="0.3">
      <c r="C28" t="s">
        <v>57</v>
      </c>
      <c r="D28">
        <f>Mult_split!I28</f>
        <v>3.9067002185764355E-3</v>
      </c>
      <c r="E28">
        <f t="shared" ref="E28:Q28" si="25">D28</f>
        <v>3.9067002185764355E-3</v>
      </c>
      <c r="F28">
        <f t="shared" si="25"/>
        <v>3.9067002185764355E-3</v>
      </c>
      <c r="G28">
        <f t="shared" si="25"/>
        <v>3.9067002185764355E-3</v>
      </c>
      <c r="H28">
        <f t="shared" si="25"/>
        <v>3.9067002185764355E-3</v>
      </c>
      <c r="I28">
        <f t="shared" si="25"/>
        <v>3.9067002185764355E-3</v>
      </c>
      <c r="J28">
        <f t="shared" si="25"/>
        <v>3.9067002185764355E-3</v>
      </c>
      <c r="K28">
        <f t="shared" si="25"/>
        <v>3.9067002185764355E-3</v>
      </c>
      <c r="L28">
        <f t="shared" si="25"/>
        <v>3.9067002185764355E-3</v>
      </c>
      <c r="M28">
        <f t="shared" si="25"/>
        <v>3.9067002185764355E-3</v>
      </c>
      <c r="N28">
        <f t="shared" si="25"/>
        <v>3.9067002185764355E-3</v>
      </c>
      <c r="O28">
        <f t="shared" si="25"/>
        <v>3.9067002185764355E-3</v>
      </c>
      <c r="P28">
        <f t="shared" si="25"/>
        <v>3.9067002185764355E-3</v>
      </c>
      <c r="Q28">
        <f t="shared" si="25"/>
        <v>3.9067002185764355E-3</v>
      </c>
    </row>
    <row r="29" spans="3:17" x14ac:dyDescent="0.3">
      <c r="C29" t="s">
        <v>58</v>
      </c>
      <c r="D29">
        <f>Mult_split!I29</f>
        <v>2.0303767300830513E-4</v>
      </c>
      <c r="E29">
        <f t="shared" ref="E29:Q29" si="26">D29</f>
        <v>2.0303767300830513E-4</v>
      </c>
      <c r="F29">
        <f t="shared" si="26"/>
        <v>2.0303767300830513E-4</v>
      </c>
      <c r="G29">
        <f t="shared" si="26"/>
        <v>2.0303767300830513E-4</v>
      </c>
      <c r="H29">
        <f t="shared" si="26"/>
        <v>2.0303767300830513E-4</v>
      </c>
      <c r="I29">
        <f t="shared" si="26"/>
        <v>2.0303767300830513E-4</v>
      </c>
      <c r="J29">
        <f t="shared" si="26"/>
        <v>2.0303767300830513E-4</v>
      </c>
      <c r="K29">
        <f t="shared" si="26"/>
        <v>2.0303767300830513E-4</v>
      </c>
      <c r="L29">
        <f t="shared" si="26"/>
        <v>2.0303767300830513E-4</v>
      </c>
      <c r="M29">
        <f t="shared" si="26"/>
        <v>2.0303767300830513E-4</v>
      </c>
      <c r="N29">
        <f t="shared" si="26"/>
        <v>2.0303767300830513E-4</v>
      </c>
      <c r="O29">
        <f t="shared" si="26"/>
        <v>2.0303767300830513E-4</v>
      </c>
      <c r="P29">
        <f t="shared" si="26"/>
        <v>2.0303767300830513E-4</v>
      </c>
      <c r="Q29">
        <f t="shared" si="26"/>
        <v>2.0303767300830513E-4</v>
      </c>
    </row>
    <row r="30" spans="3:17" x14ac:dyDescent="0.3">
      <c r="C30" t="s">
        <v>59</v>
      </c>
      <c r="D30">
        <f>Mult_split!I30</f>
        <v>14566.261402720495</v>
      </c>
      <c r="E30">
        <f t="shared" ref="E30:Q30" si="27">D30</f>
        <v>14566.261402720495</v>
      </c>
      <c r="F30">
        <f t="shared" si="27"/>
        <v>14566.261402720495</v>
      </c>
      <c r="G30">
        <f t="shared" si="27"/>
        <v>14566.261402720495</v>
      </c>
      <c r="H30">
        <f t="shared" si="27"/>
        <v>14566.261402720495</v>
      </c>
      <c r="I30">
        <f t="shared" si="27"/>
        <v>14566.261402720495</v>
      </c>
      <c r="J30">
        <f t="shared" si="27"/>
        <v>14566.261402720495</v>
      </c>
      <c r="K30">
        <f t="shared" si="27"/>
        <v>14566.261402720495</v>
      </c>
      <c r="L30">
        <f t="shared" si="27"/>
        <v>14566.261402720495</v>
      </c>
      <c r="M30">
        <f t="shared" si="27"/>
        <v>14566.261402720495</v>
      </c>
      <c r="N30">
        <f t="shared" si="27"/>
        <v>14566.261402720495</v>
      </c>
      <c r="O30">
        <f t="shared" si="27"/>
        <v>14566.261402720495</v>
      </c>
      <c r="P30">
        <f t="shared" si="27"/>
        <v>14566.261402720495</v>
      </c>
      <c r="Q30">
        <f t="shared" si="27"/>
        <v>14566.261402720495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8.8149368218413713E-5</v>
      </c>
      <c r="E34">
        <f t="shared" ref="E34:Q34" si="31">D34</f>
        <v>8.8149368218413713E-5</v>
      </c>
      <c r="F34">
        <f t="shared" si="31"/>
        <v>8.8149368218413713E-5</v>
      </c>
      <c r="G34">
        <f t="shared" si="31"/>
        <v>8.8149368218413713E-5</v>
      </c>
      <c r="H34">
        <f t="shared" si="31"/>
        <v>8.8149368218413713E-5</v>
      </c>
      <c r="I34">
        <f t="shared" si="31"/>
        <v>8.8149368218413713E-5</v>
      </c>
      <c r="J34">
        <f t="shared" si="31"/>
        <v>8.8149368218413713E-5</v>
      </c>
      <c r="K34">
        <f t="shared" si="31"/>
        <v>8.8149368218413713E-5</v>
      </c>
      <c r="L34">
        <f t="shared" si="31"/>
        <v>8.8149368218413713E-5</v>
      </c>
      <c r="M34">
        <f t="shared" si="31"/>
        <v>8.8149368218413713E-5</v>
      </c>
      <c r="N34">
        <f t="shared" si="31"/>
        <v>8.8149368218413713E-5</v>
      </c>
      <c r="O34">
        <f t="shared" si="31"/>
        <v>8.8149368218413713E-5</v>
      </c>
      <c r="P34">
        <f t="shared" si="31"/>
        <v>8.8149368218413713E-5</v>
      </c>
      <c r="Q34">
        <f t="shared" si="31"/>
        <v>8.8149368218413713E-5</v>
      </c>
    </row>
    <row r="35" spans="3:17" x14ac:dyDescent="0.3">
      <c r="C35" t="s">
        <v>64</v>
      </c>
      <c r="D35">
        <f>Mult_split!I35</f>
        <v>2.1556144509226591E-4</v>
      </c>
      <c r="E35">
        <f t="shared" ref="E35:Q35" si="32">D35</f>
        <v>2.1556144509226591E-4</v>
      </c>
      <c r="F35">
        <f t="shared" si="32"/>
        <v>2.1556144509226591E-4</v>
      </c>
      <c r="G35">
        <f t="shared" si="32"/>
        <v>2.1556144509226591E-4</v>
      </c>
      <c r="H35">
        <f t="shared" si="32"/>
        <v>2.1556144509226591E-4</v>
      </c>
      <c r="I35">
        <f t="shared" si="32"/>
        <v>2.1556144509226591E-4</v>
      </c>
      <c r="J35">
        <f t="shared" si="32"/>
        <v>2.1556144509226591E-4</v>
      </c>
      <c r="K35">
        <f t="shared" si="32"/>
        <v>2.1556144509226591E-4</v>
      </c>
      <c r="L35">
        <f t="shared" si="32"/>
        <v>2.1556144509226591E-4</v>
      </c>
      <c r="M35">
        <f t="shared" si="32"/>
        <v>2.1556144509226591E-4</v>
      </c>
      <c r="N35">
        <f t="shared" si="32"/>
        <v>2.1556144509226591E-4</v>
      </c>
      <c r="O35">
        <f t="shared" si="32"/>
        <v>2.1556144509226591E-4</v>
      </c>
      <c r="P35">
        <f t="shared" si="32"/>
        <v>2.1556144509226591E-4</v>
      </c>
      <c r="Q35">
        <f t="shared" si="32"/>
        <v>2.1556144509226591E-4</v>
      </c>
    </row>
    <row r="36" spans="3:17" x14ac:dyDescent="0.3">
      <c r="C36" t="s">
        <v>65</v>
      </c>
      <c r="D36">
        <f>Mult_split!I36</f>
        <v>1.5876608455037193E-4</v>
      </c>
      <c r="E36">
        <f t="shared" ref="E36:Q36" si="33">D36</f>
        <v>1.5876608455037193E-4</v>
      </c>
      <c r="F36">
        <f t="shared" si="33"/>
        <v>1.5876608455037193E-4</v>
      </c>
      <c r="G36">
        <f t="shared" si="33"/>
        <v>1.5876608455037193E-4</v>
      </c>
      <c r="H36">
        <f t="shared" si="33"/>
        <v>1.5876608455037193E-4</v>
      </c>
      <c r="I36">
        <f t="shared" si="33"/>
        <v>1.5876608455037193E-4</v>
      </c>
      <c r="J36">
        <f t="shared" si="33"/>
        <v>1.5876608455037193E-4</v>
      </c>
      <c r="K36">
        <f t="shared" si="33"/>
        <v>1.5876608455037193E-4</v>
      </c>
      <c r="L36">
        <f t="shared" si="33"/>
        <v>1.5876608455037193E-4</v>
      </c>
      <c r="M36">
        <f t="shared" si="33"/>
        <v>1.5876608455037193E-4</v>
      </c>
      <c r="N36">
        <f t="shared" si="33"/>
        <v>1.5876608455037193E-4</v>
      </c>
      <c r="O36">
        <f t="shared" si="33"/>
        <v>1.5876608455037193E-4</v>
      </c>
      <c r="P36">
        <f t="shared" si="33"/>
        <v>1.5876608455037193E-4</v>
      </c>
      <c r="Q36">
        <f t="shared" si="33"/>
        <v>1.5876608455037193E-4</v>
      </c>
    </row>
    <row r="37" spans="3:17" x14ac:dyDescent="0.3">
      <c r="C37" t="s">
        <v>66</v>
      </c>
      <c r="D37">
        <f>Mult_split!I37</f>
        <v>1.2881079357760029E-4</v>
      </c>
      <c r="E37">
        <f t="shared" ref="E37:Q37" si="34">D37</f>
        <v>1.2881079357760029E-4</v>
      </c>
      <c r="F37">
        <f t="shared" si="34"/>
        <v>1.2881079357760029E-4</v>
      </c>
      <c r="G37">
        <f t="shared" si="34"/>
        <v>1.2881079357760029E-4</v>
      </c>
      <c r="H37">
        <f t="shared" si="34"/>
        <v>1.2881079357760029E-4</v>
      </c>
      <c r="I37">
        <f t="shared" si="34"/>
        <v>1.2881079357760029E-4</v>
      </c>
      <c r="J37">
        <f t="shared" si="34"/>
        <v>1.2881079357760029E-4</v>
      </c>
      <c r="K37">
        <f t="shared" si="34"/>
        <v>1.2881079357760029E-4</v>
      </c>
      <c r="L37">
        <f t="shared" si="34"/>
        <v>1.2881079357760029E-4</v>
      </c>
      <c r="M37">
        <f t="shared" si="34"/>
        <v>1.2881079357760029E-4</v>
      </c>
      <c r="N37">
        <f t="shared" si="34"/>
        <v>1.2881079357760029E-4</v>
      </c>
      <c r="O37">
        <f t="shared" si="34"/>
        <v>1.2881079357760029E-4</v>
      </c>
      <c r="P37">
        <f t="shared" si="34"/>
        <v>1.2881079357760029E-4</v>
      </c>
      <c r="Q37">
        <f t="shared" si="34"/>
        <v>1.2881079357760029E-4</v>
      </c>
    </row>
    <row r="38" spans="3:17" x14ac:dyDescent="0.3">
      <c r="C38" t="s">
        <v>67</v>
      </c>
      <c r="D38">
        <f>Mult_split!I38</f>
        <v>1.493534033979994E-4</v>
      </c>
      <c r="E38">
        <f t="shared" ref="E38:Q38" si="35">D38</f>
        <v>1.493534033979994E-4</v>
      </c>
      <c r="F38">
        <f t="shared" si="35"/>
        <v>1.493534033979994E-4</v>
      </c>
      <c r="G38">
        <f t="shared" si="35"/>
        <v>1.493534033979994E-4</v>
      </c>
      <c r="H38">
        <f t="shared" si="35"/>
        <v>1.493534033979994E-4</v>
      </c>
      <c r="I38">
        <f t="shared" si="35"/>
        <v>1.493534033979994E-4</v>
      </c>
      <c r="J38">
        <f t="shared" si="35"/>
        <v>1.493534033979994E-4</v>
      </c>
      <c r="K38">
        <f t="shared" si="35"/>
        <v>1.493534033979994E-4</v>
      </c>
      <c r="L38">
        <f t="shared" si="35"/>
        <v>1.493534033979994E-4</v>
      </c>
      <c r="M38">
        <f t="shared" si="35"/>
        <v>1.493534033979994E-4</v>
      </c>
      <c r="N38">
        <f t="shared" si="35"/>
        <v>1.493534033979994E-4</v>
      </c>
      <c r="O38">
        <f t="shared" si="35"/>
        <v>1.493534033979994E-4</v>
      </c>
      <c r="P38">
        <f t="shared" si="35"/>
        <v>1.493534033979994E-4</v>
      </c>
      <c r="Q38">
        <f t="shared" si="35"/>
        <v>1.493534033979994E-4</v>
      </c>
    </row>
    <row r="39" spans="3:17" x14ac:dyDescent="0.3">
      <c r="C39" t="s">
        <v>68</v>
      </c>
      <c r="D39">
        <f>Mult_split!I39</f>
        <v>1.715121923167706E-4</v>
      </c>
      <c r="E39">
        <f t="shared" ref="E39:Q39" si="36">D39</f>
        <v>1.715121923167706E-4</v>
      </c>
      <c r="F39">
        <f t="shared" si="36"/>
        <v>1.715121923167706E-4</v>
      </c>
      <c r="G39">
        <f t="shared" si="36"/>
        <v>1.715121923167706E-4</v>
      </c>
      <c r="H39">
        <f t="shared" si="36"/>
        <v>1.715121923167706E-4</v>
      </c>
      <c r="I39">
        <f t="shared" si="36"/>
        <v>1.715121923167706E-4</v>
      </c>
      <c r="J39">
        <f t="shared" si="36"/>
        <v>1.715121923167706E-4</v>
      </c>
      <c r="K39">
        <f t="shared" si="36"/>
        <v>1.715121923167706E-4</v>
      </c>
      <c r="L39">
        <f t="shared" si="36"/>
        <v>1.715121923167706E-4</v>
      </c>
      <c r="M39">
        <f t="shared" si="36"/>
        <v>1.715121923167706E-4</v>
      </c>
      <c r="N39">
        <f t="shared" si="36"/>
        <v>1.715121923167706E-4</v>
      </c>
      <c r="O39">
        <f t="shared" si="36"/>
        <v>1.715121923167706E-4</v>
      </c>
      <c r="P39">
        <f t="shared" si="36"/>
        <v>1.715121923167706E-4</v>
      </c>
      <c r="Q39">
        <f t="shared" si="36"/>
        <v>1.715121923167706E-4</v>
      </c>
    </row>
    <row r="40" spans="3:17" x14ac:dyDescent="0.3">
      <c r="C40" t="s">
        <v>69</v>
      </c>
      <c r="D40">
        <f>Mult_split!I40</f>
        <v>9.835082574679793E-5</v>
      </c>
      <c r="E40">
        <f t="shared" ref="E40:Q40" si="37">D40</f>
        <v>9.835082574679793E-5</v>
      </c>
      <c r="F40">
        <f t="shared" si="37"/>
        <v>9.835082574679793E-5</v>
      </c>
      <c r="G40">
        <f t="shared" si="37"/>
        <v>9.835082574679793E-5</v>
      </c>
      <c r="H40">
        <f t="shared" si="37"/>
        <v>9.835082574679793E-5</v>
      </c>
      <c r="I40">
        <f t="shared" si="37"/>
        <v>9.835082574679793E-5</v>
      </c>
      <c r="J40">
        <f t="shared" si="37"/>
        <v>9.835082574679793E-5</v>
      </c>
      <c r="K40">
        <f t="shared" si="37"/>
        <v>9.835082574679793E-5</v>
      </c>
      <c r="L40">
        <f t="shared" si="37"/>
        <v>9.835082574679793E-5</v>
      </c>
      <c r="M40">
        <f t="shared" si="37"/>
        <v>9.835082574679793E-5</v>
      </c>
      <c r="N40">
        <f t="shared" si="37"/>
        <v>9.835082574679793E-5</v>
      </c>
      <c r="O40">
        <f t="shared" si="37"/>
        <v>9.835082574679793E-5</v>
      </c>
      <c r="P40">
        <f t="shared" si="37"/>
        <v>9.835082574679793E-5</v>
      </c>
      <c r="Q40">
        <f t="shared" si="37"/>
        <v>9.835082574679793E-5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73394.102251055927</v>
      </c>
      <c r="E42">
        <f t="shared" ref="E42:Q42" si="39">D42</f>
        <v>73394.102251055927</v>
      </c>
      <c r="F42">
        <f t="shared" si="39"/>
        <v>73394.102251055927</v>
      </c>
      <c r="G42">
        <f t="shared" si="39"/>
        <v>73394.102251055927</v>
      </c>
      <c r="H42">
        <f t="shared" si="39"/>
        <v>73394.102251055927</v>
      </c>
      <c r="I42">
        <f t="shared" si="39"/>
        <v>73394.102251055927</v>
      </c>
      <c r="J42">
        <f t="shared" si="39"/>
        <v>73394.102251055927</v>
      </c>
      <c r="K42">
        <f t="shared" si="39"/>
        <v>73394.102251055927</v>
      </c>
      <c r="L42">
        <f t="shared" si="39"/>
        <v>73394.102251055927</v>
      </c>
      <c r="M42">
        <f t="shared" si="39"/>
        <v>73394.102251055927</v>
      </c>
      <c r="N42">
        <f t="shared" si="39"/>
        <v>73394.102251055927</v>
      </c>
      <c r="O42">
        <f t="shared" si="39"/>
        <v>73394.102251055927</v>
      </c>
      <c r="P42">
        <f t="shared" si="39"/>
        <v>73394.102251055927</v>
      </c>
      <c r="Q42">
        <f t="shared" si="39"/>
        <v>73394.102251055927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1.0829576667748528E-3</v>
      </c>
      <c r="E44">
        <f t="shared" ref="E44:Q44" si="41">D44</f>
        <v>1.0829576667748528E-3</v>
      </c>
      <c r="F44">
        <f t="shared" si="41"/>
        <v>1.0829576667748528E-3</v>
      </c>
      <c r="G44">
        <f t="shared" si="41"/>
        <v>1.0829576667748528E-3</v>
      </c>
      <c r="H44">
        <f t="shared" si="41"/>
        <v>1.0829576667748528E-3</v>
      </c>
      <c r="I44">
        <f t="shared" si="41"/>
        <v>1.0829576667748528E-3</v>
      </c>
      <c r="J44">
        <f t="shared" si="41"/>
        <v>1.0829576667748528E-3</v>
      </c>
      <c r="K44">
        <f t="shared" si="41"/>
        <v>1.0829576667748528E-3</v>
      </c>
      <c r="L44">
        <f t="shared" si="41"/>
        <v>1.0829576667748528E-3</v>
      </c>
      <c r="M44">
        <f t="shared" si="41"/>
        <v>1.0829576667748528E-3</v>
      </c>
      <c r="N44">
        <f t="shared" si="41"/>
        <v>1.0829576667748528E-3</v>
      </c>
      <c r="O44">
        <f t="shared" si="41"/>
        <v>1.0829576667748528E-3</v>
      </c>
      <c r="P44">
        <f t="shared" si="41"/>
        <v>1.0829576667748528E-3</v>
      </c>
      <c r="Q44">
        <f t="shared" si="41"/>
        <v>1.0829576667748528E-3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1.8225505403471909E-4</v>
      </c>
      <c r="E46">
        <f t="shared" ref="E46:Q46" si="43">D46</f>
        <v>1.8225505403471909E-4</v>
      </c>
      <c r="F46">
        <f t="shared" si="43"/>
        <v>1.8225505403471909E-4</v>
      </c>
      <c r="G46">
        <f t="shared" si="43"/>
        <v>1.8225505403471909E-4</v>
      </c>
      <c r="H46">
        <f t="shared" si="43"/>
        <v>1.8225505403471909E-4</v>
      </c>
      <c r="I46">
        <f t="shared" si="43"/>
        <v>1.8225505403471909E-4</v>
      </c>
      <c r="J46">
        <f t="shared" si="43"/>
        <v>1.8225505403471909E-4</v>
      </c>
      <c r="K46">
        <f t="shared" si="43"/>
        <v>1.8225505403471909E-4</v>
      </c>
      <c r="L46">
        <f t="shared" si="43"/>
        <v>1.8225505403471909E-4</v>
      </c>
      <c r="M46">
        <f t="shared" si="43"/>
        <v>1.8225505403471909E-4</v>
      </c>
      <c r="N46">
        <f t="shared" si="43"/>
        <v>1.8225505403471909E-4</v>
      </c>
      <c r="O46">
        <f t="shared" si="43"/>
        <v>1.8225505403471909E-4</v>
      </c>
      <c r="P46">
        <f t="shared" si="43"/>
        <v>1.8225505403471909E-4</v>
      </c>
      <c r="Q46">
        <f t="shared" si="43"/>
        <v>1.8225505403471909E-4</v>
      </c>
    </row>
    <row r="47" spans="3:17" x14ac:dyDescent="0.3">
      <c r="C47" t="s">
        <v>76</v>
      </c>
      <c r="D47">
        <f>Mult_split!I47</f>
        <v>1.1735534306911055E-4</v>
      </c>
      <c r="E47">
        <f t="shared" ref="E47:Q47" si="44">D47</f>
        <v>1.1735534306911055E-4</v>
      </c>
      <c r="F47">
        <f t="shared" si="44"/>
        <v>1.1735534306911055E-4</v>
      </c>
      <c r="G47">
        <f t="shared" si="44"/>
        <v>1.1735534306911055E-4</v>
      </c>
      <c r="H47">
        <f t="shared" si="44"/>
        <v>1.1735534306911055E-4</v>
      </c>
      <c r="I47">
        <f t="shared" si="44"/>
        <v>1.1735534306911055E-4</v>
      </c>
      <c r="J47">
        <f t="shared" si="44"/>
        <v>1.1735534306911055E-4</v>
      </c>
      <c r="K47">
        <f t="shared" si="44"/>
        <v>1.1735534306911055E-4</v>
      </c>
      <c r="L47">
        <f t="shared" si="44"/>
        <v>1.1735534306911055E-4</v>
      </c>
      <c r="M47">
        <f t="shared" si="44"/>
        <v>1.1735534306911055E-4</v>
      </c>
      <c r="N47">
        <f t="shared" si="44"/>
        <v>1.1735534306911055E-4</v>
      </c>
      <c r="O47">
        <f t="shared" si="44"/>
        <v>1.1735534306911055E-4</v>
      </c>
      <c r="P47">
        <f t="shared" si="44"/>
        <v>1.1735534306911055E-4</v>
      </c>
      <c r="Q47">
        <f t="shared" si="44"/>
        <v>1.1735534306911055E-4</v>
      </c>
    </row>
    <row r="48" spans="3:17" x14ac:dyDescent="0.3">
      <c r="C48" t="s">
        <v>77</v>
      </c>
      <c r="D48">
        <f>Mult_split!I48</f>
        <v>1.2420905057634201E-4</v>
      </c>
      <c r="E48">
        <f t="shared" ref="E48:Q48" si="45">D48</f>
        <v>1.2420905057634201E-4</v>
      </c>
      <c r="F48">
        <f t="shared" si="45"/>
        <v>1.2420905057634201E-4</v>
      </c>
      <c r="G48">
        <f t="shared" si="45"/>
        <v>1.2420905057634201E-4</v>
      </c>
      <c r="H48">
        <f t="shared" si="45"/>
        <v>1.2420905057634201E-4</v>
      </c>
      <c r="I48">
        <f t="shared" si="45"/>
        <v>1.2420905057634201E-4</v>
      </c>
      <c r="J48">
        <f t="shared" si="45"/>
        <v>1.2420905057634201E-4</v>
      </c>
      <c r="K48">
        <f t="shared" si="45"/>
        <v>1.2420905057634201E-4</v>
      </c>
      <c r="L48">
        <f t="shared" si="45"/>
        <v>1.2420905057634201E-4</v>
      </c>
      <c r="M48">
        <f t="shared" si="45"/>
        <v>1.2420905057634201E-4</v>
      </c>
      <c r="N48">
        <f t="shared" si="45"/>
        <v>1.2420905057634201E-4</v>
      </c>
      <c r="O48">
        <f t="shared" si="45"/>
        <v>1.2420905057634201E-4</v>
      </c>
      <c r="P48">
        <f t="shared" si="45"/>
        <v>1.2420905057634201E-4</v>
      </c>
      <c r="Q48">
        <f t="shared" si="45"/>
        <v>1.2420905057634201E-4</v>
      </c>
    </row>
    <row r="49" spans="3:17" x14ac:dyDescent="0.3">
      <c r="C49" t="s">
        <v>78</v>
      </c>
      <c r="D49">
        <f>Mult_split!I49</f>
        <v>2.2080292509283036E-5</v>
      </c>
      <c r="E49">
        <f t="shared" ref="E49:Q49" si="46">D49</f>
        <v>2.2080292509283036E-5</v>
      </c>
      <c r="F49">
        <f t="shared" si="46"/>
        <v>2.2080292509283036E-5</v>
      </c>
      <c r="G49">
        <f t="shared" si="46"/>
        <v>2.2080292509283036E-5</v>
      </c>
      <c r="H49">
        <f t="shared" si="46"/>
        <v>2.2080292509283036E-5</v>
      </c>
      <c r="I49">
        <f t="shared" si="46"/>
        <v>2.2080292509283036E-5</v>
      </c>
      <c r="J49">
        <f t="shared" si="46"/>
        <v>2.2080292509283036E-5</v>
      </c>
      <c r="K49">
        <f t="shared" si="46"/>
        <v>2.2080292509283036E-5</v>
      </c>
      <c r="L49">
        <f t="shared" si="46"/>
        <v>2.2080292509283036E-5</v>
      </c>
      <c r="M49">
        <f t="shared" si="46"/>
        <v>2.2080292509283036E-5</v>
      </c>
      <c r="N49">
        <f t="shared" si="46"/>
        <v>2.2080292509283036E-5</v>
      </c>
      <c r="O49">
        <f t="shared" si="46"/>
        <v>2.2080292509283036E-5</v>
      </c>
      <c r="P49">
        <f t="shared" si="46"/>
        <v>2.2080292509283036E-5</v>
      </c>
      <c r="Q49">
        <f t="shared" si="46"/>
        <v>2.2080292509283036E-5</v>
      </c>
    </row>
    <row r="50" spans="3:17" x14ac:dyDescent="0.3">
      <c r="C50" t="s">
        <v>79</v>
      </c>
      <c r="D50">
        <f>Mult_split!I50</f>
        <v>2.6735724096437771E-4</v>
      </c>
      <c r="E50">
        <f t="shared" ref="E50:Q50" si="47">D50</f>
        <v>2.6735724096437771E-4</v>
      </c>
      <c r="F50">
        <f t="shared" si="47"/>
        <v>2.6735724096437771E-4</v>
      </c>
      <c r="G50">
        <f t="shared" si="47"/>
        <v>2.6735724096437771E-4</v>
      </c>
      <c r="H50">
        <f t="shared" si="47"/>
        <v>2.6735724096437771E-4</v>
      </c>
      <c r="I50">
        <f t="shared" si="47"/>
        <v>2.6735724096437771E-4</v>
      </c>
      <c r="J50">
        <f t="shared" si="47"/>
        <v>2.6735724096437771E-4</v>
      </c>
      <c r="K50">
        <f t="shared" si="47"/>
        <v>2.6735724096437771E-4</v>
      </c>
      <c r="L50">
        <f t="shared" si="47"/>
        <v>2.6735724096437771E-4</v>
      </c>
      <c r="M50">
        <f t="shared" si="47"/>
        <v>2.6735724096437771E-4</v>
      </c>
      <c r="N50">
        <f t="shared" si="47"/>
        <v>2.6735724096437771E-4</v>
      </c>
      <c r="O50">
        <f t="shared" si="47"/>
        <v>2.6735724096437771E-4</v>
      </c>
      <c r="P50">
        <f t="shared" si="47"/>
        <v>2.6735724096437771E-4</v>
      </c>
      <c r="Q50">
        <f t="shared" si="47"/>
        <v>2.6735724096437771E-4</v>
      </c>
    </row>
    <row r="51" spans="3:17" x14ac:dyDescent="0.3">
      <c r="C51" t="s">
        <v>80</v>
      </c>
      <c r="D51">
        <f>Mult_split!I51</f>
        <v>2.9763768590470961E-5</v>
      </c>
      <c r="E51">
        <f t="shared" ref="E51:Q51" si="48">D51</f>
        <v>2.9763768590470961E-5</v>
      </c>
      <c r="F51">
        <f t="shared" si="48"/>
        <v>2.9763768590470961E-5</v>
      </c>
      <c r="G51">
        <f t="shared" si="48"/>
        <v>2.9763768590470961E-5</v>
      </c>
      <c r="H51">
        <f t="shared" si="48"/>
        <v>2.9763768590470961E-5</v>
      </c>
      <c r="I51">
        <f t="shared" si="48"/>
        <v>2.9763768590470961E-5</v>
      </c>
      <c r="J51">
        <f t="shared" si="48"/>
        <v>2.9763768590470961E-5</v>
      </c>
      <c r="K51">
        <f t="shared" si="48"/>
        <v>2.9763768590470961E-5</v>
      </c>
      <c r="L51">
        <f t="shared" si="48"/>
        <v>2.9763768590470961E-5</v>
      </c>
      <c r="M51">
        <f t="shared" si="48"/>
        <v>2.9763768590470961E-5</v>
      </c>
      <c r="N51">
        <f t="shared" si="48"/>
        <v>2.9763768590470961E-5</v>
      </c>
      <c r="O51">
        <f t="shared" si="48"/>
        <v>2.9763768590470961E-5</v>
      </c>
      <c r="P51">
        <f t="shared" si="48"/>
        <v>2.9763768590470961E-5</v>
      </c>
      <c r="Q51">
        <f t="shared" si="48"/>
        <v>2.9763768590470961E-5</v>
      </c>
    </row>
    <row r="52" spans="3:17" x14ac:dyDescent="0.3">
      <c r="C52" t="s">
        <v>81</v>
      </c>
      <c r="D52">
        <f>Mult_split!I52</f>
        <v>5.4382148739344418E-5</v>
      </c>
      <c r="E52">
        <f t="shared" ref="E52:Q52" si="49">D52</f>
        <v>5.4382148739344418E-5</v>
      </c>
      <c r="F52">
        <f t="shared" si="49"/>
        <v>5.4382148739344418E-5</v>
      </c>
      <c r="G52">
        <f t="shared" si="49"/>
        <v>5.4382148739344418E-5</v>
      </c>
      <c r="H52">
        <f t="shared" si="49"/>
        <v>5.4382148739344418E-5</v>
      </c>
      <c r="I52">
        <f t="shared" si="49"/>
        <v>5.4382148739344418E-5</v>
      </c>
      <c r="J52">
        <f t="shared" si="49"/>
        <v>5.4382148739344418E-5</v>
      </c>
      <c r="K52">
        <f t="shared" si="49"/>
        <v>5.4382148739344418E-5</v>
      </c>
      <c r="L52">
        <f t="shared" si="49"/>
        <v>5.4382148739344418E-5</v>
      </c>
      <c r="M52">
        <f t="shared" si="49"/>
        <v>5.4382148739344418E-5</v>
      </c>
      <c r="N52">
        <f t="shared" si="49"/>
        <v>5.4382148739344418E-5</v>
      </c>
      <c r="O52">
        <f t="shared" si="49"/>
        <v>5.4382148739344418E-5</v>
      </c>
      <c r="P52">
        <f t="shared" si="49"/>
        <v>5.4382148739344418E-5</v>
      </c>
      <c r="Q52">
        <f t="shared" si="49"/>
        <v>5.4382148739344418E-5</v>
      </c>
    </row>
    <row r="53" spans="3:17" x14ac:dyDescent="0.3">
      <c r="C53" t="s">
        <v>82</v>
      </c>
      <c r="D53">
        <f>Mult_split!I53</f>
        <v>8.760969860096002E-5</v>
      </c>
      <c r="E53">
        <f t="shared" ref="E53:Q53" si="50">D53</f>
        <v>8.760969860096002E-5</v>
      </c>
      <c r="F53">
        <f t="shared" si="50"/>
        <v>8.760969860096002E-5</v>
      </c>
      <c r="G53">
        <f t="shared" si="50"/>
        <v>8.760969860096002E-5</v>
      </c>
      <c r="H53">
        <f t="shared" si="50"/>
        <v>8.760969860096002E-5</v>
      </c>
      <c r="I53">
        <f t="shared" si="50"/>
        <v>8.760969860096002E-5</v>
      </c>
      <c r="J53">
        <f t="shared" si="50"/>
        <v>8.760969860096002E-5</v>
      </c>
      <c r="K53">
        <f t="shared" si="50"/>
        <v>8.760969860096002E-5</v>
      </c>
      <c r="L53">
        <f t="shared" si="50"/>
        <v>8.760969860096002E-5</v>
      </c>
      <c r="M53">
        <f t="shared" si="50"/>
        <v>8.760969860096002E-5</v>
      </c>
      <c r="N53">
        <f t="shared" si="50"/>
        <v>8.760969860096002E-5</v>
      </c>
      <c r="O53">
        <f t="shared" si="50"/>
        <v>8.760969860096002E-5</v>
      </c>
      <c r="P53">
        <f t="shared" si="50"/>
        <v>8.760969860096002E-5</v>
      </c>
      <c r="Q53">
        <f t="shared" si="50"/>
        <v>8.760969860096002E-5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44894.941459437869</v>
      </c>
      <c r="E55">
        <f t="shared" ref="E55:Q55" si="52">D55</f>
        <v>44894.941459437869</v>
      </c>
      <c r="F55">
        <f t="shared" si="52"/>
        <v>44894.941459437869</v>
      </c>
      <c r="G55">
        <f t="shared" si="52"/>
        <v>44894.941459437869</v>
      </c>
      <c r="H55">
        <f t="shared" si="52"/>
        <v>44894.941459437869</v>
      </c>
      <c r="I55">
        <f t="shared" si="52"/>
        <v>44894.941459437869</v>
      </c>
      <c r="J55">
        <f t="shared" si="52"/>
        <v>44894.941459437869</v>
      </c>
      <c r="K55">
        <f t="shared" si="52"/>
        <v>44894.941459437869</v>
      </c>
      <c r="L55">
        <f t="shared" si="52"/>
        <v>44894.941459437869</v>
      </c>
      <c r="M55">
        <f t="shared" si="52"/>
        <v>44894.941459437869</v>
      </c>
      <c r="N55">
        <f t="shared" si="52"/>
        <v>44894.941459437869</v>
      </c>
      <c r="O55">
        <f t="shared" si="52"/>
        <v>44894.941459437869</v>
      </c>
      <c r="P55">
        <f t="shared" si="52"/>
        <v>44894.941459437869</v>
      </c>
      <c r="Q55">
        <f t="shared" si="52"/>
        <v>44894.941459437869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1.4064451670681117E-4</v>
      </c>
      <c r="E61">
        <f t="shared" ref="E61:Q61" si="58">D61</f>
        <v>1.4064451670681117E-4</v>
      </c>
      <c r="F61">
        <f t="shared" si="58"/>
        <v>1.4064451670681117E-4</v>
      </c>
      <c r="G61">
        <f t="shared" si="58"/>
        <v>1.4064451670681117E-4</v>
      </c>
      <c r="H61">
        <f t="shared" si="58"/>
        <v>1.4064451670681117E-4</v>
      </c>
      <c r="I61">
        <f t="shared" si="58"/>
        <v>1.4064451670681117E-4</v>
      </c>
      <c r="J61">
        <f t="shared" si="58"/>
        <v>1.4064451670681117E-4</v>
      </c>
      <c r="K61">
        <f t="shared" si="58"/>
        <v>1.4064451670681117E-4</v>
      </c>
      <c r="L61">
        <f t="shared" si="58"/>
        <v>1.4064451670681117E-4</v>
      </c>
      <c r="M61">
        <f t="shared" si="58"/>
        <v>1.4064451670681117E-4</v>
      </c>
      <c r="N61">
        <f t="shared" si="58"/>
        <v>1.4064451670681117E-4</v>
      </c>
      <c r="O61">
        <f t="shared" si="58"/>
        <v>1.4064451670681117E-4</v>
      </c>
      <c r="P61">
        <f t="shared" si="58"/>
        <v>1.4064451670681117E-4</v>
      </c>
      <c r="Q61">
        <f t="shared" si="58"/>
        <v>1.4064451670681117E-4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10410.493128508122</v>
      </c>
      <c r="E65">
        <f t="shared" ref="E65:Q65" si="62">D65</f>
        <v>10410.493128508122</v>
      </c>
      <c r="F65">
        <f t="shared" si="62"/>
        <v>10410.493128508122</v>
      </c>
      <c r="G65">
        <f t="shared" si="62"/>
        <v>10410.493128508122</v>
      </c>
      <c r="H65">
        <f t="shared" si="62"/>
        <v>10410.493128508122</v>
      </c>
      <c r="I65">
        <f t="shared" si="62"/>
        <v>10410.493128508122</v>
      </c>
      <c r="J65">
        <f t="shared" si="62"/>
        <v>10410.493128508122</v>
      </c>
      <c r="K65">
        <f t="shared" si="62"/>
        <v>10410.493128508122</v>
      </c>
      <c r="L65">
        <f t="shared" si="62"/>
        <v>10410.493128508122</v>
      </c>
      <c r="M65">
        <f t="shared" si="62"/>
        <v>10410.493128508122</v>
      </c>
      <c r="N65">
        <f t="shared" si="62"/>
        <v>10410.493128508122</v>
      </c>
      <c r="O65">
        <f t="shared" si="62"/>
        <v>10410.493128508122</v>
      </c>
      <c r="P65">
        <f t="shared" si="62"/>
        <v>10410.493128508122</v>
      </c>
      <c r="Q65">
        <f t="shared" si="62"/>
        <v>10410.493128508122</v>
      </c>
    </row>
    <row r="66" spans="3:17" x14ac:dyDescent="0.3">
      <c r="C66" t="s">
        <v>95</v>
      </c>
      <c r="D66">
        <f>Mult_split!I66</f>
        <v>1548.2089867879931</v>
      </c>
      <c r="E66">
        <f t="shared" ref="E66:Q66" si="63">D66</f>
        <v>1548.2089867879931</v>
      </c>
      <c r="F66">
        <f t="shared" si="63"/>
        <v>1548.2089867879931</v>
      </c>
      <c r="G66">
        <f t="shared" si="63"/>
        <v>1548.2089867879931</v>
      </c>
      <c r="H66">
        <f t="shared" si="63"/>
        <v>1548.2089867879931</v>
      </c>
      <c r="I66">
        <f t="shared" si="63"/>
        <v>1548.2089867879931</v>
      </c>
      <c r="J66">
        <f t="shared" si="63"/>
        <v>1548.2089867879931</v>
      </c>
      <c r="K66">
        <f t="shared" si="63"/>
        <v>1548.2089867879931</v>
      </c>
      <c r="L66">
        <f t="shared" si="63"/>
        <v>1548.2089867879931</v>
      </c>
      <c r="M66">
        <f t="shared" si="63"/>
        <v>1548.2089867879931</v>
      </c>
      <c r="N66">
        <f t="shared" si="63"/>
        <v>1548.2089867879931</v>
      </c>
      <c r="O66">
        <f t="shared" si="63"/>
        <v>1548.2089867879931</v>
      </c>
      <c r="P66">
        <f t="shared" si="63"/>
        <v>1548.2089867879931</v>
      </c>
      <c r="Q66">
        <f t="shared" si="63"/>
        <v>1548.2089867879931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0</v>
      </c>
      <c r="E68">
        <f t="shared" ref="E68:Q68" si="65">D68</f>
        <v>0</v>
      </c>
      <c r="F68">
        <f t="shared" si="65"/>
        <v>0</v>
      </c>
      <c r="G68">
        <f t="shared" si="65"/>
        <v>0</v>
      </c>
      <c r="H68">
        <f t="shared" si="65"/>
        <v>0</v>
      </c>
      <c r="I68">
        <f t="shared" si="65"/>
        <v>0</v>
      </c>
      <c r="J68">
        <f t="shared" si="65"/>
        <v>0</v>
      </c>
      <c r="K68">
        <f t="shared" si="65"/>
        <v>0</v>
      </c>
      <c r="L68">
        <f t="shared" si="65"/>
        <v>0</v>
      </c>
      <c r="M68">
        <f t="shared" si="65"/>
        <v>0</v>
      </c>
      <c r="N68">
        <f t="shared" si="65"/>
        <v>0</v>
      </c>
      <c r="O68">
        <f t="shared" si="65"/>
        <v>0</v>
      </c>
      <c r="P68">
        <f t="shared" si="65"/>
        <v>0</v>
      </c>
      <c r="Q68">
        <f t="shared" si="65"/>
        <v>0</v>
      </c>
    </row>
    <row r="69" spans="3:17" x14ac:dyDescent="0.3">
      <c r="C69" t="s">
        <v>98</v>
      </c>
      <c r="D69">
        <f>Mult_split!I69</f>
        <v>471.33996627291174</v>
      </c>
      <c r="E69">
        <f t="shared" ref="E69:Q69" si="66">D69</f>
        <v>471.33996627291174</v>
      </c>
      <c r="F69">
        <f t="shared" si="66"/>
        <v>471.33996627291174</v>
      </c>
      <c r="G69">
        <f t="shared" si="66"/>
        <v>471.33996627291174</v>
      </c>
      <c r="H69">
        <f t="shared" si="66"/>
        <v>471.33996627291174</v>
      </c>
      <c r="I69">
        <f t="shared" si="66"/>
        <v>471.33996627291174</v>
      </c>
      <c r="J69">
        <f t="shared" si="66"/>
        <v>471.33996627291174</v>
      </c>
      <c r="K69">
        <f t="shared" si="66"/>
        <v>471.33996627291174</v>
      </c>
      <c r="L69">
        <f t="shared" si="66"/>
        <v>471.33996627291174</v>
      </c>
      <c r="M69">
        <f t="shared" si="66"/>
        <v>471.33996627291174</v>
      </c>
      <c r="N69">
        <f t="shared" si="66"/>
        <v>471.33996627291174</v>
      </c>
      <c r="O69">
        <f t="shared" si="66"/>
        <v>471.33996627291174</v>
      </c>
      <c r="P69">
        <f t="shared" si="66"/>
        <v>471.33996627291174</v>
      </c>
      <c r="Q69">
        <f t="shared" si="66"/>
        <v>471.33996627291174</v>
      </c>
    </row>
    <row r="70" spans="3:17" x14ac:dyDescent="0.3">
      <c r="C70" t="s">
        <v>99</v>
      </c>
      <c r="D70">
        <f>Mult_split!I70</f>
        <v>0</v>
      </c>
      <c r="E70">
        <f t="shared" ref="E70:Q70" si="67">D70</f>
        <v>0</v>
      </c>
      <c r="F70">
        <f t="shared" si="67"/>
        <v>0</v>
      </c>
      <c r="G70">
        <f t="shared" si="67"/>
        <v>0</v>
      </c>
      <c r="H70">
        <f t="shared" si="67"/>
        <v>0</v>
      </c>
      <c r="I70">
        <f t="shared" si="67"/>
        <v>0</v>
      </c>
      <c r="J70">
        <f t="shared" si="67"/>
        <v>0</v>
      </c>
      <c r="K70">
        <f t="shared" si="67"/>
        <v>0</v>
      </c>
      <c r="L70">
        <f t="shared" si="67"/>
        <v>0</v>
      </c>
      <c r="M70">
        <f t="shared" si="67"/>
        <v>0</v>
      </c>
      <c r="N70">
        <f t="shared" si="67"/>
        <v>0</v>
      </c>
      <c r="O70">
        <f t="shared" si="67"/>
        <v>0</v>
      </c>
      <c r="P70">
        <f t="shared" si="67"/>
        <v>0</v>
      </c>
      <c r="Q70">
        <f t="shared" si="67"/>
        <v>0</v>
      </c>
    </row>
    <row r="71" spans="3:17" x14ac:dyDescent="0.3">
      <c r="C71" t="s">
        <v>100</v>
      </c>
      <c r="D71">
        <f>Mult_split!I71</f>
        <v>14535.008879199966</v>
      </c>
      <c r="E71">
        <f t="shared" ref="E71:Q71" si="68">D71</f>
        <v>14535.008879199966</v>
      </c>
      <c r="F71">
        <f t="shared" si="68"/>
        <v>14535.008879199966</v>
      </c>
      <c r="G71">
        <f t="shared" si="68"/>
        <v>14535.008879199966</v>
      </c>
      <c r="H71">
        <f t="shared" si="68"/>
        <v>14535.008879199966</v>
      </c>
      <c r="I71">
        <f t="shared" si="68"/>
        <v>14535.008879199966</v>
      </c>
      <c r="J71">
        <f t="shared" si="68"/>
        <v>14535.008879199966</v>
      </c>
      <c r="K71">
        <f t="shared" si="68"/>
        <v>14535.008879199966</v>
      </c>
      <c r="L71">
        <f t="shared" si="68"/>
        <v>14535.008879199966</v>
      </c>
      <c r="M71">
        <f t="shared" si="68"/>
        <v>14535.008879199966</v>
      </c>
      <c r="N71">
        <f t="shared" si="68"/>
        <v>14535.008879199966</v>
      </c>
      <c r="O71">
        <f t="shared" si="68"/>
        <v>14535.008879199966</v>
      </c>
      <c r="P71">
        <f t="shared" si="68"/>
        <v>14535.008879199966</v>
      </c>
      <c r="Q71">
        <f t="shared" si="68"/>
        <v>14535.008879199966</v>
      </c>
    </row>
    <row r="72" spans="3:17" x14ac:dyDescent="0.3">
      <c r="C72" t="s">
        <v>101</v>
      </c>
      <c r="D72">
        <f>Mult_split!I72</f>
        <v>9.4595518958737591E-4</v>
      </c>
      <c r="E72">
        <f t="shared" ref="E72:Q72" si="69">D72</f>
        <v>9.4595518958737591E-4</v>
      </c>
      <c r="F72">
        <f t="shared" si="69"/>
        <v>9.4595518958737591E-4</v>
      </c>
      <c r="G72">
        <f t="shared" si="69"/>
        <v>9.4595518958737591E-4</v>
      </c>
      <c r="H72">
        <f t="shared" si="69"/>
        <v>9.4595518958737591E-4</v>
      </c>
      <c r="I72">
        <f t="shared" si="69"/>
        <v>9.4595518958737591E-4</v>
      </c>
      <c r="J72">
        <f t="shared" si="69"/>
        <v>9.4595518958737591E-4</v>
      </c>
      <c r="K72">
        <f t="shared" si="69"/>
        <v>9.4595518958737591E-4</v>
      </c>
      <c r="L72">
        <f t="shared" si="69"/>
        <v>9.4595518958737591E-4</v>
      </c>
      <c r="M72">
        <f t="shared" si="69"/>
        <v>9.4595518958737591E-4</v>
      </c>
      <c r="N72">
        <f t="shared" si="69"/>
        <v>9.4595518958737591E-4</v>
      </c>
      <c r="O72">
        <f t="shared" si="69"/>
        <v>9.4595518958737591E-4</v>
      </c>
      <c r="P72">
        <f t="shared" si="69"/>
        <v>9.4595518958737591E-4</v>
      </c>
      <c r="Q72">
        <f t="shared" si="69"/>
        <v>9.4595518958737591E-4</v>
      </c>
    </row>
    <row r="73" spans="3:17" x14ac:dyDescent="0.3">
      <c r="C73" t="s">
        <v>102</v>
      </c>
      <c r="D73">
        <f>Mult_split!I73</f>
        <v>14596.145673413028</v>
      </c>
      <c r="E73">
        <f t="shared" ref="E73:Q73" si="70">D73</f>
        <v>14596.145673413028</v>
      </c>
      <c r="F73">
        <f t="shared" si="70"/>
        <v>14596.145673413028</v>
      </c>
      <c r="G73">
        <f t="shared" si="70"/>
        <v>14596.145673413028</v>
      </c>
      <c r="H73">
        <f t="shared" si="70"/>
        <v>14596.145673413028</v>
      </c>
      <c r="I73">
        <f t="shared" si="70"/>
        <v>14596.145673413028</v>
      </c>
      <c r="J73">
        <f t="shared" si="70"/>
        <v>14596.145673413028</v>
      </c>
      <c r="K73">
        <f t="shared" si="70"/>
        <v>14596.145673413028</v>
      </c>
      <c r="L73">
        <f t="shared" si="70"/>
        <v>14596.145673413028</v>
      </c>
      <c r="M73">
        <f t="shared" si="70"/>
        <v>14596.145673413028</v>
      </c>
      <c r="N73">
        <f t="shared" si="70"/>
        <v>14596.145673413028</v>
      </c>
      <c r="O73">
        <f t="shared" si="70"/>
        <v>14596.145673413028</v>
      </c>
      <c r="P73">
        <f t="shared" si="70"/>
        <v>14596.145673413028</v>
      </c>
      <c r="Q73">
        <f t="shared" si="70"/>
        <v>14596.145673413028</v>
      </c>
    </row>
    <row r="74" spans="3:17" x14ac:dyDescent="0.3">
      <c r="C74" t="s">
        <v>103</v>
      </c>
      <c r="D74">
        <f>Mult_split!I74</f>
        <v>1.3202962042744503E-3</v>
      </c>
      <c r="E74">
        <f t="shared" ref="E74:Q74" si="71">D74</f>
        <v>1.3202962042744503E-3</v>
      </c>
      <c r="F74">
        <f t="shared" si="71"/>
        <v>1.3202962042744503E-3</v>
      </c>
      <c r="G74">
        <f t="shared" si="71"/>
        <v>1.3202962042744503E-3</v>
      </c>
      <c r="H74">
        <f t="shared" si="71"/>
        <v>1.3202962042744503E-3</v>
      </c>
      <c r="I74">
        <f t="shared" si="71"/>
        <v>1.3202962042744503E-3</v>
      </c>
      <c r="J74">
        <f t="shared" si="71"/>
        <v>1.3202962042744503E-3</v>
      </c>
      <c r="K74">
        <f t="shared" si="71"/>
        <v>1.3202962042744503E-3</v>
      </c>
      <c r="L74">
        <f t="shared" si="71"/>
        <v>1.3202962042744503E-3</v>
      </c>
      <c r="M74">
        <f t="shared" si="71"/>
        <v>1.3202962042744503E-3</v>
      </c>
      <c r="N74">
        <f t="shared" si="71"/>
        <v>1.3202962042744503E-3</v>
      </c>
      <c r="O74">
        <f t="shared" si="71"/>
        <v>1.3202962042744503E-3</v>
      </c>
      <c r="P74">
        <f t="shared" si="71"/>
        <v>1.3202962042744503E-3</v>
      </c>
      <c r="Q74">
        <f t="shared" si="71"/>
        <v>1.3202962042744503E-3</v>
      </c>
    </row>
    <row r="75" spans="3:17" x14ac:dyDescent="0.3">
      <c r="C75" t="s">
        <v>104</v>
      </c>
      <c r="D75">
        <f>Mult_split!I75</f>
        <v>32609.954331038542</v>
      </c>
      <c r="E75">
        <f t="shared" ref="E75:Q75" si="72">D75</f>
        <v>32609.954331038542</v>
      </c>
      <c r="F75">
        <f t="shared" si="72"/>
        <v>32609.954331038542</v>
      </c>
      <c r="G75">
        <f t="shared" si="72"/>
        <v>32609.954331038542</v>
      </c>
      <c r="H75">
        <f t="shared" si="72"/>
        <v>32609.954331038542</v>
      </c>
      <c r="I75">
        <f t="shared" si="72"/>
        <v>32609.954331038542</v>
      </c>
      <c r="J75">
        <f t="shared" si="72"/>
        <v>32609.954331038542</v>
      </c>
      <c r="K75">
        <f t="shared" si="72"/>
        <v>32609.954331038542</v>
      </c>
      <c r="L75">
        <f t="shared" si="72"/>
        <v>32609.954331038542</v>
      </c>
      <c r="M75">
        <f t="shared" si="72"/>
        <v>32609.954331038542</v>
      </c>
      <c r="N75">
        <f t="shared" si="72"/>
        <v>32609.954331038542</v>
      </c>
      <c r="O75">
        <f t="shared" si="72"/>
        <v>32609.954331038542</v>
      </c>
      <c r="P75">
        <f t="shared" si="72"/>
        <v>32609.954331038542</v>
      </c>
      <c r="Q75">
        <f t="shared" si="72"/>
        <v>32609.954331038542</v>
      </c>
    </row>
    <row r="76" spans="3:17" x14ac:dyDescent="0.3">
      <c r="C76" t="s">
        <v>105</v>
      </c>
      <c r="D76">
        <f>Mult_split!I76</f>
        <v>3.9201061070376389E-5</v>
      </c>
      <c r="E76">
        <f t="shared" ref="E76:Q76" si="73">D76</f>
        <v>3.9201061070376389E-5</v>
      </c>
      <c r="F76">
        <f t="shared" si="73"/>
        <v>3.9201061070376389E-5</v>
      </c>
      <c r="G76">
        <f t="shared" si="73"/>
        <v>3.9201061070376389E-5</v>
      </c>
      <c r="H76">
        <f t="shared" si="73"/>
        <v>3.9201061070376389E-5</v>
      </c>
      <c r="I76">
        <f t="shared" si="73"/>
        <v>3.9201061070376389E-5</v>
      </c>
      <c r="J76">
        <f t="shared" si="73"/>
        <v>3.9201061070376389E-5</v>
      </c>
      <c r="K76">
        <f t="shared" si="73"/>
        <v>3.9201061070376389E-5</v>
      </c>
      <c r="L76">
        <f t="shared" si="73"/>
        <v>3.9201061070376389E-5</v>
      </c>
      <c r="M76">
        <f t="shared" si="73"/>
        <v>3.9201061070376389E-5</v>
      </c>
      <c r="N76">
        <f t="shared" si="73"/>
        <v>3.9201061070376389E-5</v>
      </c>
      <c r="O76">
        <f t="shared" si="73"/>
        <v>3.9201061070376389E-5</v>
      </c>
      <c r="P76">
        <f t="shared" si="73"/>
        <v>3.9201061070376389E-5</v>
      </c>
      <c r="Q76">
        <f t="shared" si="73"/>
        <v>3.9201061070376389E-5</v>
      </c>
    </row>
    <row r="77" spans="3:17" x14ac:dyDescent="0.3">
      <c r="C77" t="s">
        <v>106</v>
      </c>
      <c r="D77">
        <f>Mult_split!I77</f>
        <v>4.1234310182613093E-4</v>
      </c>
      <c r="E77">
        <f t="shared" ref="E77:Q77" si="74">D77</f>
        <v>4.1234310182613093E-4</v>
      </c>
      <c r="F77">
        <f t="shared" si="74"/>
        <v>4.1234310182613093E-4</v>
      </c>
      <c r="G77">
        <f t="shared" si="74"/>
        <v>4.1234310182613093E-4</v>
      </c>
      <c r="H77">
        <f t="shared" si="74"/>
        <v>4.1234310182613093E-4</v>
      </c>
      <c r="I77">
        <f t="shared" si="74"/>
        <v>4.1234310182613093E-4</v>
      </c>
      <c r="J77">
        <f t="shared" si="74"/>
        <v>4.1234310182613093E-4</v>
      </c>
      <c r="K77">
        <f t="shared" si="74"/>
        <v>4.1234310182613093E-4</v>
      </c>
      <c r="L77">
        <f t="shared" si="74"/>
        <v>4.1234310182613093E-4</v>
      </c>
      <c r="M77">
        <f t="shared" si="74"/>
        <v>4.1234310182613093E-4</v>
      </c>
      <c r="N77">
        <f t="shared" si="74"/>
        <v>4.1234310182613093E-4</v>
      </c>
      <c r="O77">
        <f t="shared" si="74"/>
        <v>4.1234310182613093E-4</v>
      </c>
      <c r="P77">
        <f t="shared" si="74"/>
        <v>4.1234310182613093E-4</v>
      </c>
      <c r="Q77">
        <f t="shared" si="74"/>
        <v>4.1234310182613093E-4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9.7760557452945403E-5</v>
      </c>
      <c r="E79">
        <f t="shared" ref="E79:Q79" si="76">D79</f>
        <v>9.7760557452945403E-5</v>
      </c>
      <c r="F79">
        <f t="shared" si="76"/>
        <v>9.7760557452945403E-5</v>
      </c>
      <c r="G79">
        <f t="shared" si="76"/>
        <v>9.7760557452945403E-5</v>
      </c>
      <c r="H79">
        <f t="shared" si="76"/>
        <v>9.7760557452945403E-5</v>
      </c>
      <c r="I79">
        <f t="shared" si="76"/>
        <v>9.7760557452945403E-5</v>
      </c>
      <c r="J79">
        <f t="shared" si="76"/>
        <v>9.7760557452945403E-5</v>
      </c>
      <c r="K79">
        <f t="shared" si="76"/>
        <v>9.7760557452945403E-5</v>
      </c>
      <c r="L79">
        <f t="shared" si="76"/>
        <v>9.7760557452945403E-5</v>
      </c>
      <c r="M79">
        <f t="shared" si="76"/>
        <v>9.7760557452945403E-5</v>
      </c>
      <c r="N79">
        <f t="shared" si="76"/>
        <v>9.7760557452945403E-5</v>
      </c>
      <c r="O79">
        <f t="shared" si="76"/>
        <v>9.7760557452945403E-5</v>
      </c>
      <c r="P79">
        <f t="shared" si="76"/>
        <v>9.7760557452945403E-5</v>
      </c>
      <c r="Q79">
        <f t="shared" si="76"/>
        <v>9.7760557452945403E-5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681.58065979844741</v>
      </c>
      <c r="E81">
        <f t="shared" ref="E81:Q81" si="78">D81</f>
        <v>681.58065979844741</v>
      </c>
      <c r="F81">
        <f t="shared" si="78"/>
        <v>681.58065979844741</v>
      </c>
      <c r="G81">
        <f t="shared" si="78"/>
        <v>681.58065979844741</v>
      </c>
      <c r="H81">
        <f t="shared" si="78"/>
        <v>681.58065979844741</v>
      </c>
      <c r="I81">
        <f t="shared" si="78"/>
        <v>681.58065979844741</v>
      </c>
      <c r="J81">
        <f t="shared" si="78"/>
        <v>681.58065979844741</v>
      </c>
      <c r="K81">
        <f t="shared" si="78"/>
        <v>681.58065979844741</v>
      </c>
      <c r="L81">
        <f t="shared" si="78"/>
        <v>681.58065979844741</v>
      </c>
      <c r="M81">
        <f t="shared" si="78"/>
        <v>681.58065979844741</v>
      </c>
      <c r="N81">
        <f t="shared" si="78"/>
        <v>681.58065979844741</v>
      </c>
      <c r="O81">
        <f t="shared" si="78"/>
        <v>681.58065979844741</v>
      </c>
      <c r="P81">
        <f t="shared" si="78"/>
        <v>681.58065979844741</v>
      </c>
      <c r="Q81">
        <f t="shared" si="78"/>
        <v>681.58065979844741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3.3376069812834734E-4</v>
      </c>
      <c r="E85">
        <f t="shared" ref="E85:Q85" si="82">D85</f>
        <v>3.3376069812834734E-4</v>
      </c>
      <c r="F85">
        <f t="shared" si="82"/>
        <v>3.3376069812834734E-4</v>
      </c>
      <c r="G85">
        <f t="shared" si="82"/>
        <v>3.3376069812834734E-4</v>
      </c>
      <c r="H85">
        <f t="shared" si="82"/>
        <v>3.3376069812834734E-4</v>
      </c>
      <c r="I85">
        <f t="shared" si="82"/>
        <v>3.3376069812834734E-4</v>
      </c>
      <c r="J85">
        <f t="shared" si="82"/>
        <v>3.3376069812834734E-4</v>
      </c>
      <c r="K85">
        <f t="shared" si="82"/>
        <v>3.3376069812834734E-4</v>
      </c>
      <c r="L85">
        <f t="shared" si="82"/>
        <v>3.3376069812834734E-4</v>
      </c>
      <c r="M85">
        <f t="shared" si="82"/>
        <v>3.3376069812834734E-4</v>
      </c>
      <c r="N85">
        <f t="shared" si="82"/>
        <v>3.3376069812834734E-4</v>
      </c>
      <c r="O85">
        <f t="shared" si="82"/>
        <v>3.3376069812834734E-4</v>
      </c>
      <c r="P85">
        <f t="shared" si="82"/>
        <v>3.3376069812834734E-4</v>
      </c>
      <c r="Q85">
        <f t="shared" si="82"/>
        <v>3.3376069812834734E-4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3.6507291488006808E-5</v>
      </c>
      <c r="E89">
        <f t="shared" ref="E89:Q89" si="86">D89</f>
        <v>3.6507291488006808E-5</v>
      </c>
      <c r="F89">
        <f t="shared" si="86"/>
        <v>3.6507291488006808E-5</v>
      </c>
      <c r="G89">
        <f t="shared" si="86"/>
        <v>3.6507291488006808E-5</v>
      </c>
      <c r="H89">
        <f t="shared" si="86"/>
        <v>3.6507291488006808E-5</v>
      </c>
      <c r="I89">
        <f t="shared" si="86"/>
        <v>3.6507291488006808E-5</v>
      </c>
      <c r="J89">
        <f t="shared" si="86"/>
        <v>3.6507291488006808E-5</v>
      </c>
      <c r="K89">
        <f t="shared" si="86"/>
        <v>3.6507291488006808E-5</v>
      </c>
      <c r="L89">
        <f t="shared" si="86"/>
        <v>3.6507291488006808E-5</v>
      </c>
      <c r="M89">
        <f t="shared" si="86"/>
        <v>3.6507291488006808E-5</v>
      </c>
      <c r="N89">
        <f t="shared" si="86"/>
        <v>3.6507291488006808E-5</v>
      </c>
      <c r="O89">
        <f t="shared" si="86"/>
        <v>3.6507291488006808E-5</v>
      </c>
      <c r="P89">
        <f t="shared" si="86"/>
        <v>3.6507291488006808E-5</v>
      </c>
      <c r="Q89">
        <f t="shared" si="86"/>
        <v>3.6507291488006808E-5</v>
      </c>
    </row>
    <row r="90" spans="3:17" x14ac:dyDescent="0.3">
      <c r="C90" t="s">
        <v>118</v>
      </c>
      <c r="D90">
        <f>Mult_split!I90</f>
        <v>2.756287500310706E-4</v>
      </c>
      <c r="E90">
        <f t="shared" ref="E90:Q90" si="87">D90</f>
        <v>2.756287500310706E-4</v>
      </c>
      <c r="F90">
        <f t="shared" si="87"/>
        <v>2.756287500310706E-4</v>
      </c>
      <c r="G90">
        <f t="shared" si="87"/>
        <v>2.756287500310706E-4</v>
      </c>
      <c r="H90">
        <f t="shared" si="87"/>
        <v>2.756287500310706E-4</v>
      </c>
      <c r="I90">
        <f t="shared" si="87"/>
        <v>2.756287500310706E-4</v>
      </c>
      <c r="J90">
        <f t="shared" si="87"/>
        <v>2.756287500310706E-4</v>
      </c>
      <c r="K90">
        <f t="shared" si="87"/>
        <v>2.756287500310706E-4</v>
      </c>
      <c r="L90">
        <f t="shared" si="87"/>
        <v>2.756287500310706E-4</v>
      </c>
      <c r="M90">
        <f t="shared" si="87"/>
        <v>2.756287500310706E-4</v>
      </c>
      <c r="N90">
        <f t="shared" si="87"/>
        <v>2.756287500310706E-4</v>
      </c>
      <c r="O90">
        <f t="shared" si="87"/>
        <v>2.756287500310706E-4</v>
      </c>
      <c r="P90">
        <f t="shared" si="87"/>
        <v>2.756287500310706E-4</v>
      </c>
      <c r="Q90">
        <f t="shared" si="87"/>
        <v>2.756287500310706E-4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3.7545313411460537E-4</v>
      </c>
      <c r="E92">
        <f t="shared" ref="E92:Q92" si="89">D92</f>
        <v>3.7545313411460537E-4</v>
      </c>
      <c r="F92">
        <f t="shared" si="89"/>
        <v>3.7545313411460537E-4</v>
      </c>
      <c r="G92">
        <f t="shared" si="89"/>
        <v>3.7545313411460537E-4</v>
      </c>
      <c r="H92">
        <f t="shared" si="89"/>
        <v>3.7545313411460537E-4</v>
      </c>
      <c r="I92">
        <f t="shared" si="89"/>
        <v>3.7545313411460537E-4</v>
      </c>
      <c r="J92">
        <f t="shared" si="89"/>
        <v>3.7545313411460537E-4</v>
      </c>
      <c r="K92">
        <f t="shared" si="89"/>
        <v>3.7545313411460537E-4</v>
      </c>
      <c r="L92">
        <f t="shared" si="89"/>
        <v>3.7545313411460537E-4</v>
      </c>
      <c r="M92">
        <f t="shared" si="89"/>
        <v>3.7545313411460537E-4</v>
      </c>
      <c r="N92">
        <f t="shared" si="89"/>
        <v>3.7545313411460537E-4</v>
      </c>
      <c r="O92">
        <f t="shared" si="89"/>
        <v>3.7545313411460537E-4</v>
      </c>
      <c r="P92">
        <f t="shared" si="89"/>
        <v>3.7545313411460537E-4</v>
      </c>
      <c r="Q92">
        <f t="shared" si="89"/>
        <v>3.7545313411460537E-4</v>
      </c>
    </row>
    <row r="93" spans="3:17" x14ac:dyDescent="0.3">
      <c r="C93" t="s">
        <v>121</v>
      </c>
      <c r="D93">
        <f>Mult_split!I93</f>
        <v>23191.545075625654</v>
      </c>
      <c r="E93">
        <f t="shared" ref="E93:Q93" si="90">D93</f>
        <v>23191.545075625654</v>
      </c>
      <c r="F93">
        <f t="shared" si="90"/>
        <v>23191.545075625654</v>
      </c>
      <c r="G93">
        <f t="shared" si="90"/>
        <v>23191.545075625654</v>
      </c>
      <c r="H93">
        <f t="shared" si="90"/>
        <v>23191.545075625654</v>
      </c>
      <c r="I93">
        <f t="shared" si="90"/>
        <v>23191.545075625654</v>
      </c>
      <c r="J93">
        <f t="shared" si="90"/>
        <v>23191.545075625654</v>
      </c>
      <c r="K93">
        <f t="shared" si="90"/>
        <v>23191.545075625654</v>
      </c>
      <c r="L93">
        <f t="shared" si="90"/>
        <v>23191.545075625654</v>
      </c>
      <c r="M93">
        <f t="shared" si="90"/>
        <v>23191.545075625654</v>
      </c>
      <c r="N93">
        <f t="shared" si="90"/>
        <v>23191.545075625654</v>
      </c>
      <c r="O93">
        <f t="shared" si="90"/>
        <v>23191.545075625654</v>
      </c>
      <c r="P93">
        <f t="shared" si="90"/>
        <v>23191.545075625654</v>
      </c>
      <c r="Q93">
        <f t="shared" si="90"/>
        <v>23191.545075625654</v>
      </c>
    </row>
    <row r="94" spans="3:17" x14ac:dyDescent="0.3">
      <c r="C94" t="s">
        <v>122</v>
      </c>
      <c r="D94">
        <f>Mult_split!I94</f>
        <v>39817.296365889342</v>
      </c>
      <c r="E94">
        <f t="shared" ref="E94:Q94" si="91">D94</f>
        <v>39817.296365889342</v>
      </c>
      <c r="F94">
        <f t="shared" si="91"/>
        <v>39817.296365889342</v>
      </c>
      <c r="G94">
        <f t="shared" si="91"/>
        <v>39817.296365889342</v>
      </c>
      <c r="H94">
        <f t="shared" si="91"/>
        <v>39817.296365889342</v>
      </c>
      <c r="I94">
        <f t="shared" si="91"/>
        <v>39817.296365889342</v>
      </c>
      <c r="J94">
        <f t="shared" si="91"/>
        <v>39817.296365889342</v>
      </c>
      <c r="K94">
        <f t="shared" si="91"/>
        <v>39817.296365889342</v>
      </c>
      <c r="L94">
        <f t="shared" si="91"/>
        <v>39817.296365889342</v>
      </c>
      <c r="M94">
        <f t="shared" si="91"/>
        <v>39817.296365889342</v>
      </c>
      <c r="N94">
        <f t="shared" si="91"/>
        <v>39817.296365889342</v>
      </c>
      <c r="O94">
        <f t="shared" si="91"/>
        <v>39817.296365889342</v>
      </c>
      <c r="P94">
        <f t="shared" si="91"/>
        <v>39817.296365889342</v>
      </c>
      <c r="Q94">
        <f t="shared" si="91"/>
        <v>39817.296365889342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7.6545177501098207E-6</v>
      </c>
      <c r="E96">
        <f t="shared" ref="E96:Q96" si="93">D96</f>
        <v>7.6545177501098207E-6</v>
      </c>
      <c r="F96">
        <f t="shared" si="93"/>
        <v>7.6545177501098207E-6</v>
      </c>
      <c r="G96">
        <f t="shared" si="93"/>
        <v>7.6545177501098207E-6</v>
      </c>
      <c r="H96">
        <f t="shared" si="93"/>
        <v>7.6545177501098207E-6</v>
      </c>
      <c r="I96">
        <f t="shared" si="93"/>
        <v>7.6545177501098207E-6</v>
      </c>
      <c r="J96">
        <f t="shared" si="93"/>
        <v>7.6545177501098207E-6</v>
      </c>
      <c r="K96">
        <f t="shared" si="93"/>
        <v>7.6545177501098207E-6</v>
      </c>
      <c r="L96">
        <f t="shared" si="93"/>
        <v>7.6545177501098207E-6</v>
      </c>
      <c r="M96">
        <f t="shared" si="93"/>
        <v>7.6545177501098207E-6</v>
      </c>
      <c r="N96">
        <f t="shared" si="93"/>
        <v>7.6545177501098207E-6</v>
      </c>
      <c r="O96">
        <f t="shared" si="93"/>
        <v>7.6545177501098207E-6</v>
      </c>
      <c r="P96">
        <f t="shared" si="93"/>
        <v>7.6545177501098207E-6</v>
      </c>
      <c r="Q96">
        <f t="shared" si="93"/>
        <v>7.6545177501098207E-6</v>
      </c>
    </row>
    <row r="97" spans="3:17" x14ac:dyDescent="0.3">
      <c r="C97" t="s">
        <v>125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126</v>
      </c>
      <c r="D98">
        <f>Mult_split!I98</f>
        <v>41744.733043062406</v>
      </c>
      <c r="E98">
        <f t="shared" ref="E98:Q98" si="95">D98</f>
        <v>41744.733043062406</v>
      </c>
      <c r="F98">
        <f t="shared" si="95"/>
        <v>41744.733043062406</v>
      </c>
      <c r="G98">
        <f t="shared" si="95"/>
        <v>41744.733043062406</v>
      </c>
      <c r="H98">
        <f t="shared" si="95"/>
        <v>41744.733043062406</v>
      </c>
      <c r="I98">
        <f t="shared" si="95"/>
        <v>41744.733043062406</v>
      </c>
      <c r="J98">
        <f t="shared" si="95"/>
        <v>41744.733043062406</v>
      </c>
      <c r="K98">
        <f t="shared" si="95"/>
        <v>41744.733043062406</v>
      </c>
      <c r="L98">
        <f t="shared" si="95"/>
        <v>41744.733043062406</v>
      </c>
      <c r="M98">
        <f t="shared" si="95"/>
        <v>41744.733043062406</v>
      </c>
      <c r="N98">
        <f t="shared" si="95"/>
        <v>41744.733043062406</v>
      </c>
      <c r="O98">
        <f t="shared" si="95"/>
        <v>41744.733043062406</v>
      </c>
      <c r="P98">
        <f t="shared" si="95"/>
        <v>41744.733043062406</v>
      </c>
      <c r="Q98">
        <f t="shared" si="95"/>
        <v>41744.733043062406</v>
      </c>
    </row>
    <row r="99" spans="3:17" x14ac:dyDescent="0.3">
      <c r="C99" t="s">
        <v>127</v>
      </c>
      <c r="D99">
        <f>Mult_split!I99</f>
        <v>0</v>
      </c>
      <c r="E99">
        <f t="shared" ref="E99:Q99" si="96">D99</f>
        <v>0</v>
      </c>
      <c r="F99">
        <f t="shared" si="96"/>
        <v>0</v>
      </c>
      <c r="G99">
        <f t="shared" si="96"/>
        <v>0</v>
      </c>
      <c r="H99">
        <f t="shared" si="96"/>
        <v>0</v>
      </c>
      <c r="I99">
        <f t="shared" si="96"/>
        <v>0</v>
      </c>
      <c r="J99">
        <f t="shared" si="96"/>
        <v>0</v>
      </c>
      <c r="K99">
        <f t="shared" si="96"/>
        <v>0</v>
      </c>
      <c r="L99">
        <f t="shared" si="96"/>
        <v>0</v>
      </c>
      <c r="M99">
        <f t="shared" si="96"/>
        <v>0</v>
      </c>
      <c r="N99">
        <f t="shared" si="96"/>
        <v>0</v>
      </c>
      <c r="O99">
        <f t="shared" si="96"/>
        <v>0</v>
      </c>
      <c r="P99">
        <f t="shared" si="96"/>
        <v>0</v>
      </c>
      <c r="Q99">
        <f t="shared" si="96"/>
        <v>0</v>
      </c>
    </row>
    <row r="100" spans="3:17" x14ac:dyDescent="0.3">
      <c r="C100" t="s">
        <v>128</v>
      </c>
      <c r="D100">
        <f>Mult_split!I100</f>
        <v>6.3946441530248063E-6</v>
      </c>
      <c r="E100">
        <f t="shared" ref="E100:Q100" si="97">D100</f>
        <v>6.3946441530248063E-6</v>
      </c>
      <c r="F100">
        <f t="shared" si="97"/>
        <v>6.3946441530248063E-6</v>
      </c>
      <c r="G100">
        <f t="shared" si="97"/>
        <v>6.3946441530248063E-6</v>
      </c>
      <c r="H100">
        <f t="shared" si="97"/>
        <v>6.3946441530248063E-6</v>
      </c>
      <c r="I100">
        <f t="shared" si="97"/>
        <v>6.3946441530248063E-6</v>
      </c>
      <c r="J100">
        <f t="shared" si="97"/>
        <v>6.3946441530248063E-6</v>
      </c>
      <c r="K100">
        <f t="shared" si="97"/>
        <v>6.3946441530248063E-6</v>
      </c>
      <c r="L100">
        <f t="shared" si="97"/>
        <v>6.3946441530248063E-6</v>
      </c>
      <c r="M100">
        <f t="shared" si="97"/>
        <v>6.3946441530248063E-6</v>
      </c>
      <c r="N100">
        <f t="shared" si="97"/>
        <v>6.3946441530248063E-6</v>
      </c>
      <c r="O100">
        <f t="shared" si="97"/>
        <v>6.3946441530248063E-6</v>
      </c>
      <c r="P100">
        <f t="shared" si="97"/>
        <v>6.3946441530248063E-6</v>
      </c>
      <c r="Q100">
        <f t="shared" si="97"/>
        <v>6.3946441530248063E-6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19617.868327916964</v>
      </c>
      <c r="E114">
        <f t="shared" ref="E114:Q114" si="111">D114</f>
        <v>19617.868327916964</v>
      </c>
      <c r="F114">
        <f t="shared" si="111"/>
        <v>19617.868327916964</v>
      </c>
      <c r="G114">
        <f t="shared" si="111"/>
        <v>19617.868327916964</v>
      </c>
      <c r="H114">
        <f t="shared" si="111"/>
        <v>19617.868327916964</v>
      </c>
      <c r="I114">
        <f t="shared" si="111"/>
        <v>19617.868327916964</v>
      </c>
      <c r="J114">
        <f t="shared" si="111"/>
        <v>19617.868327916964</v>
      </c>
      <c r="K114">
        <f t="shared" si="111"/>
        <v>19617.868327916964</v>
      </c>
      <c r="L114">
        <f t="shared" si="111"/>
        <v>19617.868327916964</v>
      </c>
      <c r="M114">
        <f t="shared" si="111"/>
        <v>19617.868327916964</v>
      </c>
      <c r="N114">
        <f t="shared" si="111"/>
        <v>19617.868327916964</v>
      </c>
      <c r="O114">
        <f t="shared" si="111"/>
        <v>19617.868327916964</v>
      </c>
      <c r="P114">
        <f t="shared" si="111"/>
        <v>19617.868327916964</v>
      </c>
      <c r="Q114">
        <f t="shared" si="111"/>
        <v>19617.868327916964</v>
      </c>
    </row>
    <row r="115" spans="3:17" x14ac:dyDescent="0.3">
      <c r="C115" t="s">
        <v>143</v>
      </c>
      <c r="D115">
        <f>Mult_split!I115</f>
        <v>19979.49167019856</v>
      </c>
      <c r="E115">
        <f t="shared" ref="E115:Q115" si="112">D115</f>
        <v>19979.49167019856</v>
      </c>
      <c r="F115">
        <f t="shared" si="112"/>
        <v>19979.49167019856</v>
      </c>
      <c r="G115">
        <f t="shared" si="112"/>
        <v>19979.49167019856</v>
      </c>
      <c r="H115">
        <f t="shared" si="112"/>
        <v>19979.49167019856</v>
      </c>
      <c r="I115">
        <f t="shared" si="112"/>
        <v>19979.49167019856</v>
      </c>
      <c r="J115">
        <f t="shared" si="112"/>
        <v>19979.49167019856</v>
      </c>
      <c r="K115">
        <f t="shared" si="112"/>
        <v>19979.49167019856</v>
      </c>
      <c r="L115">
        <f t="shared" si="112"/>
        <v>19979.49167019856</v>
      </c>
      <c r="M115">
        <f t="shared" si="112"/>
        <v>19979.49167019856</v>
      </c>
      <c r="N115">
        <f t="shared" si="112"/>
        <v>19979.49167019856</v>
      </c>
      <c r="O115">
        <f t="shared" si="112"/>
        <v>19979.49167019856</v>
      </c>
      <c r="P115">
        <f t="shared" si="112"/>
        <v>19979.49167019856</v>
      </c>
      <c r="Q115">
        <f t="shared" si="112"/>
        <v>19979.49167019856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AM116"/>
  <sheetViews>
    <sheetView zoomScale="70" zoomScaleNormal="70" workbookViewId="0">
      <selection activeCell="D1" activeCellId="1" sqref="F1:F1048576 D1:D104857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40" max="41" width="16.77734375" bestFit="1" customWidth="1"/>
  </cols>
  <sheetData>
    <row r="1" spans="1:39" x14ac:dyDescent="0.3">
      <c r="A1" s="5" t="s">
        <v>168</v>
      </c>
      <c r="W1" s="10" t="s">
        <v>181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x14ac:dyDescent="0.3">
      <c r="X2" s="1" t="s">
        <v>151</v>
      </c>
      <c r="Y2" s="1" t="s">
        <v>152</v>
      </c>
      <c r="Z2" s="1" t="s">
        <v>153</v>
      </c>
      <c r="AA2" s="1" t="s">
        <v>154</v>
      </c>
      <c r="AB2" s="1" t="s">
        <v>155</v>
      </c>
      <c r="AC2" s="1" t="s">
        <v>156</v>
      </c>
      <c r="AD2" s="1" t="s">
        <v>157</v>
      </c>
      <c r="AE2" s="1" t="s">
        <v>158</v>
      </c>
      <c r="AF2" s="1" t="s">
        <v>159</v>
      </c>
      <c r="AG2" s="1" t="s">
        <v>160</v>
      </c>
      <c r="AH2" s="1" t="s">
        <v>161</v>
      </c>
      <c r="AI2" s="1" t="s">
        <v>162</v>
      </c>
      <c r="AJ2" s="1" t="s">
        <v>163</v>
      </c>
      <c r="AK2" s="1" t="s">
        <v>164</v>
      </c>
      <c r="AL2" s="1" t="s">
        <v>178</v>
      </c>
      <c r="AM2" s="1" t="s">
        <v>179</v>
      </c>
    </row>
    <row r="3" spans="1:39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X3" s="11">
        <v>2050</v>
      </c>
      <c r="Y3" s="11">
        <v>2050</v>
      </c>
      <c r="Z3" s="11">
        <v>2050</v>
      </c>
      <c r="AA3" s="11">
        <v>2050</v>
      </c>
      <c r="AB3" s="11">
        <v>2050</v>
      </c>
      <c r="AC3" s="11">
        <v>2050</v>
      </c>
      <c r="AD3" s="11">
        <v>2050</v>
      </c>
      <c r="AE3" s="11">
        <v>2050</v>
      </c>
      <c r="AF3" s="11">
        <v>2050</v>
      </c>
      <c r="AG3" s="11">
        <v>2050</v>
      </c>
      <c r="AH3" s="11">
        <v>2050</v>
      </c>
      <c r="AI3" s="11">
        <v>2050</v>
      </c>
      <c r="AJ3" s="11">
        <v>2050</v>
      </c>
      <c r="AK3" s="11">
        <v>2050</v>
      </c>
      <c r="AL3" s="11">
        <v>2050</v>
      </c>
      <c r="AM3" s="11">
        <v>2050</v>
      </c>
    </row>
    <row r="4" spans="1:39" x14ac:dyDescent="0.3">
      <c r="D4" t="s">
        <v>144</v>
      </c>
      <c r="E4">
        <v>1.071972412368741E-4</v>
      </c>
      <c r="F4">
        <v>2.933062984377376E-2</v>
      </c>
      <c r="G4">
        <v>1.6778553568952359</v>
      </c>
      <c r="H4">
        <v>4.4765193233959609E-6</v>
      </c>
      <c r="I4">
        <v>2.4388679629948461E-5</v>
      </c>
      <c r="J4">
        <v>2.8838688422084841E-4</v>
      </c>
      <c r="K4">
        <v>1.302298164399651E-11</v>
      </c>
      <c r="L4">
        <v>3.4335714673625111E-10</v>
      </c>
      <c r="M4">
        <v>1.41106742730355E-3</v>
      </c>
      <c r="N4">
        <v>0.100035363652844</v>
      </c>
      <c r="O4">
        <v>2.9840845623300928E-7</v>
      </c>
      <c r="P4">
        <v>1.028522864758039E-9</v>
      </c>
      <c r="Q4">
        <v>1.078249570176798E-4</v>
      </c>
      <c r="R4">
        <v>1.092533732679709E-2</v>
      </c>
      <c r="S4">
        <v>0.55138859847711208</v>
      </c>
      <c r="T4">
        <v>3.6543651351867129E-9</v>
      </c>
    </row>
    <row r="5" spans="1:39" x14ac:dyDescent="0.3">
      <c r="D5" t="s">
        <v>145</v>
      </c>
      <c r="E5">
        <v>1.4787294336116361E-4</v>
      </c>
      <c r="F5">
        <v>0.25346005722233139</v>
      </c>
      <c r="G5">
        <v>2.3145130163391641</v>
      </c>
      <c r="H5">
        <v>6.1751224259676376E-6</v>
      </c>
      <c r="I5">
        <v>3.3642897895140828E-5</v>
      </c>
      <c r="J5">
        <v>3.9781450440744178E-4</v>
      </c>
      <c r="K5">
        <v>1.796451666867788E-11</v>
      </c>
      <c r="L5">
        <v>4.7364308377849352E-10</v>
      </c>
      <c r="M5">
        <v>1.9464931312492199E-3</v>
      </c>
      <c r="N5">
        <v>0.13799351077387551</v>
      </c>
      <c r="O5">
        <v>4.1163873470893689E-7</v>
      </c>
      <c r="P5">
        <v>1.418793073134705E-9</v>
      </c>
      <c r="Q5">
        <v>1.48738844190616E-4</v>
      </c>
      <c r="R5">
        <v>1.507092691086293E-2</v>
      </c>
      <c r="S5">
        <v>0.76061150503330988</v>
      </c>
      <c r="T5">
        <v>5.0410040633638496E-9</v>
      </c>
    </row>
    <row r="6" spans="1:39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39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9" x14ac:dyDescent="0.3">
      <c r="D8" t="s">
        <v>36</v>
      </c>
      <c r="E8">
        <v>3.3630550498069792E-5</v>
      </c>
      <c r="F8">
        <v>-0.97537673272774916</v>
      </c>
      <c r="G8">
        <v>8.7979268960086596</v>
      </c>
      <c r="H8">
        <v>1.32882612062114E-6</v>
      </c>
      <c r="I8">
        <v>6.3982951885325704E-6</v>
      </c>
      <c r="J8">
        <v>6.5834470149405322E-5</v>
      </c>
      <c r="K8">
        <v>1.127079472728352E-11</v>
      </c>
      <c r="L8">
        <v>4.3305018471249918E-10</v>
      </c>
      <c r="M8">
        <v>6.2480458496014712E-4</v>
      </c>
      <c r="N8">
        <v>0.10943646621706719</v>
      </c>
      <c r="O8">
        <v>3.2133924179018702E-7</v>
      </c>
      <c r="P8">
        <v>6.8147500835103273E-10</v>
      </c>
      <c r="Q8">
        <v>1.9244006018922859E-5</v>
      </c>
      <c r="R8">
        <v>3.7597917282336489E-3</v>
      </c>
      <c r="S8">
        <v>6.1540914514808108E-2</v>
      </c>
      <c r="T8">
        <v>5.2567277197076819E-10</v>
      </c>
    </row>
    <row r="9" spans="1:39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9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9" x14ac:dyDescent="0.3">
      <c r="D11" t="s">
        <v>39</v>
      </c>
      <c r="E11">
        <v>3.3445854723730261E-4</v>
      </c>
      <c r="F11">
        <v>0.61418744983869533</v>
      </c>
      <c r="G11">
        <v>14.87913589202584</v>
      </c>
      <c r="H11">
        <v>5.3544876022064472E-6</v>
      </c>
      <c r="I11">
        <v>1.9534379744090091E-4</v>
      </c>
      <c r="J11">
        <v>1.542340155965593E-3</v>
      </c>
      <c r="K11">
        <v>5.4312241087391101E-11</v>
      </c>
      <c r="L11">
        <v>4.0918662109425323E-9</v>
      </c>
      <c r="M11">
        <v>6.2969229544563329E-4</v>
      </c>
      <c r="N11">
        <v>0.74465682495265517</v>
      </c>
      <c r="O11">
        <v>5.7503950610189378E-7</v>
      </c>
      <c r="P11">
        <v>3.5331413353128888E-9</v>
      </c>
      <c r="Q11">
        <v>3.2006082732347041E-4</v>
      </c>
      <c r="R11">
        <v>4.1541952713282808E-2</v>
      </c>
      <c r="S11">
        <v>0.10199925510585101</v>
      </c>
      <c r="T11">
        <v>2.1260422307372372E-9</v>
      </c>
    </row>
    <row r="12" spans="1:39" x14ac:dyDescent="0.3">
      <c r="D12" t="s">
        <v>40</v>
      </c>
      <c r="E12">
        <v>3.3717528268992198E-4</v>
      </c>
      <c r="F12">
        <v>0.56938018448532401</v>
      </c>
      <c r="G12">
        <v>14.003310116441209</v>
      </c>
      <c r="H12">
        <v>6.9582398472473734E-6</v>
      </c>
      <c r="I12">
        <v>1.8825036109239261E-4</v>
      </c>
      <c r="J12">
        <v>1.5133588437086531E-3</v>
      </c>
      <c r="K12">
        <v>5.2687474739146517E-11</v>
      </c>
      <c r="L12">
        <v>3.8566912083367119E-9</v>
      </c>
      <c r="M12">
        <v>6.0106506078718368E-4</v>
      </c>
      <c r="N12">
        <v>0.68963106463040069</v>
      </c>
      <c r="O12">
        <v>7.8344963624682619E-7</v>
      </c>
      <c r="P12">
        <v>3.2902950809341178E-9</v>
      </c>
      <c r="Q12">
        <v>3.356587659737179E-4</v>
      </c>
      <c r="R12">
        <v>5.8226547321737633E-2</v>
      </c>
      <c r="S12">
        <v>9.5520020748999693E-2</v>
      </c>
      <c r="T12">
        <v>1.9940616091511691E-9</v>
      </c>
    </row>
    <row r="13" spans="1:39" x14ac:dyDescent="0.3">
      <c r="D13" t="s">
        <v>41</v>
      </c>
      <c r="E13">
        <v>8.9286145441243832E-5</v>
      </c>
      <c r="F13">
        <v>0.83169048121919209</v>
      </c>
      <c r="G13">
        <v>4.4484123003784024</v>
      </c>
      <c r="H13">
        <v>1.9719164963783449E-6</v>
      </c>
      <c r="I13">
        <v>5.0128729747577218E-5</v>
      </c>
      <c r="J13">
        <v>3.4005531831983118E-4</v>
      </c>
      <c r="K13">
        <v>2.7637397905457439E-11</v>
      </c>
      <c r="L13">
        <v>6.3740495313318358E-10</v>
      </c>
      <c r="M13">
        <v>2.0199261563273061E-3</v>
      </c>
      <c r="N13">
        <v>0.50931539462553588</v>
      </c>
      <c r="O13">
        <v>2.2314952860731989E-7</v>
      </c>
      <c r="P13">
        <v>1.8481110625119009E-9</v>
      </c>
      <c r="Q13">
        <v>1.616683671633964E-4</v>
      </c>
      <c r="R13">
        <v>1.0414961236568369E-2</v>
      </c>
      <c r="S13">
        <v>0.19672581204854911</v>
      </c>
      <c r="T13">
        <v>2.8040482065124379E-9</v>
      </c>
    </row>
    <row r="14" spans="1:39" x14ac:dyDescent="0.3">
      <c r="D14" t="s">
        <v>42</v>
      </c>
      <c r="E14">
        <v>3.1424232514726258E-4</v>
      </c>
      <c r="F14">
        <v>2.6980401204355381E-2</v>
      </c>
      <c r="G14">
        <v>1.3287036896321191E-3</v>
      </c>
      <c r="H14">
        <v>8.3322195803792396E-10</v>
      </c>
      <c r="I14">
        <v>1.610403686218105E-4</v>
      </c>
      <c r="J14">
        <v>1.768913508579942E-3</v>
      </c>
      <c r="K14">
        <v>7.5357855001146974E-14</v>
      </c>
      <c r="L14">
        <v>2.6026668751428299E-11</v>
      </c>
      <c r="M14">
        <v>5.2252880880643997E-6</v>
      </c>
      <c r="N14">
        <v>1.918672887797541E-4</v>
      </c>
      <c r="O14">
        <v>1.5008362619383419E-10</v>
      </c>
      <c r="P14">
        <v>1.2616701574409389E-10</v>
      </c>
      <c r="Q14">
        <v>4.2373923094263249E-4</v>
      </c>
      <c r="R14">
        <v>6.3288305907288868E-6</v>
      </c>
      <c r="S14">
        <v>1.126430616733849E-3</v>
      </c>
      <c r="T14">
        <v>1.9339008455398442E-11</v>
      </c>
    </row>
    <row r="15" spans="1:39" x14ac:dyDescent="0.3">
      <c r="D15" t="s">
        <v>43</v>
      </c>
      <c r="E15">
        <v>3.6119706170961751E-4</v>
      </c>
      <c r="F15">
        <v>3.1000170672646422E-2</v>
      </c>
      <c r="G15">
        <v>1.425297153030245E-3</v>
      </c>
      <c r="H15">
        <v>8.3322195803792396E-10</v>
      </c>
      <c r="I15">
        <v>1.85116123736978E-4</v>
      </c>
      <c r="J15">
        <v>2.0333699176086008E-3</v>
      </c>
      <c r="K15">
        <v>8.4334814207231321E-14</v>
      </c>
      <c r="L15">
        <v>2.9871513186858702E-11</v>
      </c>
      <c r="M15">
        <v>5.2252880880643997E-6</v>
      </c>
      <c r="N15">
        <v>1.918672887797541E-4</v>
      </c>
      <c r="O15">
        <v>1.5008362619383419E-10</v>
      </c>
      <c r="P15">
        <v>1.4475288963205041E-10</v>
      </c>
      <c r="Q15">
        <v>4.8708399463296711E-4</v>
      </c>
      <c r="R15">
        <v>6.3288305907288868E-6</v>
      </c>
      <c r="S15">
        <v>1.126430616733849E-3</v>
      </c>
      <c r="T15">
        <v>1.9339008455398442E-11</v>
      </c>
    </row>
    <row r="16" spans="1:39" x14ac:dyDescent="0.3">
      <c r="D16" t="s">
        <v>44</v>
      </c>
      <c r="E16">
        <v>2.3335046142232341E-5</v>
      </c>
      <c r="F16">
        <v>2.9938305991757001E-2</v>
      </c>
      <c r="G16">
        <v>8.9440038105146041E-4</v>
      </c>
      <c r="H16">
        <v>8.3322193377926462E-10</v>
      </c>
      <c r="I16">
        <v>6.1851451888071109E-6</v>
      </c>
      <c r="J16">
        <v>1.1766676332473929E-4</v>
      </c>
      <c r="K16">
        <v>8.1777734244998207E-14</v>
      </c>
      <c r="L16">
        <v>1.009999998481427E-11</v>
      </c>
      <c r="M16">
        <v>5.2252879357167997E-6</v>
      </c>
      <c r="N16">
        <v>1.9186728319811391E-4</v>
      </c>
      <c r="O16">
        <v>1.50083621830819E-10</v>
      </c>
      <c r="P16">
        <v>1.3664422925008889E-10</v>
      </c>
      <c r="Q16">
        <v>1.7003006965014899E-5</v>
      </c>
      <c r="R16">
        <v>6.3288304074300278E-6</v>
      </c>
      <c r="S16">
        <v>1.1264305838875101E-3</v>
      </c>
      <c r="T16">
        <v>1.9339007891514682E-11</v>
      </c>
    </row>
    <row r="17" spans="4:20" x14ac:dyDescent="0.3">
      <c r="D17" t="s">
        <v>45</v>
      </c>
      <c r="E17">
        <v>7.5686137951946951E-5</v>
      </c>
      <c r="F17">
        <v>6.6852730958219836E-2</v>
      </c>
      <c r="G17">
        <v>2.7023878984379249E-2</v>
      </c>
      <c r="H17">
        <v>2.4437815261016388E-9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9.1925855434500619E-7</v>
      </c>
      <c r="N17">
        <v>9.2552646705413414E-5</v>
      </c>
      <c r="O17">
        <v>8.7653906551469052E-10</v>
      </c>
      <c r="P17">
        <v>1.2617274060709179E-9</v>
      </c>
      <c r="Q17">
        <v>1.0279496968930089E-4</v>
      </c>
      <c r="R17">
        <v>1.626370900707554E-5</v>
      </c>
      <c r="S17">
        <v>2.0041960160487279E-4</v>
      </c>
      <c r="T17">
        <v>2.6321750564543431E-9</v>
      </c>
    </row>
    <row r="18" spans="4:20" x14ac:dyDescent="0.3">
      <c r="D18" t="s">
        <v>46</v>
      </c>
      <c r="E18">
        <v>3.179483481946591E-5</v>
      </c>
      <c r="F18">
        <v>6.8264597153448126E-2</v>
      </c>
      <c r="G18">
        <v>2.6535516416842021E-2</v>
      </c>
      <c r="H18">
        <v>2.4437815261016388E-9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9.1925855434500619E-7</v>
      </c>
      <c r="N18">
        <v>9.2552646705413414E-5</v>
      </c>
      <c r="O18">
        <v>8.7653906551469052E-10</v>
      </c>
      <c r="P18">
        <v>1.5804291321294501E-9</v>
      </c>
      <c r="Q18">
        <v>4.03517111056802E-5</v>
      </c>
      <c r="R18">
        <v>1.626370900707554E-5</v>
      </c>
      <c r="S18">
        <v>2.0041960160487279E-4</v>
      </c>
      <c r="T18">
        <v>2.6321750564543431E-9</v>
      </c>
    </row>
    <row r="19" spans="4:20" x14ac:dyDescent="0.3">
      <c r="D19" t="s">
        <v>48</v>
      </c>
      <c r="E19">
        <v>3.1006409572210161E-7</v>
      </c>
      <c r="F19">
        <v>3.0139932072727302E-3</v>
      </c>
      <c r="G19">
        <v>1.556377053408798E-2</v>
      </c>
      <c r="H19">
        <v>2.4437815261016388E-9</v>
      </c>
      <c r="I19">
        <v>1.8649847412473029E-8</v>
      </c>
      <c r="J19">
        <v>2.100380846071947E-7</v>
      </c>
      <c r="K19">
        <v>3.1527913977578839E-13</v>
      </c>
      <c r="L19">
        <v>9.3801261589297259E-11</v>
      </c>
      <c r="M19">
        <v>9.1925855434500619E-7</v>
      </c>
      <c r="N19">
        <v>9.2552646705413414E-5</v>
      </c>
      <c r="O19">
        <v>8.7653906551469052E-10</v>
      </c>
      <c r="P19">
        <v>5.5643036692468249E-10</v>
      </c>
      <c r="Q19">
        <v>1.098004800836341E-7</v>
      </c>
      <c r="R19">
        <v>1.626370900707554E-5</v>
      </c>
      <c r="S19">
        <v>2.0041960160487279E-4</v>
      </c>
      <c r="T19">
        <v>2.6321750564543431E-9</v>
      </c>
    </row>
    <row r="20" spans="4:20" x14ac:dyDescent="0.3">
      <c r="D20" t="s">
        <v>47</v>
      </c>
      <c r="E20">
        <v>3.0842319965514278E-7</v>
      </c>
      <c r="F20">
        <v>3.0139932072727302E-3</v>
      </c>
      <c r="G20">
        <v>1.5409133852972051E-2</v>
      </c>
      <c r="H20">
        <v>2.4437815261016388E-9</v>
      </c>
      <c r="I20">
        <v>1.862072139245454E-8</v>
      </c>
      <c r="J20">
        <v>2.0968369008962781E-7</v>
      </c>
      <c r="K20">
        <v>3.1298099803654602E-13</v>
      </c>
      <c r="L20">
        <v>9.2887098370408215E-11</v>
      </c>
      <c r="M20">
        <v>9.1925855434500619E-7</v>
      </c>
      <c r="N20">
        <v>9.2552646705413414E-5</v>
      </c>
      <c r="O20">
        <v>8.7653906551469052E-10</v>
      </c>
      <c r="P20">
        <v>5.5073607447086868E-10</v>
      </c>
      <c r="Q20">
        <v>1.0969889483171649E-7</v>
      </c>
      <c r="R20">
        <v>1.626370900707554E-5</v>
      </c>
      <c r="S20">
        <v>2.0041960160487279E-4</v>
      </c>
      <c r="T20">
        <v>2.6321750564543431E-9</v>
      </c>
    </row>
    <row r="21" spans="4:20" x14ac:dyDescent="0.3">
      <c r="D21" t="s">
        <v>49</v>
      </c>
      <c r="E21">
        <v>2.2923594642523949E-5</v>
      </c>
      <c r="F21">
        <v>4.9788191987726313E-2</v>
      </c>
      <c r="G21">
        <v>2.645415712973468E-2</v>
      </c>
      <c r="H21">
        <v>2.4437815261016388E-9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9.1925855434500619E-7</v>
      </c>
      <c r="N21">
        <v>9.2552646705413414E-5</v>
      </c>
      <c r="O21">
        <v>8.7653906551469052E-10</v>
      </c>
      <c r="P21">
        <v>1.408670499129977E-9</v>
      </c>
      <c r="Q21">
        <v>2.895950897772854E-5</v>
      </c>
      <c r="R21">
        <v>1.626370900707554E-5</v>
      </c>
      <c r="S21">
        <v>2.0041960160487279E-4</v>
      </c>
      <c r="T21">
        <v>2.6321750564543431E-9</v>
      </c>
    </row>
    <row r="22" spans="4:20" x14ac:dyDescent="0.3">
      <c r="D22" t="s">
        <v>50</v>
      </c>
      <c r="E22">
        <v>2.4258046592936131E-5</v>
      </c>
      <c r="F22">
        <v>6.9550911468991656E-3</v>
      </c>
      <c r="G22">
        <v>0.187718409448143</v>
      </c>
      <c r="H22">
        <v>7.7249322394063527E-7</v>
      </c>
      <c r="I22">
        <v>4.7706660499768313E-6</v>
      </c>
      <c r="J22">
        <v>3.9254446107315172E-5</v>
      </c>
      <c r="K22">
        <v>7.4826813833205312E-12</v>
      </c>
      <c r="L22">
        <v>4.5617506799093771E-10</v>
      </c>
      <c r="M22">
        <v>3.3866587361686248E-4</v>
      </c>
      <c r="N22">
        <v>7.2265218461928626E-2</v>
      </c>
      <c r="O22">
        <v>3.69095820222832E-7</v>
      </c>
      <c r="P22">
        <v>1.294131270663147E-9</v>
      </c>
      <c r="Q22">
        <v>1.9444343465457161E-5</v>
      </c>
      <c r="R22">
        <v>3.4720747263882021E-3</v>
      </c>
      <c r="S22">
        <v>9.0033528691753628E-2</v>
      </c>
      <c r="T22">
        <v>4.0686609597232072E-9</v>
      </c>
    </row>
    <row r="23" spans="4:20" x14ac:dyDescent="0.3">
      <c r="D23" t="s">
        <v>51</v>
      </c>
      <c r="E23">
        <v>5.6658063490736071E-5</v>
      </c>
      <c r="F23">
        <v>0.1144562941458257</v>
      </c>
      <c r="G23">
        <v>0.16344702939238659</v>
      </c>
      <c r="H23">
        <v>6.5507115441913504E-7</v>
      </c>
      <c r="I23">
        <v>1.398129406176858E-5</v>
      </c>
      <c r="J23">
        <v>2.1327855780973681E-4</v>
      </c>
      <c r="K23">
        <v>7.1505332796481267E-12</v>
      </c>
      <c r="L23">
        <v>4.3657308916787867E-10</v>
      </c>
      <c r="M23">
        <v>2.8716187989086158E-4</v>
      </c>
      <c r="N23">
        <v>6.1257876006623212E-2</v>
      </c>
      <c r="O23">
        <v>3.1294312415060981E-7</v>
      </c>
      <c r="P23">
        <v>1.469743423472521E-9</v>
      </c>
      <c r="Q23">
        <v>4.2068070670088912E-5</v>
      </c>
      <c r="R23">
        <v>2.9451878457621441E-3</v>
      </c>
      <c r="S23">
        <v>7.6333965163813439E-2</v>
      </c>
      <c r="T23">
        <v>3.8879700199215269E-9</v>
      </c>
    </row>
    <row r="24" spans="4:20" x14ac:dyDescent="0.3">
      <c r="D24" t="s">
        <v>52</v>
      </c>
      <c r="E24">
        <v>2.1020910605091499E-5</v>
      </c>
      <c r="F24">
        <v>6.396209385022277E-3</v>
      </c>
      <c r="G24">
        <v>0.16364851233185479</v>
      </c>
      <c r="H24">
        <v>6.6882541548444973E-7</v>
      </c>
      <c r="I24">
        <v>4.1309640349972023E-6</v>
      </c>
      <c r="J24">
        <v>3.3996630165269817E-5</v>
      </c>
      <c r="K24">
        <v>6.5017384244153566E-12</v>
      </c>
      <c r="L24">
        <v>4.0059106957477288E-10</v>
      </c>
      <c r="M24">
        <v>2.9319481201768019E-4</v>
      </c>
      <c r="N24">
        <v>6.2547223591643261E-2</v>
      </c>
      <c r="O24">
        <v>3.1952058309377061E-7</v>
      </c>
      <c r="P24">
        <v>1.156697506588191E-9</v>
      </c>
      <c r="Q24">
        <v>1.684105699042337E-5</v>
      </c>
      <c r="R24">
        <v>3.006904861460733E-3</v>
      </c>
      <c r="S24">
        <v>7.7938666682122654E-2</v>
      </c>
      <c r="T24">
        <v>3.909135294629231E-9</v>
      </c>
    </row>
    <row r="25" spans="4:20" x14ac:dyDescent="0.3">
      <c r="D25" t="s">
        <v>53</v>
      </c>
      <c r="E25">
        <v>7.4758131656299637E-5</v>
      </c>
      <c r="F25">
        <v>0.1270303644659517</v>
      </c>
      <c r="G25">
        <v>0.16157531792836491</v>
      </c>
      <c r="H25">
        <v>6.4556231451125712E-7</v>
      </c>
      <c r="I25">
        <v>1.227092461300951E-5</v>
      </c>
      <c r="J25">
        <v>2.8855245637728337E-4</v>
      </c>
      <c r="K25">
        <v>8.260867536235305E-12</v>
      </c>
      <c r="L25">
        <v>5.7656134736913845E-10</v>
      </c>
      <c r="M25">
        <v>2.8299108616398742E-4</v>
      </c>
      <c r="N25">
        <v>6.036650134728349E-2</v>
      </c>
      <c r="O25">
        <v>3.0839587847931171E-7</v>
      </c>
      <c r="P25">
        <v>1.697323578549882E-9</v>
      </c>
      <c r="Q25">
        <v>5.5877736627792239E-5</v>
      </c>
      <c r="R25">
        <v>2.902520542947182E-3</v>
      </c>
      <c r="S25">
        <v>7.5224574425549098E-2</v>
      </c>
      <c r="T25">
        <v>3.8733376665114774E-9</v>
      </c>
    </row>
    <row r="26" spans="4:20" x14ac:dyDescent="0.3">
      <c r="D26" t="s">
        <v>54</v>
      </c>
      <c r="E26">
        <v>5.6630060859364489E-5</v>
      </c>
      <c r="F26">
        <v>8.6807005962707531E-2</v>
      </c>
      <c r="G26">
        <v>0.16136156805314819</v>
      </c>
      <c r="H26">
        <v>6.4556231451125712E-7</v>
      </c>
      <c r="I26">
        <v>9.5118174555189665E-6</v>
      </c>
      <c r="J26">
        <v>2.0337235915313329E-4</v>
      </c>
      <c r="K26">
        <v>7.6175466567373013E-12</v>
      </c>
      <c r="L26">
        <v>5.2026849855830861E-10</v>
      </c>
      <c r="M26">
        <v>2.8299108616398742E-4</v>
      </c>
      <c r="N26">
        <v>6.036650134728349E-2</v>
      </c>
      <c r="O26">
        <v>3.0839587847931171E-7</v>
      </c>
      <c r="P26">
        <v>1.542029767457925E-9</v>
      </c>
      <c r="Q26">
        <v>4.268137740305528E-5</v>
      </c>
      <c r="R26">
        <v>2.902520542947182E-3</v>
      </c>
      <c r="S26">
        <v>7.5224574425549098E-2</v>
      </c>
      <c r="T26">
        <v>3.8733376665114774E-9</v>
      </c>
    </row>
    <row r="27" spans="4:20" x14ac:dyDescent="0.3">
      <c r="D27" t="s">
        <v>55</v>
      </c>
      <c r="E27">
        <v>7.0676290676835465E-5</v>
      </c>
      <c r="F27">
        <v>0.117973396688775</v>
      </c>
      <c r="G27">
        <v>0.1615271885377757</v>
      </c>
      <c r="H27">
        <v>6.4556231451125712E-7</v>
      </c>
      <c r="I27">
        <v>1.164966508747401E-5</v>
      </c>
      <c r="J27">
        <v>2.6937272040984331E-4</v>
      </c>
      <c r="K27">
        <v>8.1160129867195434E-12</v>
      </c>
      <c r="L27">
        <v>5.6388606274008275E-10</v>
      </c>
      <c r="M27">
        <v>2.8299108616398742E-4</v>
      </c>
      <c r="N27">
        <v>6.036650134728349E-2</v>
      </c>
      <c r="O27">
        <v>3.0839587847931171E-7</v>
      </c>
      <c r="P27">
        <v>1.6623565570133441E-9</v>
      </c>
      <c r="Q27">
        <v>5.2906353711946158E-5</v>
      </c>
      <c r="R27">
        <v>2.902520542947182E-3</v>
      </c>
      <c r="S27">
        <v>7.5224574425549098E-2</v>
      </c>
      <c r="T27">
        <v>3.8733376665114774E-9</v>
      </c>
    </row>
    <row r="28" spans="4:20" x14ac:dyDescent="0.3">
      <c r="D28" t="s">
        <v>56</v>
      </c>
      <c r="E28">
        <v>7.2259113850557671E-5</v>
      </c>
      <c r="F28">
        <v>8.7430408323778255E-2</v>
      </c>
      <c r="G28">
        <v>0.16001844640347321</v>
      </c>
      <c r="H28">
        <v>6.3927210353485576E-7</v>
      </c>
      <c r="I28">
        <v>1.1922818770405771E-5</v>
      </c>
      <c r="J28">
        <v>2.8170213363362651E-4</v>
      </c>
      <c r="K28">
        <v>6.3013148064082876E-12</v>
      </c>
      <c r="L28">
        <v>4.7609103979038151E-10</v>
      </c>
      <c r="M28">
        <v>2.8023205638377688E-4</v>
      </c>
      <c r="N28">
        <v>5.9776846381947892E-2</v>
      </c>
      <c r="O28">
        <v>3.0538782124929222E-7</v>
      </c>
      <c r="P28">
        <v>1.6569844063812941E-9</v>
      </c>
      <c r="Q28">
        <v>4.5068859062321153E-5</v>
      </c>
      <c r="R28">
        <v>2.8742956133973739E-3</v>
      </c>
      <c r="S28">
        <v>7.4490699224519924E-2</v>
      </c>
      <c r="T28">
        <v>3.8636581902638817E-9</v>
      </c>
    </row>
    <row r="29" spans="4:20" x14ac:dyDescent="0.3">
      <c r="D29" t="s">
        <v>57</v>
      </c>
      <c r="E29">
        <v>3.234809213512035E-5</v>
      </c>
      <c r="F29">
        <v>3.3276164723837133E-2</v>
      </c>
      <c r="G29">
        <v>0.1586456392152292</v>
      </c>
      <c r="H29">
        <v>6.4091970816792841E-7</v>
      </c>
      <c r="I29">
        <v>5.8112067959470757E-6</v>
      </c>
      <c r="J29">
        <v>8.9808158023195649E-5</v>
      </c>
      <c r="K29">
        <v>6.6875155250811481E-12</v>
      </c>
      <c r="L29">
        <v>4.3451682750481491E-10</v>
      </c>
      <c r="M29">
        <v>2.8095473329647739E-4</v>
      </c>
      <c r="N29">
        <v>5.9931295613689872E-2</v>
      </c>
      <c r="O29">
        <v>3.0617572630483351E-7</v>
      </c>
      <c r="P29">
        <v>1.2754517213509019E-9</v>
      </c>
      <c r="Q29">
        <v>2.496803083439999E-5</v>
      </c>
      <c r="R29">
        <v>2.8816886125938878E-3</v>
      </c>
      <c r="S29">
        <v>7.4682924284354857E-2</v>
      </c>
      <c r="T29">
        <v>3.8661935503608784E-9</v>
      </c>
    </row>
    <row r="30" spans="4:20" x14ac:dyDescent="0.3">
      <c r="D30" t="s">
        <v>58</v>
      </c>
      <c r="E30">
        <v>1.192812176118342E-4</v>
      </c>
      <c r="F30">
        <v>0.36446438192272362</v>
      </c>
      <c r="G30">
        <v>5.4298767214023044E-3</v>
      </c>
      <c r="H30">
        <v>4.9341324412157388E-7</v>
      </c>
      <c r="I30">
        <v>6.2564090846249827E-5</v>
      </c>
      <c r="J30">
        <v>6.6370121745529937E-4</v>
      </c>
      <c r="K30">
        <v>5.7730280539150602E-12</v>
      </c>
      <c r="L30">
        <v>6.6652011154655893E-11</v>
      </c>
      <c r="M30">
        <v>1.049158289532524E-5</v>
      </c>
      <c r="N30">
        <v>4.0413340036817499E-3</v>
      </c>
      <c r="O30">
        <v>2.9137154495534969E-9</v>
      </c>
      <c r="P30">
        <v>9.6441287977272839E-10</v>
      </c>
      <c r="Q30">
        <v>1.7109981892170201E-4</v>
      </c>
      <c r="R30">
        <v>9.2065148043873044E-4</v>
      </c>
      <c r="S30">
        <v>1.0463421276396829E-3</v>
      </c>
      <c r="T30">
        <v>2.544319296752917E-11</v>
      </c>
    </row>
    <row r="31" spans="4:20" x14ac:dyDescent="0.3">
      <c r="D31" t="s">
        <v>59</v>
      </c>
      <c r="E31">
        <v>5.5651486323713572E-5</v>
      </c>
      <c r="F31">
        <v>3.2531401634155661E-3</v>
      </c>
      <c r="G31">
        <v>7.7671379295948511E-3</v>
      </c>
      <c r="H31">
        <v>6.2022049319173493E-7</v>
      </c>
      <c r="I31">
        <v>1.363563114581678E-5</v>
      </c>
      <c r="J31">
        <v>2.7185918831009657E-4</v>
      </c>
      <c r="K31">
        <v>1.004717185122636E-12</v>
      </c>
      <c r="L31">
        <v>3.4103976728251567E-11</v>
      </c>
      <c r="M31">
        <v>1.287283156826888E-5</v>
      </c>
      <c r="N31">
        <v>5.0243586852519702E-3</v>
      </c>
      <c r="O31">
        <v>3.185989523402617E-9</v>
      </c>
      <c r="P31">
        <v>2.7059133746657281E-10</v>
      </c>
      <c r="Q31">
        <v>2.5953448268841619E-5</v>
      </c>
      <c r="R31">
        <v>1.147784590833433E-3</v>
      </c>
      <c r="S31">
        <v>1.2682921752969209E-3</v>
      </c>
      <c r="T31">
        <v>7.1207164284735157E-10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3.577661849431969E-3</v>
      </c>
      <c r="F33">
        <v>0.59167981757192134</v>
      </c>
      <c r="G33">
        <v>0.1064765015659474</v>
      </c>
      <c r="H33">
        <v>5.1983158811308378E-7</v>
      </c>
      <c r="I33">
        <v>3.8082888686580149E-4</v>
      </c>
      <c r="J33">
        <v>4.1592827981702957E-3</v>
      </c>
      <c r="K33">
        <v>4.2367446278692487E-11</v>
      </c>
      <c r="L33">
        <v>4.3527862445647458E-9</v>
      </c>
      <c r="M33">
        <v>6.7658101082772749E-5</v>
      </c>
      <c r="N33">
        <v>5.5279206688293803E-3</v>
      </c>
      <c r="O33">
        <v>5.2159734467698134E-9</v>
      </c>
      <c r="P33">
        <v>2.7865480683979839E-9</v>
      </c>
      <c r="Q33">
        <v>1.157335418495014E-3</v>
      </c>
      <c r="R33">
        <v>3.7542898863933707E-2</v>
      </c>
      <c r="S33">
        <v>2.8574387079715099E-3</v>
      </c>
      <c r="T33">
        <v>7.6975718402369497E-11</v>
      </c>
    </row>
    <row r="34" spans="4:20" x14ac:dyDescent="0.3">
      <c r="D34" t="s">
        <v>62</v>
      </c>
      <c r="E34">
        <v>3.9430425094115094E-3</v>
      </c>
      <c r="F34">
        <v>0.65210709419543078</v>
      </c>
      <c r="G34">
        <v>0.11735076974773639</v>
      </c>
      <c r="H34">
        <v>5.7292112444618469E-7</v>
      </c>
      <c r="I34">
        <v>4.197223082897385E-4</v>
      </c>
      <c r="J34">
        <v>4.5840634392133551E-3</v>
      </c>
      <c r="K34">
        <v>4.6694363168675828E-11</v>
      </c>
      <c r="L34">
        <v>4.797329071059497E-9</v>
      </c>
      <c r="M34">
        <v>7.4567910524520533E-5</v>
      </c>
      <c r="N34">
        <v>6.0924780214512116E-3</v>
      </c>
      <c r="O34">
        <v>5.7486721479394133E-9</v>
      </c>
      <c r="P34">
        <v>3.0711335924484521E-9</v>
      </c>
      <c r="Q34">
        <v>1.275532161737964E-3</v>
      </c>
      <c r="R34">
        <v>4.1377092742996689E-2</v>
      </c>
      <c r="S34">
        <v>3.1492641752485459E-3</v>
      </c>
      <c r="T34">
        <v>8.4837120618658351E-11</v>
      </c>
    </row>
    <row r="35" spans="4:20" x14ac:dyDescent="0.3">
      <c r="D35" t="s">
        <v>63</v>
      </c>
      <c r="E35">
        <v>2.0526739152497761E-4</v>
      </c>
      <c r="F35">
        <v>0.93023922527525094</v>
      </c>
      <c r="G35">
        <v>1.207267133820054</v>
      </c>
      <c r="H35">
        <v>1.9995712621018718E-6</v>
      </c>
      <c r="I35">
        <v>3.0267681048115039E-4</v>
      </c>
      <c r="J35">
        <v>9.2723512362836969E-4</v>
      </c>
      <c r="K35">
        <v>3.2073777576135499E-11</v>
      </c>
      <c r="L35">
        <v>3.8669188340385999E-10</v>
      </c>
      <c r="M35">
        <v>4.5916970998848561E-3</v>
      </c>
      <c r="N35">
        <v>0.26229175819188011</v>
      </c>
      <c r="O35">
        <v>3.4834612843617432E-7</v>
      </c>
      <c r="P35">
        <v>1.0834299364169019E-9</v>
      </c>
      <c r="Q35">
        <v>2.2979095881345101E-4</v>
      </c>
      <c r="R35">
        <v>7.0303031628408978E-3</v>
      </c>
      <c r="S35">
        <v>6.4341461774306233E-2</v>
      </c>
      <c r="T35">
        <v>7.9137560097498233E-10</v>
      </c>
    </row>
    <row r="36" spans="4:20" x14ac:dyDescent="0.3">
      <c r="D36" t="s">
        <v>64</v>
      </c>
      <c r="E36">
        <v>1.9338522681891301E-4</v>
      </c>
      <c r="F36">
        <v>4.6390485068977614E-3</v>
      </c>
      <c r="G36">
        <v>1.2071357856250999</v>
      </c>
      <c r="H36">
        <v>1.9995712621018718E-6</v>
      </c>
      <c r="I36">
        <v>3.0267681048115039E-4</v>
      </c>
      <c r="J36">
        <v>9.2723512362836969E-4</v>
      </c>
      <c r="K36">
        <v>3.2073777576135499E-11</v>
      </c>
      <c r="L36">
        <v>3.5505362829813779E-10</v>
      </c>
      <c r="M36">
        <v>4.5916970998848561E-3</v>
      </c>
      <c r="N36">
        <v>0.26229175819188011</v>
      </c>
      <c r="O36">
        <v>3.4834612843617432E-7</v>
      </c>
      <c r="P36">
        <v>1.0108670955309491E-9</v>
      </c>
      <c r="Q36">
        <v>2.1556658050642501E-4</v>
      </c>
      <c r="R36">
        <v>7.0303031628408978E-3</v>
      </c>
      <c r="S36">
        <v>6.4341461774306233E-2</v>
      </c>
      <c r="T36">
        <v>7.9137560097498233E-10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4.1633873939161042E-4</v>
      </c>
      <c r="F39">
        <v>0.4419048946887546</v>
      </c>
      <c r="G39">
        <v>6.0534535972616874</v>
      </c>
      <c r="H39">
        <v>6.3330868922283193E-7</v>
      </c>
      <c r="I39">
        <v>2.004025805431554E-4</v>
      </c>
      <c r="J39">
        <v>2.28681294841783E-3</v>
      </c>
      <c r="K39">
        <v>4.911914865761165E-11</v>
      </c>
      <c r="L39">
        <v>2.8210910262798169E-9</v>
      </c>
      <c r="M39">
        <v>1.622845336500096E-6</v>
      </c>
      <c r="N39">
        <v>8.4684292911671487E-4</v>
      </c>
      <c r="O39">
        <v>6.5172208431396554E-10</v>
      </c>
      <c r="P39">
        <v>1.031572177634751E-8</v>
      </c>
      <c r="Q39">
        <v>5.430655466887621E-4</v>
      </c>
      <c r="R39">
        <v>1.471173529882536E-2</v>
      </c>
      <c r="S39">
        <v>2.673981573568551E-4</v>
      </c>
      <c r="T39">
        <v>4.1221622581120023E-12</v>
      </c>
    </row>
    <row r="40" spans="4:20" x14ac:dyDescent="0.3">
      <c r="D40" t="s">
        <v>68</v>
      </c>
      <c r="E40">
        <v>3.475205841927315E-4</v>
      </c>
      <c r="F40">
        <v>0.3964732715584961</v>
      </c>
      <c r="G40">
        <v>1.7805755989087371E-2</v>
      </c>
      <c r="H40">
        <v>8.6280448129366495E-8</v>
      </c>
      <c r="I40">
        <v>1.8017520197221391E-4</v>
      </c>
      <c r="J40">
        <v>1.9658752055044491E-3</v>
      </c>
      <c r="K40">
        <v>4.8168452927524787E-13</v>
      </c>
      <c r="L40">
        <v>1.1575565967328099E-9</v>
      </c>
      <c r="M40">
        <v>3.9751274874598627E-5</v>
      </c>
      <c r="N40">
        <v>2.518995155661374E-2</v>
      </c>
      <c r="O40">
        <v>1.0642015334612489E-8</v>
      </c>
      <c r="P40">
        <v>1.0266104938248161E-9</v>
      </c>
      <c r="Q40">
        <v>5.8382255313490063E-4</v>
      </c>
      <c r="R40">
        <v>7.8004982840549362E-4</v>
      </c>
      <c r="S40">
        <v>6.7351817630133329E-3</v>
      </c>
      <c r="T40">
        <v>7.3294784023419521E-11</v>
      </c>
    </row>
    <row r="41" spans="4:20" x14ac:dyDescent="0.3">
      <c r="D41" t="s">
        <v>69</v>
      </c>
      <c r="E41">
        <v>5.7434773151713034E-3</v>
      </c>
      <c r="F41">
        <v>0.5998932856130178</v>
      </c>
      <c r="G41">
        <v>0.1149973525991603</v>
      </c>
      <c r="H41">
        <v>3.0731475879920117E-7</v>
      </c>
      <c r="I41">
        <v>6.7796329213801166E-4</v>
      </c>
      <c r="J41">
        <v>6.7512546042604333E-3</v>
      </c>
      <c r="K41">
        <v>1.736980673309125E-10</v>
      </c>
      <c r="L41">
        <v>4.7567431160472919E-10</v>
      </c>
      <c r="M41">
        <v>8.5898815073321523E-5</v>
      </c>
      <c r="N41">
        <v>5.424092701572499E-3</v>
      </c>
      <c r="O41">
        <v>1.1307887387879091E-8</v>
      </c>
      <c r="P41">
        <v>3.8378373698878948E-8</v>
      </c>
      <c r="Q41">
        <v>1.883163835011873E-3</v>
      </c>
      <c r="R41">
        <v>4.5316423448165943E-3</v>
      </c>
      <c r="S41">
        <v>1.8220176915251018E-2</v>
      </c>
      <c r="T41">
        <v>2.0199228903957109E-10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5.498389570627953E-7</v>
      </c>
      <c r="F43">
        <v>1.7632095077249641E-2</v>
      </c>
      <c r="G43">
        <v>2.9746401817977012E-3</v>
      </c>
      <c r="H43">
        <v>9.7747104445833411E-9</v>
      </c>
      <c r="I43">
        <v>6.6106116175529348E-8</v>
      </c>
      <c r="J43">
        <v>7.0603599493377178E-7</v>
      </c>
      <c r="K43">
        <v>3.9309075576005818E-13</v>
      </c>
      <c r="L43">
        <v>3.8564010852672519E-12</v>
      </c>
      <c r="M43">
        <v>3.676877861812183E-6</v>
      </c>
      <c r="N43">
        <v>3.7019484465470633E-4</v>
      </c>
      <c r="O43">
        <v>3.5060071725967491E-9</v>
      </c>
      <c r="P43">
        <v>7.7402639114460756E-12</v>
      </c>
      <c r="Q43">
        <v>3.9644387051451558E-7</v>
      </c>
      <c r="R43">
        <v>6.5052069753846525E-5</v>
      </c>
      <c r="S43">
        <v>8.0164431729356578E-4</v>
      </c>
      <c r="T43">
        <v>1.052825252236801E-8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4.0959866132896669E-4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1.596573209463367E-6</v>
      </c>
      <c r="N49">
        <v>8.3313344952952635E-4</v>
      </c>
      <c r="O49">
        <v>6.4117140212223888E-10</v>
      </c>
      <c r="P49">
        <v>1.014872129460829E-8</v>
      </c>
      <c r="Q49">
        <v>5.342738974101883E-4</v>
      </c>
      <c r="R49">
        <v>1.447356806870901E-2</v>
      </c>
      <c r="S49">
        <v>2.630692677199552E-4</v>
      </c>
      <c r="T49">
        <v>4.055428868259409E-12</v>
      </c>
    </row>
    <row r="50" spans="4:20" x14ac:dyDescent="0.3">
      <c r="D50" t="s">
        <v>78</v>
      </c>
      <c r="E50">
        <v>1.6853547731419409E-3</v>
      </c>
      <c r="F50">
        <v>2.8532230709132782</v>
      </c>
      <c r="G50">
        <v>59.534349324092418</v>
      </c>
      <c r="H50">
        <v>2.1504230856955151E-5</v>
      </c>
      <c r="I50">
        <v>9.6155039173581721E-4</v>
      </c>
      <c r="J50">
        <v>8.1352358293668211E-3</v>
      </c>
      <c r="K50">
        <v>2.1773064887883951E-10</v>
      </c>
      <c r="L50">
        <v>1.7525021440502938E-8</v>
      </c>
      <c r="M50">
        <v>2.5585204566571308E-3</v>
      </c>
      <c r="N50">
        <v>3.0038172513672441</v>
      </c>
      <c r="O50">
        <v>2.310800039742187E-6</v>
      </c>
      <c r="P50">
        <v>1.5159175835076369E-8</v>
      </c>
      <c r="Q50">
        <v>1.8640658624287821E-3</v>
      </c>
      <c r="R50">
        <v>0.16694786068153661</v>
      </c>
      <c r="S50">
        <v>0.41473220218641771</v>
      </c>
      <c r="T50">
        <v>8.5774637069723668E-9</v>
      </c>
    </row>
    <row r="51" spans="4:20" x14ac:dyDescent="0.3">
      <c r="D51" t="s">
        <v>79</v>
      </c>
      <c r="E51">
        <v>3.475205841927315E-4</v>
      </c>
      <c r="F51">
        <v>0.3964732715584961</v>
      </c>
      <c r="G51">
        <v>1.7805755989087371E-2</v>
      </c>
      <c r="H51">
        <v>8.6280448129366495E-8</v>
      </c>
      <c r="I51">
        <v>1.8017520197221391E-4</v>
      </c>
      <c r="J51">
        <v>1.9658752055044491E-3</v>
      </c>
      <c r="K51">
        <v>4.8168452927524787E-13</v>
      </c>
      <c r="L51">
        <v>1.1575565967328099E-9</v>
      </c>
      <c r="M51">
        <v>3.9751274874598627E-5</v>
      </c>
      <c r="N51">
        <v>2.518995155661374E-2</v>
      </c>
      <c r="O51">
        <v>1.0642015334612489E-8</v>
      </c>
      <c r="P51">
        <v>1.0266104938248161E-9</v>
      </c>
      <c r="Q51">
        <v>5.8382255313490063E-4</v>
      </c>
      <c r="R51">
        <v>7.8004982840549362E-4</v>
      </c>
      <c r="S51">
        <v>6.7351817630133329E-3</v>
      </c>
      <c r="T51">
        <v>7.3294784023419521E-11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4.7613036667538722E-4</v>
      </c>
      <c r="F53">
        <v>2.2066064468170299</v>
      </c>
      <c r="G53">
        <v>8.7244011590625163</v>
      </c>
      <c r="H53">
        <v>3.9461071703632236E-6</v>
      </c>
      <c r="I53">
        <v>1.3927362610355421E-4</v>
      </c>
      <c r="J53">
        <v>1.108790656760631E-3</v>
      </c>
      <c r="K53">
        <v>5.4588799169180472E-11</v>
      </c>
      <c r="L53">
        <v>1.619398120444601E-9</v>
      </c>
      <c r="M53">
        <v>3.9946575701059412E-3</v>
      </c>
      <c r="N53">
        <v>1.022982133770179</v>
      </c>
      <c r="O53">
        <v>4.4778976290196669E-7</v>
      </c>
      <c r="P53">
        <v>3.8354096724173299E-9</v>
      </c>
      <c r="Q53">
        <v>4.5277465503044999E-4</v>
      </c>
      <c r="R53">
        <v>2.119305565899671E-2</v>
      </c>
      <c r="S53">
        <v>0.39202858672427537</v>
      </c>
      <c r="T53">
        <v>5.5642469307732797E-9</v>
      </c>
    </row>
    <row r="54" spans="4:20" x14ac:dyDescent="0.3">
      <c r="D54" t="s">
        <v>82</v>
      </c>
      <c r="E54">
        <v>7.7162764383134001E-4</v>
      </c>
      <c r="F54">
        <v>0.65061289914511133</v>
      </c>
      <c r="G54">
        <v>8.3320866360261618</v>
      </c>
      <c r="H54">
        <v>1.0282909723592309E-6</v>
      </c>
      <c r="I54">
        <v>2.2013576264295261E-4</v>
      </c>
      <c r="J54">
        <v>3.8491551396723882E-3</v>
      </c>
      <c r="K54">
        <v>7.4813013505360462E-11</v>
      </c>
      <c r="L54">
        <v>3.1253272452065872E-9</v>
      </c>
      <c r="M54">
        <v>2.5056270901006951E-5</v>
      </c>
      <c r="N54">
        <v>7.1632892152394042E-3</v>
      </c>
      <c r="O54">
        <v>8.265573369682564E-9</v>
      </c>
      <c r="P54">
        <v>1.066501426072687E-8</v>
      </c>
      <c r="Q54">
        <v>5.6656122687660088E-4</v>
      </c>
      <c r="R54">
        <v>1.745541044915324E-2</v>
      </c>
      <c r="S54">
        <v>1.009795174544988E-2</v>
      </c>
      <c r="T54">
        <v>6.3304009697662648E-11</v>
      </c>
    </row>
    <row r="55" spans="4:20" x14ac:dyDescent="0.3">
      <c r="D55" t="s">
        <v>83</v>
      </c>
      <c r="E55">
        <v>9.5234529531422903E-8</v>
      </c>
      <c r="F55">
        <v>2.082249827548513E-5</v>
      </c>
      <c r="G55">
        <v>2.5777218046032992E-4</v>
      </c>
      <c r="H55">
        <v>3.9728782521416487E-9</v>
      </c>
      <c r="I55">
        <v>1.50453394763613E-8</v>
      </c>
      <c r="J55">
        <v>1.5680696245582229E-7</v>
      </c>
      <c r="K55">
        <v>2.9472972727406081E-12</v>
      </c>
      <c r="L55">
        <v>1.814130686884695E-12</v>
      </c>
      <c r="M55">
        <v>5.0225071473316202E-8</v>
      </c>
      <c r="N55">
        <v>2.6190772511245221E-5</v>
      </c>
      <c r="O55">
        <v>1.295141868754016E-11</v>
      </c>
      <c r="P55">
        <v>1.1218053483774579E-12</v>
      </c>
      <c r="Q55">
        <v>4.1404880150365544E-6</v>
      </c>
      <c r="R55">
        <v>1.445648233134624E-5</v>
      </c>
      <c r="S55">
        <v>7.1143993515060237E-4</v>
      </c>
      <c r="T55">
        <v>3.9521838998355858E-13</v>
      </c>
    </row>
    <row r="56" spans="4:20" x14ac:dyDescent="0.3">
      <c r="D56" t="s">
        <v>84</v>
      </c>
      <c r="E56">
        <v>4.1279685086999532E-7</v>
      </c>
      <c r="F56">
        <v>1.3237463858527129E-2</v>
      </c>
      <c r="G56">
        <v>2.2332395399499E-3</v>
      </c>
      <c r="H56">
        <v>7.3384572661868561E-9</v>
      </c>
      <c r="I56">
        <v>4.9629798380016313E-8</v>
      </c>
      <c r="J56">
        <v>5.3006326955519777E-7</v>
      </c>
      <c r="K56">
        <v>2.9511664097188861E-13</v>
      </c>
      <c r="L56">
        <v>2.8952299636858009E-12</v>
      </c>
      <c r="M56">
        <v>2.7604511882855302E-6</v>
      </c>
      <c r="N56">
        <v>2.7792731693312528E-4</v>
      </c>
      <c r="O56">
        <v>2.632168385642899E-9</v>
      </c>
      <c r="P56">
        <v>5.8110770917650877E-12</v>
      </c>
      <c r="Q56">
        <v>2.9763402391368648E-7</v>
      </c>
      <c r="R56">
        <v>4.8838462957247898E-5</v>
      </c>
      <c r="S56">
        <v>6.0184213112934935E-4</v>
      </c>
      <c r="T56">
        <v>7.9041861813753972E-9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2.0133621491363611E-4</v>
      </c>
      <c r="F62">
        <v>0.36972646511630219</v>
      </c>
      <c r="G62">
        <v>8.9568914486751599</v>
      </c>
      <c r="H62">
        <v>3.2232761743874539E-6</v>
      </c>
      <c r="I62">
        <v>1.1759239256547401E-4</v>
      </c>
      <c r="J62">
        <v>9.2845266379482159E-4</v>
      </c>
      <c r="K62">
        <v>3.2694697547237932E-11</v>
      </c>
      <c r="L62">
        <v>2.4632076580170228E-9</v>
      </c>
      <c r="M62">
        <v>3.7906001916390242E-4</v>
      </c>
      <c r="N62">
        <v>0.44826597431579152</v>
      </c>
      <c r="O62">
        <v>3.4616031953944168E-7</v>
      </c>
      <c r="P62">
        <v>2.1268683640549811E-9</v>
      </c>
      <c r="Q62">
        <v>1.9266912461266401E-4</v>
      </c>
      <c r="R62">
        <v>2.500728293087786E-2</v>
      </c>
      <c r="S62">
        <v>6.1401163512355278E-2</v>
      </c>
      <c r="T62">
        <v>1.27982764686074E-9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2.6454036681743489E-8</v>
      </c>
      <c r="F64">
        <v>5.7840274519702718E-6</v>
      </c>
      <c r="G64">
        <v>7.1603385358044654E-5</v>
      </c>
      <c r="H64">
        <v>1.1035773214963849E-9</v>
      </c>
      <c r="I64">
        <v>4.1792610763685263E-9</v>
      </c>
      <c r="J64">
        <v>4.355749072494119E-8</v>
      </c>
      <c r="K64">
        <v>8.1869370856036779E-13</v>
      </c>
      <c r="L64">
        <v>5.0392520415076334E-13</v>
      </c>
      <c r="M64">
        <v>1.3951409112173969E-8</v>
      </c>
      <c r="N64">
        <v>7.2752147791843751E-6</v>
      </c>
      <c r="O64">
        <v>3.5976163973987772E-12</v>
      </c>
      <c r="P64">
        <v>3.1161260502643101E-13</v>
      </c>
      <c r="Q64">
        <v>1.1501355902005651E-6</v>
      </c>
      <c r="R64">
        <v>4.0156896428645164E-6</v>
      </c>
      <c r="S64">
        <v>1.976222094437014E-4</v>
      </c>
      <c r="T64">
        <v>1.0978288901479749E-13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3.2366668701284879E-6</v>
      </c>
      <c r="F66">
        <v>2.7250399812775661E-4</v>
      </c>
      <c r="G66">
        <v>0.90987525482644993</v>
      </c>
      <c r="H66">
        <v>3.918187152028191E-7</v>
      </c>
      <c r="I66">
        <v>7.8737706656353599E-6</v>
      </c>
      <c r="J66">
        <v>6.1951741959861158E-6</v>
      </c>
      <c r="K66">
        <v>1.6192760114706031E-12</v>
      </c>
      <c r="L66">
        <v>4.5473961008060291E-11</v>
      </c>
      <c r="M66">
        <v>1.5535862867578149E-5</v>
      </c>
      <c r="N66">
        <v>4.5314067665760223E-3</v>
      </c>
      <c r="O66">
        <v>8.9129115409604818E-9</v>
      </c>
      <c r="P66">
        <v>4.9002560365101512E-11</v>
      </c>
      <c r="Q66">
        <v>1.024639305016657E-6</v>
      </c>
      <c r="R66">
        <v>2.2941574525032768E-3</v>
      </c>
      <c r="S66">
        <v>2.2023912064985411E-3</v>
      </c>
      <c r="T66">
        <v>1.2279479572724779E-10</v>
      </c>
    </row>
    <row r="67" spans="4:20" x14ac:dyDescent="0.3">
      <c r="D67" t="s">
        <v>95</v>
      </c>
      <c r="E67">
        <v>1.2781253651548871E-6</v>
      </c>
      <c r="F67">
        <v>8.6049106507507311E-5</v>
      </c>
      <c r="G67">
        <v>0.66922798262147432</v>
      </c>
      <c r="H67">
        <v>1.7068837995462378E-8</v>
      </c>
      <c r="I67">
        <v>8.0814472111219069E-8</v>
      </c>
      <c r="J67">
        <v>7.5465314265378515E-7</v>
      </c>
      <c r="K67">
        <v>2.0156521637120709E-13</v>
      </c>
      <c r="L67">
        <v>7.3885115693728301E-12</v>
      </c>
      <c r="M67">
        <v>9.1265334632436979E-6</v>
      </c>
      <c r="N67">
        <v>2.2809523261402569E-3</v>
      </c>
      <c r="O67">
        <v>4.8827233303181126E-9</v>
      </c>
      <c r="P67">
        <v>1.2792194083997051E-11</v>
      </c>
      <c r="Q67">
        <v>3.0368068950838578E-7</v>
      </c>
      <c r="R67">
        <v>5.5917227947264016E-4</v>
      </c>
      <c r="S67">
        <v>1.0872633484908161E-3</v>
      </c>
      <c r="T67">
        <v>9.8623809302062242E-11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2.2441792655927251E-4</v>
      </c>
      <c r="F69">
        <v>1.0168995254470931E-3</v>
      </c>
      <c r="G69">
        <v>0.14831068709394071</v>
      </c>
      <c r="H69">
        <v>8.4429204306075158E-7</v>
      </c>
      <c r="I69">
        <v>7.5526213604999379E-5</v>
      </c>
      <c r="J69">
        <v>5.7856406579518207E-4</v>
      </c>
      <c r="K69">
        <v>1.262193615544535E-11</v>
      </c>
      <c r="L69">
        <v>5.3348270991788603E-11</v>
      </c>
      <c r="M69">
        <v>2.602787080355729E-4</v>
      </c>
      <c r="N69">
        <v>1.2323734445009549E-2</v>
      </c>
      <c r="O69">
        <v>1.5211499069379129E-7</v>
      </c>
      <c r="P69">
        <v>4.3282152393616408E-10</v>
      </c>
      <c r="Q69">
        <v>1.4511251716207841E-4</v>
      </c>
      <c r="R69">
        <v>0.44185019116004631</v>
      </c>
      <c r="S69">
        <v>1.311098482796067E-2</v>
      </c>
      <c r="T69">
        <v>9.3107639703826518E-11</v>
      </c>
    </row>
    <row r="70" spans="4:20" x14ac:dyDescent="0.3">
      <c r="D70" t="s">
        <v>98</v>
      </c>
      <c r="E70">
        <v>1.015640138602979E-7</v>
      </c>
      <c r="F70">
        <v>5.5862014435573242E-6</v>
      </c>
      <c r="G70">
        <v>6.5164818628191535E-4</v>
      </c>
      <c r="H70">
        <v>3.2039190104476769E-9</v>
      </c>
      <c r="I70">
        <v>5.2599025509599113E-8</v>
      </c>
      <c r="J70">
        <v>2.9759420976768129E-7</v>
      </c>
      <c r="K70">
        <v>1.8341261342929799E-14</v>
      </c>
      <c r="L70">
        <v>4.528592953467409E-13</v>
      </c>
      <c r="M70">
        <v>1.5233884631552779E-6</v>
      </c>
      <c r="N70">
        <v>-1.60843808635764E-2</v>
      </c>
      <c r="O70">
        <v>4.082051331017465E-10</v>
      </c>
      <c r="P70">
        <v>1.043434645285537E-12</v>
      </c>
      <c r="Q70">
        <v>1.9182077515695051E-7</v>
      </c>
      <c r="R70">
        <v>2.9914476390977239E-5</v>
      </c>
      <c r="S70">
        <v>2.5858331181477197E-4</v>
      </c>
      <c r="T70">
        <v>2.8137259856621639E-12</v>
      </c>
    </row>
    <row r="71" spans="4:20" x14ac:dyDescent="0.3">
      <c r="D71" t="s">
        <v>99</v>
      </c>
      <c r="E71">
        <v>3.526656073073038E-3</v>
      </c>
      <c r="F71">
        <v>0.40606227514887622</v>
      </c>
      <c r="G71">
        <v>9.0449719245557585</v>
      </c>
      <c r="H71">
        <v>2.0754623296786732E-6</v>
      </c>
      <c r="I71">
        <v>3.4192212927732608E-4</v>
      </c>
      <c r="J71">
        <v>3.744100092583334E-3</v>
      </c>
      <c r="K71">
        <v>6.3030086843815563E-11</v>
      </c>
      <c r="L71">
        <v>3.8861941938118683E-9</v>
      </c>
      <c r="M71">
        <v>7.6663476745122148E-5</v>
      </c>
      <c r="N71">
        <v>1.3440154135637841E-2</v>
      </c>
      <c r="O71">
        <v>4.1227286627492333E-9</v>
      </c>
      <c r="P71">
        <v>4.4756680561221643E-8</v>
      </c>
      <c r="Q71">
        <v>1.1161380041968651E-3</v>
      </c>
      <c r="R71">
        <v>2.9847622927185822E-4</v>
      </c>
      <c r="S71">
        <v>2.801079521823637E-3</v>
      </c>
      <c r="T71">
        <v>4.8519151891413241E-11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4.0959866132896669E-4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1.596573209463367E-6</v>
      </c>
      <c r="N75">
        <v>8.3313344952952635E-4</v>
      </c>
      <c r="O75">
        <v>6.4117140212223888E-10</v>
      </c>
      <c r="P75">
        <v>1.014872129460829E-8</v>
      </c>
      <c r="Q75">
        <v>5.342738974101883E-4</v>
      </c>
      <c r="R75">
        <v>1.447356806870901E-2</v>
      </c>
      <c r="S75">
        <v>2.630692677199552E-4</v>
      </c>
      <c r="T75">
        <v>4.055428868259409E-12</v>
      </c>
    </row>
    <row r="76" spans="4:20" x14ac:dyDescent="0.3">
      <c r="D76" t="s">
        <v>104</v>
      </c>
      <c r="E76">
        <v>3.475205841927315E-4</v>
      </c>
      <c r="F76">
        <v>0.3964732715584961</v>
      </c>
      <c r="G76">
        <v>1.7805755989087371E-2</v>
      </c>
      <c r="H76">
        <v>8.6280448129366495E-8</v>
      </c>
      <c r="I76">
        <v>1.8017520197221391E-4</v>
      </c>
      <c r="J76">
        <v>1.9658752055044491E-3</v>
      </c>
      <c r="K76">
        <v>4.8168452927524787E-13</v>
      </c>
      <c r="L76">
        <v>1.1575565967328099E-9</v>
      </c>
      <c r="M76">
        <v>3.9751274874598627E-5</v>
      </c>
      <c r="N76">
        <v>2.518995155661374E-2</v>
      </c>
      <c r="O76">
        <v>1.0642015334612489E-8</v>
      </c>
      <c r="P76">
        <v>1.0266104938248161E-9</v>
      </c>
      <c r="Q76">
        <v>5.8382255313490063E-4</v>
      </c>
      <c r="R76">
        <v>7.8004982840549362E-4</v>
      </c>
      <c r="S76">
        <v>6.7351817630133329E-3</v>
      </c>
      <c r="T76">
        <v>7.3294784023419521E-11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7.2654862831243619E-4</v>
      </c>
      <c r="F78">
        <v>0.59174022535942727</v>
      </c>
      <c r="G78">
        <v>9.5522779115707817</v>
      </c>
      <c r="H78">
        <v>1.0273868251175009E-6</v>
      </c>
      <c r="I78">
        <v>3.556318456312114E-4</v>
      </c>
      <c r="J78">
        <v>4.0240012729445421E-3</v>
      </c>
      <c r="K78">
        <v>7.2225438744512604E-11</v>
      </c>
      <c r="L78">
        <v>4.511717488457627E-9</v>
      </c>
      <c r="M78">
        <v>9.8726958049353835E-6</v>
      </c>
      <c r="N78">
        <v>4.6199076215745118E-3</v>
      </c>
      <c r="O78">
        <v>4.0076320602700954E-9</v>
      </c>
      <c r="P78">
        <v>6.7733751251402872E-8</v>
      </c>
      <c r="Q78">
        <v>9.6233261294769541E-4</v>
      </c>
      <c r="R78">
        <v>1.5353877518256689E-2</v>
      </c>
      <c r="S78">
        <v>3.403907196053478E-3</v>
      </c>
      <c r="T78">
        <v>2.3872024528786021E-11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3.4073176884227033E-4</v>
      </c>
      <c r="F80">
        <v>0.18412333633289529</v>
      </c>
      <c r="G80">
        <v>0.19759679724210061</v>
      </c>
      <c r="H80">
        <v>1.2662780101400589E-6</v>
      </c>
      <c r="I80">
        <v>5.2293874341726647E-5</v>
      </c>
      <c r="J80">
        <v>1.438044244608098E-3</v>
      </c>
      <c r="K80">
        <v>3.5208015535324692E-11</v>
      </c>
      <c r="L80">
        <v>1.151667256773011E-10</v>
      </c>
      <c r="M80">
        <v>3.6275146016462279E-4</v>
      </c>
      <c r="N80">
        <v>3.5493435749363693E-2</v>
      </c>
      <c r="O80">
        <v>1.3434879756410749E-7</v>
      </c>
      <c r="P80">
        <v>2.521237020137069E-9</v>
      </c>
      <c r="Q80">
        <v>2.5984165699500501E-5</v>
      </c>
      <c r="R80">
        <v>6.3024149630385613E-3</v>
      </c>
      <c r="S80">
        <v>0.21764756435151381</v>
      </c>
      <c r="T80">
        <v>4.7803301848554465E-10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2.93511622353484E-5</v>
      </c>
      <c r="F82">
        <v>4.1032223549697187E-3</v>
      </c>
      <c r="G82">
        <v>0.30906622008996171</v>
      </c>
      <c r="H82">
        <v>2.0301539895262001E-6</v>
      </c>
      <c r="I82">
        <v>8.462662048069515E-6</v>
      </c>
      <c r="J82">
        <v>9.3842117724001622E-5</v>
      </c>
      <c r="K82">
        <v>2.7003598014593169E-12</v>
      </c>
      <c r="L82">
        <v>9.0678565497928668E-11</v>
      </c>
      <c r="M82">
        <v>2.1517973102665529E-5</v>
      </c>
      <c r="N82">
        <v>4.2745860025491956E-3</v>
      </c>
      <c r="O82">
        <v>2.5420309237884621E-7</v>
      </c>
      <c r="P82">
        <v>3.8513558326678288E-11</v>
      </c>
      <c r="Q82">
        <v>4.1085810740172842E-5</v>
      </c>
      <c r="R82">
        <v>1.9992765701981979E-2</v>
      </c>
      <c r="S82">
        <v>1.643421543110283E-3</v>
      </c>
      <c r="T82">
        <v>3.7325609632427452E-11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3.1986863458019629E-4</v>
      </c>
      <c r="F90">
        <v>0.93132080234354031</v>
      </c>
      <c r="G90">
        <v>14.720119886641159</v>
      </c>
      <c r="H90">
        <v>8.0497614568265444E-6</v>
      </c>
      <c r="I90">
        <v>4.7047206426896212E-5</v>
      </c>
      <c r="J90">
        <v>4.7566109724351418E-4</v>
      </c>
      <c r="K90">
        <v>2.401458376757049E-11</v>
      </c>
      <c r="L90">
        <v>5.8784777689241812E-10</v>
      </c>
      <c r="M90">
        <v>2.5215161966486068E-3</v>
      </c>
      <c r="N90">
        <v>0.36664261225436928</v>
      </c>
      <c r="O90">
        <v>7.7065674467302802E-7</v>
      </c>
      <c r="P90">
        <v>2.268271711990501E-9</v>
      </c>
      <c r="Q90">
        <v>1.1665253451020011E-4</v>
      </c>
      <c r="R90">
        <v>0.1153365154720656</v>
      </c>
      <c r="S90">
        <v>0.17480364653251729</v>
      </c>
      <c r="T90">
        <v>2.239556756090855E-9</v>
      </c>
    </row>
    <row r="91" spans="4:20" x14ac:dyDescent="0.3">
      <c r="D91" t="s">
        <v>118</v>
      </c>
      <c r="E91">
        <v>2.9851129374806901E-5</v>
      </c>
      <c r="F91">
        <v>0.25759286718818858</v>
      </c>
      <c r="G91">
        <v>0.44706707259344902</v>
      </c>
      <c r="H91">
        <v>5.3645761819673745E-7</v>
      </c>
      <c r="I91">
        <v>6.7918238068105988E-6</v>
      </c>
      <c r="J91">
        <v>7.4795102215484901E-5</v>
      </c>
      <c r="K91">
        <v>4.1971867037874867E-12</v>
      </c>
      <c r="L91">
        <v>8.4521726650419377E-11</v>
      </c>
      <c r="M91">
        <v>4.3910693513797142E-5</v>
      </c>
      <c r="N91">
        <v>4.4649335306868008E-3</v>
      </c>
      <c r="O91">
        <v>1.5674720567923871E-7</v>
      </c>
      <c r="P91">
        <v>1.195965910547925E-10</v>
      </c>
      <c r="Q91">
        <v>2.0312146214710849E-5</v>
      </c>
      <c r="R91">
        <v>1.212959549779279E-2</v>
      </c>
      <c r="S91">
        <v>3.9176906727232562E-3</v>
      </c>
      <c r="T91">
        <v>9.7505749522467531E-11</v>
      </c>
    </row>
    <row r="92" spans="4:20" x14ac:dyDescent="0.3">
      <c r="D92" t="s">
        <v>119</v>
      </c>
      <c r="E92">
        <v>2.3765953790834731E-6</v>
      </c>
      <c r="F92">
        <v>4.2231176445418053E-5</v>
      </c>
      <c r="G92">
        <v>3.4319869115245782E-3</v>
      </c>
      <c r="H92">
        <v>2.3072448314934272E-8</v>
      </c>
      <c r="I92">
        <v>5.9924612449343485E-8</v>
      </c>
      <c r="J92">
        <v>5.9379735637334118E-7</v>
      </c>
      <c r="K92">
        <v>2.9003059766204899E-13</v>
      </c>
      <c r="L92">
        <v>1.716461148858015E-12</v>
      </c>
      <c r="M92">
        <v>5.7055638812484532E-6</v>
      </c>
      <c r="N92">
        <v>3.4284323785037921E-4</v>
      </c>
      <c r="O92">
        <v>3.1924936059470621E-9</v>
      </c>
      <c r="P92">
        <v>8.8140432623834521E-12</v>
      </c>
      <c r="Q92">
        <v>3.2728644441636829E-7</v>
      </c>
      <c r="R92">
        <v>9.5955629957473974E-5</v>
      </c>
      <c r="S92">
        <v>4.7028838050580028E-4</v>
      </c>
      <c r="T92">
        <v>2.794977902721668E-12</v>
      </c>
    </row>
    <row r="93" spans="4:20" x14ac:dyDescent="0.3">
      <c r="D93" t="s">
        <v>120</v>
      </c>
      <c r="E93">
        <v>5.3117457159687818E-5</v>
      </c>
      <c r="F93">
        <v>5.326896537210711E-3</v>
      </c>
      <c r="G93">
        <v>3.8164041816159791</v>
      </c>
      <c r="H93">
        <v>9.7961932293309538E-6</v>
      </c>
      <c r="I93">
        <v>1.973733499540708E-4</v>
      </c>
      <c r="J93">
        <v>1.5064955923048591E-4</v>
      </c>
      <c r="K93">
        <v>4.7973766691041799E-11</v>
      </c>
      <c r="L93">
        <v>1.125591511401668E-9</v>
      </c>
      <c r="M93">
        <v>2.4099875204212749E-4</v>
      </c>
      <c r="N93">
        <v>9.7791665406571013E-2</v>
      </c>
      <c r="O93">
        <v>1.479399786630424E-7</v>
      </c>
      <c r="P93">
        <v>1.016947121081633E-9</v>
      </c>
      <c r="Q93">
        <v>2.3155114613214499E-5</v>
      </c>
      <c r="R93">
        <v>4.3387028244332909E-2</v>
      </c>
      <c r="S93">
        <v>3.7315471260956301E-2</v>
      </c>
      <c r="T93">
        <v>3.8046989239882001E-10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2.6087610773400808E-4</v>
      </c>
      <c r="F97">
        <v>0.13064180300393879</v>
      </c>
      <c r="G97">
        <v>0.45704137413487422</v>
      </c>
      <c r="H97">
        <v>7.3963116233951592E-10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2.7822138181286088E-7</v>
      </c>
      <c r="N97">
        <v>2.8011841864409182E-5</v>
      </c>
      <c r="O97">
        <v>2.6529196695288361E-10</v>
      </c>
      <c r="P97">
        <v>1.8371091406853902E-8</v>
      </c>
      <c r="Q97">
        <v>3.4293096426809601E-4</v>
      </c>
      <c r="R97">
        <v>4.9223491823526454E-6</v>
      </c>
      <c r="S97">
        <v>6.0658688719651738E-5</v>
      </c>
      <c r="T97">
        <v>7.9665005880948702E-10</v>
      </c>
    </row>
    <row r="98" spans="4:20" x14ac:dyDescent="0.3">
      <c r="D98" t="s">
        <v>125</v>
      </c>
      <c r="E98">
        <v>5.8059963716417219E-6</v>
      </c>
      <c r="F98">
        <v>3.4135046414839038E-4</v>
      </c>
      <c r="G98">
        <v>0.480280181609061</v>
      </c>
      <c r="H98">
        <v>4.0640044943730021E-10</v>
      </c>
      <c r="I98">
        <v>6.3171351136158938E-8</v>
      </c>
      <c r="J98">
        <v>1.1098425581203511E-6</v>
      </c>
      <c r="K98">
        <v>7.6362984633684209E-12</v>
      </c>
      <c r="L98">
        <v>3.0730750785331072E-9</v>
      </c>
      <c r="M98">
        <v>1.528725402187835E-7</v>
      </c>
      <c r="N98">
        <v>1.539148930293019E-5</v>
      </c>
      <c r="O98">
        <v>1.457682965394941E-10</v>
      </c>
      <c r="P98">
        <v>1.807392915478966E-8</v>
      </c>
      <c r="Q98">
        <v>3.7450753294028532E-7</v>
      </c>
      <c r="R98">
        <v>2.7046520236760511E-6</v>
      </c>
      <c r="S98">
        <v>3.332974543685833E-5</v>
      </c>
      <c r="T98">
        <v>4.3773026128367711E-10</v>
      </c>
    </row>
    <row r="99" spans="4:20" x14ac:dyDescent="0.3">
      <c r="D99" t="s">
        <v>126</v>
      </c>
      <c r="E99">
        <v>4.4544180785517427E-6</v>
      </c>
      <c r="F99">
        <v>3.4135046414839038E-4</v>
      </c>
      <c r="G99">
        <v>0.37161808781970401</v>
      </c>
      <c r="H99">
        <v>4.0640044943730021E-10</v>
      </c>
      <c r="I99">
        <v>5.1365409386914703E-8</v>
      </c>
      <c r="J99">
        <v>8.6656256816738657E-7</v>
      </c>
      <c r="K99">
        <v>5.8806389232021921E-12</v>
      </c>
      <c r="L99">
        <v>2.3630701683148481E-9</v>
      </c>
      <c r="M99">
        <v>1.528725402187835E-7</v>
      </c>
      <c r="N99">
        <v>1.539148930293019E-5</v>
      </c>
      <c r="O99">
        <v>1.457682965394941E-10</v>
      </c>
      <c r="P99">
        <v>1.395934581287303E-8</v>
      </c>
      <c r="Q99">
        <v>2.9083348181996463E-7</v>
      </c>
      <c r="R99">
        <v>2.7046520236760511E-6</v>
      </c>
      <c r="S99">
        <v>3.332974543685833E-5</v>
      </c>
      <c r="T99">
        <v>4.3773026128367711E-10</v>
      </c>
    </row>
    <row r="100" spans="4:20" x14ac:dyDescent="0.3">
      <c r="D100" t="s">
        <v>127</v>
      </c>
      <c r="E100">
        <v>2.9902803358136871E-4</v>
      </c>
      <c r="F100">
        <v>0.15012517434528891</v>
      </c>
      <c r="G100">
        <v>0.45707968134655452</v>
      </c>
      <c r="H100">
        <v>7.3963116233951592E-10</v>
      </c>
      <c r="I100">
        <v>1.4983635774786991E-4</v>
      </c>
      <c r="J100">
        <v>1.6726151606079431E-3</v>
      </c>
      <c r="K100">
        <v>9.8347853420646783E-12</v>
      </c>
      <c r="L100">
        <v>3.0534076432627469E-9</v>
      </c>
      <c r="M100">
        <v>2.7822138181286088E-7</v>
      </c>
      <c r="N100">
        <v>2.8011841864409182E-5</v>
      </c>
      <c r="O100">
        <v>2.6529196695288361E-10</v>
      </c>
      <c r="P100">
        <v>1.8531704819729831E-8</v>
      </c>
      <c r="Q100">
        <v>3.941531690621014E-4</v>
      </c>
      <c r="R100">
        <v>4.9223491823526454E-6</v>
      </c>
      <c r="S100">
        <v>6.0658688719651738E-5</v>
      </c>
      <c r="T100">
        <v>7.9665005880948702E-10</v>
      </c>
    </row>
    <row r="101" spans="4:20" x14ac:dyDescent="0.3">
      <c r="D101" t="s">
        <v>128</v>
      </c>
      <c r="E101">
        <v>3.7341882500501009E-4</v>
      </c>
      <c r="F101">
        <v>0.1563808674994023</v>
      </c>
      <c r="G101">
        <v>1.565044613037115</v>
      </c>
      <c r="H101">
        <v>3.5329555987191199E-6</v>
      </c>
      <c r="I101">
        <v>1.164403674034657E-4</v>
      </c>
      <c r="J101">
        <v>1.459625226857083E-3</v>
      </c>
      <c r="K101">
        <v>4.4220123123245223E-11</v>
      </c>
      <c r="L101">
        <v>3.782790164673198E-9</v>
      </c>
      <c r="M101">
        <v>4.7048588840620329E-3</v>
      </c>
      <c r="N101">
        <v>4.7761508760095763</v>
      </c>
      <c r="O101">
        <v>6.3877592056266803E-7</v>
      </c>
      <c r="P101">
        <v>2.862737719739098E-8</v>
      </c>
      <c r="Q101">
        <v>4.7679859853458112E-4</v>
      </c>
      <c r="R101">
        <v>1.5412903949082081E-2</v>
      </c>
      <c r="S101">
        <v>0.7151117993553473</v>
      </c>
      <c r="T101">
        <v>1.163849586708966E-8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7.7247762705071331E-7</v>
      </c>
      <c r="F115">
        <v>4.248764371681881E-5</v>
      </c>
      <c r="G115">
        <v>4.9563189310670927E-3</v>
      </c>
      <c r="H115">
        <v>2.436843189220158E-8</v>
      </c>
      <c r="I115">
        <v>4.0005873011994272E-7</v>
      </c>
      <c r="J115">
        <v>2.26344804865214E-6</v>
      </c>
      <c r="K115">
        <v>1.3950033580586759E-13</v>
      </c>
      <c r="L115">
        <v>3.444366371129181E-12</v>
      </c>
      <c r="M115">
        <v>1.158661872809888E-5</v>
      </c>
      <c r="N115">
        <v>7.3533057627107028E-3</v>
      </c>
      <c r="O115">
        <v>3.1047348424225882E-9</v>
      </c>
      <c r="P115">
        <v>7.9361762905646239E-12</v>
      </c>
      <c r="Q115">
        <v>1.458954324275608E-6</v>
      </c>
      <c r="R115">
        <v>2.2752412846495341E-4</v>
      </c>
      <c r="S115">
        <v>1.9667381734277179E-3</v>
      </c>
      <c r="T115">
        <v>2.1400693906849328E-11</v>
      </c>
    </row>
    <row r="116" spans="4:20" x14ac:dyDescent="0.3">
      <c r="D116" t="s">
        <v>143</v>
      </c>
      <c r="E116">
        <v>5.3432245616774804E-7</v>
      </c>
      <c r="F116">
        <v>2.9388685642879749E-5</v>
      </c>
      <c r="G116">
        <v>3.4282837613167699E-3</v>
      </c>
      <c r="H116">
        <v>1.6855634293655501E-8</v>
      </c>
      <c r="I116">
        <v>2.76720458694921E-7</v>
      </c>
      <c r="J116">
        <v>1.565626082118893E-6</v>
      </c>
      <c r="K116">
        <v>9.6492324766220609E-14</v>
      </c>
      <c r="L116">
        <v>2.3824667989284221E-12</v>
      </c>
      <c r="M116">
        <v>8.0144593975024914E-6</v>
      </c>
      <c r="N116">
        <v>5.0862785645778858E-3</v>
      </c>
      <c r="O116">
        <v>2.1475438105392688E-9</v>
      </c>
      <c r="P116">
        <v>5.4894498683990358E-12</v>
      </c>
      <c r="Q116">
        <v>1.0091581046298991E-6</v>
      </c>
      <c r="R116">
        <v>1.5737834585963819E-4</v>
      </c>
      <c r="S116">
        <v>1.3603919837483879E-3</v>
      </c>
      <c r="T116">
        <v>1.480285115267316E-11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6.9440976697367584E-8</v>
      </c>
      <c r="F4">
        <f>Mult_op!E3*LCA_op_data!F4</f>
        <v>1.9000000000000001E-5</v>
      </c>
      <c r="G4">
        <f>Mult_op!F3*LCA_op_data!G4</f>
        <v>1.0868928471979861E-3</v>
      </c>
      <c r="H4">
        <f>Mult_op!G3*LCA_op_data!H4</f>
        <v>2.8998309138792091E-9</v>
      </c>
      <c r="I4">
        <f>Mult_op!H3*LCA_op_data!I4</f>
        <v>1.5798669017241956E-8</v>
      </c>
      <c r="J4">
        <f>Mult_op!I3*LCA_op_data!J4</f>
        <v>1.8681326754254015E-7</v>
      </c>
      <c r="K4">
        <f>Mult_op!J3*LCA_op_data!K4</f>
        <v>8.4361178929288827E-15</v>
      </c>
      <c r="L4">
        <f>Mult_op!K3*LCA_op_data!L4</f>
        <v>2.2242228764731507E-13</v>
      </c>
      <c r="M4">
        <f>Mult_op!L3*LCA_op_data!M4</f>
        <v>9.1407110115157237E-7</v>
      </c>
      <c r="N4">
        <f>Mult_op!M3*LCA_op_data!N4</f>
        <v>6.4801605677332783E-5</v>
      </c>
      <c r="O4">
        <f>Mult_op!N3*LCA_op_data!O4</f>
        <v>1.9330511136741719E-10</v>
      </c>
      <c r="P4">
        <f>Mult_op!O3*LCA_op_data!P4</f>
        <v>6.6626371593418274E-13</v>
      </c>
      <c r="Q4">
        <f>Mult_op!P3*LCA_op_data!Q4</f>
        <v>6.9847602804574762E-8</v>
      </c>
      <c r="R4">
        <f>Mult_op!Q3*LCA_op_data!R4</f>
        <v>7.0772912247300284E-6</v>
      </c>
    </row>
    <row r="5" spans="1:18" x14ac:dyDescent="0.3">
      <c r="D5" t="s">
        <v>35</v>
      </c>
      <c r="E5">
        <f>Mult_op!D4*LCA_op_data!E5</f>
        <v>1.341859437174903E-8</v>
      </c>
      <c r="F5">
        <f>Mult_op!E4*LCA_op_data!F5</f>
        <v>2.3E-5</v>
      </c>
      <c r="G5">
        <f>Mult_op!F4*LCA_op_data!G5</f>
        <v>2.100283569694963E-4</v>
      </c>
      <c r="H5">
        <f>Mult_op!G4*LCA_op_data!H5</f>
        <v>5.6035581051207212E-10</v>
      </c>
      <c r="I5">
        <f>Mult_op!H4*LCA_op_data!I5</f>
        <v>3.0528938566027585E-9</v>
      </c>
      <c r="J5">
        <f>Mult_op!I4*LCA_op_data!J5</f>
        <v>3.6099311669235326E-8</v>
      </c>
      <c r="K5">
        <f>Mult_op!J4*LCA_op_data!K5</f>
        <v>1.6301735583415911E-15</v>
      </c>
      <c r="L5">
        <f>Mult_op!K4*LCA_op_data!L5</f>
        <v>4.2980306428911915E-14</v>
      </c>
      <c r="M5">
        <f>Mult_op!L4*LCA_op_data!M5</f>
        <v>1.7663273065333943E-7</v>
      </c>
      <c r="N5">
        <f>Mult_op!M4*LCA_op_data!N5</f>
        <v>1.2522094339365993E-5</v>
      </c>
      <c r="O5">
        <f>Mult_op!N4*LCA_op_data!O5</f>
        <v>3.7353778745503205E-11</v>
      </c>
      <c r="P5">
        <f>Mult_op!O4*LCA_op_data!P5</f>
        <v>1.2874707375874101E-13</v>
      </c>
      <c r="Q5">
        <f>Mult_op!P4*LCA_op_data!Q5</f>
        <v>1.3497169746881749E-8</v>
      </c>
      <c r="R5">
        <f>Mult_op!Q4*LCA_op_data!R5</f>
        <v>1.3675974145535191E-6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6.0684007410215828E-9</v>
      </c>
      <c r="F8">
        <f>Mult_op!E7*LCA_op_data!F8</f>
        <v>-1.76E-4</v>
      </c>
      <c r="G8">
        <f>Mult_op!F7*LCA_op_data!G8</f>
        <v>1.5875251907713172E-3</v>
      </c>
      <c r="H8">
        <f>Mult_op!G7*LCA_op_data!H8</f>
        <v>2.3977750276579569E-10</v>
      </c>
      <c r="I8">
        <f>Mult_op!H7*LCA_op_data!I8</f>
        <v>1.1545282098666316E-9</v>
      </c>
      <c r="J8">
        <f>Mult_op!I7*LCA_op_data!J8</f>
        <v>1.1879375791435354E-8</v>
      </c>
      <c r="K8">
        <f>Mult_op!J7*LCA_op_data!K8</f>
        <v>2.0337371247870296E-15</v>
      </c>
      <c r="L8">
        <f>Mult_op!K7*LCA_op_data!L8</f>
        <v>7.8140917198476761E-14</v>
      </c>
      <c r="M8">
        <f>Mult_op!L7*LCA_op_data!M8</f>
        <v>1.1274167535804845E-7</v>
      </c>
      <c r="N8">
        <f>Mult_op!M7*LCA_op_data!N8</f>
        <v>1.9747055069007862E-5</v>
      </c>
      <c r="O8">
        <f>Mult_op!N7*LCA_op_data!O8</f>
        <v>5.7983448504977773E-11</v>
      </c>
      <c r="P8">
        <f>Mult_op!O7*LCA_op_data!P8</f>
        <v>1.2296746215624537E-13</v>
      </c>
      <c r="Q8">
        <f>Mult_op!P7*LCA_op_data!Q8</f>
        <v>3.4724480764047505E-9</v>
      </c>
      <c r="R8">
        <f>Mult_op!Q7*LCA_op_data!R8</f>
        <v>6.7842846970374152E-7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5.503414563390514</v>
      </c>
      <c r="F11">
        <f>Mult_op!E10*LCA_op_data!F11</f>
        <v>10106.269324000001</v>
      </c>
      <c r="G11">
        <f>Mult_op!F10*LCA_op_data!G11</f>
        <v>244831.6953931583</v>
      </c>
      <c r="H11">
        <f>Mult_op!G10*LCA_op_data!H11</f>
        <v>8.8106479242012065E-2</v>
      </c>
      <c r="I11">
        <f>Mult_op!H10*LCA_op_data!I11</f>
        <v>3.2143232953215377</v>
      </c>
      <c r="J11">
        <f>Mult_op!I10*LCA_op_data!J11</f>
        <v>25.378742287069134</v>
      </c>
      <c r="K11">
        <f>Mult_op!J10*LCA_op_data!K11</f>
        <v>8.9369155322752001E-7</v>
      </c>
      <c r="L11">
        <f>Mult_op!K10*LCA_op_data!L11</f>
        <v>6.7330424899468956E-5</v>
      </c>
      <c r="M11">
        <f>Mult_op!L10*LCA_op_data!M11</f>
        <v>10.36139688411525</v>
      </c>
      <c r="N11">
        <f>Mult_op!M10*LCA_op_data!N11</f>
        <v>12253.10355804688</v>
      </c>
      <c r="O11">
        <f>Mult_op!N10*LCA_op_data!O11</f>
        <v>9.4621017119968214E-3</v>
      </c>
      <c r="P11">
        <f>Mult_op!O10*LCA_op_data!P11</f>
        <v>5.8136775513414974E-5</v>
      </c>
      <c r="Q11">
        <f>Mult_op!P10*LCA_op_data!Q11</f>
        <v>5.2665044227829183</v>
      </c>
      <c r="R11">
        <f>Mult_op!Q10*LCA_op_data!R11</f>
        <v>683.56030797368157</v>
      </c>
    </row>
    <row r="12" spans="1:18" x14ac:dyDescent="0.3">
      <c r="D12" t="s">
        <v>42</v>
      </c>
      <c r="E12">
        <f>Mult_op!D11*LCA_op_data!E12</f>
        <v>3.9676027645122695E-8</v>
      </c>
      <c r="F12">
        <f>Mult_op!E11*LCA_op_data!F12</f>
        <v>6.7000000000000002E-5</v>
      </c>
      <c r="G12">
        <f>Mult_op!F11*LCA_op_data!G12</f>
        <v>1.6477949239656832E-3</v>
      </c>
      <c r="H12">
        <f>Mult_op!G11*LCA_op_data!H12</f>
        <v>8.1878871528868705E-10</v>
      </c>
      <c r="I12">
        <f>Mult_op!H11*LCA_op_data!I12</f>
        <v>2.2151761752283821E-8</v>
      </c>
      <c r="J12">
        <f>Mult_op!I11*LCA_op_data!J12</f>
        <v>1.780796825940353E-7</v>
      </c>
      <c r="K12">
        <f>Mult_op!J11*LCA_op_data!K12</f>
        <v>6.1998308049896764E-15</v>
      </c>
      <c r="L12">
        <f>Mult_op!K11*LCA_op_data!L12</f>
        <v>4.5382385618518137E-13</v>
      </c>
      <c r="M12">
        <f>Mult_op!L11*LCA_op_data!M12</f>
        <v>7.0728416917324807E-8</v>
      </c>
      <c r="N12">
        <f>Mult_op!M11*LCA_op_data!N12</f>
        <v>8.1150139378318681E-5</v>
      </c>
      <c r="O12">
        <f>Mult_op!N11*LCA_op_data!O12</f>
        <v>9.2189941025055707E-11</v>
      </c>
      <c r="P12">
        <f>Mult_op!O11*LCA_op_data!P12</f>
        <v>3.8717499559956687E-13</v>
      </c>
      <c r="Q12">
        <f>Mult_op!P11*LCA_op_data!Q12</f>
        <v>3.9497576369939103E-8</v>
      </c>
      <c r="R12">
        <f>Mult_op!Q11*LCA_op_data!R12</f>
        <v>6.8516235317932393E-6</v>
      </c>
    </row>
    <row r="13" spans="1:18" x14ac:dyDescent="0.3">
      <c r="D13" t="s">
        <v>43</v>
      </c>
      <c r="E13">
        <f>Mult_op!D12*LCA_op_data!E13</f>
        <v>8.534723821984132E-8</v>
      </c>
      <c r="F13">
        <f>Mult_op!E12*LCA_op_data!F13</f>
        <v>7.9500000000000003E-4</v>
      </c>
      <c r="G13">
        <f>Mult_op!F12*LCA_op_data!G13</f>
        <v>4.2521681546921399E-3</v>
      </c>
      <c r="H13">
        <f>Mult_op!G12*LCA_op_data!H13</f>
        <v>1.884924319829535E-9</v>
      </c>
      <c r="I13">
        <f>Mult_op!H12*LCA_op_data!I13</f>
        <v>4.7917273371824008E-8</v>
      </c>
      <c r="J13">
        <f>Mult_op!I12*LCA_op_data!J13</f>
        <v>3.2505359165342739E-7</v>
      </c>
      <c r="K13">
        <f>Mult_op!J12*LCA_op_data!K13</f>
        <v>2.641815895575702E-14</v>
      </c>
      <c r="L13">
        <f>Mult_op!K12*LCA_op_data!L13</f>
        <v>6.0928548442450001E-13</v>
      </c>
      <c r="M13">
        <f>Mult_op!L12*LCA_op_data!M13</f>
        <v>1.9308160073278377E-6</v>
      </c>
      <c r="N13">
        <f>Mult_op!M12*LCA_op_data!N13</f>
        <v>4.8684666696406268E-4</v>
      </c>
      <c r="O13">
        <f>Mult_op!N12*LCA_op_data!O13</f>
        <v>2.1330516490072044E-10</v>
      </c>
      <c r="P13">
        <f>Mult_op!O12*LCA_op_data!P13</f>
        <v>1.7665806305047043E-12</v>
      </c>
      <c r="Q13">
        <f>Mult_op!P12*LCA_op_data!Q13</f>
        <v>1.5453627857624478E-7</v>
      </c>
      <c r="R13">
        <f>Mult_op!Q12*LCA_op_data!R13</f>
        <v>9.9554995157984588E-6</v>
      </c>
    </row>
    <row r="14" spans="1:18" x14ac:dyDescent="0.3">
      <c r="D14" t="s">
        <v>44</v>
      </c>
      <c r="E14">
        <f>Mult_op!D13*LCA_op_data!E14</f>
        <v>7.1978824729136623E-6</v>
      </c>
      <c r="F14">
        <f>Mult_op!E13*LCA_op_data!F14</f>
        <v>6.1799999999999995E-4</v>
      </c>
      <c r="G14">
        <f>Mult_op!F13*LCA_op_data!G14</f>
        <v>3.0434643057127523E-5</v>
      </c>
      <c r="H14">
        <f>Mult_op!G13*LCA_op_data!H14</f>
        <v>1.9085378537080943E-11</v>
      </c>
      <c r="I14">
        <f>Mult_op!H13*LCA_op_data!I14</f>
        <v>3.6887126716341467E-6</v>
      </c>
      <c r="J14">
        <f>Mult_op!I13*LCA_op_data!J14</f>
        <v>4.0517875921205107E-5</v>
      </c>
      <c r="K14">
        <f>Mult_op!J13*LCA_op_data!K14</f>
        <v>1.7261105214102954E-15</v>
      </c>
      <c r="L14">
        <f>Mult_op!K13*LCA_op_data!L14</f>
        <v>5.9615426644531182E-13</v>
      </c>
      <c r="M14">
        <f>Mult_op!L13*LCA_op_data!M14</f>
        <v>1.1968791768383757E-7</v>
      </c>
      <c r="N14">
        <f>Mult_op!M13*LCA_op_data!N14</f>
        <v>4.394819171434223E-6</v>
      </c>
      <c r="O14">
        <f>Mult_op!N13*LCA_op_data!O14</f>
        <v>3.4377428373013537E-12</v>
      </c>
      <c r="P14">
        <f>Mult_op!O13*LCA_op_data!P14</f>
        <v>2.8899205441490367E-12</v>
      </c>
      <c r="Q14">
        <f>Mult_op!P13*LCA_op_data!Q14</f>
        <v>9.705965553999015E-6</v>
      </c>
      <c r="R14">
        <f>Mult_op!Q13*LCA_op_data!R14</f>
        <v>1.4496512766604351E-7</v>
      </c>
    </row>
    <row r="15" spans="1:18" x14ac:dyDescent="0.3">
      <c r="D15" t="s">
        <v>45</v>
      </c>
      <c r="E15">
        <f>Mult_op!D14*LCA_op_data!E15</f>
        <v>2.3302907943557001E-8</v>
      </c>
      <c r="F15">
        <f>Mult_op!E14*LCA_op_data!F15</f>
        <v>1.9999999999999999E-6</v>
      </c>
      <c r="G15">
        <f>Mult_op!F14*LCA_op_data!G15</f>
        <v>9.1954148774276428E-8</v>
      </c>
      <c r="H15">
        <f>Mult_op!G14*LCA_op_data!H15</f>
        <v>5.3755959400128911E-14</v>
      </c>
      <c r="I15">
        <f>Mult_op!H14*LCA_op_data!I15</f>
        <v>1.194290997244855E-8</v>
      </c>
      <c r="J15">
        <f>Mult_op!I14*LCA_op_data!J15</f>
        <v>1.3118443372976542E-7</v>
      </c>
      <c r="K15">
        <f>Mult_op!J14*LCA_op_data!K15</f>
        <v>5.4409257999115286E-18</v>
      </c>
      <c r="L15">
        <f>Mult_op!K14*LCA_op_data!L15</f>
        <v>1.9271837889083877E-15</v>
      </c>
      <c r="M15">
        <f>Mult_op!L14*LCA_op_data!M15</f>
        <v>3.3711350451854318E-10</v>
      </c>
      <c r="N15">
        <f>Mult_op!M14*LCA_op_data!N15</f>
        <v>1.2378466609479139E-8</v>
      </c>
      <c r="O15">
        <f>Mult_op!N14*LCA_op_data!O15</f>
        <v>9.6827612840379149E-15</v>
      </c>
      <c r="P15">
        <f>Mult_op!O14*LCA_op_data!P15</f>
        <v>9.3388446896375208E-15</v>
      </c>
      <c r="Q15">
        <f>Mult_op!P14*LCA_op_data!Q15</f>
        <v>3.1424600836972476E-8</v>
      </c>
      <c r="R15">
        <f>Mult_op!Q14*LCA_op_data!R15</f>
        <v>4.0830940303907736E-10</v>
      </c>
    </row>
    <row r="16" spans="1:18" x14ac:dyDescent="0.3">
      <c r="D16" t="s">
        <v>46</v>
      </c>
      <c r="E16">
        <f>Mult_op!D15*LCA_op_data!E16</f>
        <v>0.64941050339613249</v>
      </c>
      <c r="F16">
        <f>Mult_op!E15*LCA_op_data!F16</f>
        <v>833.17814099999998</v>
      </c>
      <c r="G16">
        <f>Mult_op!F15*LCA_op_data!G16</f>
        <v>24.89101577755682</v>
      </c>
      <c r="H16">
        <f>Mult_op!G15*LCA_op_data!H16</f>
        <v>2.3188429633185489E-5</v>
      </c>
      <c r="I16">
        <f>Mult_op!H15*LCA_op_data!I16</f>
        <v>0.17213157523489414</v>
      </c>
      <c r="J16">
        <f>Mult_op!I15*LCA_op_data!J16</f>
        <v>3.27464670684394</v>
      </c>
      <c r="K16">
        <f>Mult_op!J15*LCA_op_data!K16</f>
        <v>2.2758609191916055E-9</v>
      </c>
      <c r="L16">
        <f>Mult_op!K15*LCA_op_data!L16</f>
        <v>2.8108134153497311E-7</v>
      </c>
      <c r="M16">
        <f>Mult_op!L15*LCA_op_data!M16</f>
        <v>0.14541890545406738</v>
      </c>
      <c r="N16">
        <f>Mult_op!M15*LCA_op_data!N16</f>
        <v>5.3396349939685859</v>
      </c>
      <c r="O16">
        <f>Mult_op!N15*LCA_op_data!O16</f>
        <v>4.1768025574318786E-6</v>
      </c>
      <c r="P16">
        <f>Mult_op!O15*LCA_op_data!P16</f>
        <v>3.8027864681559886E-6</v>
      </c>
      <c r="Q16">
        <f>Mult_op!P15*LCA_op_data!Q16</f>
        <v>0.47319089257828006</v>
      </c>
      <c r="R16">
        <f>Mult_op!Q15*LCA_op_data!R16</f>
        <v>0.17613031128142873</v>
      </c>
    </row>
    <row r="17" spans="4:18" x14ac:dyDescent="0.3">
      <c r="D17" t="s">
        <v>47</v>
      </c>
      <c r="E17">
        <f>Mult_op!D16*LCA_op_data!E17</f>
        <v>1.1321323282851022E-8</v>
      </c>
      <c r="F17">
        <f>Mult_op!E16*LCA_op_data!F17</f>
        <v>1.0000000000000001E-5</v>
      </c>
      <c r="G17">
        <f>Mult_op!F16*LCA_op_data!G17</f>
        <v>4.0422999325589321E-6</v>
      </c>
      <c r="H17">
        <f>Mult_op!G16*LCA_op_data!H17</f>
        <v>3.6554700026075231E-13</v>
      </c>
      <c r="I17">
        <f>Mult_op!H16*LCA_op_data!I17</f>
        <v>5.6674039394889069E-9</v>
      </c>
      <c r="J17">
        <f>Mult_op!I16*LCA_op_data!J17</f>
        <v>6.4149364361939929E-8</v>
      </c>
      <c r="K17">
        <f>Mult_op!J16*LCA_op_data!K17</f>
        <v>8.8165618528991832E-16</v>
      </c>
      <c r="L17">
        <f>Mult_op!K16*LCA_op_data!L17</f>
        <v>4.4178793910366415E-14</v>
      </c>
      <c r="M17">
        <f>Mult_op!L16*LCA_op_data!M17</f>
        <v>1.3750501156332783E-10</v>
      </c>
      <c r="N17">
        <f>Mult_op!M16*LCA_op_data!N17</f>
        <v>1.3844258174472327E-8</v>
      </c>
      <c r="O17">
        <f>Mult_op!N16*LCA_op_data!O17</f>
        <v>1.3111492274900346E-13</v>
      </c>
      <c r="P17">
        <f>Mult_op!O16*LCA_op_data!P17</f>
        <v>1.887323656021539E-13</v>
      </c>
      <c r="Q17">
        <f>Mult_op!P16*LCA_op_data!Q17</f>
        <v>1.5376330662324543E-8</v>
      </c>
      <c r="R17">
        <f>Mult_op!Q16*LCA_op_data!R17</f>
        <v>2.4327665861907241E-9</v>
      </c>
    </row>
    <row r="18" spans="4:18" x14ac:dyDescent="0.3">
      <c r="D18" t="s">
        <v>48</v>
      </c>
      <c r="E18">
        <f>Mult_op!D17*LCA_op_data!E18</f>
        <v>2.794552621294704E-9</v>
      </c>
      <c r="F18">
        <f>Mult_op!E17*LCA_op_data!F18</f>
        <v>6.0000000000000002E-6</v>
      </c>
      <c r="G18">
        <f>Mult_op!F17*LCA_op_data!G18</f>
        <v>2.332293826376299E-6</v>
      </c>
      <c r="H18">
        <f>Mult_op!G17*LCA_op_data!H18</f>
        <v>2.1479199714092509E-13</v>
      </c>
      <c r="I18">
        <f>Mult_op!H17*LCA_op_data!I18</f>
        <v>1.3018869831306141E-9</v>
      </c>
      <c r="J18">
        <f>Mult_op!I17*LCA_op_data!J18</f>
        <v>1.528000211822057E-8</v>
      </c>
      <c r="K18">
        <f>Mult_op!J17*LCA_op_data!K18</f>
        <v>4.5544351558350643E-16</v>
      </c>
      <c r="L18">
        <f>Mult_op!K17*LCA_op_data!L18</f>
        <v>2.2925948222064882E-14</v>
      </c>
      <c r="M18">
        <f>Mult_op!L17*LCA_op_data!M18</f>
        <v>8.0796658239584145E-11</v>
      </c>
      <c r="N18">
        <f>Mult_op!M17*LCA_op_data!N18</f>
        <v>8.1347565705869082E-9</v>
      </c>
      <c r="O18">
        <f>Mult_op!N17*LCA_op_data!O18</f>
        <v>7.7041901840659921E-14</v>
      </c>
      <c r="P18">
        <f>Mult_op!O17*LCA_op_data!P18</f>
        <v>1.3890911523965135E-13</v>
      </c>
      <c r="Q18">
        <f>Mult_op!P17*LCA_op_data!Q18</f>
        <v>3.5466446259084373E-9</v>
      </c>
      <c r="R18">
        <f>Mult_op!Q17*LCA_op_data!R18</f>
        <v>1.4294708840528804E-9</v>
      </c>
    </row>
    <row r="19" spans="4:18" x14ac:dyDescent="0.3">
      <c r="D19" t="s">
        <v>49</v>
      </c>
      <c r="E19">
        <f>Mult_op!D18*LCA_op_data!E19</f>
        <v>4.9383461213231752E-3</v>
      </c>
      <c r="F19">
        <f>Mult_op!E18*LCA_op_data!F19</f>
        <v>48.003435000000003</v>
      </c>
      <c r="G19">
        <f>Mult_op!F18*LCA_op_data!G19</f>
        <v>247.88192799679484</v>
      </c>
      <c r="H19">
        <f>Mult_op!G18*LCA_op_data!H19</f>
        <v>3.8921755815292943E-5</v>
      </c>
      <c r="I19">
        <f>Mult_op!H18*LCA_op_data!I19</f>
        <v>2.9703342922748573E-4</v>
      </c>
      <c r="J19">
        <f>Mult_op!I18*LCA_op_data!J19</f>
        <v>3.3452462724988556E-3</v>
      </c>
      <c r="K19">
        <f>Mult_op!J18*LCA_op_data!K19</f>
        <v>5.0214053756205043E-9</v>
      </c>
      <c r="L19">
        <f>Mult_op!K18*LCA_op_data!L19</f>
        <v>1.4939591611403324E-6</v>
      </c>
      <c r="M19">
        <f>Mult_op!L18*LCA_op_data!M19</f>
        <v>1.4640898378674235E-2</v>
      </c>
      <c r="N19">
        <f>Mult_op!M18*LCA_op_data!N19</f>
        <v>1.4740726520155203</v>
      </c>
      <c r="O19">
        <f>Mult_op!N18*LCA_op_data!O19</f>
        <v>1.3960511242979632E-5</v>
      </c>
      <c r="P19">
        <f>Mult_op!O18*LCA_op_data!P19</f>
        <v>8.862186180858954E-6</v>
      </c>
      <c r="Q19">
        <f>Mult_op!P18*LCA_op_data!Q19</f>
        <v>1.7487764059803271E-3</v>
      </c>
      <c r="R19">
        <f>Mult_op!Q18*LCA_op_data!R19</f>
        <v>0.25902974707979159</v>
      </c>
    </row>
    <row r="20" spans="4:18" x14ac:dyDescent="0.3">
      <c r="D20" t="s">
        <v>50</v>
      </c>
      <c r="E20">
        <f>Mult_op!D19*LCA_op_data!E20</f>
        <v>1.0233042294551997E-10</v>
      </c>
      <c r="F20">
        <f>Mult_op!E19*LCA_op_data!F20</f>
        <v>9.9999999999999995E-7</v>
      </c>
      <c r="G20">
        <f>Mult_op!F19*LCA_op_data!G20</f>
        <v>5.1125310487727674E-6</v>
      </c>
      <c r="H20">
        <f>Mult_op!G19*LCA_op_data!H20</f>
        <v>8.1081188909278972E-13</v>
      </c>
      <c r="I20">
        <f>Mult_op!H19*LCA_op_data!I20</f>
        <v>6.1780900326924945E-12</v>
      </c>
      <c r="J20">
        <f>Mult_op!I19*LCA_op_data!J20</f>
        <v>6.9570060603873791E-11</v>
      </c>
      <c r="K20">
        <f>Mult_op!J19*LCA_op_data!K20</f>
        <v>1.0384263550472725E-16</v>
      </c>
      <c r="L20">
        <f>Mult_op!K19*LCA_op_data!L20</f>
        <v>3.0818615697697234E-14</v>
      </c>
      <c r="M20">
        <f>Mult_op!L19*LCA_op_data!M20</f>
        <v>3.0499688988244764E-10</v>
      </c>
      <c r="N20">
        <f>Mult_op!M19*LCA_op_data!N20</f>
        <v>3.0707649400829752E-8</v>
      </c>
      <c r="O20">
        <f>Mult_op!N19*LCA_op_data!O20</f>
        <v>2.9082317219548203E-13</v>
      </c>
      <c r="P20">
        <f>Mult_op!O19*LCA_op_data!P20</f>
        <v>1.8272638211059964E-13</v>
      </c>
      <c r="Q20">
        <f>Mult_op!P19*LCA_op_data!Q20</f>
        <v>3.6396530213477039E-11</v>
      </c>
      <c r="R20">
        <f>Mult_op!Q19*LCA_op_data!R20</f>
        <v>5.3960669081242121E-9</v>
      </c>
    </row>
    <row r="21" spans="4:18" x14ac:dyDescent="0.3">
      <c r="D21" t="s">
        <v>51</v>
      </c>
      <c r="E21">
        <f>Mult_op!D20*LCA_op_data!E21</f>
        <v>2.3021115777989117E-9</v>
      </c>
      <c r="F21">
        <f>Mult_op!E20*LCA_op_data!F21</f>
        <v>5.0000000000000004E-6</v>
      </c>
      <c r="G21">
        <f>Mult_op!F20*LCA_op_data!G21</f>
        <v>2.6566697919313992E-6</v>
      </c>
      <c r="H21">
        <f>Mult_op!G20*LCA_op_data!H21</f>
        <v>2.4541778166036591E-13</v>
      </c>
      <c r="I21">
        <f>Mult_op!H20*LCA_op_data!I21</f>
        <v>1.066844311893714E-9</v>
      </c>
      <c r="J21">
        <f>Mult_op!I20*LCA_op_data!J21</f>
        <v>1.2521701051455473E-8</v>
      </c>
      <c r="K21">
        <f>Mult_op!J20*LCA_op_data!K21</f>
        <v>3.8735899134924633E-16</v>
      </c>
      <c r="L21">
        <f>Mult_op!K20*LCA_op_data!L21</f>
        <v>2.3648258419264217E-14</v>
      </c>
      <c r="M21">
        <f>Mult_op!L20*LCA_op_data!M21</f>
        <v>9.2316924720988076E-11</v>
      </c>
      <c r="N21">
        <f>Mult_op!M20*LCA_op_data!N21</f>
        <v>9.2946382475818081E-9</v>
      </c>
      <c r="O21">
        <f>Mult_op!N20*LCA_op_data!O21</f>
        <v>8.8026802191448653E-14</v>
      </c>
      <c r="P21">
        <f>Mult_op!O20*LCA_op_data!P21</f>
        <v>1.4146632393050545E-13</v>
      </c>
      <c r="Q21">
        <f>Mult_op!P20*LCA_op_data!Q21</f>
        <v>2.9082707989142872E-9</v>
      </c>
      <c r="R21">
        <f>Mult_op!Q20*LCA_op_data!R21</f>
        <v>1.6332897779341775E-9</v>
      </c>
    </row>
    <row r="22" spans="4:18" x14ac:dyDescent="0.3">
      <c r="D22" t="s">
        <v>52</v>
      </c>
      <c r="E22">
        <f>Mult_op!D21*LCA_op_data!E22</f>
        <v>1.9317721799051308</v>
      </c>
      <c r="F22">
        <f>Mult_op!E21*LCA_op_data!F22</f>
        <v>553.86370599999998</v>
      </c>
      <c r="G22">
        <f>Mult_op!F21*LCA_op_data!G22</f>
        <v>14948.821193770797</v>
      </c>
      <c r="H22">
        <f>Mult_op!G21*LCA_op_data!H22</f>
        <v>6.1516945045702529E-2</v>
      </c>
      <c r="I22">
        <f>Mult_op!H21*LCA_op_data!I22</f>
        <v>0.37990857671312939</v>
      </c>
      <c r="J22">
        <f>Mult_op!I21*LCA_op_data!J22</f>
        <v>3.1259997229034244</v>
      </c>
      <c r="K22">
        <f>Mult_op!J21*LCA_op_data!K22</f>
        <v>5.9587797690197556E-7</v>
      </c>
      <c r="L22">
        <f>Mult_op!K21*LCA_op_data!L22</f>
        <v>3.632717507302651E-5</v>
      </c>
      <c r="M22">
        <f>Mult_op!L21*LCA_op_data!M22</f>
        <v>26.969414475724125</v>
      </c>
      <c r="N22">
        <f>Mult_op!M21*LCA_op_data!N22</f>
        <v>5754.7889548605062</v>
      </c>
      <c r="O22">
        <f>Mult_op!N21*LCA_op_data!O22</f>
        <v>2.9392681496182734E-2</v>
      </c>
      <c r="P22">
        <f>Mult_op!O21*LCA_op_data!P22</f>
        <v>1.0305721758075636E-4</v>
      </c>
      <c r="Q22">
        <f>Mult_op!P21*LCA_op_data!Q22</f>
        <v>1.5484363763250508</v>
      </c>
      <c r="R22">
        <f>Mult_op!Q21*LCA_op_data!R22</f>
        <v>276.49618600953551</v>
      </c>
    </row>
    <row r="23" spans="4:18" x14ac:dyDescent="0.3">
      <c r="D23" t="s">
        <v>53</v>
      </c>
      <c r="E23">
        <f>Mult_op!D22*LCA_op_data!E23</f>
        <v>4.9501920286314317E-10</v>
      </c>
      <c r="F23">
        <f>Mult_op!E22*LCA_op_data!F23</f>
        <v>9.9999999999999995E-7</v>
      </c>
      <c r="G23">
        <f>Mult_op!F22*LCA_op_data!G23</f>
        <v>1.4280300669541434E-6</v>
      </c>
      <c r="H23">
        <f>Mult_op!G22*LCA_op_data!H23</f>
        <v>5.7233301087358856E-12</v>
      </c>
      <c r="I23">
        <f>Mult_op!H22*LCA_op_data!I23</f>
        <v>1.2215399918466158E-10</v>
      </c>
      <c r="J23">
        <f>Mult_op!I22*LCA_op_data!J23</f>
        <v>1.8634061097418052E-9</v>
      </c>
      <c r="K23">
        <f>Mult_op!J22*LCA_op_data!K23</f>
        <v>6.2473919263346271E-17</v>
      </c>
      <c r="L23">
        <f>Mult_op!K22*LCA_op_data!L23</f>
        <v>3.8143213741627225E-15</v>
      </c>
      <c r="M23">
        <f>Mult_op!L22*LCA_op_data!M23</f>
        <v>2.5089216983121638E-9</v>
      </c>
      <c r="N23">
        <f>Mult_op!M22*LCA_op_data!N23</f>
        <v>5.352075782619363E-7</v>
      </c>
      <c r="O23">
        <f>Mult_op!N22*LCA_op_data!O23</f>
        <v>2.7341713838113382E-12</v>
      </c>
      <c r="P23">
        <f>Mult_op!O22*LCA_op_data!P23</f>
        <v>1.2841088683161106E-14</v>
      </c>
      <c r="Q23">
        <f>Mult_op!P22*LCA_op_data!Q23</f>
        <v>3.6754702730887923E-10</v>
      </c>
      <c r="R23">
        <f>Mult_op!Q22*LCA_op_data!R23</f>
        <v>2.5731986761774403E-8</v>
      </c>
    </row>
    <row r="24" spans="4:18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</row>
    <row r="25" spans="4:18" x14ac:dyDescent="0.3">
      <c r="D25" t="s">
        <v>55</v>
      </c>
      <c r="E25">
        <f>Mult_op!D24*LCA_op_data!E25</f>
        <v>1.1770119997780098E-9</v>
      </c>
      <c r="F25">
        <f>Mult_op!E24*LCA_op_data!F25</f>
        <v>1.9999999999999999E-6</v>
      </c>
      <c r="G25">
        <f>Mult_op!F24*LCA_op_data!G25</f>
        <v>2.5438849775428672E-6</v>
      </c>
      <c r="H25">
        <f>Mult_op!G24*LCA_op_data!H25</f>
        <v>1.0163905570534498E-11</v>
      </c>
      <c r="I25">
        <f>Mult_op!H24*LCA_op_data!I25</f>
        <v>1.9319671583400861E-10</v>
      </c>
      <c r="J25">
        <f>Mult_op!I24*LCA_op_data!J25</f>
        <v>4.5430469729089828E-9</v>
      </c>
      <c r="K25">
        <f>Mult_op!J24*LCA_op_data!K25</f>
        <v>1.3006130575102753E-16</v>
      </c>
      <c r="L25">
        <f>Mult_op!K24*LCA_op_data!L25</f>
        <v>9.0775359071519577E-15</v>
      </c>
      <c r="M25">
        <f>Mult_op!L24*LCA_op_data!M25</f>
        <v>4.4554872743018582E-9</v>
      </c>
      <c r="N25">
        <f>Mult_op!M24*LCA_op_data!N25</f>
        <v>9.5042632682461805E-7</v>
      </c>
      <c r="O25">
        <f>Mult_op!N24*LCA_op_data!O25</f>
        <v>4.8554671125417711E-12</v>
      </c>
      <c r="P25">
        <f>Mult_op!O24*LCA_op_data!P25</f>
        <v>2.6723115936659697E-14</v>
      </c>
      <c r="Q25">
        <f>Mult_op!P24*LCA_op_data!Q25</f>
        <v>8.7975401570652493E-10</v>
      </c>
      <c r="R25">
        <f>Mult_op!Q24*LCA_op_data!R25</f>
        <v>4.5698058966447383E-8</v>
      </c>
    </row>
    <row r="26" spans="4:18" x14ac:dyDescent="0.3">
      <c r="D26" t="s">
        <v>56</v>
      </c>
      <c r="E26">
        <f>Mult_op!D25*LCA_op_data!E26</f>
        <v>6.5236740089495637E-10</v>
      </c>
      <c r="F26">
        <f>Mult_op!E25*LCA_op_data!F26</f>
        <v>9.9999999999999995E-7</v>
      </c>
      <c r="G26">
        <f>Mult_op!F25*LCA_op_data!G26</f>
        <v>1.858854204952875E-6</v>
      </c>
      <c r="H26">
        <f>Mult_op!G25*LCA_op_data!H26</f>
        <v>7.4367536047561874E-12</v>
      </c>
      <c r="I26">
        <f>Mult_op!H25*LCA_op_data!I26</f>
        <v>1.0957430624442067E-10</v>
      </c>
      <c r="J26">
        <f>Mult_op!I25*LCA_op_data!J26</f>
        <v>2.3428104321499406E-9</v>
      </c>
      <c r="K26">
        <f>Mult_op!J25*LCA_op_data!K26</f>
        <v>8.7752671253398778E-17</v>
      </c>
      <c r="L26">
        <f>Mult_op!K25*LCA_op_data!L26</f>
        <v>5.9933929616443289E-15</v>
      </c>
      <c r="M26">
        <f>Mult_op!L25*LCA_op_data!M26</f>
        <v>3.2600028422309712E-9</v>
      </c>
      <c r="N26">
        <f>Mult_op!M25*LCA_op_data!N26</f>
        <v>6.954104761223658E-7</v>
      </c>
      <c r="O26">
        <f>Mult_op!N25*LCA_op_data!O26</f>
        <v>3.552661159766289E-12</v>
      </c>
      <c r="P26">
        <f>Mult_op!O25*LCA_op_data!P26</f>
        <v>1.776388610984215E-14</v>
      </c>
      <c r="Q26">
        <f>Mult_op!P25*LCA_op_data!Q26</f>
        <v>4.9168125233338065E-10</v>
      </c>
      <c r="R26">
        <f>Mult_op!Q25*LCA_op_data!R26</f>
        <v>3.3436477974993294E-8</v>
      </c>
    </row>
    <row r="27" spans="4:18" x14ac:dyDescent="0.3">
      <c r="D27" t="s">
        <v>57</v>
      </c>
      <c r="E27">
        <f>Mult_op!D26*LCA_op_data!E27</f>
        <v>5.990866810700231E-10</v>
      </c>
      <c r="F27">
        <f>Mult_op!E26*LCA_op_data!F27</f>
        <v>9.9999999999999995E-7</v>
      </c>
      <c r="G27">
        <f>Mult_op!F26*LCA_op_data!G27</f>
        <v>1.3691831639288959E-6</v>
      </c>
      <c r="H27">
        <f>Mult_op!G26*LCA_op_data!H27</f>
        <v>5.4721007670425194E-12</v>
      </c>
      <c r="I27">
        <f>Mult_op!H26*LCA_op_data!I27</f>
        <v>9.8748238284661153E-11</v>
      </c>
      <c r="J27">
        <f>Mult_op!I26*LCA_op_data!J27</f>
        <v>2.2833344463283876E-9</v>
      </c>
      <c r="K27">
        <f>Mult_op!J26*LCA_op_data!K27</f>
        <v>6.8795281093163349E-17</v>
      </c>
      <c r="L27">
        <f>Mult_op!K26*LCA_op_data!L27</f>
        <v>4.7797730553411762E-15</v>
      </c>
      <c r="M27">
        <f>Mult_op!L26*LCA_op_data!M27</f>
        <v>2.3987703508321008E-9</v>
      </c>
      <c r="N27">
        <f>Mult_op!M26*LCA_op_data!N27</f>
        <v>5.1169588264493258E-7</v>
      </c>
      <c r="O27">
        <f>Mult_op!N26*LCA_op_data!O27</f>
        <v>2.6141137505169004E-12</v>
      </c>
      <c r="P27">
        <f>Mult_op!O26*LCA_op_data!P27</f>
        <v>1.4090944260923487E-14</v>
      </c>
      <c r="Q27">
        <f>Mult_op!P26*LCA_op_data!Q27</f>
        <v>4.4846003588010722E-10</v>
      </c>
      <c r="R27">
        <f>Mult_op!Q26*LCA_op_data!R27</f>
        <v>2.4603178550536323E-8</v>
      </c>
    </row>
    <row r="28" spans="4:18" x14ac:dyDescent="0.3">
      <c r="D28" t="s">
        <v>58</v>
      </c>
      <c r="E28">
        <f>Mult_op!D27*LCA_op_data!E28</f>
        <v>8.2647576782396791E-10</v>
      </c>
      <c r="F28">
        <f>Mult_op!E27*LCA_op_data!F28</f>
        <v>9.9999999999999995E-7</v>
      </c>
      <c r="G28">
        <f>Mult_op!F27*LCA_op_data!G28</f>
        <v>1.8302378940160266E-6</v>
      </c>
      <c r="H28">
        <f>Mult_op!G27*LCA_op_data!H28</f>
        <v>7.3117822024513447E-12</v>
      </c>
      <c r="I28">
        <f>Mult_op!H27*LCA_op_data!I28</f>
        <v>1.3636924496855115E-10</v>
      </c>
      <c r="J28">
        <f>Mult_op!I27*LCA_op_data!J28</f>
        <v>3.2220155325182506E-9</v>
      </c>
      <c r="K28">
        <f>Mult_op!J27*LCA_op_data!K28</f>
        <v>7.207234790752467E-17</v>
      </c>
      <c r="L28">
        <f>Mult_op!K27*LCA_op_data!L28</f>
        <v>5.4453713406814781E-15</v>
      </c>
      <c r="M28">
        <f>Mult_op!L27*LCA_op_data!M28</f>
        <v>3.2052012767228808E-9</v>
      </c>
      <c r="N28">
        <f>Mult_op!M27*LCA_op_data!N28</f>
        <v>6.8370773427682266E-7</v>
      </c>
      <c r="O28">
        <f>Mult_op!N27*LCA_op_data!O28</f>
        <v>3.4929245682847457E-12</v>
      </c>
      <c r="P28">
        <f>Mult_op!O27*LCA_op_data!P28</f>
        <v>1.8952037833851081E-14</v>
      </c>
      <c r="Q28">
        <f>Mult_op!P27*LCA_op_data!Q28</f>
        <v>5.1548265559299544E-10</v>
      </c>
      <c r="R28">
        <f>Mult_op!Q27*LCA_op_data!R28</f>
        <v>3.2875239501948636E-8</v>
      </c>
    </row>
    <row r="29" spans="4:18" x14ac:dyDescent="0.3">
      <c r="D29" t="s">
        <v>59</v>
      </c>
      <c r="E29">
        <f>Mult_op!D28*LCA_op_data!E29</f>
        <v>1.2637429861480535E-7</v>
      </c>
      <c r="F29">
        <f>Mult_op!E28*LCA_op_data!F29</f>
        <v>1.2999999999999999E-4</v>
      </c>
      <c r="G29">
        <f>Mult_op!F28*LCA_op_data!G29</f>
        <v>6.1978095339833424E-4</v>
      </c>
      <c r="H29">
        <f>Mult_op!G28*LCA_op_data!H29</f>
        <v>2.503881163989591E-9</v>
      </c>
      <c r="I29">
        <f>Mult_op!H28*LCA_op_data!I29</f>
        <v>2.2702642859919309E-8</v>
      </c>
      <c r="J29">
        <f>Mult_op!I28*LCA_op_data!J29</f>
        <v>3.5085355057916551E-7</v>
      </c>
      <c r="K29">
        <f>Mult_op!J28*LCA_op_data!K29</f>
        <v>2.6126118363567828E-14</v>
      </c>
      <c r="L29">
        <f>Mult_op!K28*LCA_op_data!L29</f>
        <v>1.6975269849881998E-12</v>
      </c>
      <c r="M29">
        <f>Mult_op!L28*LCA_op_data!M29</f>
        <v>1.0976059179794323E-6</v>
      </c>
      <c r="N29">
        <f>Mult_op!M28*LCA_op_data!N29</f>
        <v>2.341336056735712E-4</v>
      </c>
      <c r="O29">
        <f>Mult_op!N28*LCA_op_data!O29</f>
        <v>1.1961367768778921E-9</v>
      </c>
      <c r="P29">
        <f>Mult_op!O28*LCA_op_data!P29</f>
        <v>4.9828075185852592E-12</v>
      </c>
      <c r="Q29">
        <f>Mult_op!P28*LCA_op_data!Q29</f>
        <v>9.754261151817363E-8</v>
      </c>
      <c r="R29">
        <f>Mult_op!Q28*LCA_op_data!R29</f>
        <v>1.1257893532689766E-5</v>
      </c>
    </row>
    <row r="30" spans="4:18" x14ac:dyDescent="0.3">
      <c r="D30" t="s">
        <v>60</v>
      </c>
      <c r="E30">
        <f>Mult_op!D29*LCA_op_data!E30</f>
        <v>2.421858085750408E-8</v>
      </c>
      <c r="F30">
        <f>Mult_op!E29*LCA_op_data!F30</f>
        <v>7.3999999999999996E-5</v>
      </c>
      <c r="G30">
        <f>Mult_op!F29*LCA_op_data!G30</f>
        <v>1.102469534235489E-6</v>
      </c>
      <c r="H30">
        <f>Mult_op!G29*LCA_op_data!H30</f>
        <v>1.0018147691792315E-10</v>
      </c>
      <c r="I30">
        <f>Mult_op!H29*LCA_op_data!I30</f>
        <v>1.2702867419302768E-8</v>
      </c>
      <c r="J30">
        <f>Mult_op!I29*LCA_op_data!J30</f>
        <v>1.3475635076490309E-7</v>
      </c>
      <c r="K30">
        <f>Mult_op!J29*LCA_op_data!K30</f>
        <v>1.1721421822785781E-15</v>
      </c>
      <c r="L30">
        <f>Mult_op!K29*LCA_op_data!L30</f>
        <v>1.353286924616493E-14</v>
      </c>
      <c r="M30">
        <f>Mult_op!L29*LCA_op_data!M30</f>
        <v>2.1301865772405732E-9</v>
      </c>
      <c r="N30">
        <f>Mult_op!M29*LCA_op_data!N30</f>
        <v>8.205430519568798E-7</v>
      </c>
      <c r="O30">
        <f>Mult_op!N29*LCA_op_data!O30</f>
        <v>5.9159400468568968E-13</v>
      </c>
      <c r="P30">
        <f>Mult_op!O29*LCA_op_data!P30</f>
        <v>1.9581214692829312E-13</v>
      </c>
      <c r="Q30">
        <f>Mult_op!P29*LCA_op_data!Q30</f>
        <v>3.473970908600475E-8</v>
      </c>
      <c r="R30">
        <f>Mult_op!Q29*LCA_op_data!R30</f>
        <v>1.8692693423993099E-7</v>
      </c>
    </row>
    <row r="31" spans="4:18" x14ac:dyDescent="0.3">
      <c r="D31" t="s">
        <v>61</v>
      </c>
      <c r="E31">
        <f>Mult_op!D30*LCA_op_data!E31</f>
        <v>0.81063409724113644</v>
      </c>
      <c r="F31">
        <f>Mult_op!E30*LCA_op_data!F31</f>
        <v>47.386090000000003</v>
      </c>
      <c r="G31">
        <f>Mult_op!F30*LCA_op_data!G31</f>
        <v>113.13816143346385</v>
      </c>
      <c r="H31">
        <f>Mult_op!G30*LCA_op_data!H31</f>
        <v>9.0342938311550377E-3</v>
      </c>
      <c r="I31">
        <f>Mult_op!H30*LCA_op_data!I31</f>
        <v>0.1986201676610444</v>
      </c>
      <c r="J31">
        <f>Mult_op!I30*LCA_op_data!J31</f>
        <v>3.9599720016562823</v>
      </c>
      <c r="K31">
        <f>Mult_op!J30*LCA_op_data!K31</f>
        <v>1.4634973154301836E-8</v>
      </c>
      <c r="L31">
        <f>Mult_op!K30*LCA_op_data!L31</f>
        <v>4.9676743989600881E-7</v>
      </c>
      <c r="M31">
        <f>Mult_op!L30*LCA_op_data!M31</f>
        <v>0.18750902961659691</v>
      </c>
      <c r="N31">
        <f>Mult_op!M30*LCA_op_data!N31</f>
        <v>73.186121990409262</v>
      </c>
      <c r="O31">
        <f>Mult_op!N30*LCA_op_data!O31</f>
        <v>4.6407956224211403E-5</v>
      </c>
      <c r="P31">
        <f>Mult_op!O30*LCA_op_data!P31</f>
        <v>3.9415041548498552E-6</v>
      </c>
      <c r="Q31">
        <f>Mult_op!P30*LCA_op_data!Q31</f>
        <v>0.37804471178593074</v>
      </c>
      <c r="R31">
        <f>Mult_op!Q30*LCA_op_data!R31</f>
        <v>16.718930384094371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1.8094190878768546E-8</v>
      </c>
      <c r="F35">
        <f>Mult_op!E34*LCA_op_data!F35</f>
        <v>8.2000000000000001E-5</v>
      </c>
      <c r="G35">
        <f>Mult_op!F34*LCA_op_data!G35</f>
        <v>1.0641983511709288E-4</v>
      </c>
      <c r="H35">
        <f>Mult_op!G34*LCA_op_data!H35</f>
        <v>1.7626094346197613E-10</v>
      </c>
      <c r="I35">
        <f>Mult_op!H34*LCA_op_data!I35</f>
        <v>2.6680769618277947E-8</v>
      </c>
      <c r="J35">
        <f>Mult_op!I34*LCA_op_data!J35</f>
        <v>8.1735190337763518E-8</v>
      </c>
      <c r="K35">
        <f>Mult_op!J34*LCA_op_data!K35</f>
        <v>2.8272832297142689E-15</v>
      </c>
      <c r="L35">
        <f>Mult_op!K34*LCA_op_data!L35</f>
        <v>3.4086645217238758E-14</v>
      </c>
      <c r="M35">
        <f>Mult_op!L34*LCA_op_data!M35</f>
        <v>4.0475519840517252E-7</v>
      </c>
      <c r="N35">
        <f>Mult_op!M34*LCA_op_data!N35</f>
        <v>2.3120852773511171E-5</v>
      </c>
      <c r="O35">
        <f>Mult_op!N34*LCA_op_data!O35</f>
        <v>3.0706491142979164E-11</v>
      </c>
      <c r="P35">
        <f>Mult_op!O34*LCA_op_data!P35</f>
        <v>9.5503664404066048E-14</v>
      </c>
      <c r="Q35">
        <f>Mult_op!P34*LCA_op_data!Q35</f>
        <v>2.0255927841709232E-8</v>
      </c>
      <c r="R35">
        <f>Mult_op!Q34*LCA_op_data!R35</f>
        <v>6.1971678218834081E-7</v>
      </c>
    </row>
    <row r="36" spans="4:18" x14ac:dyDescent="0.3">
      <c r="D36" t="s">
        <v>66</v>
      </c>
      <c r="E36">
        <f>Mult_op!D35*LCA_op_data!E36</f>
        <v>4.1686398952580507E-8</v>
      </c>
      <c r="F36">
        <f>Mult_op!E35*LCA_op_data!F36</f>
        <v>9.9999999999999995E-7</v>
      </c>
      <c r="G36">
        <f>Mult_op!F35*LCA_op_data!G36</f>
        <v>2.6021193437193426E-4</v>
      </c>
      <c r="H36">
        <f>Mult_op!G35*LCA_op_data!H36</f>
        <v>4.3103047082364548E-10</v>
      </c>
      <c r="I36">
        <f>Mult_op!H35*LCA_op_data!I36</f>
        <v>6.5245450663234677E-8</v>
      </c>
      <c r="J36">
        <f>Mult_op!I35*LCA_op_data!J36</f>
        <v>1.998761431896372E-7</v>
      </c>
      <c r="K36">
        <f>Mult_op!J35*LCA_op_data!K36</f>
        <v>6.9138698438796815E-15</v>
      </c>
      <c r="L36">
        <f>Mult_op!K35*LCA_op_data!L36</f>
        <v>7.6535873201198822E-14</v>
      </c>
      <c r="M36">
        <f>Mult_op!L35*LCA_op_data!M36</f>
        <v>9.8979286227714598E-7</v>
      </c>
      <c r="N36">
        <f>Mult_op!M35*LCA_op_data!N36</f>
        <v>5.6539990431632848E-5</v>
      </c>
      <c r="O36">
        <f>Mult_op!N35*LCA_op_data!O36</f>
        <v>7.5089994837997801E-11</v>
      </c>
      <c r="P36">
        <f>Mult_op!O35*LCA_op_data!P36</f>
        <v>2.1790397190887299E-13</v>
      </c>
      <c r="Q36">
        <f>Mult_op!P35*LCA_op_data!Q36</f>
        <v>4.6467843607563256E-8</v>
      </c>
      <c r="R36">
        <f>Mult_op!Q35*LCA_op_data!R36</f>
        <v>1.5154623092187114E-6</v>
      </c>
    </row>
    <row r="37" spans="4:18" x14ac:dyDescent="0.3">
      <c r="D37" t="s">
        <v>67</v>
      </c>
      <c r="E37">
        <f>Mult_op!D36*LCA_op_data!E37</f>
        <v>1.042764103959234E-8</v>
      </c>
      <c r="F37">
        <f>Mult_op!E36*LCA_op_data!F37</f>
        <v>3.3000000000000003E-5</v>
      </c>
      <c r="G37">
        <f>Mult_op!F36*LCA_op_data!G37</f>
        <v>2.893044382092372E-8</v>
      </c>
      <c r="H37">
        <f>Mult_op!G36*LCA_op_data!H37</f>
        <v>0</v>
      </c>
      <c r="I37">
        <f>Mult_op!H36*LCA_op_data!I37</f>
        <v>5.2589331254149402E-9</v>
      </c>
      <c r="J37">
        <f>Mult_op!I36*LCA_op_data!J37</f>
        <v>5.7591404628090176E-8</v>
      </c>
      <c r="K37">
        <f>Mult_op!J36*LCA_op_data!K37</f>
        <v>1.631479433276148E-15</v>
      </c>
      <c r="L37">
        <f>Mult_op!K36*LCA_op_data!L37</f>
        <v>1.1388413382111954E-14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3.823538945107218E-14</v>
      </c>
      <c r="Q37">
        <f>Mult_op!P36*LCA_op_data!Q37</f>
        <v>1.4965738198960415E-8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4.9270319091116416E-8</v>
      </c>
      <c r="F38">
        <f>Mult_op!E37*LCA_op_data!F38</f>
        <v>3.6999999999999998E-5</v>
      </c>
      <c r="G38">
        <f>Mult_op!F37*LCA_op_data!G38</f>
        <v>1.2951327397241433E-5</v>
      </c>
      <c r="H38">
        <f>Mult_op!G37*LCA_op_data!H38</f>
        <v>0</v>
      </c>
      <c r="I38">
        <f>Mult_op!H37*LCA_op_data!I38</f>
        <v>9.7050361960939603E-9</v>
      </c>
      <c r="J38">
        <f>Mult_op!I37*LCA_op_data!J38</f>
        <v>1.0721348628155562E-7</v>
      </c>
      <c r="K38">
        <f>Mult_op!J37*LCA_op_data!K38</f>
        <v>1.1654097490552869E-14</v>
      </c>
      <c r="L38">
        <f>Mult_op!K37*LCA_op_data!L38</f>
        <v>5.3530156619542568E-14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2.3967144338090771E-13</v>
      </c>
      <c r="Q38">
        <f>Mult_op!P37*LCA_op_data!Q38</f>
        <v>2.7499834320204101E-8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6.2181607694569741E-8</v>
      </c>
      <c r="F39">
        <f>Mult_op!E38*LCA_op_data!F39</f>
        <v>6.6000000000000005E-5</v>
      </c>
      <c r="G39">
        <f>Mult_op!F38*LCA_op_data!G39</f>
        <v>9.0410389706289539E-4</v>
      </c>
      <c r="H39">
        <f>Mult_op!G38*LCA_op_data!H39</f>
        <v>9.4586808136955854E-11</v>
      </c>
      <c r="I39">
        <f>Mult_op!H38*LCA_op_data!I39</f>
        <v>2.9930807453861958E-8</v>
      </c>
      <c r="J39">
        <f>Mult_op!I38*LCA_op_data!J39</f>
        <v>3.4154329678081659E-7</v>
      </c>
      <c r="K39">
        <f>Mult_op!J38*LCA_op_data!K39</f>
        <v>7.3361120240265729E-15</v>
      </c>
      <c r="L39">
        <f>Mult_op!K38*LCA_op_data!L39</f>
        <v>4.2133954607044563E-13</v>
      </c>
      <c r="M39">
        <f>Mult_op!L38*LCA_op_data!M39</f>
        <v>2.4237747419486092E-10</v>
      </c>
      <c r="N39">
        <f>Mult_op!M38*LCA_op_data!N39</f>
        <v>1.2647887360711213E-7</v>
      </c>
      <c r="O39">
        <f>Mult_op!N38*LCA_op_data!O39</f>
        <v>9.7336911361928676E-14</v>
      </c>
      <c r="P39">
        <f>Mult_op!O38*LCA_op_data!P39</f>
        <v>1.5406881558043566E-12</v>
      </c>
      <c r="Q39">
        <f>Mult_op!P38*LCA_op_data!Q39</f>
        <v>8.1108687666161758E-8</v>
      </c>
      <c r="R39">
        <f>Mult_op!Q38*LCA_op_data!R39</f>
        <v>2.1972477367700515E-6</v>
      </c>
    </row>
    <row r="40" spans="4:18" x14ac:dyDescent="0.3">
      <c r="D40" t="s">
        <v>70</v>
      </c>
      <c r="E40">
        <f>Mult_op!D39*LCA_op_data!E40</f>
        <v>5.9604017270100236E-8</v>
      </c>
      <c r="F40">
        <f>Mult_op!E39*LCA_op_data!F40</f>
        <v>6.7999999999999999E-5</v>
      </c>
      <c r="G40">
        <f>Mult_op!F39*LCA_op_data!G40</f>
        <v>3.053904245545843E-6</v>
      </c>
      <c r="H40">
        <f>Mult_op!G39*LCA_op_data!H40</f>
        <v>1.4798148812741057E-11</v>
      </c>
      <c r="I40">
        <f>Mult_op!H39*LCA_op_data!I40</f>
        <v>3.0902243891371339E-8</v>
      </c>
      <c r="J40">
        <f>Mult_op!I39*LCA_op_data!J40</f>
        <v>3.3717156631725001E-7</v>
      </c>
      <c r="K40">
        <f>Mult_op!J39*LCA_op_data!K40</f>
        <v>8.2614769621069436E-17</v>
      </c>
      <c r="L40">
        <f>Mult_op!K39*LCA_op_data!L40</f>
        <v>1.9853506963638417E-13</v>
      </c>
      <c r="M40">
        <f>Mult_op!L39*LCA_op_data!M40</f>
        <v>6.8178283011289709E-9</v>
      </c>
      <c r="N40">
        <f>Mult_op!M39*LCA_op_data!N40</f>
        <v>4.3203838158280709E-6</v>
      </c>
      <c r="O40">
        <f>Mult_op!N39*LCA_op_data!O40</f>
        <v>1.8252353807080791E-12</v>
      </c>
      <c r="P40">
        <f>Mult_op!O39*LCA_op_data!P40</f>
        <v>1.7607621645129669E-13</v>
      </c>
      <c r="Q40">
        <f>Mult_op!P39*LCA_op_data!Q40</f>
        <v>1.0013268601214111E-7</v>
      </c>
      <c r="R40">
        <f>Mult_op!Q39*LCA_op_data!R40</f>
        <v>1.3378805618614692E-7</v>
      </c>
    </row>
    <row r="41" spans="4:18" x14ac:dyDescent="0.3">
      <c r="D41" t="s">
        <v>71</v>
      </c>
      <c r="E41">
        <f>Mult_op!D40*LCA_op_data!E41</f>
        <v>5.6487573660509964E-7</v>
      </c>
      <c r="F41">
        <f>Mult_op!E40*LCA_op_data!F41</f>
        <v>5.8999999999999998E-5</v>
      </c>
      <c r="G41">
        <f>Mult_op!F40*LCA_op_data!G41</f>
        <v>1.1310084586823094E-5</v>
      </c>
      <c r="H41">
        <f>Mult_op!G40*LCA_op_data!H41</f>
        <v>3.0224660292079473E-11</v>
      </c>
      <c r="I41">
        <f>Mult_op!H40*LCA_op_data!I41</f>
        <v>6.6678249607791046E-8</v>
      </c>
      <c r="J41">
        <f>Mult_op!I40*LCA_op_data!J41</f>
        <v>6.6399146515588506E-7</v>
      </c>
      <c r="K41">
        <f>Mult_op!J40*LCA_op_data!K41</f>
        <v>1.708334835261815E-14</v>
      </c>
      <c r="L41">
        <f>Mult_op!K40*LCA_op_data!L41</f>
        <v>4.6782961332864782E-14</v>
      </c>
      <c r="M41">
        <f>Mult_op!L40*LCA_op_data!M41</f>
        <v>8.4482193931326649E-9</v>
      </c>
      <c r="N41">
        <f>Mult_op!M40*LCA_op_data!N41</f>
        <v>5.3346399612683525E-7</v>
      </c>
      <c r="O41">
        <f>Mult_op!N40*LCA_op_data!O41</f>
        <v>1.1121400620497104E-12</v>
      </c>
      <c r="P41">
        <f>Mult_op!O40*LCA_op_data!P41</f>
        <v>3.7745447441039359E-12</v>
      </c>
      <c r="Q41">
        <f>Mult_op!P40*LCA_op_data!Q41</f>
        <v>1.8521071818992444E-7</v>
      </c>
      <c r="R41">
        <f>Mult_op!Q40*LCA_op_data!R41</f>
        <v>4.4569076660186767E-7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4.0354936636280744E-2</v>
      </c>
      <c r="F43">
        <f>Mult_op!E42*LCA_op_data!F43</f>
        <v>1294.0917890000001</v>
      </c>
      <c r="G43">
        <f>Mult_op!F42*LCA_op_data!G43</f>
        <v>218.32104566296007</v>
      </c>
      <c r="H43">
        <f>Mult_op!G42*LCA_op_data!H43</f>
        <v>7.1740609784421404E-4</v>
      </c>
      <c r="I43">
        <f>Mult_op!H42*LCA_op_data!I43</f>
        <v>4.8517990500069833E-3</v>
      </c>
      <c r="J43">
        <f>Mult_op!I42*LCA_op_data!J43</f>
        <v>5.1818878005095249E-2</v>
      </c>
      <c r="K43">
        <f>Mult_op!J42*LCA_op_data!K43</f>
        <v>2.8850543122198563E-8</v>
      </c>
      <c r="L43">
        <f>Mult_op!K42*LCA_op_data!L43</f>
        <v>2.8303709557318775E-7</v>
      </c>
      <c r="M43">
        <f>Mult_op!L42*LCA_op_data!M43</f>
        <v>0.26986114975448722</v>
      </c>
      <c r="N43">
        <f>Mult_op!M42*LCA_op_data!N43</f>
        <v>27.17011828140128</v>
      </c>
      <c r="O43">
        <f>Mult_op!N42*LCA_op_data!O43</f>
        <v>2.5732024891850127E-4</v>
      </c>
      <c r="P43">
        <f>Mult_op!O42*LCA_op_data!P43</f>
        <v>5.6808972096683135E-7</v>
      </c>
      <c r="Q43">
        <f>Mult_op!P42*LCA_op_data!Q43</f>
        <v>2.9096641969346734E-2</v>
      </c>
      <c r="R43">
        <f>Mult_op!Q42*LCA_op_data!R43</f>
        <v>4.7744382591566348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1.9308137494854595E-8</v>
      </c>
      <c r="F45">
        <f>Mult_op!E44*LCA_op_data!F45</f>
        <v>1.36E-4</v>
      </c>
      <c r="G45">
        <f>Mult_op!F44*LCA_op_data!G45</f>
        <v>1.1862812489622454E-7</v>
      </c>
      <c r="H45">
        <f>Mult_op!G44*LCA_op_data!H45</f>
        <v>0</v>
      </c>
      <c r="I45">
        <f>Mult_op!H44*LCA_op_data!I45</f>
        <v>9.3901034635581759E-9</v>
      </c>
      <c r="J45">
        <f>Mult_op!I44*LCA_op_data!J45</f>
        <v>1.0202995280451931E-7</v>
      </c>
      <c r="K45">
        <f>Mult_op!J44*LCA_op_data!K45</f>
        <v>6.7150064180484095E-15</v>
      </c>
      <c r="L45">
        <f>Mult_op!K44*LCA_op_data!L45</f>
        <v>2.5664383702173319E-14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1.0569720342922381E-13</v>
      </c>
      <c r="Q45">
        <f>Mult_op!P44*LCA_op_data!Q45</f>
        <v>2.9001173206937327E-8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1.1691597529239895E-8</v>
      </c>
      <c r="F47">
        <f>Mult_op!E46*LCA_op_data!F47</f>
        <v>3.6999999999999998E-5</v>
      </c>
      <c r="G47">
        <f>Mult_op!F46*LCA_op_data!G47</f>
        <v>3.2437164284065986E-8</v>
      </c>
      <c r="H47">
        <f>Mult_op!G46*LCA_op_data!H47</f>
        <v>0</v>
      </c>
      <c r="I47">
        <f>Mult_op!H46*LCA_op_data!I47</f>
        <v>5.8963795648591736E-9</v>
      </c>
      <c r="J47">
        <f>Mult_op!I46*LCA_op_data!J47</f>
        <v>6.4572180946646558E-8</v>
      </c>
      <c r="K47">
        <f>Mult_op!J46*LCA_op_data!K47</f>
        <v>1.8292345160974991E-15</v>
      </c>
      <c r="L47">
        <f>Mult_op!K46*LCA_op_data!L47</f>
        <v>1.2768827125398246E-14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4.2869982111808179E-14</v>
      </c>
      <c r="Q47">
        <f>Mult_op!P46*LCA_op_data!Q47</f>
        <v>1.6779767071561675E-8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4.3943798108293018E-8</v>
      </c>
      <c r="F48">
        <f>Mult_op!E47*LCA_op_data!F48</f>
        <v>3.3000000000000003E-5</v>
      </c>
      <c r="G48">
        <f>Mult_op!F47*LCA_op_data!G48</f>
        <v>1.1551183894836958E-5</v>
      </c>
      <c r="H48">
        <f>Mult_op!G47*LCA_op_data!H48</f>
        <v>0</v>
      </c>
      <c r="I48">
        <f>Mult_op!H47*LCA_op_data!I48</f>
        <v>8.6558430938135322E-9</v>
      </c>
      <c r="J48">
        <f>Mult_op!I47*LCA_op_data!J48</f>
        <v>9.5622839115982031E-8</v>
      </c>
      <c r="K48">
        <f>Mult_op!J47*LCA_op_data!K48</f>
        <v>1.0394195059141744E-14</v>
      </c>
      <c r="L48">
        <f>Mult_op!K47*LCA_op_data!L48</f>
        <v>4.7743112660673099E-14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2.1376101706945818E-13</v>
      </c>
      <c r="Q48">
        <f>Mult_op!P47*LCA_op_data!Q48</f>
        <v>2.4526879258560427E-8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5.0875860841011609E-8</v>
      </c>
      <c r="F49">
        <f>Mult_op!E48*LCA_op_data!F49</f>
        <v>5.3999999999999998E-5</v>
      </c>
      <c r="G49">
        <f>Mult_op!F48*LCA_op_data!G49</f>
        <v>7.3972137032418726E-4</v>
      </c>
      <c r="H49">
        <f>Mult_op!G48*LCA_op_data!H49</f>
        <v>7.7389206657509401E-11</v>
      </c>
      <c r="I49">
        <f>Mult_op!H48*LCA_op_data!I49</f>
        <v>2.4488842462250686E-8</v>
      </c>
      <c r="J49">
        <f>Mult_op!I48*LCA_op_data!J49</f>
        <v>2.7944451554794073E-7</v>
      </c>
      <c r="K49">
        <f>Mult_op!J48*LCA_op_data!K49</f>
        <v>6.0022734742035611E-15</v>
      </c>
      <c r="L49">
        <f>Mult_op!K48*LCA_op_data!L49</f>
        <v>3.4473235587581925E-13</v>
      </c>
      <c r="M49">
        <f>Mult_op!L48*LCA_op_data!M49</f>
        <v>1.9830884252306805E-10</v>
      </c>
      <c r="N49">
        <f>Mult_op!M48*LCA_op_data!N49</f>
        <v>1.0348271476945522E-7</v>
      </c>
      <c r="O49">
        <f>Mult_op!N48*LCA_op_data!O49</f>
        <v>7.9639291114305286E-14</v>
      </c>
      <c r="P49">
        <f>Mult_op!O48*LCA_op_data!P49</f>
        <v>1.2605630365672003E-12</v>
      </c>
      <c r="Q49">
        <f>Mult_op!P48*LCA_op_data!Q49</f>
        <v>6.6361653545041449E-8</v>
      </c>
      <c r="R49">
        <f>Mult_op!Q48*LCA_op_data!R49</f>
        <v>1.7977481482664062E-6</v>
      </c>
    </row>
    <row r="50" spans="4:18" x14ac:dyDescent="0.3">
      <c r="D50" t="s">
        <v>80</v>
      </c>
      <c r="E50">
        <f>Mult_op!D49*LCA_op_data!E50</f>
        <v>3.721312637289041E-8</v>
      </c>
      <c r="F50">
        <f>Mult_op!E49*LCA_op_data!F50</f>
        <v>6.3E-5</v>
      </c>
      <c r="G50">
        <f>Mult_op!F49*LCA_op_data!G50</f>
        <v>1.3145358474257974E-3</v>
      </c>
      <c r="H50">
        <f>Mult_op!G49*LCA_op_data!H50</f>
        <v>4.7481970750871994E-10</v>
      </c>
      <c r="I50">
        <f>Mult_op!H49*LCA_op_data!I50</f>
        <v>2.1231313911942535E-8</v>
      </c>
      <c r="J50">
        <f>Mult_op!I49*LCA_op_data!J50</f>
        <v>1.7962838674441919E-7</v>
      </c>
      <c r="K50">
        <f>Mult_op!J49*LCA_op_data!K50</f>
        <v>4.8075564154807747E-15</v>
      </c>
      <c r="L50">
        <f>Mult_op!K49*LCA_op_data!L50</f>
        <v>3.8695759963776161E-13</v>
      </c>
      <c r="M50">
        <f>Mult_op!L49*LCA_op_data!M50</f>
        <v>5.6492880073973859E-8</v>
      </c>
      <c r="N50">
        <f>Mult_op!M49*LCA_op_data!N50</f>
        <v>6.6325163554619324E-5</v>
      </c>
      <c r="O50">
        <f>Mult_op!N49*LCA_op_data!O50</f>
        <v>5.1023140807970356E-11</v>
      </c>
      <c r="P50">
        <f>Mult_op!O49*LCA_op_data!P50</f>
        <v>3.3471903663814117E-13</v>
      </c>
      <c r="Q50">
        <f>Mult_op!P49*LCA_op_data!Q50</f>
        <v>4.1159119498996459E-8</v>
      </c>
      <c r="R50">
        <f>Mult_op!Q49*LCA_op_data!R50</f>
        <v>3.6862575976473606E-6</v>
      </c>
    </row>
    <row r="51" spans="4:18" x14ac:dyDescent="0.3">
      <c r="D51" t="s">
        <v>81</v>
      </c>
      <c r="E51">
        <f>Mult_op!D50*LCA_op_data!E51</f>
        <v>9.2912144568097425E-8</v>
      </c>
      <c r="F51">
        <f>Mult_op!E50*LCA_op_data!F51</f>
        <v>1.06E-4</v>
      </c>
      <c r="G51">
        <f>Mult_op!F50*LCA_op_data!G51</f>
        <v>4.7604977945273439E-6</v>
      </c>
      <c r="H51">
        <f>Mult_op!G50*LCA_op_data!H51</f>
        <v>2.3067702561037531E-11</v>
      </c>
      <c r="I51">
        <f>Mult_op!H50*LCA_op_data!I51</f>
        <v>4.8171144889490614E-8</v>
      </c>
      <c r="J51">
        <f>Mult_op!I50*LCA_op_data!J51</f>
        <v>5.2559097102394854E-7</v>
      </c>
      <c r="K51">
        <f>Mult_op!J50*LCA_op_data!K51</f>
        <v>1.2878184676225529E-16</v>
      </c>
      <c r="L51">
        <f>Mult_op!K50*LCA_op_data!L51</f>
        <v>3.0948113796259885E-13</v>
      </c>
      <c r="M51">
        <f>Mult_op!L50*LCA_op_data!M51</f>
        <v>1.0627791175289278E-8</v>
      </c>
      <c r="N51">
        <f>Mult_op!M50*LCA_op_data!N51</f>
        <v>6.7347159482025805E-6</v>
      </c>
      <c r="O51">
        <f>Mult_op!N50*LCA_op_data!O51</f>
        <v>2.8452198581625938E-12</v>
      </c>
      <c r="P51">
        <f>Mult_op!O50*LCA_op_data!P51</f>
        <v>2.7447174917408014E-13</v>
      </c>
      <c r="Q51">
        <f>Mult_op!P50*LCA_op_data!Q51</f>
        <v>1.5608918701892585E-7</v>
      </c>
      <c r="R51">
        <f>Mult_op!Q50*LCA_op_data!R51</f>
        <v>2.0855196993722903E-7</v>
      </c>
    </row>
    <row r="52" spans="4:18" x14ac:dyDescent="0.3">
      <c r="D52" t="s">
        <v>82</v>
      </c>
      <c r="E52">
        <f>Mult_op!D51*LCA_op_data!E52</f>
        <v>8.6253923074139723E-9</v>
      </c>
      <c r="F52">
        <f>Mult_op!E51*LCA_op_data!F52</f>
        <v>4.1E-5</v>
      </c>
      <c r="G52">
        <f>Mult_op!F51*LCA_op_data!G52</f>
        <v>8.9385037550930924E-5</v>
      </c>
      <c r="H52">
        <f>Mult_op!G51*LCA_op_data!H52</f>
        <v>6.9013411074888823E-11</v>
      </c>
      <c r="I52">
        <f>Mult_op!H51*LCA_op_data!I52</f>
        <v>5.1367482012341368E-9</v>
      </c>
      <c r="J52">
        <f>Mult_op!I51*LCA_op_data!J52</f>
        <v>4.3214291460472504E-8</v>
      </c>
      <c r="K52">
        <f>Mult_op!J51*LCA_op_data!K52</f>
        <v>2.1018875512268802E-15</v>
      </c>
      <c r="L52">
        <f>Mult_op!K51*LCA_op_data!L52</f>
        <v>1.1105318083591353E-13</v>
      </c>
      <c r="M52">
        <f>Mult_op!L51*LCA_op_data!M52</f>
        <v>2.3191822818094218E-8</v>
      </c>
      <c r="N52">
        <f>Mult_op!M51*LCA_op_data!N52</f>
        <v>1.4300629952937258E-6</v>
      </c>
      <c r="O52">
        <f>Mult_op!N51*LCA_op_data!O52</f>
        <v>2.6953131610050249E-12</v>
      </c>
      <c r="P52">
        <f>Mult_op!O51*LCA_op_data!P52</f>
        <v>3.2812814898656629E-14</v>
      </c>
      <c r="Q52">
        <f>Mult_op!P51*LCA_op_data!Q52</f>
        <v>1.026558228282284E-8</v>
      </c>
      <c r="R52">
        <f>Mult_op!Q51*LCA_op_data!R52</f>
        <v>2.7678487714425074E-6</v>
      </c>
    </row>
    <row r="53" spans="4:18" x14ac:dyDescent="0.3">
      <c r="D53" t="s">
        <v>83</v>
      </c>
      <c r="E53">
        <f>Mult_op!D52*LCA_op_data!E53</f>
        <v>2.5892992419859505E-8</v>
      </c>
      <c r="F53">
        <f>Mult_op!E52*LCA_op_data!F53</f>
        <v>1.2E-4</v>
      </c>
      <c r="G53">
        <f>Mult_op!F52*LCA_op_data!G53</f>
        <v>4.7445168149384663E-4</v>
      </c>
      <c r="H53">
        <f>Mult_op!G52*LCA_op_data!H53</f>
        <v>2.1459778708008634E-10</v>
      </c>
      <c r="I53">
        <f>Mult_op!H52*LCA_op_data!I53</f>
        <v>7.5739990502313271E-9</v>
      </c>
      <c r="J53">
        <f>Mult_op!I52*LCA_op_data!J53</f>
        <v>6.0298418416752025E-8</v>
      </c>
      <c r="K53">
        <f>Mult_op!J52*LCA_op_data!K53</f>
        <v>2.9686561959205734E-15</v>
      </c>
      <c r="L53">
        <f>Mult_op!K52*LCA_op_data!L53</f>
        <v>8.8066349454233081E-14</v>
      </c>
      <c r="M53">
        <f>Mult_op!L52*LCA_op_data!M53</f>
        <v>2.1723806214024945E-7</v>
      </c>
      <c r="N53">
        <f>Mult_op!M52*LCA_op_data!N53</f>
        <v>5.5631966556381803E-5</v>
      </c>
      <c r="O53">
        <f>Mult_op!N52*LCA_op_data!O53</f>
        <v>2.4351769490090524E-11</v>
      </c>
      <c r="P53">
        <f>Mult_op!O52*LCA_op_data!P53</f>
        <v>2.085778192817195E-13</v>
      </c>
      <c r="Q53">
        <f>Mult_op!P52*LCA_op_data!Q53</f>
        <v>2.4622858635271288E-8</v>
      </c>
      <c r="R53">
        <f>Mult_op!Q52*LCA_op_data!R53</f>
        <v>1.1525239050887639E-6</v>
      </c>
    </row>
    <row r="54" spans="4:18" x14ac:dyDescent="0.3">
      <c r="D54" t="s">
        <v>84</v>
      </c>
      <c r="E54">
        <f>Mult_op!D53*LCA_op_data!E54</f>
        <v>6.7602065308232626E-8</v>
      </c>
      <c r="F54">
        <f>Mult_op!E53*LCA_op_data!F54</f>
        <v>5.7000000000000003E-5</v>
      </c>
      <c r="G54">
        <f>Mult_op!F53*LCA_op_data!G54</f>
        <v>7.2997159889933892E-4</v>
      </c>
      <c r="H54">
        <f>Mult_op!G53*LCA_op_data!H54</f>
        <v>9.0088262162480336E-11</v>
      </c>
      <c r="I54">
        <f>Mult_op!H53*LCA_op_data!I54</f>
        <v>1.9286027816441552E-8</v>
      </c>
      <c r="J54">
        <f>Mult_op!I53*LCA_op_data!J54</f>
        <v>3.3722332165503411E-7</v>
      </c>
      <c r="K54">
        <f>Mult_op!J53*LCA_op_data!K54</f>
        <v>6.5543455646341812E-15</v>
      </c>
      <c r="L54">
        <f>Mult_op!K53*LCA_op_data!L54</f>
        <v>2.7380897798191778E-13</v>
      </c>
      <c r="M54">
        <f>Mult_op!L53*LCA_op_data!M54</f>
        <v>2.195172341701224E-9</v>
      </c>
      <c r="N54">
        <f>Mult_op!M53*LCA_op_data!N54</f>
        <v>6.2757360913863168E-7</v>
      </c>
      <c r="O54">
        <f>Mult_op!N53*LCA_op_data!O54</f>
        <v>7.241443916820109E-13</v>
      </c>
      <c r="P54">
        <f>Mult_op!O53*LCA_op_data!P54</f>
        <v>9.3435868495722147E-13</v>
      </c>
      <c r="Q54">
        <f>Mult_op!P53*LCA_op_data!Q54</f>
        <v>4.9636258325649134E-8</v>
      </c>
      <c r="R54">
        <f>Mult_op!Q53*LCA_op_data!R54</f>
        <v>1.5292632484063636E-6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1.8532490454448745E-2</v>
      </c>
      <c r="F56">
        <f>Mult_op!E55*LCA_op_data!F56</f>
        <v>594.295165</v>
      </c>
      <c r="G56">
        <f>Mult_op!F55*LCA_op_data!G56</f>
        <v>100.26115841095272</v>
      </c>
      <c r="H56">
        <f>Mult_op!G55*LCA_op_data!H56</f>
        <v>3.2945960936804538E-4</v>
      </c>
      <c r="I56">
        <f>Mult_op!H55*LCA_op_data!I56</f>
        <v>2.2281268929145366E-3</v>
      </c>
      <c r="J56">
        <f>Mult_op!I55*LCA_op_data!J56</f>
        <v>2.3797159456478839E-2</v>
      </c>
      <c r="K56">
        <f>Mult_op!J55*LCA_op_data!K56</f>
        <v>1.3249244320138882E-8</v>
      </c>
      <c r="L56">
        <f>Mult_op!K55*LCA_op_data!L56</f>
        <v>1.2998117973128446E-7</v>
      </c>
      <c r="M56">
        <f>Mult_op!L55*LCA_op_data!M56</f>
        <v>0.12393029449971459</v>
      </c>
      <c r="N56">
        <f>Mult_op!M55*LCA_op_data!N56</f>
        <v>12.477530623691294</v>
      </c>
      <c r="O56">
        <f>Mult_op!N55*LCA_op_data!O56</f>
        <v>1.1817104558482102E-4</v>
      </c>
      <c r="P56">
        <f>Mult_op!O55*LCA_op_data!P56</f>
        <v>2.6088796585107407E-7</v>
      </c>
      <c r="Q56">
        <f>Mult_op!P55*LCA_op_data!Q56</f>
        <v>1.3362262079941884E-2</v>
      </c>
      <c r="R56">
        <f>Mult_op!Q55*LCA_op_data!R56</f>
        <v>2.1925999354345693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2.8316834642107019E-8</v>
      </c>
      <c r="F62">
        <f>Mult_op!E61*LCA_op_data!F62</f>
        <v>5.2000000000000004E-5</v>
      </c>
      <c r="G62">
        <f>Mult_op!F61*LCA_op_data!G62</f>
        <v>1.2597376689942876E-3</v>
      </c>
      <c r="H62">
        <f>Mult_op!G61*LCA_op_data!H62</f>
        <v>4.5333611975930269E-10</v>
      </c>
      <c r="I62">
        <f>Mult_op!H61*LCA_op_data!I62</f>
        <v>1.6538725220768707E-8</v>
      </c>
      <c r="J62">
        <f>Mult_op!I61*LCA_op_data!J62</f>
        <v>1.3058177618457412E-7</v>
      </c>
      <c r="K62">
        <f>Mult_op!J61*LCA_op_data!K62</f>
        <v>4.5983299354066435E-15</v>
      </c>
      <c r="L62">
        <f>Mult_op!K61*LCA_op_data!L62</f>
        <v>3.4643665061032037E-13</v>
      </c>
      <c r="M62">
        <f>Mult_op!L61*LCA_op_data!M62</f>
        <v>5.3312713198181636E-8</v>
      </c>
      <c r="N62">
        <f>Mult_op!M61*LCA_op_data!N62</f>
        <v>6.3046151313752332E-5</v>
      </c>
      <c r="O62">
        <f>Mult_op!N61*LCA_op_data!O62</f>
        <v>4.8685550844700103E-11</v>
      </c>
      <c r="P62">
        <f>Mult_op!O61*LCA_op_data!P62</f>
        <v>2.9913237316151891E-13</v>
      </c>
      <c r="Q62">
        <f>Mult_op!P61*LCA_op_data!Q62</f>
        <v>2.7097855915472507E-8</v>
      </c>
      <c r="R62">
        <f>Mult_op!Q61*LCA_op_data!R62</f>
        <v>3.5171372219638049E-6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3.3695298210742512E-2</v>
      </c>
      <c r="F66">
        <f>Mult_op!E65*LCA_op_data!F66</f>
        <v>2.8369010000000006</v>
      </c>
      <c r="G66">
        <f>Mult_op!F65*LCA_op_data!G66</f>
        <v>9472.2500881703327</v>
      </c>
      <c r="H66">
        <f>Mult_op!G65*LCA_op_data!H66</f>
        <v>4.0790260422398292E-3</v>
      </c>
      <c r="I66">
        <f>Mult_op!H65*LCA_op_data!I66</f>
        <v>8.1969835410045738E-2</v>
      </c>
      <c r="J66">
        <f>Mult_op!I65*LCA_op_data!J66</f>
        <v>6.4494818397224291E-2</v>
      </c>
      <c r="K66">
        <f>Mult_op!J65*LCA_op_data!K66</f>
        <v>1.6857461790572753E-8</v>
      </c>
      <c r="L66">
        <f>Mult_op!K65*LCA_op_data!L66</f>
        <v>4.7340635860045792E-7</v>
      </c>
      <c r="M66">
        <f>Mult_op!L65*LCA_op_data!M66</f>
        <v>0.1617359936283668</v>
      </c>
      <c r="N66">
        <f>Mult_op!M65*LCA_op_data!N66</f>
        <v>47.174179005914887</v>
      </c>
      <c r="O66">
        <f>Mult_op!N65*LCA_op_data!O66</f>
        <v>9.2787804352169835E-5</v>
      </c>
      <c r="P66">
        <f>Mult_op!O65*LCA_op_data!P66</f>
        <v>5.1014081796019373E-7</v>
      </c>
      <c r="Q66">
        <f>Mult_op!P65*LCA_op_data!Q66</f>
        <v>1.0667000444075245E-2</v>
      </c>
      <c r="R66">
        <f>Mult_op!Q65*LCA_op_data!R66</f>
        <v>23.883310395001061</v>
      </c>
    </row>
    <row r="67" spans="4:18" x14ac:dyDescent="0.3">
      <c r="D67" t="s">
        <v>97</v>
      </c>
      <c r="E67">
        <f>Mult_op!D66*LCA_op_data!E67</f>
        <v>1.9788051765744813E-3</v>
      </c>
      <c r="F67">
        <f>Mult_op!E66*LCA_op_data!F67</f>
        <v>0.13322200000000001</v>
      </c>
      <c r="G67">
        <f>Mult_op!F66*LCA_op_data!G67</f>
        <v>1036.1047769045654</v>
      </c>
      <c r="H67">
        <f>Mult_op!G66*LCA_op_data!H67</f>
        <v>2.642612837860321E-5</v>
      </c>
      <c r="I67">
        <f>Mult_op!H66*LCA_op_data!I67</f>
        <v>1.25117691985117E-4</v>
      </c>
      <c r="J67">
        <f>Mult_op!I66*LCA_op_data!J67</f>
        <v>1.1683607773643916E-3</v>
      </c>
      <c r="K67">
        <f>Mult_op!J66*LCA_op_data!K67</f>
        <v>3.1206507940976914E-10</v>
      </c>
      <c r="L67">
        <f>Mult_op!K66*LCA_op_data!L67</f>
        <v>1.1438960010690075E-8</v>
      </c>
      <c r="M67">
        <f>Mult_op!L66*LCA_op_data!M67</f>
        <v>1.4129781126015239E-2</v>
      </c>
      <c r="N67">
        <f>Mult_op!M66*LCA_op_data!N67</f>
        <v>3.5313908897653232</v>
      </c>
      <c r="O67">
        <f>Mult_op!N66*LCA_op_data!O67</f>
        <v>7.5594761399979007E-6</v>
      </c>
      <c r="P67">
        <f>Mult_op!O66*LCA_op_data!P67</f>
        <v>1.9804989841580435E-8</v>
      </c>
      <c r="Q67">
        <f>Mult_op!P66*LCA_op_data!Q67</f>
        <v>4.7016117261085706E-4</v>
      </c>
      <c r="R67">
        <f>Mult_op!Q66*LCA_op_data!R67</f>
        <v>0.86571554824226871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</row>
    <row r="70" spans="4:18" x14ac:dyDescent="0.3">
      <c r="D70" t="s">
        <v>100</v>
      </c>
      <c r="E70">
        <f>Mult_op!D69*LCA_op_data!E70</f>
        <v>4.7871178867454352E-5</v>
      </c>
      <c r="F70">
        <f>Mult_op!E69*LCA_op_data!F70</f>
        <v>2.6329999999999999E-3</v>
      </c>
      <c r="G70">
        <f>Mult_op!F69*LCA_op_data!G70</f>
        <v>0.3071478341439221</v>
      </c>
      <c r="H70">
        <f>Mult_op!G69*LCA_op_data!H70</f>
        <v>1.5101350783255488E-6</v>
      </c>
      <c r="I70">
        <f>Mult_op!H69*LCA_op_data!I70</f>
        <v>2.4792022909682471E-5</v>
      </c>
      <c r="J70">
        <f>Mult_op!I69*LCA_op_data!J70</f>
        <v>1.4026804479491271E-4</v>
      </c>
      <c r="K70">
        <f>Mult_op!J69*LCA_op_data!K70</f>
        <v>8.6449695027791909E-12</v>
      </c>
      <c r="L70">
        <f>Mult_op!K69*LCA_op_data!L70</f>
        <v>2.1345068499510743E-10</v>
      </c>
      <c r="M70">
        <f>Mult_op!L69*LCA_op_data!M70</f>
        <v>7.1803386684415155E-4</v>
      </c>
      <c r="N70">
        <f>Mult_op!M69*LCA_op_data!N70</f>
        <v>-7.5812115337587676</v>
      </c>
      <c r="O70">
        <f>Mult_op!N69*LCA_op_data!O70</f>
        <v>1.9240339366860665E-7</v>
      </c>
      <c r="P70">
        <f>Mult_op!O69*LCA_op_data!P70</f>
        <v>4.9181245051687263E-10</v>
      </c>
      <c r="Q70">
        <f>Mult_op!P69*LCA_op_data!Q70</f>
        <v>9.0412797692920833E-5</v>
      </c>
      <c r="R70">
        <f>Mult_op!Q69*LCA_op_data!R70</f>
        <v>1.4099888293195027E-2</v>
      </c>
    </row>
    <row r="71" spans="4:18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</row>
    <row r="72" spans="4:18" x14ac:dyDescent="0.3">
      <c r="D72" t="s">
        <v>102</v>
      </c>
      <c r="E72">
        <f>Mult_op!D71*LCA_op_data!E72</f>
        <v>0.93241570062118351</v>
      </c>
      <c r="F72">
        <f>Mult_op!E71*LCA_op_data!F72</f>
        <v>2950.7841709999998</v>
      </c>
      <c r="G72">
        <f>Mult_op!F71*LCA_op_data!G72</f>
        <v>2.5868938086904985</v>
      </c>
      <c r="H72">
        <f>Mult_op!G71*LCA_op_data!H72</f>
        <v>0</v>
      </c>
      <c r="I72">
        <f>Mult_op!H71*LCA_op_data!I72</f>
        <v>0.47024171584308966</v>
      </c>
      <c r="J72">
        <f>Mult_op!I71*LCA_op_data!J72</f>
        <v>5.1496910655219574</v>
      </c>
      <c r="K72">
        <f>Mult_op!J71*LCA_op_data!K72</f>
        <v>1.4588314203100932E-7</v>
      </c>
      <c r="L72">
        <f>Mult_op!K71*LCA_op_data!L72</f>
        <v>1.0183257557800155E-6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3.418920665583155E-6</v>
      </c>
      <c r="Q72">
        <f>Mult_op!P71*LCA_op_data!Q72</f>
        <v>1.3382019207521949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3.5421364535775583E-7</v>
      </c>
      <c r="F73">
        <f>Mult_op!E72*LCA_op_data!F73</f>
        <v>2.6600000000000001E-4</v>
      </c>
      <c r="G73">
        <f>Mult_op!F72*LCA_op_data!G73</f>
        <v>9.3109542909897898E-5</v>
      </c>
      <c r="H73">
        <f>Mult_op!G72*LCA_op_data!H73</f>
        <v>0</v>
      </c>
      <c r="I73">
        <f>Mult_op!H72*LCA_op_data!I73</f>
        <v>6.9771341301648473E-8</v>
      </c>
      <c r="J73">
        <f>Mult_op!I72*LCA_op_data!J73</f>
        <v>7.7077803651064307E-7</v>
      </c>
      <c r="K73">
        <f>Mult_op!J72*LCA_op_data!K73</f>
        <v>8.3783511688839517E-14</v>
      </c>
      <c r="L73">
        <f>Mult_op!K72*LCA_op_data!L73</f>
        <v>3.8483842326481954E-13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1.7230433497113901E-12</v>
      </c>
      <c r="Q73">
        <f>Mult_op!P72*LCA_op_data!Q73</f>
        <v>1.9770151159930525E-7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1.0317865496373406</v>
      </c>
      <c r="F74">
        <f>Mult_op!E73*LCA_op_data!F74</f>
        <v>4904.5013870000002</v>
      </c>
      <c r="G74">
        <f>Mult_op!F73*LCA_op_data!G74</f>
        <v>10692.415625502144</v>
      </c>
      <c r="H74">
        <f>Mult_op!G73*LCA_op_data!H74</f>
        <v>8.2555212277657056E-3</v>
      </c>
      <c r="I74">
        <f>Mult_op!H73*LCA_op_data!I74</f>
        <v>0.61446801652738003</v>
      </c>
      <c r="J74">
        <f>Mult_op!I73*LCA_op_data!J74</f>
        <v>5.1693793269782828</v>
      </c>
      <c r="K74">
        <f>Mult_op!J73*LCA_op_data!K74</f>
        <v>2.5143196122707978E-7</v>
      </c>
      <c r="L74">
        <f>Mult_op!K73*LCA_op_data!L74</f>
        <v>1.328440193757317E-5</v>
      </c>
      <c r="M74">
        <f>Mult_op!L73*LCA_op_data!M74</f>
        <v>2.7742518824000748</v>
      </c>
      <c r="N74">
        <f>Mult_op!M73*LCA_op_data!N74</f>
        <v>171.06697424184046</v>
      </c>
      <c r="O74">
        <f>Mult_op!N73*LCA_op_data!O74</f>
        <v>3.2241871064752649E-4</v>
      </c>
      <c r="P74">
        <f>Mult_op!O73*LCA_op_data!P74</f>
        <v>3.9251340532155077E-6</v>
      </c>
      <c r="Q74">
        <f>Mult_op!P73*LCA_op_data!Q74</f>
        <v>1.2279893303528597</v>
      </c>
      <c r="R74">
        <f>Mult_op!Q73*LCA_op_data!R74</f>
        <v>331.09556435478112</v>
      </c>
    </row>
    <row r="75" spans="4:18" x14ac:dyDescent="0.3">
      <c r="D75" t="s">
        <v>105</v>
      </c>
      <c r="E75">
        <f>Mult_op!D74*LCA_op_data!E75</f>
        <v>5.4079155782853083E-7</v>
      </c>
      <c r="F75">
        <f>Mult_op!E74*LCA_op_data!F75</f>
        <v>5.7399999999999997E-4</v>
      </c>
      <c r="G75">
        <f>Mult_op!F74*LCA_op_data!G75</f>
        <v>7.8629641956682126E-3</v>
      </c>
      <c r="H75">
        <f>Mult_op!G74*LCA_op_data!H75</f>
        <v>8.226186041001925E-10</v>
      </c>
      <c r="I75">
        <f>Mult_op!H74*LCA_op_data!I75</f>
        <v>2.6030732543207211E-7</v>
      </c>
      <c r="J75">
        <f>Mult_op!I74*LCA_op_data!J75</f>
        <v>2.9703917023058887E-6</v>
      </c>
      <c r="K75">
        <f>Mult_op!J74*LCA_op_data!K75</f>
        <v>6.3801943966534154E-14</v>
      </c>
      <c r="L75">
        <f>Mult_op!K74*LCA_op_data!L75</f>
        <v>3.6643772643096343E-12</v>
      </c>
      <c r="M75">
        <f>Mult_op!L74*LCA_op_data!M75</f>
        <v>2.1079495483007603E-9</v>
      </c>
      <c r="N75">
        <f>Mult_op!M74*LCA_op_data!N75</f>
        <v>1.0999829310679131E-6</v>
      </c>
      <c r="O75">
        <f>Mult_op!N74*LCA_op_data!O75</f>
        <v>8.4653616851131927E-13</v>
      </c>
      <c r="P75">
        <f>Mult_op!O74*LCA_op_data!P75</f>
        <v>1.3399318203510612E-11</v>
      </c>
      <c r="Q75">
        <f>Mult_op!P74*LCA_op_data!Q75</f>
        <v>7.0539979879358873E-7</v>
      </c>
      <c r="R75">
        <f>Mult_op!Q74*LCA_op_data!R75</f>
        <v>1.9109396983424391E-5</v>
      </c>
    </row>
    <row r="76" spans="4:18" x14ac:dyDescent="0.3">
      <c r="D76" t="s">
        <v>106</v>
      </c>
      <c r="E76">
        <f>Mult_op!D75*LCA_op_data!E76</f>
        <v>11.332630379620809</v>
      </c>
      <c r="F76">
        <f>Mult_op!E75*LCA_op_data!F76</f>
        <v>12928.975279</v>
      </c>
      <c r="G76">
        <f>Mult_op!F75*LCA_op_data!G76</f>
        <v>580.64488963375516</v>
      </c>
      <c r="H76">
        <f>Mult_op!G75*LCA_op_data!H76</f>
        <v>2.813601473160181E-3</v>
      </c>
      <c r="I76">
        <f>Mult_op!H75*LCA_op_data!I76</f>
        <v>5.8755051078995413</v>
      </c>
      <c r="J76">
        <f>Mult_op!I75*LCA_op_data!J76</f>
        <v>64.10710067202109</v>
      </c>
      <c r="K76">
        <f>Mult_op!J75*LCA_op_data!K76</f>
        <v>1.5707710501633632E-8</v>
      </c>
      <c r="L76">
        <f>Mult_op!K75*LCA_op_data!L76</f>
        <v>3.7747867755049331E-5</v>
      </c>
      <c r="M76">
        <f>Mult_op!L75*LCA_op_data!M76</f>
        <v>1.296287258261221</v>
      </c>
      <c r="N76">
        <f>Mult_op!M75*LCA_op_data!N76</f>
        <v>821.44316986224726</v>
      </c>
      <c r="O76">
        <f>Mult_op!N75*LCA_op_data!O76</f>
        <v>3.470356340519251E-4</v>
      </c>
      <c r="P76">
        <f>Mult_op!O75*LCA_op_data!P76</f>
        <v>3.3477721319392174E-5</v>
      </c>
      <c r="Q76">
        <f>Mult_op!P75*LCA_op_data!Q76</f>
        <v>19.038426795159431</v>
      </c>
      <c r="R76">
        <f>Mult_op!Q75*LCA_op_data!R76</f>
        <v>25.437389280237596</v>
      </c>
    </row>
    <row r="77" spans="4:18" x14ac:dyDescent="0.3">
      <c r="D77" t="s">
        <v>107</v>
      </c>
      <c r="E77">
        <f>Mult_op!D76*LCA_op_data!E77</f>
        <v>1.1360272795130598E-8</v>
      </c>
      <c r="F77">
        <f>Mult_op!E76*LCA_op_data!F77</f>
        <v>5.4000000000000005E-5</v>
      </c>
      <c r="G77">
        <f>Mult_op!F76*LCA_op_data!G77</f>
        <v>1.1772663482317732E-4</v>
      </c>
      <c r="H77">
        <f>Mult_op!G76*LCA_op_data!H77</f>
        <v>9.0895712147414556E-11</v>
      </c>
      <c r="I77">
        <f>Mult_op!H76*LCA_op_data!I77</f>
        <v>6.765473240649839E-9</v>
      </c>
      <c r="J77">
        <f>Mult_op!I76*LCA_op_data!J77</f>
        <v>5.6916383874768668E-8</v>
      </c>
      <c r="K77">
        <f>Mult_op!J76*LCA_op_data!K77</f>
        <v>2.7683397016158908E-15</v>
      </c>
      <c r="L77">
        <f>Mult_op!K76*LCA_op_data!L77</f>
        <v>1.4626516500339831E-13</v>
      </c>
      <c r="M77">
        <f>Mult_op!L76*LCA_op_data!M77</f>
        <v>3.0545327614075317E-8</v>
      </c>
      <c r="N77">
        <f>Mult_op!M76*LCA_op_data!N77</f>
        <v>1.8834976035575901E-6</v>
      </c>
      <c r="O77">
        <f>Mult_op!N76*LCA_op_data!O77</f>
        <v>3.5499246510797891E-12</v>
      </c>
      <c r="P77">
        <f>Mult_op!O76*LCA_op_data!P77</f>
        <v>4.3216878159206297E-14</v>
      </c>
      <c r="Q77">
        <f>Mult_op!P76*LCA_op_data!Q77</f>
        <v>1.3520523006644716E-8</v>
      </c>
      <c r="R77">
        <f>Mult_op!Q76*LCA_op_data!R77</f>
        <v>3.645459357509644E-6</v>
      </c>
    </row>
    <row r="78" spans="4:18" x14ac:dyDescent="0.3">
      <c r="D78" t="s">
        <v>108</v>
      </c>
      <c r="E78">
        <f>Mult_op!D77*LCA_op_data!E78</f>
        <v>2.9958731502587061E-7</v>
      </c>
      <c r="F78">
        <f>Mult_op!E77*LCA_op_data!F78</f>
        <v>2.4399999999999999E-4</v>
      </c>
      <c r="G78">
        <f>Mult_op!F77*LCA_op_data!G78</f>
        <v>3.9388159035623318E-3</v>
      </c>
      <c r="H78">
        <f>Mult_op!G77*LCA_op_data!H78</f>
        <v>4.2363587024425103E-10</v>
      </c>
      <c r="I78">
        <f>Mult_op!H77*LCA_op_data!I78</f>
        <v>1.4664233833572548E-7</v>
      </c>
      <c r="J78">
        <f>Mult_op!I77*LCA_op_data!J78</f>
        <v>1.6592691666382519E-6</v>
      </c>
      <c r="K78">
        <f>Mult_op!J77*LCA_op_data!K78</f>
        <v>2.9781661442665546E-14</v>
      </c>
      <c r="L78">
        <f>Mult_op!K77*LCA_op_data!L78</f>
        <v>1.860375583753819E-12</v>
      </c>
      <c r="M78">
        <f>Mult_op!L77*LCA_op_data!M78</f>
        <v>4.0709380115928864E-9</v>
      </c>
      <c r="N78">
        <f>Mult_op!M77*LCA_op_data!N78</f>
        <v>1.9049870388302174E-6</v>
      </c>
      <c r="O78">
        <f>Mult_op!N77*LCA_op_data!O78</f>
        <v>1.6525194347096189E-12</v>
      </c>
      <c r="P78">
        <f>Mult_op!O77*LCA_op_data!P78</f>
        <v>2.7929545089323037E-11</v>
      </c>
      <c r="Q78">
        <f>Mult_op!P77*LCA_op_data!Q78</f>
        <v>3.968112146112982E-7</v>
      </c>
      <c r="R78">
        <f>Mult_op!Q77*LCA_op_data!R78</f>
        <v>6.3310654809364605E-6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3.3310127663948479E-8</v>
      </c>
      <c r="F80">
        <f>Mult_op!E79*LCA_op_data!F80</f>
        <v>1.8E-5</v>
      </c>
      <c r="G80">
        <f>Mult_op!F79*LCA_op_data!G80</f>
        <v>1.931717304930438E-5</v>
      </c>
      <c r="H80">
        <f>Mult_op!G79*LCA_op_data!H80</f>
        <v>1.2379204416169862E-10</v>
      </c>
      <c r="I80">
        <f>Mult_op!H79*LCA_op_data!I80</f>
        <v>5.1122783070214754E-9</v>
      </c>
      <c r="J80">
        <f>Mult_op!I79*LCA_op_data!J80</f>
        <v>1.4058400699488742E-7</v>
      </c>
      <c r="K80">
        <f>Mult_op!J79*LCA_op_data!K80</f>
        <v>3.4419552255453037E-15</v>
      </c>
      <c r="L80">
        <f>Mult_op!K79*LCA_op_data!L80</f>
        <v>1.1258763302243397E-14</v>
      </c>
      <c r="M80">
        <f>Mult_op!L79*LCA_op_data!M80</f>
        <v>3.5462784962563446E-8</v>
      </c>
      <c r="N80">
        <f>Mult_op!M79*LCA_op_data!N80</f>
        <v>3.4698580647780954E-6</v>
      </c>
      <c r="O80">
        <f>Mult_op!N79*LCA_op_data!O80</f>
        <v>1.3134013343000062E-11</v>
      </c>
      <c r="P80">
        <f>Mult_op!O79*LCA_op_data!P80</f>
        <v>2.464775365596028E-13</v>
      </c>
      <c r="Q80">
        <f>Mult_op!P79*LCA_op_data!Q80</f>
        <v>2.540226523732872E-9</v>
      </c>
      <c r="R80">
        <f>Mult_op!Q79*LCA_op_data!R80</f>
        <v>6.1612760008643408E-7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2.0005184522220033E-2</v>
      </c>
      <c r="F82">
        <f>Mult_op!E81*LCA_op_data!F82</f>
        <v>2.7966769999999999</v>
      </c>
      <c r="G82">
        <f>Mult_op!F81*LCA_op_data!G82</f>
        <v>210.65355821032827</v>
      </c>
      <c r="H82">
        <f>Mult_op!G81*LCA_op_data!H82</f>
        <v>1.3837136956737178E-3</v>
      </c>
      <c r="I82">
        <f>Mult_op!H81*LCA_op_data!I82</f>
        <v>5.7679867823745004E-3</v>
      </c>
      <c r="J82">
        <f>Mult_op!I81*LCA_op_data!J82</f>
        <v>6.3960972515208603E-2</v>
      </c>
      <c r="K82">
        <f>Mult_op!J81*LCA_op_data!K82</f>
        <v>1.8405130151718457E-9</v>
      </c>
      <c r="L82">
        <f>Mult_op!K81*LCA_op_data!L82</f>
        <v>6.180475650165495E-8</v>
      </c>
      <c r="M82">
        <f>Mult_op!L81*LCA_op_data!M82</f>
        <v>1.4666234304840016E-2</v>
      </c>
      <c r="N82">
        <f>Mult_op!M81*LCA_op_data!N82</f>
        <v>2.9134751479826884</v>
      </c>
      <c r="O82">
        <f>Mult_op!N81*LCA_op_data!O82</f>
        <v>1.7325991142637967E-4</v>
      </c>
      <c r="P82">
        <f>Mult_op!O81*LCA_op_data!P82</f>
        <v>2.6250096495483375E-8</v>
      </c>
      <c r="Q82">
        <f>Mult_op!P81*LCA_op_data!Q82</f>
        <v>2.8003293992641141E-2</v>
      </c>
      <c r="R82">
        <f>Mult_op!Q81*LCA_op_data!R82</f>
        <v>13.626682438352647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7.1000000000000005E-5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1.1677537480489959E-8</v>
      </c>
      <c r="F90">
        <f>Mult_op!E89*LCA_op_data!F90</f>
        <v>3.4E-5</v>
      </c>
      <c r="G90">
        <f>Mult_op!F89*LCA_op_data!G90</f>
        <v>5.3739170744001457E-4</v>
      </c>
      <c r="H90">
        <f>Mult_op!G89*LCA_op_data!H90</f>
        <v>2.9387498791328898E-10</v>
      </c>
      <c r="I90">
        <f>Mult_op!H89*LCA_op_data!I90</f>
        <v>1.7175660787231272E-9</v>
      </c>
      <c r="J90">
        <f>Mult_op!I89*LCA_op_data!J90</f>
        <v>1.7365098326574124E-8</v>
      </c>
      <c r="K90">
        <f>Mult_op!J89*LCA_op_data!K90</f>
        <v>8.7670740956585264E-16</v>
      </c>
      <c r="L90">
        <f>Mult_op!K89*LCA_op_data!L90</f>
        <v>2.1460730141588301E-14</v>
      </c>
      <c r="M90">
        <f>Mult_op!L89*LCA_op_data!M90</f>
        <v>9.2053726782780982E-8</v>
      </c>
      <c r="N90">
        <f>Mult_op!M89*LCA_op_data!N90</f>
        <v>1.3385128717494516E-5</v>
      </c>
      <c r="O90">
        <f>Mult_op!N89*LCA_op_data!O90</f>
        <v>2.8134590414976671E-11</v>
      </c>
      <c r="P90">
        <f>Mult_op!O89*LCA_op_data!P90</f>
        <v>8.2808456563637447E-14</v>
      </c>
      <c r="Q90">
        <f>Mult_op!P89*LCA_op_data!Q90</f>
        <v>4.2586680801786485E-9</v>
      </c>
      <c r="R90">
        <f>Mult_op!Q89*LCA_op_data!R90</f>
        <v>4.2106237895497055E-6</v>
      </c>
    </row>
    <row r="91" spans="4:18" x14ac:dyDescent="0.3">
      <c r="D91" t="s">
        <v>121</v>
      </c>
      <c r="E91">
        <f>Mult_op!D90*LCA_op_data!E91</f>
        <v>8.2278294765938008E-9</v>
      </c>
      <c r="F91">
        <f>Mult_op!E90*LCA_op_data!F91</f>
        <v>7.1000000000000005E-5</v>
      </c>
      <c r="G91">
        <f>Mult_op!F90*LCA_op_data!G91</f>
        <v>1.2322453839898226E-4</v>
      </c>
      <c r="H91">
        <f>Mult_op!G90*LCA_op_data!H91</f>
        <v>1.4786314274821207E-10</v>
      </c>
      <c r="I91">
        <f>Mult_op!H90*LCA_op_data!I91</f>
        <v>1.8720219063024728E-9</v>
      </c>
      <c r="J91">
        <f>Mult_op!I90*LCA_op_data!J91</f>
        <v>2.0615680532100262E-8</v>
      </c>
      <c r="K91">
        <f>Mult_op!J90*LCA_op_data!K91</f>
        <v>1.1568653248119743E-15</v>
      </c>
      <c r="L91">
        <f>Mult_op!K90*LCA_op_data!L91</f>
        <v>2.3296617867122921E-14</v>
      </c>
      <c r="M91">
        <f>Mult_op!L90*LCA_op_data!M91</f>
        <v>1.2103049566205346E-8</v>
      </c>
      <c r="N91">
        <f>Mult_op!M90*LCA_op_data!N91</f>
        <v>1.2306640480350178E-6</v>
      </c>
      <c r="O91">
        <f>Mult_op!N90*LCA_op_data!O91</f>
        <v>4.3204036372231696E-11</v>
      </c>
      <c r="P91">
        <f>Mult_op!O90*LCA_op_data!P91</f>
        <v>3.2964258900409576E-14</v>
      </c>
      <c r="Q91">
        <f>Mult_op!P90*LCA_op_data!Q91</f>
        <v>5.598611471609093E-9</v>
      </c>
      <c r="R91">
        <f>Mult_op!Q90*LCA_op_data!R91</f>
        <v>3.343265245439128E-6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1.9943115766803074E-8</v>
      </c>
      <c r="F93">
        <f>Mult_op!E92*LCA_op_data!F93</f>
        <v>1.9999999999999999E-6</v>
      </c>
      <c r="G93">
        <f>Mult_op!F92*LCA_op_data!G93</f>
        <v>1.4328809110358048E-3</v>
      </c>
      <c r="H93">
        <f>Mult_op!G92*LCA_op_data!H93</f>
        <v>3.6780114503445834E-9</v>
      </c>
      <c r="I93">
        <f>Mult_op!H92*LCA_op_data!I93</f>
        <v>7.4104442830954689E-8</v>
      </c>
      <c r="J93">
        <f>Mult_op!I92*LCA_op_data!J93</f>
        <v>5.6561849166069811E-8</v>
      </c>
      <c r="K93">
        <f>Mult_op!J92*LCA_op_data!K93</f>
        <v>1.8011901059434506E-14</v>
      </c>
      <c r="L93">
        <f>Mult_op!K92*LCA_op_data!L93</f>
        <v>4.2260686068855181E-13</v>
      </c>
      <c r="M93">
        <f>Mult_op!L92*LCA_op_data!M93</f>
        <v>9.0483736771925411E-8</v>
      </c>
      <c r="N93">
        <f>Mult_op!M92*LCA_op_data!N93</f>
        <v>3.6716187267183923E-5</v>
      </c>
      <c r="O93">
        <f>Mult_op!N92*LCA_op_data!O93</f>
        <v>5.5544528649887114E-11</v>
      </c>
      <c r="P93">
        <f>Mult_op!O92*LCA_op_data!P93</f>
        <v>3.8181598383892419E-13</v>
      </c>
      <c r="Q93">
        <f>Mult_op!P92*LCA_op_data!Q93</f>
        <v>8.6936603523142827E-9</v>
      </c>
      <c r="R93">
        <f>Mult_op!Q92*LCA_op_data!R93</f>
        <v>1.6289795734253696E-5</v>
      </c>
    </row>
    <row r="94" spans="4:18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4.6482539999999997</v>
      </c>
      <c r="G95">
        <f>Mult_op!F94*LCA_op_data!G95</f>
        <v>81.994276499580337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2.4749220906175306E-15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3.6662805661085503E-5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1.9968807972295265E-9</v>
      </c>
      <c r="F97">
        <f>Mult_op!E96*LCA_op_data!F97</f>
        <v>9.9999999999999995E-7</v>
      </c>
      <c r="G97">
        <f>Mult_op!F96*LCA_op_data!G97</f>
        <v>3.4984313108499782E-6</v>
      </c>
      <c r="H97">
        <f>Mult_op!G96*LCA_op_data!H97</f>
        <v>5.661519860662183E-15</v>
      </c>
      <c r="I97">
        <f>Mult_op!H96*LCA_op_data!I97</f>
        <v>9.9778529127177037E-10</v>
      </c>
      <c r="J97">
        <f>Mult_op!I96*LCA_op_data!J97</f>
        <v>1.1138693968964229E-8</v>
      </c>
      <c r="K97">
        <f>Mult_op!J96*LCA_op_data!K97</f>
        <v>7.2863592607123092E-17</v>
      </c>
      <c r="L97">
        <f>Mult_op!K96*LCA_op_data!L97</f>
        <v>2.3307706290231027E-14</v>
      </c>
      <c r="M97">
        <f>Mult_op!L96*LCA_op_data!M97</f>
        <v>2.1296505055466251E-12</v>
      </c>
      <c r="N97">
        <f>Mult_op!M96*LCA_op_data!N97</f>
        <v>2.1441714076438946E-10</v>
      </c>
      <c r="O97">
        <f>Mult_op!N96*LCA_op_data!O97</f>
        <v>2.0306820700023955E-15</v>
      </c>
      <c r="P97">
        <f>Mult_op!O96*LCA_op_data!P97</f>
        <v>1.406218452626532E-13</v>
      </c>
      <c r="Q97">
        <f>Mult_op!P96*LCA_op_data!Q97</f>
        <v>2.6249711530524175E-9</v>
      </c>
      <c r="R97">
        <f>Mult_op!Q96*LCA_op_data!R97</f>
        <v>3.7678209188556886E-11</v>
      </c>
    </row>
    <row r="98" spans="4:18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</row>
    <row r="99" spans="4:18" x14ac:dyDescent="0.3">
      <c r="D99" t="s">
        <v>129</v>
      </c>
      <c r="E99">
        <f>Mult_op!D98*LCA_op_data!E99</f>
        <v>0.18594849355133347</v>
      </c>
      <c r="F99">
        <f>Mult_op!E98*LCA_op_data!F99</f>
        <v>14.249584</v>
      </c>
      <c r="G99">
        <f>Mult_op!F98*LCA_op_data!G99</f>
        <v>15513.097870006864</v>
      </c>
      <c r="H99">
        <f>Mult_op!G98*LCA_op_data!H99</f>
        <v>1.696507827034068E-5</v>
      </c>
      <c r="I99">
        <f>Mult_op!H98*LCA_op_data!I99</f>
        <v>2.1442353025043662E-3</v>
      </c>
      <c r="J99">
        <f>Mult_op!I98*LCA_op_data!J99</f>
        <v>3.6174423073258119E-2</v>
      </c>
      <c r="K99">
        <f>Mult_op!J98*LCA_op_data!K99</f>
        <v>2.454857019717175E-7</v>
      </c>
      <c r="L99">
        <f>Mult_op!K98*LCA_op_data!L99</f>
        <v>9.8645733338327877E-5</v>
      </c>
      <c r="M99">
        <f>Mult_op!L98*LCA_op_data!M99</f>
        <v>6.3816233810479383E-3</v>
      </c>
      <c r="N99">
        <f>Mult_op!M98*LCA_op_data!N99</f>
        <v>0.64251361208597146</v>
      </c>
      <c r="O99">
        <f>Mult_op!N98*LCA_op_data!O99</f>
        <v>6.0850586251831384E-6</v>
      </c>
      <c r="P99">
        <f>Mult_op!O98*LCA_op_data!P99</f>
        <v>5.8272916441417567E-4</v>
      </c>
      <c r="Q99">
        <f>Mult_op!P98*LCA_op_data!Q99</f>
        <v>1.2140766058558766E-2</v>
      </c>
      <c r="R99">
        <f>Mult_op!Q98*LCA_op_data!R99</f>
        <v>0.11290497670273526</v>
      </c>
    </row>
    <row r="100" spans="4:18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</row>
    <row r="101" spans="4:18" x14ac:dyDescent="0.3">
      <c r="D101" t="s">
        <v>131</v>
      </c>
      <c r="E101">
        <f>Mult_op!D100*LCA_op_data!E101</f>
        <v>2.3878805059476813E-9</v>
      </c>
      <c r="F101">
        <f>Mult_op!E100*LCA_op_data!F101</f>
        <v>9.9999999999999995E-7</v>
      </c>
      <c r="G101">
        <f>Mult_op!F100*LCA_op_data!G101</f>
        <v>1.0007903383980758E-5</v>
      </c>
      <c r="H101">
        <f>Mult_op!G100*LCA_op_data!H101</f>
        <v>2.2591993862245474E-11</v>
      </c>
      <c r="I101">
        <f>Mult_op!H100*LCA_op_data!I101</f>
        <v>7.4459471459263218E-10</v>
      </c>
      <c r="J101">
        <f>Mult_op!I100*LCA_op_data!J101</f>
        <v>9.3337839225291524E-9</v>
      </c>
      <c r="K101">
        <f>Mult_op!J100*LCA_op_data!K101</f>
        <v>2.8277195177609711E-16</v>
      </c>
      <c r="L101">
        <f>Mult_op!K100*LCA_op_data!L101</f>
        <v>2.4189597008647211E-14</v>
      </c>
      <c r="M101">
        <f>Mult_op!L100*LCA_op_data!M101</f>
        <v>3.0085898353774093E-8</v>
      </c>
      <c r="N101">
        <f>Mult_op!M100*LCA_op_data!N101</f>
        <v>3.0541785273238943E-5</v>
      </c>
      <c r="O101">
        <f>Mult_op!N100*LCA_op_data!O101</f>
        <v>4.0847447055191034E-12</v>
      </c>
      <c r="P101">
        <f>Mult_op!O100*LCA_op_data!P101</f>
        <v>1.8306189021173189E-13</v>
      </c>
      <c r="Q101">
        <f>Mult_op!P100*LCA_op_data!Q101</f>
        <v>3.0489573702895813E-9</v>
      </c>
      <c r="R101">
        <f>Mult_op!Q100*LCA_op_data!R101</f>
        <v>9.8560036119130673E-8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1.5154364373742641E-2</v>
      </c>
      <c r="F115">
        <f>Mult_op!E114*LCA_op_data!F115</f>
        <v>0.83351699999999995</v>
      </c>
      <c r="G115">
        <f>Mult_op!F114*LCA_op_data!G115</f>
        <v>97.232412180836377</v>
      </c>
      <c r="H115">
        <f>Mult_op!G114*LCA_op_data!H115</f>
        <v>4.7805668821902304E-4</v>
      </c>
      <c r="I115">
        <f>Mult_op!H114*LCA_op_data!I115</f>
        <v>7.8482994909267051E-3</v>
      </c>
      <c r="J115">
        <f>Mult_op!I114*LCA_op_data!J115</f>
        <v>4.4404025785538273E-2</v>
      </c>
      <c r="K115">
        <f>Mult_op!J114*LCA_op_data!K115</f>
        <v>2.7366992195397105E-9</v>
      </c>
      <c r="L115">
        <f>Mult_op!K114*LCA_op_data!L115</f>
        <v>6.7571125941917439E-8</v>
      </c>
      <c r="M115">
        <f>Mult_op!L114*LCA_op_data!M115</f>
        <v>0.22730476057362056</v>
      </c>
      <c r="N115">
        <f>Mult_op!M114*LCA_op_data!N115</f>
        <v>144.2561842277716</v>
      </c>
      <c r="O115">
        <f>Mult_op!N114*LCA_op_data!O115</f>
        <v>6.0908279331742355E-5</v>
      </c>
      <c r="P115">
        <f>Mult_op!O114*LCA_op_data!P115</f>
        <v>1.5569086149543326E-7</v>
      </c>
      <c r="Q115">
        <f>Mult_op!P114*LCA_op_data!Q115</f>
        <v>2.8621573830083947E-2</v>
      </c>
      <c r="R115">
        <f>Mult_op!Q114*LCA_op_data!R115</f>
        <v>4.4635383936495199</v>
      </c>
    </row>
    <row r="116" spans="4:18" x14ac:dyDescent="0.3">
      <c r="D116" t="s">
        <v>146</v>
      </c>
      <c r="E116">
        <f>Mult_op!D115*LCA_op_data!E116</f>
        <v>1.0675491062203557E-2</v>
      </c>
      <c r="F116">
        <f>Mult_op!E115*LCA_op_data!F116</f>
        <v>0.587171</v>
      </c>
      <c r="G116">
        <f>Mult_op!F115*LCA_op_data!G116</f>
        <v>68.495366852305395</v>
      </c>
      <c r="H116">
        <f>Mult_op!G115*LCA_op_data!H116</f>
        <v>3.3676700496600327E-4</v>
      </c>
      <c r="I116">
        <f>Mult_op!H115*LCA_op_data!I116</f>
        <v>5.5287340994686985E-3</v>
      </c>
      <c r="J116">
        <f>Mult_op!I115*LCA_op_data!J116</f>
        <v>3.1280413266340026E-2</v>
      </c>
      <c r="K116">
        <f>Mult_op!J115*LCA_op_data!K116</f>
        <v>1.9278675989047987E-9</v>
      </c>
      <c r="L116">
        <f>Mult_op!K115*LCA_op_data!L116</f>
        <v>4.7600475563715036E-8</v>
      </c>
      <c r="M116">
        <f>Mult_op!L115*LCA_op_data!M116</f>
        <v>0.16012482477354559</v>
      </c>
      <c r="N116">
        <f>Mult_op!M115*LCA_op_data!N116</f>
        <v>101.62126021329335</v>
      </c>
      <c r="O116">
        <f>Mult_op!N115*LCA_op_data!O116</f>
        <v>4.29068336740558E-5</v>
      </c>
      <c r="P116">
        <f>Mult_op!O115*LCA_op_data!P116</f>
        <v>1.0967641791965112E-7</v>
      </c>
      <c r="Q116">
        <f>Mult_op!P115*LCA_op_data!Q116</f>
        <v>2.0162465945366435E-2</v>
      </c>
      <c r="R116">
        <f>Mult_op!Q115*LCA_op_data!R116</f>
        <v>3.1443393501722694</v>
      </c>
    </row>
    <row r="118" spans="4:18" x14ac:dyDescent="0.3">
      <c r="E118">
        <f>SUM(E4:E116)</f>
        <v>23.177400324410577</v>
      </c>
      <c r="F118">
        <f>SUM(F4:F116)/1000</f>
        <v>34.340236131000005</v>
      </c>
      <c r="G118">
        <f t="shared" ref="G118:R118" si="0">SUM(G4:G116)</f>
        <v>298272.76033803215</v>
      </c>
      <c r="H118">
        <f t="shared" si="0"/>
        <v>0.1771582983024082</v>
      </c>
      <c r="I118">
        <f t="shared" si="0"/>
        <v>11.372801492845488</v>
      </c>
      <c r="J118">
        <f t="shared" si="0"/>
        <v>114.17856751375194</v>
      </c>
      <c r="K118">
        <f t="shared" si="0"/>
        <v>2.2362958675261777E-6</v>
      </c>
      <c r="L118">
        <f t="shared" si="0"/>
        <v>2.5797706226948297E-4</v>
      </c>
      <c r="M118">
        <f t="shared" si="0"/>
        <v>42.727778541282348</v>
      </c>
      <c r="N118">
        <f t="shared" si="0"/>
        <v>19412.609203755939</v>
      </c>
      <c r="O118">
        <f t="shared" si="0"/>
        <v>4.0347976085888651E-2</v>
      </c>
      <c r="P118">
        <f t="shared" si="0"/>
        <v>8.7618194678405889E-4</v>
      </c>
      <c r="Q118">
        <f t="shared" si="0"/>
        <v>30.374168862213729</v>
      </c>
      <c r="R118">
        <f t="shared" si="0"/>
        <v>1386.8212781551356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topLeftCell="B1" zoomScale="72" zoomScaleNormal="100" workbookViewId="0">
      <selection activeCell="L2" sqref="L2:T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168</v>
      </c>
      <c r="C1" s="13" t="s">
        <v>173</v>
      </c>
      <c r="D1" s="14"/>
      <c r="E1" s="14"/>
      <c r="F1" s="14"/>
      <c r="G1" s="14"/>
      <c r="H1" s="14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3.6000000000000001E-5</v>
      </c>
      <c r="G3" t="s">
        <v>144</v>
      </c>
      <c r="H3">
        <v>1.2E-5</v>
      </c>
      <c r="I3">
        <v>1.9000000000000001E-5</v>
      </c>
    </row>
    <row r="4" spans="1:9" x14ac:dyDescent="0.3">
      <c r="C4" t="s">
        <v>22</v>
      </c>
      <c r="D4">
        <v>0</v>
      </c>
      <c r="G4" t="s">
        <v>145</v>
      </c>
      <c r="H4">
        <v>6.9999999999999999E-6</v>
      </c>
      <c r="I4">
        <v>2.3E-5</v>
      </c>
    </row>
    <row r="5" spans="1:9" x14ac:dyDescent="0.3">
      <c r="C5" t="s">
        <v>21</v>
      </c>
      <c r="D5">
        <v>6.3E-5</v>
      </c>
      <c r="G5" t="s">
        <v>34</v>
      </c>
      <c r="H5">
        <v>3.8279999999999998E-3</v>
      </c>
      <c r="I5">
        <v>0</v>
      </c>
    </row>
    <row r="6" spans="1:9" x14ac:dyDescent="0.3">
      <c r="C6" t="s">
        <v>4</v>
      </c>
      <c r="D6">
        <v>-1.7100000000000001E-4</v>
      </c>
      <c r="G6" t="s">
        <v>35</v>
      </c>
      <c r="H6">
        <v>1.9999999999999999E-6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9.9999999999999995E-7</v>
      </c>
      <c r="I7">
        <v>-1.76E-4</v>
      </c>
    </row>
    <row r="8" spans="1:9" x14ac:dyDescent="0.3">
      <c r="C8" t="s">
        <v>3</v>
      </c>
      <c r="D8">
        <v>-1.7E-5</v>
      </c>
      <c r="G8" t="s">
        <v>37</v>
      </c>
      <c r="H8">
        <v>16.863506999999998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10.008544000000001</v>
      </c>
      <c r="I10">
        <v>10106.269324000001</v>
      </c>
    </row>
    <row r="11" spans="1:9" x14ac:dyDescent="0.3">
      <c r="C11" t="s">
        <v>26</v>
      </c>
      <c r="D11">
        <v>0</v>
      </c>
      <c r="G11" t="s">
        <v>40</v>
      </c>
      <c r="H11">
        <v>6.0000000000000002E-6</v>
      </c>
      <c r="I11">
        <v>6.7000000000000002E-5</v>
      </c>
    </row>
    <row r="12" spans="1:9" x14ac:dyDescent="0.3">
      <c r="C12" t="s">
        <v>32</v>
      </c>
      <c r="D12">
        <v>0</v>
      </c>
      <c r="G12" t="s">
        <v>41</v>
      </c>
      <c r="H12">
        <v>2.0000000000000002E-5</v>
      </c>
      <c r="I12">
        <v>7.9500000000000003E-4</v>
      </c>
    </row>
    <row r="13" spans="1:9" x14ac:dyDescent="0.3">
      <c r="C13" t="s">
        <v>13</v>
      </c>
      <c r="D13">
        <v>0</v>
      </c>
      <c r="G13" t="s">
        <v>42</v>
      </c>
      <c r="H13">
        <v>1.5E-5</v>
      </c>
      <c r="I13">
        <v>6.1799999999999995E-4</v>
      </c>
    </row>
    <row r="14" spans="1:9" x14ac:dyDescent="0.3">
      <c r="C14" t="s">
        <v>2</v>
      </c>
      <c r="D14">
        <v>1.8E-5</v>
      </c>
      <c r="G14" t="s">
        <v>43</v>
      </c>
      <c r="H14">
        <v>0</v>
      </c>
      <c r="I14">
        <v>1.9999999999999999E-6</v>
      </c>
    </row>
    <row r="15" spans="1:9" x14ac:dyDescent="0.3">
      <c r="C15" t="s">
        <v>25</v>
      </c>
      <c r="D15">
        <v>0</v>
      </c>
      <c r="G15" t="s">
        <v>44</v>
      </c>
      <c r="H15">
        <v>18.323889000000001</v>
      </c>
      <c r="I15">
        <v>833.17814099999998</v>
      </c>
    </row>
    <row r="16" spans="1:9" x14ac:dyDescent="0.3">
      <c r="C16" t="s">
        <v>0</v>
      </c>
      <c r="D16">
        <v>641.06296699999996</v>
      </c>
      <c r="G16" t="s">
        <v>45</v>
      </c>
      <c r="H16">
        <v>9.9999999999999995E-7</v>
      </c>
      <c r="I16">
        <v>1.0000000000000001E-5</v>
      </c>
    </row>
    <row r="17" spans="3:9" x14ac:dyDescent="0.3">
      <c r="C17" t="s">
        <v>8</v>
      </c>
      <c r="D17">
        <v>4024.423033</v>
      </c>
      <c r="G17" t="s">
        <v>46</v>
      </c>
      <c r="H17">
        <v>0</v>
      </c>
      <c r="I17">
        <v>6.0000000000000002E-6</v>
      </c>
    </row>
    <row r="18" spans="3:9" x14ac:dyDescent="0.3">
      <c r="C18" t="s">
        <v>10</v>
      </c>
      <c r="D18">
        <v>0</v>
      </c>
      <c r="G18" t="s">
        <v>48</v>
      </c>
      <c r="H18">
        <v>77.790154000000001</v>
      </c>
      <c r="I18">
        <v>48.003435000000003</v>
      </c>
    </row>
    <row r="19" spans="3:9" x14ac:dyDescent="0.3">
      <c r="C19" t="s">
        <v>9</v>
      </c>
      <c r="D19">
        <v>-1.64E-4</v>
      </c>
      <c r="G19" t="s">
        <v>47</v>
      </c>
      <c r="H19">
        <v>1.9999999999999999E-6</v>
      </c>
      <c r="I19">
        <v>9.9999999999999995E-7</v>
      </c>
    </row>
    <row r="20" spans="3:9" x14ac:dyDescent="0.3">
      <c r="C20" t="s">
        <v>1</v>
      </c>
      <c r="D20">
        <v>6.0000000000000002E-6</v>
      </c>
      <c r="G20" t="s">
        <v>49</v>
      </c>
      <c r="H20">
        <v>0</v>
      </c>
      <c r="I20">
        <v>5.0000000000000004E-6</v>
      </c>
    </row>
    <row r="21" spans="3:9" x14ac:dyDescent="0.3">
      <c r="C21" t="s">
        <v>16</v>
      </c>
      <c r="D21">
        <v>0</v>
      </c>
      <c r="G21" t="s">
        <v>50</v>
      </c>
      <c r="H21">
        <v>3497.0918219999999</v>
      </c>
      <c r="I21">
        <v>553.86370599999998</v>
      </c>
    </row>
    <row r="22" spans="3:9" x14ac:dyDescent="0.3">
      <c r="C22" t="s">
        <v>18</v>
      </c>
      <c r="D22">
        <v>0</v>
      </c>
      <c r="G22" t="s">
        <v>51</v>
      </c>
      <c r="H22">
        <v>0</v>
      </c>
      <c r="I22">
        <v>9.9999999999999995E-7</v>
      </c>
    </row>
    <row r="23" spans="3:9" x14ac:dyDescent="0.3">
      <c r="C23" t="s">
        <v>17</v>
      </c>
      <c r="D23">
        <v>0</v>
      </c>
      <c r="G23" t="s">
        <v>52</v>
      </c>
      <c r="H23">
        <v>9.9999999999999995E-7</v>
      </c>
      <c r="I23">
        <v>0</v>
      </c>
    </row>
    <row r="24" spans="3:9" x14ac:dyDescent="0.3">
      <c r="C24" t="s">
        <v>6</v>
      </c>
      <c r="D24">
        <v>5.8E-5</v>
      </c>
      <c r="G24" t="s">
        <v>53</v>
      </c>
      <c r="H24">
        <v>0</v>
      </c>
      <c r="I24">
        <v>1.9999999999999999E-6</v>
      </c>
    </row>
    <row r="25" spans="3:9" x14ac:dyDescent="0.3">
      <c r="C25" t="s">
        <v>7</v>
      </c>
      <c r="D25">
        <v>0</v>
      </c>
      <c r="G25" t="s">
        <v>54</v>
      </c>
      <c r="H25">
        <v>0</v>
      </c>
      <c r="I25">
        <v>9.9999999999999995E-7</v>
      </c>
    </row>
    <row r="26" spans="3:9" x14ac:dyDescent="0.3">
      <c r="C26" t="s">
        <v>20</v>
      </c>
      <c r="D26">
        <v>1.5E-5</v>
      </c>
      <c r="G26" t="s">
        <v>55</v>
      </c>
      <c r="H26">
        <v>0</v>
      </c>
      <c r="I26">
        <v>9.9999999999999995E-7</v>
      </c>
    </row>
    <row r="27" spans="3:9" x14ac:dyDescent="0.3">
      <c r="C27" t="s">
        <v>23</v>
      </c>
      <c r="D27">
        <v>0</v>
      </c>
      <c r="G27" t="s">
        <v>56</v>
      </c>
      <c r="H27">
        <v>0</v>
      </c>
      <c r="I27">
        <v>9.9999999999999995E-7</v>
      </c>
    </row>
    <row r="28" spans="3:9" x14ac:dyDescent="0.3">
      <c r="C28" t="s">
        <v>24</v>
      </c>
      <c r="D28">
        <v>-5545.3340459999999</v>
      </c>
      <c r="G28" t="s">
        <v>57</v>
      </c>
      <c r="H28">
        <v>2.12E-4</v>
      </c>
      <c r="I28">
        <v>1.2999999999999999E-4</v>
      </c>
    </row>
    <row r="29" spans="3:9" x14ac:dyDescent="0.3">
      <c r="C29" t="s">
        <v>30</v>
      </c>
      <c r="D29">
        <v>0</v>
      </c>
      <c r="G29" t="s">
        <v>58</v>
      </c>
      <c r="H29">
        <v>9.9999999999999995E-7</v>
      </c>
      <c r="I29">
        <v>7.3999999999999996E-5</v>
      </c>
    </row>
    <row r="30" spans="3:9" x14ac:dyDescent="0.3">
      <c r="C30" t="s">
        <v>29</v>
      </c>
      <c r="D30">
        <v>0</v>
      </c>
      <c r="G30" t="s">
        <v>59</v>
      </c>
      <c r="H30">
        <v>13.094415</v>
      </c>
      <c r="I30">
        <v>47.386090000000003</v>
      </c>
    </row>
    <row r="31" spans="3:9" x14ac:dyDescent="0.3">
      <c r="C31" t="s">
        <v>28</v>
      </c>
      <c r="D31">
        <v>0</v>
      </c>
      <c r="G31" t="s">
        <v>60</v>
      </c>
      <c r="H31">
        <v>1.27E-4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3.0000000000000001E-6</v>
      </c>
      <c r="I34">
        <v>8.2000000000000001E-5</v>
      </c>
    </row>
    <row r="35" spans="3:9" x14ac:dyDescent="0.3">
      <c r="C35" t="s">
        <v>12</v>
      </c>
      <c r="D35">
        <v>-16341.968465</v>
      </c>
      <c r="G35" t="s">
        <v>64</v>
      </c>
      <c r="H35">
        <v>3.0000000000000001E-6</v>
      </c>
      <c r="I35">
        <v>9.9999999999999995E-7</v>
      </c>
    </row>
    <row r="36" spans="3:9" x14ac:dyDescent="0.3">
      <c r="C36" t="s">
        <v>11</v>
      </c>
      <c r="D36">
        <v>-7555.3895949999996</v>
      </c>
      <c r="G36" t="s">
        <v>65</v>
      </c>
      <c r="H36">
        <v>1.9999999999999999E-6</v>
      </c>
      <c r="I36">
        <v>3.3000000000000003E-5</v>
      </c>
    </row>
    <row r="37" spans="3:9" x14ac:dyDescent="0.3">
      <c r="C37" t="s">
        <v>182</v>
      </c>
      <c r="D37">
        <v>0</v>
      </c>
      <c r="G37" t="s">
        <v>66</v>
      </c>
      <c r="H37">
        <v>1.9999999999999999E-6</v>
      </c>
      <c r="I37">
        <v>3.6999999999999998E-5</v>
      </c>
    </row>
    <row r="38" spans="3:9" x14ac:dyDescent="0.3">
      <c r="G38" t="s">
        <v>67</v>
      </c>
      <c r="H38">
        <v>5.0000000000000004E-6</v>
      </c>
      <c r="I38">
        <v>6.6000000000000005E-5</v>
      </c>
    </row>
    <row r="39" spans="3:9" x14ac:dyDescent="0.3">
      <c r="D39">
        <f>SUM(D3:D37)/1000</f>
        <v>-24.777206262</v>
      </c>
      <c r="G39" t="s">
        <v>68</v>
      </c>
      <c r="H39">
        <v>3.9999999999999998E-6</v>
      </c>
      <c r="I39">
        <v>6.7999999999999999E-5</v>
      </c>
    </row>
    <row r="40" spans="3:9" x14ac:dyDescent="0.3">
      <c r="G40" t="s">
        <v>69</v>
      </c>
      <c r="H40">
        <v>3.0000000000000001E-6</v>
      </c>
      <c r="I40">
        <v>5.8999999999999998E-5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118.32022499999999</v>
      </c>
      <c r="I42">
        <v>1294.0917890000001</v>
      </c>
    </row>
    <row r="43" spans="3:9" x14ac:dyDescent="0.3">
      <c r="G43" t="s">
        <v>72</v>
      </c>
      <c r="H43">
        <v>5.3999999999999998E-5</v>
      </c>
      <c r="I43">
        <v>0</v>
      </c>
    </row>
    <row r="44" spans="3:9" x14ac:dyDescent="0.3">
      <c r="G44" t="s">
        <v>73</v>
      </c>
      <c r="H44">
        <v>1.1E-5</v>
      </c>
      <c r="I44">
        <v>1.36E-4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3.6999999999999998E-5</v>
      </c>
    </row>
    <row r="47" spans="3:9" x14ac:dyDescent="0.3">
      <c r="G47" t="s">
        <v>76</v>
      </c>
      <c r="H47">
        <v>0</v>
      </c>
      <c r="I47">
        <v>3.3000000000000003E-5</v>
      </c>
    </row>
    <row r="48" spans="3:9" x14ac:dyDescent="0.3">
      <c r="G48" t="s">
        <v>77</v>
      </c>
      <c r="H48">
        <v>9.9999999999999995E-7</v>
      </c>
      <c r="I48">
        <v>5.3999999999999998E-5</v>
      </c>
    </row>
    <row r="49" spans="7:9" x14ac:dyDescent="0.3">
      <c r="G49" t="s">
        <v>78</v>
      </c>
      <c r="H49">
        <v>0</v>
      </c>
      <c r="I49">
        <v>6.3E-5</v>
      </c>
    </row>
    <row r="50" spans="7:9" x14ac:dyDescent="0.3">
      <c r="G50" t="s">
        <v>79</v>
      </c>
      <c r="H50">
        <v>9.9999999999999995E-7</v>
      </c>
      <c r="I50">
        <v>1.06E-4</v>
      </c>
    </row>
    <row r="51" spans="7:9" x14ac:dyDescent="0.3">
      <c r="G51" t="s">
        <v>80</v>
      </c>
      <c r="H51">
        <v>9.9999999999999995E-7</v>
      </c>
      <c r="I51">
        <v>4.1E-5</v>
      </c>
    </row>
    <row r="52" spans="7:9" x14ac:dyDescent="0.3">
      <c r="G52" t="s">
        <v>81</v>
      </c>
      <c r="H52">
        <v>6.9999999999999999E-6</v>
      </c>
      <c r="I52">
        <v>1.2E-4</v>
      </c>
    </row>
    <row r="53" spans="7:9" x14ac:dyDescent="0.3">
      <c r="G53" t="s">
        <v>82</v>
      </c>
      <c r="H53">
        <v>0</v>
      </c>
      <c r="I53">
        <v>5.7000000000000003E-5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34.086154999999998</v>
      </c>
      <c r="I55">
        <v>594.295165</v>
      </c>
    </row>
    <row r="56" spans="7:9" x14ac:dyDescent="0.3">
      <c r="G56" t="s">
        <v>85</v>
      </c>
      <c r="H56">
        <v>3.9999999999999998E-6</v>
      </c>
      <c r="I56">
        <v>0</v>
      </c>
    </row>
    <row r="57" spans="7:9" x14ac:dyDescent="0.3">
      <c r="G57" t="s">
        <v>86</v>
      </c>
      <c r="H57">
        <v>4.9299999999999995E-4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4.5669999999999999E-3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5.1999999999999997E-5</v>
      </c>
    </row>
    <row r="62" spans="7:9" x14ac:dyDescent="0.3">
      <c r="G62" t="s">
        <v>91</v>
      </c>
      <c r="H62">
        <v>5.13E-4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3.7551209999999999</v>
      </c>
      <c r="I65">
        <v>2.8369010000000001</v>
      </c>
    </row>
    <row r="66" spans="7:9" x14ac:dyDescent="0.3">
      <c r="G66" t="s">
        <v>95</v>
      </c>
      <c r="H66">
        <v>17.697362999999999</v>
      </c>
      <c r="I66">
        <v>0.13322200000000001</v>
      </c>
    </row>
    <row r="67" spans="7:9" x14ac:dyDescent="0.3">
      <c r="G67" t="s">
        <v>96</v>
      </c>
      <c r="H67">
        <v>6.3400000000000001E-4</v>
      </c>
      <c r="I67">
        <v>0</v>
      </c>
    </row>
    <row r="68" spans="7:9" x14ac:dyDescent="0.3">
      <c r="G68" t="s">
        <v>97</v>
      </c>
      <c r="H68">
        <v>1.2999999999999999E-5</v>
      </c>
      <c r="I68">
        <v>0</v>
      </c>
    </row>
    <row r="69" spans="7:9" x14ac:dyDescent="0.3">
      <c r="G69" t="s">
        <v>98</v>
      </c>
      <c r="H69">
        <v>2.1930130000000001</v>
      </c>
      <c r="I69">
        <v>2.6329999999999999E-3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2.7449349999999999</v>
      </c>
      <c r="I71">
        <v>2950.7841709999998</v>
      </c>
    </row>
    <row r="72" spans="7:9" x14ac:dyDescent="0.3">
      <c r="G72" t="s">
        <v>101</v>
      </c>
      <c r="H72">
        <v>9.9999999999999995E-7</v>
      </c>
      <c r="I72">
        <v>2.6600000000000001E-4</v>
      </c>
    </row>
    <row r="73" spans="7:9" x14ac:dyDescent="0.3">
      <c r="G73" t="s">
        <v>102</v>
      </c>
      <c r="H73">
        <v>8.4160950000000003</v>
      </c>
      <c r="I73">
        <v>4904.5013870000002</v>
      </c>
    </row>
    <row r="74" spans="7:9" x14ac:dyDescent="0.3">
      <c r="G74" t="s">
        <v>103</v>
      </c>
      <c r="H74">
        <v>3.9999999999999998E-6</v>
      </c>
      <c r="I74">
        <v>5.7399999999999997E-4</v>
      </c>
    </row>
    <row r="75" spans="7:9" x14ac:dyDescent="0.3">
      <c r="G75" t="s">
        <v>104</v>
      </c>
      <c r="H75">
        <v>51.222053000000002</v>
      </c>
      <c r="I75">
        <v>12928.975279</v>
      </c>
    </row>
    <row r="76" spans="7:9" x14ac:dyDescent="0.3">
      <c r="G76" t="s">
        <v>105</v>
      </c>
      <c r="H76">
        <v>9.9999999999999995E-7</v>
      </c>
      <c r="I76">
        <v>5.3999999999999998E-5</v>
      </c>
    </row>
    <row r="77" spans="7:9" x14ac:dyDescent="0.3">
      <c r="G77" t="s">
        <v>106</v>
      </c>
      <c r="H77">
        <v>9.9999999999999995E-7</v>
      </c>
      <c r="I77">
        <v>2.4399999999999999E-4</v>
      </c>
    </row>
    <row r="78" spans="7:9" x14ac:dyDescent="0.3">
      <c r="G78" t="s">
        <v>107</v>
      </c>
      <c r="H78">
        <v>0.51196200000000003</v>
      </c>
      <c r="I78">
        <v>0</v>
      </c>
    </row>
    <row r="79" spans="7:9" x14ac:dyDescent="0.3">
      <c r="G79" t="s">
        <v>108</v>
      </c>
      <c r="H79">
        <v>0</v>
      </c>
      <c r="I79">
        <v>1.8E-5</v>
      </c>
    </row>
    <row r="80" spans="7:9" x14ac:dyDescent="0.3">
      <c r="G80" t="s">
        <v>109</v>
      </c>
      <c r="H80">
        <v>4.1399999999999998E-4</v>
      </c>
      <c r="I80">
        <v>0</v>
      </c>
    </row>
    <row r="81" spans="7:9" x14ac:dyDescent="0.3">
      <c r="G81" t="s">
        <v>110</v>
      </c>
      <c r="H81">
        <v>1.8447119999999999</v>
      </c>
      <c r="I81">
        <v>2.7966769999999999</v>
      </c>
    </row>
    <row r="82" spans="7:9" x14ac:dyDescent="0.3">
      <c r="G82" t="s">
        <v>111</v>
      </c>
      <c r="H82">
        <v>3.6570000000000001E-3</v>
      </c>
      <c r="I82">
        <v>0</v>
      </c>
    </row>
    <row r="83" spans="7:9" x14ac:dyDescent="0.3">
      <c r="G83" t="s">
        <v>112</v>
      </c>
      <c r="H83">
        <v>159.055049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1.4E-5</v>
      </c>
      <c r="I85">
        <v>7.1000000000000005E-5</v>
      </c>
    </row>
    <row r="86" spans="7:9" x14ac:dyDescent="0.3">
      <c r="G86" t="s">
        <v>115</v>
      </c>
      <c r="H86">
        <v>1.85E-4</v>
      </c>
      <c r="I86">
        <v>0</v>
      </c>
    </row>
    <row r="87" spans="7:9" x14ac:dyDescent="0.3">
      <c r="G87" t="s">
        <v>116</v>
      </c>
      <c r="H87">
        <v>404.931423</v>
      </c>
      <c r="I87">
        <v>0</v>
      </c>
    </row>
    <row r="88" spans="7:9" x14ac:dyDescent="0.3">
      <c r="G88" t="s">
        <v>117</v>
      </c>
      <c r="H88">
        <v>1011.1580300000001</v>
      </c>
      <c r="I88">
        <v>0</v>
      </c>
    </row>
    <row r="89" spans="7:9" x14ac:dyDescent="0.3">
      <c r="G89" t="s">
        <v>146</v>
      </c>
      <c r="H89">
        <v>9.9999999999999995E-7</v>
      </c>
      <c r="I89">
        <v>3.4E-5</v>
      </c>
    </row>
    <row r="90" spans="7:9" x14ac:dyDescent="0.3">
      <c r="G90" t="s">
        <v>118</v>
      </c>
      <c r="H90">
        <v>0</v>
      </c>
      <c r="I90">
        <v>7.1000000000000005E-5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1.4E-5</v>
      </c>
      <c r="I92">
        <v>1.9999999999999999E-6</v>
      </c>
    </row>
    <row r="93" spans="7:9" x14ac:dyDescent="0.3">
      <c r="G93" t="s">
        <v>121</v>
      </c>
      <c r="H93">
        <v>27.392423999999998</v>
      </c>
      <c r="I93">
        <v>52.795724</v>
      </c>
    </row>
    <row r="94" spans="7:9" x14ac:dyDescent="0.3">
      <c r="G94" t="s">
        <v>122</v>
      </c>
      <c r="H94">
        <v>17.641455000000001</v>
      </c>
      <c r="I94">
        <v>4.6482539999999997</v>
      </c>
    </row>
    <row r="95" spans="7:9" x14ac:dyDescent="0.3">
      <c r="G95" t="s">
        <v>123</v>
      </c>
      <c r="H95">
        <v>5.2096689999999999</v>
      </c>
      <c r="I95">
        <v>0</v>
      </c>
    </row>
    <row r="96" spans="7:9" x14ac:dyDescent="0.3">
      <c r="G96" t="s">
        <v>124</v>
      </c>
      <c r="H96">
        <v>0</v>
      </c>
      <c r="I96">
        <v>9.9999999999999995E-7</v>
      </c>
    </row>
    <row r="97" spans="7:9" x14ac:dyDescent="0.3">
      <c r="G97" t="s">
        <v>125</v>
      </c>
      <c r="H97">
        <v>3.0000000000000001E-6</v>
      </c>
      <c r="I97">
        <v>0</v>
      </c>
    </row>
    <row r="98" spans="7:9" x14ac:dyDescent="0.3">
      <c r="G98" t="s">
        <v>126</v>
      </c>
      <c r="H98">
        <v>550.53485499999999</v>
      </c>
      <c r="I98">
        <v>14.249584</v>
      </c>
    </row>
    <row r="99" spans="7:9" x14ac:dyDescent="0.3">
      <c r="G99" t="s">
        <v>127</v>
      </c>
      <c r="H99">
        <v>0</v>
      </c>
      <c r="I99">
        <v>0</v>
      </c>
    </row>
    <row r="100" spans="7:9" x14ac:dyDescent="0.3">
      <c r="G100" t="s">
        <v>128</v>
      </c>
      <c r="H100">
        <v>0</v>
      </c>
      <c r="I100">
        <v>9.9999999999999995E-7</v>
      </c>
    </row>
    <row r="101" spans="7:9" x14ac:dyDescent="0.3">
      <c r="G101" t="s">
        <v>129</v>
      </c>
      <c r="H101">
        <v>7.9999999999999996E-6</v>
      </c>
      <c r="I101">
        <v>0</v>
      </c>
    </row>
    <row r="102" spans="7:9" x14ac:dyDescent="0.3">
      <c r="G102" t="s">
        <v>130</v>
      </c>
      <c r="H102">
        <v>6.9999999999999999E-6</v>
      </c>
      <c r="I102">
        <v>0</v>
      </c>
    </row>
    <row r="103" spans="7:9" x14ac:dyDescent="0.3">
      <c r="G103" t="s">
        <v>131</v>
      </c>
      <c r="H103">
        <v>7.9999999999999996E-6</v>
      </c>
      <c r="I103">
        <v>0</v>
      </c>
    </row>
    <row r="104" spans="7:9" x14ac:dyDescent="0.3">
      <c r="G104" t="s">
        <v>132</v>
      </c>
      <c r="H104">
        <v>6.9999999999999999E-6</v>
      </c>
      <c r="I104">
        <v>0</v>
      </c>
    </row>
    <row r="105" spans="7:9" x14ac:dyDescent="0.3">
      <c r="G105" t="s">
        <v>133</v>
      </c>
      <c r="H105">
        <v>6.9999999999999999E-6</v>
      </c>
      <c r="I105">
        <v>0</v>
      </c>
    </row>
    <row r="106" spans="7:9" x14ac:dyDescent="0.3">
      <c r="G106" t="s">
        <v>134</v>
      </c>
      <c r="H106">
        <v>7.9999999999999996E-6</v>
      </c>
      <c r="I106">
        <v>0</v>
      </c>
    </row>
    <row r="107" spans="7:9" x14ac:dyDescent="0.3">
      <c r="G107" t="s">
        <v>135</v>
      </c>
      <c r="H107">
        <v>6.9999999999999999E-6</v>
      </c>
      <c r="I107">
        <v>0</v>
      </c>
    </row>
    <row r="108" spans="7:9" x14ac:dyDescent="0.3">
      <c r="G108" t="s">
        <v>136</v>
      </c>
      <c r="H108">
        <v>6.9999999999999999E-6</v>
      </c>
      <c r="I108">
        <v>0</v>
      </c>
    </row>
    <row r="109" spans="7:9" x14ac:dyDescent="0.3">
      <c r="G109" t="s">
        <v>137</v>
      </c>
      <c r="H109">
        <v>12.006265000000001</v>
      </c>
      <c r="I109">
        <v>0</v>
      </c>
    </row>
    <row r="110" spans="7:9" x14ac:dyDescent="0.3">
      <c r="G110" t="s">
        <v>138</v>
      </c>
      <c r="H110">
        <v>6.9999999999999999E-6</v>
      </c>
      <c r="I110">
        <v>0</v>
      </c>
    </row>
    <row r="111" spans="7:9" x14ac:dyDescent="0.3">
      <c r="G111" t="s">
        <v>139</v>
      </c>
      <c r="H111">
        <v>3.21E-4</v>
      </c>
      <c r="I111">
        <v>0</v>
      </c>
    </row>
    <row r="112" spans="7:9" x14ac:dyDescent="0.3">
      <c r="G112" t="s">
        <v>140</v>
      </c>
      <c r="H112">
        <v>148.35678799999999</v>
      </c>
      <c r="I112">
        <v>0</v>
      </c>
    </row>
    <row r="113" spans="7:9" x14ac:dyDescent="0.3">
      <c r="G113" t="s">
        <v>141</v>
      </c>
      <c r="H113">
        <v>9.3153290000000002</v>
      </c>
      <c r="I113">
        <v>0</v>
      </c>
    </row>
    <row r="114" spans="7:9" x14ac:dyDescent="0.3">
      <c r="G114" t="s">
        <v>142</v>
      </c>
      <c r="H114">
        <v>96.182602000000003</v>
      </c>
      <c r="I114">
        <v>0.83351699999999995</v>
      </c>
    </row>
    <row r="115" spans="7:9" x14ac:dyDescent="0.3">
      <c r="G115" t="s">
        <v>143</v>
      </c>
      <c r="H115">
        <v>102.107232</v>
      </c>
      <c r="I115">
        <v>0.587171</v>
      </c>
    </row>
    <row r="117" spans="7:9" x14ac:dyDescent="0.3">
      <c r="H117">
        <f>SUM(H3:H115)/1000</f>
        <v>6.4369701229999992</v>
      </c>
      <c r="I117">
        <f>SUM(I3:I115)/1000</f>
        <v>34.340236131000005</v>
      </c>
    </row>
  </sheetData>
  <sortState xmlns:xlrd2="http://schemas.microsoft.com/office/spreadsheetml/2017/richdata2" ref="L3:N115">
    <sortCondition ref="L3:L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" sqref="D3: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5" t="s">
        <v>172</v>
      </c>
      <c r="D1" s="16"/>
      <c r="G1" s="15" t="s">
        <v>171</v>
      </c>
      <c r="H1" s="17"/>
      <c r="I1" s="16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0.4359420819061306</v>
      </c>
      <c r="G3" t="s">
        <v>144</v>
      </c>
      <c r="H3">
        <v>678.77836567191082</v>
      </c>
      <c r="I3">
        <v>2.933062984377376E-2</v>
      </c>
    </row>
    <row r="4" spans="1:9" x14ac:dyDescent="0.3">
      <c r="C4" t="s">
        <v>22</v>
      </c>
      <c r="D4">
        <v>0</v>
      </c>
      <c r="G4" t="s">
        <v>145</v>
      </c>
      <c r="H4">
        <v>650.25826535968361</v>
      </c>
      <c r="I4">
        <v>0.25346005722233139</v>
      </c>
    </row>
    <row r="5" spans="1:9" x14ac:dyDescent="0.3">
      <c r="C5" t="s">
        <v>21</v>
      </c>
      <c r="D5">
        <v>7.0327121592133085E-2</v>
      </c>
      <c r="G5" t="s">
        <v>34</v>
      </c>
      <c r="H5">
        <v>66.491620054768575</v>
      </c>
      <c r="I5">
        <v>0</v>
      </c>
    </row>
    <row r="6" spans="1:9" x14ac:dyDescent="0.3">
      <c r="C6" t="s">
        <v>4</v>
      </c>
      <c r="D6">
        <v>-0.12033353124920999</v>
      </c>
      <c r="G6" t="s">
        <v>35</v>
      </c>
      <c r="H6">
        <v>348.51563343111133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863.17096286800711</v>
      </c>
      <c r="I7">
        <v>-0.97537673272774916</v>
      </c>
    </row>
    <row r="8" spans="1:9" x14ac:dyDescent="0.3">
      <c r="C8" t="s">
        <v>3</v>
      </c>
      <c r="D8">
        <v>-9.4244523652042222E-2</v>
      </c>
      <c r="G8" t="s">
        <v>37</v>
      </c>
      <c r="H8">
        <v>68.77326877653617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67.935262304738828</v>
      </c>
      <c r="I10">
        <v>0.61418744983869533</v>
      </c>
    </row>
    <row r="11" spans="1:9" x14ac:dyDescent="0.3">
      <c r="C11" t="s">
        <v>26</v>
      </c>
      <c r="D11">
        <v>0</v>
      </c>
      <c r="G11" t="s">
        <v>40</v>
      </c>
      <c r="H11">
        <v>1557.197433529416</v>
      </c>
      <c r="I11">
        <v>0.56938018448532401</v>
      </c>
    </row>
    <row r="12" spans="1:9" x14ac:dyDescent="0.3">
      <c r="C12" t="s">
        <v>32</v>
      </c>
      <c r="D12">
        <v>0</v>
      </c>
      <c r="G12" t="s">
        <v>41</v>
      </c>
      <c r="H12">
        <v>1437.44482836467</v>
      </c>
      <c r="I12">
        <v>0.83169048121919209</v>
      </c>
    </row>
    <row r="13" spans="1:9" x14ac:dyDescent="0.3">
      <c r="C13" t="s">
        <v>13</v>
      </c>
      <c r="D13">
        <v>2.770751623154032E-2</v>
      </c>
      <c r="G13" t="s">
        <v>42</v>
      </c>
      <c r="H13">
        <v>26.338137300143948</v>
      </c>
      <c r="I13">
        <v>2.6980401204355381E-2</v>
      </c>
    </row>
    <row r="14" spans="1:9" x14ac:dyDescent="0.3">
      <c r="C14" t="s">
        <v>2</v>
      </c>
      <c r="D14">
        <v>3.3918439054222947E-2</v>
      </c>
      <c r="G14" t="s">
        <v>43</v>
      </c>
      <c r="H14">
        <v>26.338137300143948</v>
      </c>
      <c r="I14">
        <v>3.1000170672646422E-2</v>
      </c>
    </row>
    <row r="15" spans="1:9" x14ac:dyDescent="0.3">
      <c r="C15" t="s">
        <v>25</v>
      </c>
      <c r="D15">
        <v>0</v>
      </c>
      <c r="G15" t="s">
        <v>44</v>
      </c>
      <c r="H15">
        <v>26.338137300143948</v>
      </c>
      <c r="I15">
        <v>2.9938305991757001E-2</v>
      </c>
    </row>
    <row r="16" spans="1:9" x14ac:dyDescent="0.3">
      <c r="C16" t="s">
        <v>0</v>
      </c>
      <c r="D16">
        <v>2.3254474200365999E-2</v>
      </c>
      <c r="G16" t="s">
        <v>45</v>
      </c>
      <c r="H16">
        <v>164.05153774031211</v>
      </c>
      <c r="I16">
        <v>6.6852730958219836E-2</v>
      </c>
    </row>
    <row r="17" spans="3:9" x14ac:dyDescent="0.3">
      <c r="C17" t="s">
        <v>8</v>
      </c>
      <c r="D17">
        <v>5.4202991863563817E-2</v>
      </c>
      <c r="G17" t="s">
        <v>46</v>
      </c>
      <c r="H17">
        <v>159.5423972044083</v>
      </c>
      <c r="I17">
        <v>6.8264597153448126E-2</v>
      </c>
    </row>
    <row r="18" spans="3:9" x14ac:dyDescent="0.3">
      <c r="C18" t="s">
        <v>10</v>
      </c>
      <c r="D18">
        <v>0</v>
      </c>
      <c r="G18" t="s">
        <v>48</v>
      </c>
      <c r="H18">
        <v>190.48194331252679</v>
      </c>
      <c r="I18">
        <v>3.0139932072727302E-3</v>
      </c>
    </row>
    <row r="19" spans="3:9" x14ac:dyDescent="0.3">
      <c r="C19" t="s">
        <v>9</v>
      </c>
      <c r="D19">
        <v>-0.14051480118619511</v>
      </c>
      <c r="G19" t="s">
        <v>47</v>
      </c>
      <c r="H19">
        <v>190.48194331252679</v>
      </c>
      <c r="I19">
        <v>3.0139932072727302E-3</v>
      </c>
    </row>
    <row r="20" spans="3:9" x14ac:dyDescent="0.3">
      <c r="C20" t="s">
        <v>1</v>
      </c>
      <c r="D20">
        <v>4.7024182009860561E-2</v>
      </c>
      <c r="G20" t="s">
        <v>49</v>
      </c>
      <c r="H20">
        <v>161.08652323449309</v>
      </c>
      <c r="I20">
        <v>4.9788191987726313E-2</v>
      </c>
    </row>
    <row r="21" spans="3:9" x14ac:dyDescent="0.3">
      <c r="C21" t="s">
        <v>16</v>
      </c>
      <c r="D21">
        <v>0.38533580103577042</v>
      </c>
      <c r="G21" t="s">
        <v>50</v>
      </c>
      <c r="H21">
        <v>197.61532332566421</v>
      </c>
      <c r="I21">
        <v>6.9550911468991656E-3</v>
      </c>
    </row>
    <row r="22" spans="3:9" x14ac:dyDescent="0.3">
      <c r="C22" t="s">
        <v>18</v>
      </c>
      <c r="D22">
        <v>0</v>
      </c>
      <c r="G22" t="s">
        <v>51</v>
      </c>
      <c r="H22">
        <v>138.5971218366216</v>
      </c>
      <c r="I22">
        <v>0.1144562941458257</v>
      </c>
    </row>
    <row r="23" spans="3:9" x14ac:dyDescent="0.3">
      <c r="C23" t="s">
        <v>17</v>
      </c>
      <c r="D23">
        <v>5.2793024057318137E-2</v>
      </c>
      <c r="G23" t="s">
        <v>52</v>
      </c>
      <c r="H23">
        <v>313.74677750393039</v>
      </c>
      <c r="I23">
        <v>6.396209385022277E-3</v>
      </c>
    </row>
    <row r="24" spans="3:9" x14ac:dyDescent="0.3">
      <c r="C24" t="s">
        <v>6</v>
      </c>
      <c r="D24">
        <v>3.4196735342934291E-2</v>
      </c>
      <c r="G24" t="s">
        <v>53</v>
      </c>
      <c r="H24">
        <v>136.48133993843311</v>
      </c>
      <c r="I24">
        <v>0.1270303644659517</v>
      </c>
    </row>
    <row r="25" spans="3:9" x14ac:dyDescent="0.3">
      <c r="C25" t="s">
        <v>7</v>
      </c>
      <c r="D25">
        <v>0</v>
      </c>
      <c r="G25" t="s">
        <v>54</v>
      </c>
      <c r="H25">
        <v>139.2176147395983</v>
      </c>
      <c r="I25">
        <v>8.6807005962707531E-2</v>
      </c>
    </row>
    <row r="26" spans="3:9" x14ac:dyDescent="0.3">
      <c r="C26" t="s">
        <v>20</v>
      </c>
      <c r="D26">
        <v>6.4714905487197147E-2</v>
      </c>
      <c r="G26" t="s">
        <v>55</v>
      </c>
      <c r="H26">
        <v>136.48133993843311</v>
      </c>
      <c r="I26">
        <v>0.117973396688775</v>
      </c>
    </row>
    <row r="27" spans="3:9" x14ac:dyDescent="0.3">
      <c r="C27" t="s">
        <v>23</v>
      </c>
      <c r="D27">
        <v>0</v>
      </c>
      <c r="G27" t="s">
        <v>56</v>
      </c>
      <c r="H27">
        <v>138.95926051263959</v>
      </c>
      <c r="I27">
        <v>8.7430408323778255E-2</v>
      </c>
    </row>
    <row r="28" spans="3:9" x14ac:dyDescent="0.3">
      <c r="C28" t="s">
        <v>24</v>
      </c>
      <c r="D28">
        <v>-0.1024963098736564</v>
      </c>
      <c r="G28" t="s">
        <v>57</v>
      </c>
      <c r="H28">
        <v>156.29059806656011</v>
      </c>
      <c r="I28">
        <v>3.3276164723837133E-2</v>
      </c>
    </row>
    <row r="29" spans="3:9" x14ac:dyDescent="0.3">
      <c r="C29" t="s">
        <v>30</v>
      </c>
      <c r="D29">
        <v>0</v>
      </c>
      <c r="G29" t="s">
        <v>58</v>
      </c>
      <c r="H29">
        <v>98.435568922683075</v>
      </c>
      <c r="I29">
        <v>0.36446438192272362</v>
      </c>
    </row>
    <row r="30" spans="3:9" x14ac:dyDescent="0.3">
      <c r="C30" t="s">
        <v>29</v>
      </c>
      <c r="D30">
        <v>0</v>
      </c>
      <c r="G30" t="s">
        <v>59</v>
      </c>
      <c r="H30">
        <v>124.0288205975996</v>
      </c>
      <c r="I30">
        <v>3.2531401634155661E-3</v>
      </c>
    </row>
    <row r="31" spans="3:9" x14ac:dyDescent="0.3">
      <c r="C31" t="s">
        <v>28</v>
      </c>
      <c r="D31">
        <v>0</v>
      </c>
      <c r="G31" t="s">
        <v>60</v>
      </c>
      <c r="H31">
        <v>13.449592883690119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233.57085670410279</v>
      </c>
      <c r="I32">
        <v>0.59167981757192134</v>
      </c>
    </row>
    <row r="33" spans="3:9" x14ac:dyDescent="0.3">
      <c r="C33" t="s">
        <v>14</v>
      </c>
      <c r="D33">
        <v>5.8918918061080263E-4</v>
      </c>
      <c r="G33" t="s">
        <v>62</v>
      </c>
      <c r="H33">
        <v>161.04417601592269</v>
      </c>
      <c r="I33">
        <v>0.65210709419543078</v>
      </c>
    </row>
    <row r="34" spans="3:9" x14ac:dyDescent="0.3">
      <c r="C34" t="s">
        <v>15</v>
      </c>
      <c r="D34">
        <v>0</v>
      </c>
      <c r="G34" t="s">
        <v>63</v>
      </c>
      <c r="H34">
        <v>872.62211047616779</v>
      </c>
      <c r="I34">
        <v>0.93023922527525094</v>
      </c>
    </row>
    <row r="35" spans="3:9" x14ac:dyDescent="0.3">
      <c r="C35" t="s">
        <v>12</v>
      </c>
      <c r="D35">
        <v>-0.42010201092609678</v>
      </c>
      <c r="G35" t="s">
        <v>64</v>
      </c>
      <c r="H35">
        <v>872.62211047616779</v>
      </c>
      <c r="I35">
        <v>4.6390485068977614E-3</v>
      </c>
    </row>
    <row r="36" spans="3:9" x14ac:dyDescent="0.3">
      <c r="C36" t="s">
        <v>11</v>
      </c>
      <c r="D36">
        <v>-0.32287989638822923</v>
      </c>
      <c r="G36" t="s">
        <v>65</v>
      </c>
      <c r="H36">
        <v>23.06093791101063</v>
      </c>
      <c r="I36">
        <v>0.20785295608603391</v>
      </c>
    </row>
    <row r="37" spans="3:9" x14ac:dyDescent="0.3">
      <c r="C37" t="s">
        <v>182</v>
      </c>
      <c r="D37">
        <v>-0.3437981407673944</v>
      </c>
      <c r="G37" t="s">
        <v>66</v>
      </c>
      <c r="H37">
        <v>23.06093791101063</v>
      </c>
      <c r="I37">
        <v>0.28724300947427872</v>
      </c>
    </row>
    <row r="38" spans="3:9" x14ac:dyDescent="0.3">
      <c r="G38" t="s">
        <v>67</v>
      </c>
      <c r="H38">
        <v>178.4588065707191</v>
      </c>
      <c r="I38">
        <v>0.4419048946887546</v>
      </c>
    </row>
    <row r="39" spans="3:9" x14ac:dyDescent="0.3">
      <c r="G39" t="s">
        <v>68</v>
      </c>
      <c r="H39">
        <v>452.48308612112652</v>
      </c>
      <c r="I39">
        <v>0.3964732715584961</v>
      </c>
    </row>
    <row r="40" spans="3:9" x14ac:dyDescent="0.3">
      <c r="G40" t="s">
        <v>69</v>
      </c>
      <c r="H40">
        <v>452.48308612112652</v>
      </c>
      <c r="I40">
        <v>0.5998932856130178</v>
      </c>
    </row>
    <row r="41" spans="3:9" x14ac:dyDescent="0.3">
      <c r="G41" t="s">
        <v>70</v>
      </c>
      <c r="H41">
        <v>0.83228096153654108</v>
      </c>
      <c r="I41">
        <v>0</v>
      </c>
    </row>
    <row r="42" spans="3:9" x14ac:dyDescent="0.3">
      <c r="G42" t="s">
        <v>71</v>
      </c>
      <c r="H42">
        <v>114.5500304512574</v>
      </c>
      <c r="I42">
        <v>1.7632095077249641E-2</v>
      </c>
    </row>
    <row r="43" spans="3:9" x14ac:dyDescent="0.3">
      <c r="G43" t="s">
        <v>72</v>
      </c>
      <c r="H43">
        <v>1592.1875245656331</v>
      </c>
      <c r="I43">
        <v>0</v>
      </c>
    </row>
    <row r="44" spans="3:9" x14ac:dyDescent="0.3">
      <c r="G44" t="s">
        <v>73</v>
      </c>
      <c r="H44">
        <v>229.75034824679139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7.1904813889331596</v>
      </c>
      <c r="I46">
        <v>0.20301220284926419</v>
      </c>
    </row>
    <row r="47" spans="3:9" x14ac:dyDescent="0.3">
      <c r="G47" t="s">
        <v>76</v>
      </c>
      <c r="H47">
        <v>7.1904813889331596</v>
      </c>
      <c r="I47">
        <v>0.28119725218276859</v>
      </c>
    </row>
    <row r="48" spans="3:9" x14ac:dyDescent="0.3">
      <c r="G48" t="s">
        <v>77</v>
      </c>
      <c r="H48">
        <v>42.444256297478582</v>
      </c>
      <c r="I48">
        <v>0.43475092796728398</v>
      </c>
    </row>
    <row r="49" spans="7:9" x14ac:dyDescent="0.3">
      <c r="G49" t="s">
        <v>78</v>
      </c>
      <c r="H49">
        <v>217.20998515912589</v>
      </c>
      <c r="I49">
        <v>2.8532230709132782</v>
      </c>
    </row>
    <row r="50" spans="7:9" x14ac:dyDescent="0.3">
      <c r="G50" t="s">
        <v>79</v>
      </c>
      <c r="H50">
        <v>123.04446115335401</v>
      </c>
      <c r="I50">
        <v>0.3964732715584961</v>
      </c>
    </row>
    <row r="51" spans="7:9" x14ac:dyDescent="0.3">
      <c r="G51" t="s">
        <v>80</v>
      </c>
      <c r="H51">
        <v>520.64492054568996</v>
      </c>
      <c r="I51">
        <v>1.3775137336985741</v>
      </c>
    </row>
    <row r="52" spans="7:9" x14ac:dyDescent="0.3">
      <c r="G52" t="s">
        <v>81</v>
      </c>
      <c r="H52">
        <v>3124.6777631605291</v>
      </c>
      <c r="I52">
        <v>2.2066064468170299</v>
      </c>
    </row>
    <row r="53" spans="7:9" x14ac:dyDescent="0.3">
      <c r="G53" t="s">
        <v>82</v>
      </c>
      <c r="H53">
        <v>66.55806835721549</v>
      </c>
      <c r="I53">
        <v>0.65061289914511133</v>
      </c>
    </row>
    <row r="54" spans="7:9" x14ac:dyDescent="0.3">
      <c r="G54" t="s">
        <v>83</v>
      </c>
      <c r="H54">
        <v>475.23641934364127</v>
      </c>
      <c r="I54">
        <v>2.082249827548513E-5</v>
      </c>
    </row>
    <row r="55" spans="7:9" x14ac:dyDescent="0.3">
      <c r="G55" t="s">
        <v>84</v>
      </c>
      <c r="H55">
        <v>114.5500304512574</v>
      </c>
      <c r="I55">
        <v>1.3237463858527129E-2</v>
      </c>
    </row>
    <row r="56" spans="7:9" x14ac:dyDescent="0.3">
      <c r="G56" t="s">
        <v>85</v>
      </c>
      <c r="H56">
        <v>1592.1875245656331</v>
      </c>
      <c r="I56">
        <v>0</v>
      </c>
    </row>
    <row r="57" spans="7:9" x14ac:dyDescent="0.3">
      <c r="G57" t="s">
        <v>86</v>
      </c>
      <c r="H57">
        <v>1.9747487116822109E-2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26.495133965684062</v>
      </c>
      <c r="I59">
        <v>0</v>
      </c>
    </row>
    <row r="60" spans="7:9" x14ac:dyDescent="0.3">
      <c r="G60" t="s">
        <v>89</v>
      </c>
      <c r="H60">
        <v>650.25826535968361</v>
      </c>
      <c r="I60">
        <v>0.29873016476631159</v>
      </c>
    </row>
    <row r="61" spans="7:9" x14ac:dyDescent="0.3">
      <c r="G61" t="s">
        <v>90</v>
      </c>
      <c r="H61">
        <v>67.935262304738828</v>
      </c>
      <c r="I61">
        <v>0.36972646511630219</v>
      </c>
    </row>
    <row r="62" spans="7:9" x14ac:dyDescent="0.3">
      <c r="G62" t="s">
        <v>91</v>
      </c>
      <c r="H62">
        <v>2.0431075000477548E-2</v>
      </c>
      <c r="I62">
        <v>0</v>
      </c>
    </row>
    <row r="63" spans="7:9" x14ac:dyDescent="0.3">
      <c r="G63" t="s">
        <v>92</v>
      </c>
      <c r="H63">
        <v>3782.6734129307379</v>
      </c>
      <c r="I63">
        <v>5.7840274519702718E-6</v>
      </c>
    </row>
    <row r="64" spans="7:9" x14ac:dyDescent="0.3">
      <c r="G64" t="s">
        <v>93</v>
      </c>
      <c r="H64">
        <v>1116.0853821866949</v>
      </c>
      <c r="I64">
        <v>0</v>
      </c>
    </row>
    <row r="65" spans="7:9" x14ac:dyDescent="0.3">
      <c r="G65" t="s">
        <v>94</v>
      </c>
      <c r="H65">
        <v>67.935262304738828</v>
      </c>
      <c r="I65">
        <v>2.7250399812775661E-4</v>
      </c>
    </row>
    <row r="66" spans="7:9" x14ac:dyDescent="0.3">
      <c r="G66" t="s">
        <v>95</v>
      </c>
      <c r="H66">
        <v>119.2943609777205</v>
      </c>
      <c r="I66">
        <v>8.6049106507507311E-5</v>
      </c>
    </row>
    <row r="67" spans="7:9" x14ac:dyDescent="0.3">
      <c r="G67" t="s">
        <v>96</v>
      </c>
      <c r="H67">
        <v>10.41362929778971</v>
      </c>
      <c r="I67">
        <v>0</v>
      </c>
    </row>
    <row r="68" spans="7:9" x14ac:dyDescent="0.3">
      <c r="G68" t="s">
        <v>97</v>
      </c>
      <c r="H68">
        <v>1626.786547920402</v>
      </c>
      <c r="I68">
        <v>1.0168995254470931E-3</v>
      </c>
    </row>
    <row r="69" spans="7:9" x14ac:dyDescent="0.3">
      <c r="G69" t="s">
        <v>98</v>
      </c>
      <c r="H69">
        <v>762.78709245545383</v>
      </c>
      <c r="I69">
        <v>5.5862014435573242E-6</v>
      </c>
    </row>
    <row r="70" spans="7:9" x14ac:dyDescent="0.3">
      <c r="G70" t="s">
        <v>99</v>
      </c>
      <c r="H70">
        <v>62.966691794165357</v>
      </c>
      <c r="I70">
        <v>0.40606227514887622</v>
      </c>
    </row>
    <row r="71" spans="7:9" x14ac:dyDescent="0.3">
      <c r="G71" t="s">
        <v>100</v>
      </c>
      <c r="H71">
        <v>7.1904813889331596</v>
      </c>
      <c r="I71">
        <v>0.20301220284926419</v>
      </c>
    </row>
    <row r="72" spans="7:9" x14ac:dyDescent="0.3">
      <c r="G72" t="s">
        <v>101</v>
      </c>
      <c r="H72">
        <v>7.1904813889331596</v>
      </c>
      <c r="I72">
        <v>0.28119725218276859</v>
      </c>
    </row>
    <row r="73" spans="7:9" x14ac:dyDescent="0.3">
      <c r="G73" t="s">
        <v>102</v>
      </c>
      <c r="H73">
        <v>48.223927582213072</v>
      </c>
      <c r="I73">
        <v>0.33601345839769059</v>
      </c>
    </row>
    <row r="74" spans="7:9" x14ac:dyDescent="0.3">
      <c r="G74" t="s">
        <v>103</v>
      </c>
      <c r="H74">
        <v>45.753251975534177</v>
      </c>
      <c r="I74">
        <v>0.43475092796728398</v>
      </c>
    </row>
    <row r="75" spans="7:9" x14ac:dyDescent="0.3">
      <c r="G75" t="s">
        <v>104</v>
      </c>
      <c r="H75">
        <v>292.3949239886586</v>
      </c>
      <c r="I75">
        <v>0.3964732715584961</v>
      </c>
    </row>
    <row r="76" spans="7:9" x14ac:dyDescent="0.3">
      <c r="G76" t="s">
        <v>105</v>
      </c>
      <c r="H76">
        <v>520.64492054568996</v>
      </c>
      <c r="I76">
        <v>1.3775137336985741</v>
      </c>
    </row>
    <row r="77" spans="7:9" x14ac:dyDescent="0.3">
      <c r="G77" t="s">
        <v>106</v>
      </c>
      <c r="H77">
        <v>124.15737615670309</v>
      </c>
      <c r="I77">
        <v>0.59174022535942727</v>
      </c>
    </row>
    <row r="78" spans="7:9" x14ac:dyDescent="0.3">
      <c r="G78" t="s">
        <v>107</v>
      </c>
      <c r="H78">
        <v>0.83228096153654108</v>
      </c>
      <c r="I78">
        <v>0</v>
      </c>
    </row>
    <row r="79" spans="7:9" x14ac:dyDescent="0.3">
      <c r="G79" t="s">
        <v>108</v>
      </c>
      <c r="H79">
        <v>0</v>
      </c>
      <c r="I79">
        <v>0.18412333633289529</v>
      </c>
    </row>
    <row r="80" spans="7:9" x14ac:dyDescent="0.3">
      <c r="G80" t="s">
        <v>109</v>
      </c>
      <c r="H80">
        <v>1.6045174888606739E-2</v>
      </c>
      <c r="I80">
        <v>0</v>
      </c>
    </row>
    <row r="81" spans="7:9" x14ac:dyDescent="0.3">
      <c r="G81" t="s">
        <v>110</v>
      </c>
      <c r="H81">
        <v>62.764244353410668</v>
      </c>
      <c r="I81">
        <v>4.1032223549697187E-3</v>
      </c>
    </row>
    <row r="82" spans="7:9" x14ac:dyDescent="0.3">
      <c r="G82" t="s">
        <v>111</v>
      </c>
      <c r="H82">
        <v>1557.197433529416</v>
      </c>
      <c r="I82">
        <v>0</v>
      </c>
    </row>
    <row r="83" spans="7:9" x14ac:dyDescent="0.3">
      <c r="G83" t="s">
        <v>112</v>
      </c>
      <c r="H83">
        <v>650.25826535968361</v>
      </c>
      <c r="I83">
        <v>0</v>
      </c>
    </row>
    <row r="84" spans="7:9" x14ac:dyDescent="0.3">
      <c r="G84" t="s">
        <v>113</v>
      </c>
      <c r="H84">
        <v>168.9359769962831</v>
      </c>
      <c r="I84">
        <v>9.3293530841988129E-4</v>
      </c>
    </row>
    <row r="85" spans="7:9" x14ac:dyDescent="0.3">
      <c r="G85" t="s">
        <v>114</v>
      </c>
      <c r="H85">
        <v>650.25826535968361</v>
      </c>
      <c r="I85">
        <v>0.21272726356983179</v>
      </c>
    </row>
    <row r="86" spans="7:9" x14ac:dyDescent="0.3">
      <c r="G86" t="s">
        <v>115</v>
      </c>
      <c r="H86">
        <v>68.77326877653617</v>
      </c>
      <c r="I86">
        <v>0</v>
      </c>
    </row>
    <row r="87" spans="7:9" x14ac:dyDescent="0.3">
      <c r="G87" t="s">
        <v>116</v>
      </c>
      <c r="H87">
        <v>4049.3141151802452</v>
      </c>
      <c r="I87">
        <v>0</v>
      </c>
    </row>
    <row r="88" spans="7:9" x14ac:dyDescent="0.3">
      <c r="G88" t="s">
        <v>117</v>
      </c>
      <c r="H88">
        <v>427.18970894110629</v>
      </c>
      <c r="I88">
        <v>0</v>
      </c>
    </row>
    <row r="89" spans="7:9" x14ac:dyDescent="0.3">
      <c r="G89" t="s">
        <v>146</v>
      </c>
      <c r="H89">
        <v>843.7706974257178</v>
      </c>
      <c r="I89">
        <v>0.93132080234354031</v>
      </c>
    </row>
    <row r="90" spans="7:9" x14ac:dyDescent="0.3">
      <c r="G90" t="s">
        <v>118</v>
      </c>
      <c r="H90">
        <v>0</v>
      </c>
      <c r="I90">
        <v>0.25759286718818858</v>
      </c>
    </row>
    <row r="91" spans="7:9" x14ac:dyDescent="0.3">
      <c r="G91" t="s">
        <v>119</v>
      </c>
      <c r="H91">
        <v>65.059069749165744</v>
      </c>
      <c r="I91">
        <v>4.2231176445418053E-5</v>
      </c>
    </row>
    <row r="92" spans="7:9" x14ac:dyDescent="0.3">
      <c r="G92" t="s">
        <v>120</v>
      </c>
      <c r="H92">
        <v>1557.197433529416</v>
      </c>
      <c r="I92">
        <v>5.326896537210711E-3</v>
      </c>
    </row>
    <row r="93" spans="7:9" x14ac:dyDescent="0.3">
      <c r="G93" t="s">
        <v>121</v>
      </c>
      <c r="H93">
        <v>141.738337599056</v>
      </c>
      <c r="I93">
        <v>2.2765074007720328E-3</v>
      </c>
    </row>
    <row r="94" spans="7:9" x14ac:dyDescent="0.3">
      <c r="G94" t="s">
        <v>122</v>
      </c>
      <c r="H94">
        <v>42.704299221127833</v>
      </c>
      <c r="I94">
        <v>1.167395685856276E-4</v>
      </c>
    </row>
    <row r="95" spans="7:9" x14ac:dyDescent="0.3">
      <c r="G95" t="s">
        <v>123</v>
      </c>
      <c r="H95">
        <v>19.626221376364811</v>
      </c>
      <c r="I95">
        <v>0</v>
      </c>
    </row>
    <row r="96" spans="7:9" x14ac:dyDescent="0.3">
      <c r="G96" t="s">
        <v>124</v>
      </c>
      <c r="H96">
        <v>136.0574934170082</v>
      </c>
      <c r="I96">
        <v>0.13064180300393879</v>
      </c>
    </row>
    <row r="97" spans="7:9" x14ac:dyDescent="0.3">
      <c r="G97" t="s">
        <v>125</v>
      </c>
      <c r="H97">
        <v>159.66815496439639</v>
      </c>
      <c r="I97">
        <v>3.4135046414839038E-4</v>
      </c>
    </row>
    <row r="98" spans="7:9" x14ac:dyDescent="0.3">
      <c r="G98" t="s">
        <v>126</v>
      </c>
      <c r="H98">
        <v>160.4508396026699</v>
      </c>
      <c r="I98">
        <v>3.4135046414839038E-4</v>
      </c>
    </row>
    <row r="99" spans="7:9" x14ac:dyDescent="0.3">
      <c r="G99" t="s">
        <v>127</v>
      </c>
      <c r="H99">
        <v>133.34156006825609</v>
      </c>
      <c r="I99">
        <v>0.15012517434528891</v>
      </c>
    </row>
    <row r="100" spans="7:9" x14ac:dyDescent="0.3">
      <c r="G100" t="s">
        <v>128</v>
      </c>
      <c r="H100">
        <v>135.21360981740779</v>
      </c>
      <c r="I100">
        <v>0.1563808674994023</v>
      </c>
    </row>
    <row r="101" spans="7:9" x14ac:dyDescent="0.3">
      <c r="G101" t="s">
        <v>129</v>
      </c>
      <c r="H101">
        <v>4.0449819043083046</v>
      </c>
      <c r="I101">
        <v>0</v>
      </c>
    </row>
    <row r="102" spans="7:9" x14ac:dyDescent="0.3">
      <c r="G102" t="s">
        <v>130</v>
      </c>
      <c r="H102">
        <v>4.0449819043083046</v>
      </c>
      <c r="I102">
        <v>0</v>
      </c>
    </row>
    <row r="103" spans="7:9" x14ac:dyDescent="0.3">
      <c r="G103" t="s">
        <v>131</v>
      </c>
      <c r="H103">
        <v>4.0449819043083046</v>
      </c>
      <c r="I103">
        <v>0</v>
      </c>
    </row>
    <row r="104" spans="7:9" x14ac:dyDescent="0.3">
      <c r="G104" t="s">
        <v>132</v>
      </c>
      <c r="H104">
        <v>4.0449819043083046</v>
      </c>
      <c r="I104">
        <v>0</v>
      </c>
    </row>
    <row r="105" spans="7:9" x14ac:dyDescent="0.3">
      <c r="G105" t="s">
        <v>133</v>
      </c>
      <c r="H105">
        <v>4.0449819043083046</v>
      </c>
      <c r="I105">
        <v>0</v>
      </c>
    </row>
    <row r="106" spans="7:9" x14ac:dyDescent="0.3">
      <c r="G106" t="s">
        <v>134</v>
      </c>
      <c r="H106">
        <v>4.0449819043083046</v>
      </c>
      <c r="I106">
        <v>0</v>
      </c>
    </row>
    <row r="107" spans="7:9" x14ac:dyDescent="0.3">
      <c r="G107" t="s">
        <v>135</v>
      </c>
      <c r="H107">
        <v>4.0449819043083046</v>
      </c>
      <c r="I107">
        <v>0</v>
      </c>
    </row>
    <row r="108" spans="7:9" x14ac:dyDescent="0.3">
      <c r="G108" t="s">
        <v>136</v>
      </c>
      <c r="H108">
        <v>4.0449819043083046</v>
      </c>
      <c r="I108">
        <v>0</v>
      </c>
    </row>
    <row r="109" spans="7:9" x14ac:dyDescent="0.3">
      <c r="G109" t="s">
        <v>137</v>
      </c>
      <c r="H109">
        <v>4.0449819043083046</v>
      </c>
      <c r="I109">
        <v>0</v>
      </c>
    </row>
    <row r="110" spans="7:9" x14ac:dyDescent="0.3">
      <c r="G110" t="s">
        <v>138</v>
      </c>
      <c r="H110">
        <v>4.0449819043083046</v>
      </c>
      <c r="I110">
        <v>0</v>
      </c>
    </row>
    <row r="111" spans="7:9" x14ac:dyDescent="0.3">
      <c r="G111" t="s">
        <v>139</v>
      </c>
      <c r="H111">
        <v>4.0449819043083046</v>
      </c>
      <c r="I111">
        <v>0</v>
      </c>
    </row>
    <row r="112" spans="7:9" x14ac:dyDescent="0.3">
      <c r="G112" t="s">
        <v>140</v>
      </c>
      <c r="H112">
        <v>4.0449819043083046</v>
      </c>
      <c r="I112">
        <v>0</v>
      </c>
    </row>
    <row r="113" spans="7:9" x14ac:dyDescent="0.3">
      <c r="G113" t="s">
        <v>141</v>
      </c>
      <c r="H113">
        <v>4.0449819043083046</v>
      </c>
      <c r="I113">
        <v>0</v>
      </c>
    </row>
    <row r="114" spans="7:9" x14ac:dyDescent="0.3">
      <c r="G114" t="s">
        <v>142</v>
      </c>
      <c r="H114">
        <v>480.91301086942752</v>
      </c>
      <c r="I114">
        <v>4.248764371681881E-5</v>
      </c>
    </row>
    <row r="115" spans="7:9" x14ac:dyDescent="0.3">
      <c r="G115" t="s">
        <v>143</v>
      </c>
      <c r="H115">
        <v>306.32169572638799</v>
      </c>
      <c r="I115">
        <v>2.9388685642879749E-5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8.2579777209376443E-5</v>
      </c>
      <c r="G3" t="s">
        <v>144</v>
      </c>
      <c r="H3">
        <f>IF(Data_split!H3=0,0,Results_split!H3/Data_split!H3)</f>
        <v>1.7678819194718162E-8</v>
      </c>
      <c r="I3">
        <f>IF(Data_split!I3=0,0,Results_split!I3/Data_split!I3)</f>
        <v>6.4778697563609526E-4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1.0764953516012631E-8</v>
      </c>
      <c r="I4">
        <f>IF(Data_split!I4=0,0,Results_split!I4/Data_split!I4)</f>
        <v>9.0744081146579809E-5</v>
      </c>
    </row>
    <row r="5" spans="1:9" x14ac:dyDescent="0.3">
      <c r="C5" t="s">
        <v>21</v>
      </c>
      <c r="D5">
        <f>IF(Data_split!D5=0,0,Results_split!D5/Data_split!D5)</f>
        <v>8.9581371416525154E-4</v>
      </c>
      <c r="G5" t="s">
        <v>34</v>
      </c>
      <c r="H5">
        <f>IF(Data_split!H5=0,0,Results_split!H5/Data_split!H5)</f>
        <v>5.7571164559487485E-5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1.4210502943345033E-3</v>
      </c>
      <c r="G6" t="s">
        <v>35</v>
      </c>
      <c r="H6">
        <f>IF(Data_split!H6=0,0,Results_split!H6/Data_split!H6)</f>
        <v>5.738623488163627E-9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1.1585190454940225E-9</v>
      </c>
      <c r="I7">
        <f>IF(Data_split!I7=0,0,Results_split!I7/Data_split!I7)</f>
        <v>1.8044309864537826E-4</v>
      </c>
    </row>
    <row r="8" spans="1:9" x14ac:dyDescent="0.3">
      <c r="C8" t="s">
        <v>3</v>
      </c>
      <c r="D8">
        <f>IF(Data_split!D8=0,0,Results_split!D8/Data_split!D8)</f>
        <v>1.8038183377917281E-4</v>
      </c>
      <c r="G8" t="s">
        <v>37</v>
      </c>
      <c r="H8">
        <f>IF(Data_split!H8=0,0,Results_split!H8/Data_split!H8)</f>
        <v>0.24520438391250982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0.14732472740157293</v>
      </c>
      <c r="I10">
        <f>IF(Data_split!I10=0,0,Results_split!I10/Data_split!I10)</f>
        <v>16454.698523478819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3.8530759625007166E-9</v>
      </c>
      <c r="I11">
        <f>IF(Data_split!I11=0,0,Results_split!I11/Data_split!I11)</f>
        <v>1.1767181546818821E-4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1.3913577485094362E-8</v>
      </c>
      <c r="I12">
        <f>IF(Data_split!I12=0,0,Results_split!I12/Data_split!I12)</f>
        <v>9.5588445215171066E-4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5.6951635679710803E-7</v>
      </c>
      <c r="I13">
        <f>IF(Data_split!I13=0,0,Results_split!I13/Data_split!I13)</f>
        <v>2.2905515574773504E-2</v>
      </c>
    </row>
    <row r="14" spans="1:9" x14ac:dyDescent="0.3">
      <c r="C14" t="s">
        <v>2</v>
      </c>
      <c r="D14">
        <f>IF(Data_split!D14=0,0,Results_split!D14/Data_split!D14)</f>
        <v>5.3068479864962854E-4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6.4515773836198179E-5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0.6957169670423069</v>
      </c>
      <c r="I15">
        <f>IF(Data_split!I15=0,0,Results_split!I15/Data_split!I15)</f>
        <v>27829.835837385097</v>
      </c>
    </row>
    <row r="16" spans="1:9" x14ac:dyDescent="0.3">
      <c r="C16" t="s">
        <v>0</v>
      </c>
      <c r="D16">
        <f>IF(Data_split!D16=0,0,Results_split!D16/Data_split!D16)</f>
        <v>27567.295715931963</v>
      </c>
      <c r="G16" t="s">
        <v>45</v>
      </c>
      <c r="H16">
        <f>IF(Data_split!H16=0,0,Results_split!H16/Data_split!H16)</f>
        <v>6.0956453915291253E-9</v>
      </c>
      <c r="I16">
        <f>IF(Data_split!I16=0,0,Results_split!I16/Data_split!I16)</f>
        <v>1.4958252051437633E-4</v>
      </c>
    </row>
    <row r="17" spans="3:9" x14ac:dyDescent="0.3">
      <c r="C17" t="s">
        <v>8</v>
      </c>
      <c r="D17">
        <f>IF(Data_split!D17=0,0,Results_split!D17/Data_split!D17)</f>
        <v>74247.24899190088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8.7893289496939964E-5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0.40838597426722195</v>
      </c>
      <c r="I18">
        <f>IF(Data_split!I18=0,0,Results_split!I18/Data_split!I18)</f>
        <v>15926.855735496774</v>
      </c>
    </row>
    <row r="19" spans="3:9" x14ac:dyDescent="0.3">
      <c r="C19" t="s">
        <v>9</v>
      </c>
      <c r="D19">
        <f>IF(Data_split!D19=0,0,Results_split!D19/Data_split!D19)</f>
        <v>1.1671368326720603E-3</v>
      </c>
      <c r="G19" t="s">
        <v>47</v>
      </c>
      <c r="H19">
        <f>IF(Data_split!H19=0,0,Results_split!H19/Data_split!H19)</f>
        <v>1.0499682884474607E-8</v>
      </c>
      <c r="I19">
        <f>IF(Data_split!I19=0,0,Results_split!I19/Data_split!I19)</f>
        <v>3.3178575107170502E-4</v>
      </c>
    </row>
    <row r="20" spans="3:9" x14ac:dyDescent="0.3">
      <c r="C20" t="s">
        <v>1</v>
      </c>
      <c r="D20">
        <f>IF(Data_split!D20=0,0,Results_split!D20/Data_split!D20)</f>
        <v>1.2759392600900218E-4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1.0042541816406169E-4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17.696460796397332</v>
      </c>
      <c r="I21">
        <f>IF(Data_split!I21=0,0,Results_split!I21/Data_split!I21)</f>
        <v>79634.284339599588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8.7369594434529465E-6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3.1872837323005577E-9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1.696068335715676E-3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1.574426719476244E-5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1.1519807519102802E-5</v>
      </c>
    </row>
    <row r="26" spans="3:9" x14ac:dyDescent="0.3">
      <c r="C26" t="s">
        <v>20</v>
      </c>
      <c r="D26">
        <f>IF(Data_split!D26=0,0,Results_split!D26/Data_split!D26)</f>
        <v>2.3178585964198805E-4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8.4764873104238468E-6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1.143766818858642E-5</v>
      </c>
    </row>
    <row r="28" spans="3:9" x14ac:dyDescent="0.3">
      <c r="C28" t="s">
        <v>24</v>
      </c>
      <c r="D28">
        <f>IF(Data_split!D28=0,0,Results_split!D28/Data_split!D28)</f>
        <v>54102.767727301973</v>
      </c>
      <c r="G28" t="s">
        <v>57</v>
      </c>
      <c r="H28">
        <f>IF(Data_split!H28=0,0,Results_split!H28/Data_split!H28)</f>
        <v>1.3564475574513746E-6</v>
      </c>
      <c r="I28">
        <f>IF(Data_split!I28=0,0,Results_split!I28/Data_split!I28)</f>
        <v>3.9067002185764355E-3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1.0158929449429576E-8</v>
      </c>
      <c r="I29">
        <f>IF(Data_split!I29=0,0,Results_split!I29/Data_split!I29)</f>
        <v>2.0303767300830513E-4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0.10557558265012981</v>
      </c>
      <c r="I30">
        <f>IF(Data_split!I30=0,0,Results_split!I30/Data_split!I30)</f>
        <v>14566.261402720495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9.4426650009613853E-6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3.4379142632117998E-9</v>
      </c>
      <c r="I34">
        <f>IF(Data_split!I34=0,0,Results_split!I34/Data_split!I34)</f>
        <v>8.8149368218413713E-5</v>
      </c>
    </row>
    <row r="35" spans="3:9" x14ac:dyDescent="0.3">
      <c r="C35" t="s">
        <v>12</v>
      </c>
      <c r="D35">
        <f>IF(Data_split!D35=0,0,Results_split!D35/Data_split!D35)</f>
        <v>38900.00057122991</v>
      </c>
      <c r="G35" t="s">
        <v>64</v>
      </c>
      <c r="H35">
        <f>IF(Data_split!H35=0,0,Results_split!H35/Data_split!H35)</f>
        <v>3.4379142632117998E-9</v>
      </c>
      <c r="I35">
        <f>IF(Data_split!I35=0,0,Results_split!I35/Data_split!I35)</f>
        <v>2.1556144509226591E-4</v>
      </c>
    </row>
    <row r="36" spans="3:9" x14ac:dyDescent="0.3">
      <c r="C36" t="s">
        <v>11</v>
      </c>
      <c r="D36">
        <f>IF(Data_split!D36=0,0,Results_split!D36/Data_split!D36)</f>
        <v>23400.00006044178</v>
      </c>
      <c r="G36" t="s">
        <v>65</v>
      </c>
      <c r="H36">
        <f>IF(Data_split!H36=0,0,Results_split!H36/Data_split!H36)</f>
        <v>8.6726741458554633E-8</v>
      </c>
      <c r="I36">
        <f>IF(Data_split!I36=0,0,Results_split!I36/Data_split!I36)</f>
        <v>1.5876608455037193E-4</v>
      </c>
    </row>
    <row r="37" spans="3:9" x14ac:dyDescent="0.3">
      <c r="C37" t="s">
        <v>182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8.6726741458554633E-8</v>
      </c>
      <c r="I37">
        <f>IF(Data_split!I37=0,0,Results_split!I37/Data_split!I37)</f>
        <v>1.2881079357760029E-4</v>
      </c>
    </row>
    <row r="38" spans="3:9" x14ac:dyDescent="0.3">
      <c r="G38" t="s">
        <v>67</v>
      </c>
      <c r="H38">
        <f>IF(Data_split!H38=0,0,Results_split!H38/Data_split!H38)</f>
        <v>2.8017670274056303E-8</v>
      </c>
      <c r="I38">
        <f>IF(Data_split!I38=0,0,Results_split!I38/Data_split!I38)</f>
        <v>1.493534033979994E-4</v>
      </c>
    </row>
    <row r="39" spans="3:9" x14ac:dyDescent="0.3">
      <c r="G39" t="s">
        <v>68</v>
      </c>
      <c r="H39">
        <f>IF(Data_split!H39=0,0,Results_split!H39/Data_split!H39)</f>
        <v>8.8401094376580263E-9</v>
      </c>
      <c r="I39">
        <f>IF(Data_split!I39=0,0,Results_split!I39/Data_split!I39)</f>
        <v>1.715121923167706E-4</v>
      </c>
    </row>
    <row r="40" spans="3:9" x14ac:dyDescent="0.3">
      <c r="G40" t="s">
        <v>69</v>
      </c>
      <c r="H40">
        <f>IF(Data_split!H40=0,0,Results_split!H40/Data_split!H40)</f>
        <v>6.6300820782435197E-9</v>
      </c>
      <c r="I40">
        <f>IF(Data_split!I40=0,0,Results_split!I40/Data_split!I40)</f>
        <v>9.835082574679793E-5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1.0329130820296626</v>
      </c>
      <c r="I42">
        <f>IF(Data_split!I42=0,0,Results_split!I42/Data_split!I42)</f>
        <v>73394.102251055927</v>
      </c>
    </row>
    <row r="43" spans="3:9" x14ac:dyDescent="0.3">
      <c r="G43" t="s">
        <v>72</v>
      </c>
      <c r="H43">
        <f>IF(Data_split!H43=0,0,Results_split!H43/Data_split!H43)</f>
        <v>3.391560300959638E-8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4.7878055828599255E-8</v>
      </c>
      <c r="I44">
        <f>IF(Data_split!I44=0,0,Results_split!I44/Data_split!I44)</f>
        <v>1.0829576667748528E-3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1.8225505403471909E-4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1.1735534306911055E-4</v>
      </c>
    </row>
    <row r="48" spans="3:9" x14ac:dyDescent="0.3">
      <c r="G48" t="s">
        <v>77</v>
      </c>
      <c r="H48">
        <f>IF(Data_split!H48=0,0,Results_split!H48/Data_split!H48)</f>
        <v>2.3560313861817045E-8</v>
      </c>
      <c r="I48">
        <f>IF(Data_split!I48=0,0,Results_split!I48/Data_split!I48)</f>
        <v>1.2420905057634201E-4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2.2080292509283036E-5</v>
      </c>
    </row>
    <row r="50" spans="7:9" x14ac:dyDescent="0.3">
      <c r="G50" t="s">
        <v>79</v>
      </c>
      <c r="H50">
        <f>IF(Data_split!H50=0,0,Results_split!H50/Data_split!H50)</f>
        <v>8.1271435595436501E-9</v>
      </c>
      <c r="I50">
        <f>IF(Data_split!I50=0,0,Results_split!I50/Data_split!I50)</f>
        <v>2.6735724096437771E-4</v>
      </c>
    </row>
    <row r="51" spans="7:9" x14ac:dyDescent="0.3">
      <c r="G51" t="s">
        <v>80</v>
      </c>
      <c r="H51">
        <f>IF(Data_split!H51=0,0,Results_split!H51/Data_split!H51)</f>
        <v>1.9206948162519209E-9</v>
      </c>
      <c r="I51">
        <f>IF(Data_split!I51=0,0,Results_split!I51/Data_split!I51)</f>
        <v>2.9763768590470961E-5</v>
      </c>
    </row>
    <row r="52" spans="7:9" x14ac:dyDescent="0.3">
      <c r="G52" t="s">
        <v>81</v>
      </c>
      <c r="H52">
        <f>IF(Data_split!H52=0,0,Results_split!H52/Data_split!H52)</f>
        <v>2.2402310031866084E-9</v>
      </c>
      <c r="I52">
        <f>IF(Data_split!I52=0,0,Results_split!I52/Data_split!I52)</f>
        <v>5.4382148739344418E-5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8.760969860096002E-5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0.29756565638368926</v>
      </c>
      <c r="I55">
        <f>IF(Data_split!I55=0,0,Results_split!I55/Data_split!I55)</f>
        <v>44894.941459437869</v>
      </c>
    </row>
    <row r="56" spans="7:9" x14ac:dyDescent="0.3">
      <c r="G56" t="s">
        <v>85</v>
      </c>
      <c r="H56">
        <f>IF(Data_split!H56=0,0,Results_split!H56/Data_split!H56)</f>
        <v>2.5122668895997319E-9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2.4965201753697187E-2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1.723712741333968E-4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1.4064451670681117E-4</v>
      </c>
    </row>
    <row r="62" spans="7:9" x14ac:dyDescent="0.3">
      <c r="G62" t="s">
        <v>91</v>
      </c>
      <c r="H62">
        <f>IF(Data_split!H62=0,0,Results_split!H62/Data_split!H62)</f>
        <v>2.5108810965062255E-2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1.7113205947181784E-2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5.5274990816338708E-2</v>
      </c>
      <c r="I65">
        <f>IF(Data_split!I65=0,0,Results_split!I65/Data_split!I65)</f>
        <v>10410.493128508122</v>
      </c>
    </row>
    <row r="66" spans="7:9" x14ac:dyDescent="0.3">
      <c r="G66" t="s">
        <v>95</v>
      </c>
      <c r="H66">
        <f>IF(Data_split!H66=0,0,Results_split!H66/Data_split!H66)</f>
        <v>0.14835037343722535</v>
      </c>
      <c r="I66">
        <f>IF(Data_split!I66=0,0,Results_split!I66/Data_split!I66)</f>
        <v>1548.2089867879931</v>
      </c>
    </row>
    <row r="67" spans="7:9" x14ac:dyDescent="0.3">
      <c r="G67" t="s">
        <v>96</v>
      </c>
      <c r="H67">
        <f>IF(Data_split!H67=0,0,Results_split!H67/Data_split!H67)</f>
        <v>6.0881752352617965E-5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7.9912143462327696E-9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2.8750001431468511E-3</v>
      </c>
      <c r="I69">
        <f>IF(Data_split!I69=0,0,Results_split!I69/Data_split!I69)</f>
        <v>471.33996627291174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0.38174565116387316</v>
      </c>
      <c r="I71">
        <f>IF(Data_split!I71=0,0,Results_split!I71/Data_split!I71)</f>
        <v>14535.008879199966</v>
      </c>
    </row>
    <row r="72" spans="7:9" x14ac:dyDescent="0.3">
      <c r="G72" t="s">
        <v>101</v>
      </c>
      <c r="H72">
        <f>IF(Data_split!H72=0,0,Results_split!H72/Data_split!H72)</f>
        <v>1.3907274713749984E-7</v>
      </c>
      <c r="I72">
        <f>IF(Data_split!I72=0,0,Results_split!I72/Data_split!I72)</f>
        <v>9.4595518958737591E-4</v>
      </c>
    </row>
    <row r="73" spans="7:9" x14ac:dyDescent="0.3">
      <c r="G73" t="s">
        <v>102</v>
      </c>
      <c r="H73">
        <f>IF(Data_split!H73=0,0,Results_split!H73/Data_split!H73)</f>
        <v>0.17452114379634634</v>
      </c>
      <c r="I73">
        <f>IF(Data_split!I73=0,0,Results_split!I73/Data_split!I73)</f>
        <v>14596.145673413028</v>
      </c>
    </row>
    <row r="74" spans="7:9" x14ac:dyDescent="0.3">
      <c r="G74" t="s">
        <v>103</v>
      </c>
      <c r="H74">
        <f>IF(Data_split!H74=0,0,Results_split!H74/Data_split!H74)</f>
        <v>8.7425479660744906E-8</v>
      </c>
      <c r="I74">
        <f>IF(Data_split!I74=0,0,Results_split!I74/Data_split!I74)</f>
        <v>1.3202962042744503E-3</v>
      </c>
    </row>
    <row r="75" spans="7:9" x14ac:dyDescent="0.3">
      <c r="G75" t="s">
        <v>104</v>
      </c>
      <c r="H75">
        <f>IF(Data_split!H75=0,0,Results_split!H75/Data_split!H75)</f>
        <v>0.17518106094751085</v>
      </c>
      <c r="I75">
        <f>IF(Data_split!I75=0,0,Results_split!I75/Data_split!I75)</f>
        <v>32609.954331038542</v>
      </c>
    </row>
    <row r="76" spans="7:9" x14ac:dyDescent="0.3">
      <c r="G76" t="s">
        <v>105</v>
      </c>
      <c r="H76">
        <f>IF(Data_split!H76=0,0,Results_split!H76/Data_split!H76)</f>
        <v>1.9206948162519209E-9</v>
      </c>
      <c r="I76">
        <f>IF(Data_split!I76=0,0,Results_split!I76/Data_split!I76)</f>
        <v>3.9201061070376389E-5</v>
      </c>
    </row>
    <row r="77" spans="7:9" x14ac:dyDescent="0.3">
      <c r="G77" t="s">
        <v>106</v>
      </c>
      <c r="H77">
        <f>IF(Data_split!H77=0,0,Results_split!H77/Data_split!H77)</f>
        <v>8.054293920788622E-9</v>
      </c>
      <c r="I77">
        <f>IF(Data_split!I77=0,0,Results_split!I77/Data_split!I77)</f>
        <v>4.1234310182613093E-4</v>
      </c>
    </row>
    <row r="78" spans="7:9" x14ac:dyDescent="0.3">
      <c r="G78" t="s">
        <v>107</v>
      </c>
      <c r="H78">
        <f>IF(Data_split!H78=0,0,Results_split!H78/Data_split!H78)</f>
        <v>0.61513121609176979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9.7760557452945403E-5</v>
      </c>
    </row>
    <row r="80" spans="7:9" x14ac:dyDescent="0.3">
      <c r="G80" t="s">
        <v>109</v>
      </c>
      <c r="H80">
        <f>IF(Data_split!H80=0,0,Results_split!H80/Data_split!H80)</f>
        <v>2.5802149423374037E-2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2.9391128962102393E-2</v>
      </c>
      <c r="I81">
        <f>IF(Data_split!I81=0,0,Results_split!I81/Data_split!I81)</f>
        <v>681.58065979844741</v>
      </c>
    </row>
    <row r="82" spans="7:9" x14ac:dyDescent="0.3">
      <c r="G82" t="s">
        <v>111</v>
      </c>
      <c r="H82">
        <f>IF(Data_split!H82=0,0,Results_split!H82/Data_split!H82)</f>
        <v>2.3484497991441868E-6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0.24460288699601587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2.1529907032025262E-8</v>
      </c>
      <c r="I85">
        <f>IF(Data_split!I85=0,0,Results_split!I85/Data_split!I85)</f>
        <v>3.3376069812834734E-4</v>
      </c>
    </row>
    <row r="86" spans="7:9" x14ac:dyDescent="0.3">
      <c r="G86" t="s">
        <v>115</v>
      </c>
      <c r="H86">
        <f>IF(Data_split!H86=0,0,Results_split!H86/Data_split!H86)</f>
        <v>2.6899986476012561E-6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0.10000000283553588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2.3669999741014394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1.1851561129711262E-9</v>
      </c>
      <c r="I89">
        <f>IF(Data_split!I89=0,0,Results_split!I89/Data_split!I89)</f>
        <v>3.6507291488006808E-5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2.756287500310706E-4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8.9905105791683385E-9</v>
      </c>
      <c r="I92">
        <f>IF(Data_split!I92=0,0,Results_split!I92/Data_split!I92)</f>
        <v>3.7545313411460537E-4</v>
      </c>
    </row>
    <row r="93" spans="7:9" x14ac:dyDescent="0.3">
      <c r="G93" t="s">
        <v>121</v>
      </c>
      <c r="H93">
        <f>IF(Data_split!H93=0,0,Results_split!H93/Data_split!H93)</f>
        <v>0.19326051415592754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0.41310723561228563</v>
      </c>
      <c r="I94">
        <f>IF(Data_split!I94=0,0,Results_split!I94/Data_split!I94)</f>
        <v>39817.296365889342</v>
      </c>
    </row>
    <row r="95" spans="7:9" x14ac:dyDescent="0.3">
      <c r="G95" t="s">
        <v>123</v>
      </c>
      <c r="H95">
        <f>IF(Data_split!H95=0,0,Results_split!H95/Data_split!H95)</f>
        <v>0.26544432064104945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7.6545177501098207E-6</v>
      </c>
    </row>
    <row r="97" spans="7:9" x14ac:dyDescent="0.3">
      <c r="G97" t="s">
        <v>125</v>
      </c>
      <c r="H97">
        <f>IF(Data_split!H97=0,0,Results_split!H97/Data_split!H97)</f>
        <v>1.8788968912861522E-8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3.4311746598728243</v>
      </c>
      <c r="I98">
        <f>IF(Data_split!I98=0,0,Results_split!I98/Data_split!I98)</f>
        <v>41744.733043062406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6.3946441530248063E-6</v>
      </c>
    </row>
    <row r="101" spans="7:9" x14ac:dyDescent="0.3">
      <c r="G101" t="s">
        <v>129</v>
      </c>
      <c r="H101">
        <f>IF(Data_split!H101=0,0,Results_split!H101/Data_split!H101)</f>
        <v>1.9777591567169215E-6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1.7305392621273064E-6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1.9777591567169215E-6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1.7305392621273064E-6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1.7305392621273064E-6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1.9777591567169215E-6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1.7305392621273064E-6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1.7305392621273064E-6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2.9681875677149865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1.7305392621273064E-6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7.9357586163266477E-5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36.676749491013886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2.3029346534475854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0.1999999996384263</v>
      </c>
      <c r="I114">
        <f>IF(Data_split!I114=0,0,Results_split!I114/Data_split!I114)</f>
        <v>19617.868327916964</v>
      </c>
    </row>
    <row r="115" spans="7:9" x14ac:dyDescent="0.3">
      <c r="G115" t="s">
        <v>143</v>
      </c>
      <c r="H115">
        <f>IF(Data_split!H115=0,0,Results_split!H115/Data_split!H115)</f>
        <v>0.33333333363107259</v>
      </c>
      <c r="I115">
        <f>IF(Data_split!I115=0,0,Results_split!I115/Data_split!I115)</f>
        <v>19979.49167019856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E3" sqref="E3:E37"/>
    </sheetView>
  </sheetViews>
  <sheetFormatPr defaultColWidth="11.5546875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6.2810326843305202E-4</v>
      </c>
      <c r="E3">
        <v>0.4359420819061306</v>
      </c>
      <c r="F3">
        <v>3.1003564246507338</v>
      </c>
      <c r="G3">
        <v>1.225565945525151E-5</v>
      </c>
      <c r="H3">
        <v>1.6099389032886579E-4</v>
      </c>
      <c r="I3">
        <v>1.473052354197374E-3</v>
      </c>
      <c r="J3">
        <v>1.2111980640885169E-10</v>
      </c>
      <c r="K3">
        <v>2.1449913868391578E-9</v>
      </c>
      <c r="L3">
        <v>2.9610597944936479E-2</v>
      </c>
      <c r="M3">
        <v>0.61626035498964982</v>
      </c>
      <c r="N3">
        <v>3.0286668377281322E-6</v>
      </c>
      <c r="O3">
        <v>4.3888391945725451E-9</v>
      </c>
      <c r="P3">
        <v>7.5122145572423726E-4</v>
      </c>
      <c r="Q3">
        <v>0.46226053724618049</v>
      </c>
      <c r="R3">
        <v>6.5830458973539931</v>
      </c>
      <c r="S3">
        <v>6.413626910387698E-8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2.8093631148936871E-3</v>
      </c>
      <c r="E5">
        <v>7.0327121592133085E-2</v>
      </c>
      <c r="F5">
        <v>2.9215831304649118</v>
      </c>
      <c r="G5">
        <v>1.42983952139916E-5</v>
      </c>
      <c r="H5">
        <v>3.1189313616918898E-4</v>
      </c>
      <c r="I5">
        <v>1.0259611154386471E-2</v>
      </c>
      <c r="J5">
        <v>1.338139778311208E-10</v>
      </c>
      <c r="K5">
        <v>2.3664324052505149E-9</v>
      </c>
      <c r="L5">
        <v>1.1893179400296961E-2</v>
      </c>
      <c r="M5">
        <v>5.6082352603525027</v>
      </c>
      <c r="N5">
        <v>3.3188582853354059E-6</v>
      </c>
      <c r="O5">
        <v>1.5087878190757971E-8</v>
      </c>
      <c r="P5">
        <v>7.5716539785846619E-4</v>
      </c>
      <c r="Q5">
        <v>0.50841301533307659</v>
      </c>
      <c r="R5">
        <v>0.68476321781429439</v>
      </c>
      <c r="S5">
        <v>8.0645866097507789E-9</v>
      </c>
    </row>
    <row r="6" spans="1:19" x14ac:dyDescent="0.3">
      <c r="C6" t="s">
        <v>4</v>
      </c>
      <c r="D6">
        <v>3.1562130090488738E-3</v>
      </c>
      <c r="E6">
        <v>-0.12033353124920999</v>
      </c>
      <c r="F6">
        <v>17.571603123173588</v>
      </c>
      <c r="G6">
        <v>3.3610472988666739E-5</v>
      </c>
      <c r="H6">
        <v>2.7008348715324721E-3</v>
      </c>
      <c r="I6">
        <v>1.293784171770172E-2</v>
      </c>
      <c r="J6">
        <v>1.90398203437506E-10</v>
      </c>
      <c r="K6">
        <v>9.1242734417951275E-9</v>
      </c>
      <c r="L6">
        <v>6.5416780900973128E-3</v>
      </c>
      <c r="M6">
        <v>33.672747536157623</v>
      </c>
      <c r="N6">
        <v>2.452864371251611E-6</v>
      </c>
      <c r="O6">
        <v>2.472628239262991E-8</v>
      </c>
      <c r="P6">
        <v>4.8432992915441929E-4</v>
      </c>
      <c r="Q6">
        <v>1.518256283555518</v>
      </c>
      <c r="R6">
        <v>1.3576504668326841</v>
      </c>
      <c r="S6">
        <v>2.2599398428422731E-8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2.961634067659044E-3</v>
      </c>
      <c r="E8">
        <v>-9.4244523652042222E-2</v>
      </c>
      <c r="F8">
        <v>11.86559576777926</v>
      </c>
      <c r="G8">
        <v>3.5942742256726998E-5</v>
      </c>
      <c r="H8">
        <v>2.7435724986058911E-3</v>
      </c>
      <c r="I8">
        <v>1.185329150852042E-2</v>
      </c>
      <c r="J8">
        <v>1.64587409440938E-10</v>
      </c>
      <c r="K8">
        <v>9.6654098509448487E-9</v>
      </c>
      <c r="L8">
        <v>9.4171912548859701E-3</v>
      </c>
      <c r="M8">
        <v>31.343302253187161</v>
      </c>
      <c r="N8">
        <v>2.4857106522692289E-6</v>
      </c>
      <c r="O8">
        <v>2.5262666272800859E-8</v>
      </c>
      <c r="P8">
        <v>5.4511766869660646E-4</v>
      </c>
      <c r="Q8">
        <v>1.557089378436689</v>
      </c>
      <c r="R8">
        <v>1.8943852809087409</v>
      </c>
      <c r="S8">
        <v>2.1822601717574041E-8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3.5481228745665888E-4</v>
      </c>
      <c r="E13">
        <v>2.770751623154032E-2</v>
      </c>
      <c r="F13">
        <v>6.3876741647251771</v>
      </c>
      <c r="G13">
        <v>1.7402640311362251E-4</v>
      </c>
      <c r="H13">
        <v>1.4062101151136511E-4</v>
      </c>
      <c r="I13">
        <v>1.2584071461365851E-3</v>
      </c>
      <c r="J13">
        <v>4.6718704169436132E-11</v>
      </c>
      <c r="K13">
        <v>2.3900857080058149E-9</v>
      </c>
      <c r="L13">
        <v>1.2745224030834741E-3</v>
      </c>
      <c r="M13">
        <v>0.73210682072493571</v>
      </c>
      <c r="N13">
        <v>1.91375145941276E-7</v>
      </c>
      <c r="O13">
        <v>2.1916046553726849E-9</v>
      </c>
      <c r="P13">
        <v>2.9711733569874751E-4</v>
      </c>
      <c r="Q13">
        <v>8.5564264132343536E-3</v>
      </c>
      <c r="R13">
        <v>3.5831241535055778</v>
      </c>
      <c r="S13">
        <v>2.210658541244389E-9</v>
      </c>
    </row>
    <row r="14" spans="1:19" x14ac:dyDescent="0.3">
      <c r="C14" t="s">
        <v>2</v>
      </c>
      <c r="D14">
        <v>4.821535167937961E-4</v>
      </c>
      <c r="E14">
        <v>3.3918439054222947E-2</v>
      </c>
      <c r="F14">
        <v>2.2441037371300472</v>
      </c>
      <c r="G14">
        <v>1.2415763797117261E-6</v>
      </c>
      <c r="H14">
        <v>6.1565305938145393E-5</v>
      </c>
      <c r="I14">
        <v>6.4538813477715276E-4</v>
      </c>
      <c r="J14">
        <v>1.8132160395077638E-11</v>
      </c>
      <c r="K14">
        <v>5.1577433939625841E-10</v>
      </c>
      <c r="L14">
        <v>1.863676171111156E-2</v>
      </c>
      <c r="M14">
        <v>0.65198707750587459</v>
      </c>
      <c r="N14">
        <v>1.12270111306128E-7</v>
      </c>
      <c r="O14">
        <v>2.608925040384102E-9</v>
      </c>
      <c r="P14">
        <v>2.6753758617839579E-4</v>
      </c>
      <c r="Q14">
        <v>7.8679007118424502E-3</v>
      </c>
      <c r="R14">
        <v>4.0532100990990623</v>
      </c>
      <c r="S14">
        <v>6.8845927872047994E-8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1.548877970173108E-4</v>
      </c>
      <c r="E16">
        <v>2.3254474200365999E-2</v>
      </c>
      <c r="F16">
        <v>1.276798617622066</v>
      </c>
      <c r="G16">
        <v>6.9674356803969656E-6</v>
      </c>
      <c r="H16">
        <v>3.7054759499908848E-5</v>
      </c>
      <c r="I16">
        <v>3.7997036824148563E-4</v>
      </c>
      <c r="J16">
        <v>7.8208592350617145E-11</v>
      </c>
      <c r="K16">
        <v>1.22591892529453E-9</v>
      </c>
      <c r="L16">
        <v>1.399785903170029E-2</v>
      </c>
      <c r="M16">
        <v>1.5342036674085029</v>
      </c>
      <c r="N16">
        <v>1.511416530893215E-6</v>
      </c>
      <c r="O16">
        <v>2.162681605229248E-9</v>
      </c>
      <c r="P16">
        <v>1.116673635331171E-4</v>
      </c>
      <c r="Q16">
        <v>4.1345807165958842E-2</v>
      </c>
      <c r="R16">
        <v>0.54045663402216781</v>
      </c>
      <c r="S16">
        <v>2.550061492231536E-9</v>
      </c>
    </row>
    <row r="17" spans="3:19" x14ac:dyDescent="0.3">
      <c r="C17" t="s">
        <v>8</v>
      </c>
      <c r="D17">
        <v>9.3853287559507236E-5</v>
      </c>
      <c r="E17">
        <v>5.4202991863563817E-2</v>
      </c>
      <c r="F17">
        <v>0.89677006573489804</v>
      </c>
      <c r="G17">
        <v>1.5482244398680229E-6</v>
      </c>
      <c r="H17">
        <v>3.4860515371198979E-5</v>
      </c>
      <c r="I17">
        <v>3.6818702257623148E-4</v>
      </c>
      <c r="J17">
        <v>2.4867466342114549E-11</v>
      </c>
      <c r="K17">
        <v>3.0198714403086502E-10</v>
      </c>
      <c r="L17">
        <v>2.5582226938796759E-2</v>
      </c>
      <c r="M17">
        <v>0.10016137073237109</v>
      </c>
      <c r="N17">
        <v>1.005069254265446E-7</v>
      </c>
      <c r="O17">
        <v>9.2825596817689444E-10</v>
      </c>
      <c r="P17">
        <v>3.0862927209355688E-4</v>
      </c>
      <c r="Q17">
        <v>5.2141706069509276E-3</v>
      </c>
      <c r="R17">
        <v>4.0800789250828711</v>
      </c>
      <c r="S17">
        <v>5.1975445022394572E-8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8.0710167868962193E-4</v>
      </c>
      <c r="E19">
        <v>-0.14051480118619511</v>
      </c>
      <c r="F19">
        <v>5.8321085480700523</v>
      </c>
      <c r="G19">
        <v>2.4163633121662439E-5</v>
      </c>
      <c r="H19">
        <v>1.2809252845611549E-4</v>
      </c>
      <c r="I19">
        <v>1.389263555548774E-3</v>
      </c>
      <c r="J19">
        <v>2.089169590834991E-10</v>
      </c>
      <c r="K19">
        <v>4.0560408243196889E-9</v>
      </c>
      <c r="L19">
        <v>9.7522376460242709E-3</v>
      </c>
      <c r="M19">
        <v>4.8069911570821029</v>
      </c>
      <c r="N19">
        <v>6.4355728984165661E-6</v>
      </c>
      <c r="O19">
        <v>4.4975138411031544E-9</v>
      </c>
      <c r="P19">
        <v>3.9177764765396502E-4</v>
      </c>
      <c r="Q19">
        <v>0.42927970299982698</v>
      </c>
      <c r="R19">
        <v>0.48022199889139389</v>
      </c>
      <c r="S19">
        <v>7.3650565670643861E-9</v>
      </c>
    </row>
    <row r="20" spans="3:19" x14ac:dyDescent="0.3">
      <c r="C20" t="s">
        <v>1</v>
      </c>
      <c r="D20">
        <v>6.2129329098801578E-4</v>
      </c>
      <c r="E20">
        <v>4.7024182009860561E-2</v>
      </c>
      <c r="F20">
        <v>2.4263915352522161</v>
      </c>
      <c r="G20">
        <v>1.785966975628474E-6</v>
      </c>
      <c r="H20">
        <v>7.0692353238961878E-5</v>
      </c>
      <c r="I20">
        <v>7.4542199411200877E-4</v>
      </c>
      <c r="J20">
        <v>2.4556528823403579E-11</v>
      </c>
      <c r="K20">
        <v>6.1743248329379907E-10</v>
      </c>
      <c r="L20">
        <v>1.9038470612029328E-2</v>
      </c>
      <c r="M20">
        <v>0.67316655889060029</v>
      </c>
      <c r="N20">
        <v>1.3214604313118981E-7</v>
      </c>
      <c r="O20">
        <v>4.0517544457265053E-9</v>
      </c>
      <c r="P20">
        <v>3.0606789463002461E-4</v>
      </c>
      <c r="Q20">
        <v>8.7275564964914322E-3</v>
      </c>
      <c r="R20">
        <v>4.1494552452420548</v>
      </c>
      <c r="S20">
        <v>7.027341443353992E-8</v>
      </c>
    </row>
    <row r="21" spans="3:19" x14ac:dyDescent="0.3">
      <c r="C21" t="s">
        <v>16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  <c r="R21">
        <v>5.9859932961634286</v>
      </c>
      <c r="S21">
        <v>3.518716059739551E-8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  <c r="R23">
        <v>0.34922447241413318</v>
      </c>
      <c r="S23">
        <v>5.1661653897843107E-9</v>
      </c>
    </row>
    <row r="24" spans="3:19" x14ac:dyDescent="0.3">
      <c r="C24" t="s">
        <v>6</v>
      </c>
      <c r="D24">
        <v>4.9192239316112746E-4</v>
      </c>
      <c r="E24">
        <v>3.4196735342934291E-2</v>
      </c>
      <c r="F24">
        <v>2.2566463945657889</v>
      </c>
      <c r="G24">
        <v>1.3012751559105889E-6</v>
      </c>
      <c r="H24">
        <v>6.3510911370468791E-5</v>
      </c>
      <c r="I24">
        <v>6.6901913254971293E-4</v>
      </c>
      <c r="J24">
        <v>1.8414599480678379E-11</v>
      </c>
      <c r="K24">
        <v>5.2993190728463807E-10</v>
      </c>
      <c r="L24">
        <v>1.8643991238201731E-2</v>
      </c>
      <c r="M24">
        <v>0.63247261000027089</v>
      </c>
      <c r="N24">
        <v>1.3542687103677459E-7</v>
      </c>
      <c r="O24">
        <v>2.7336910724737059E-9</v>
      </c>
      <c r="P24">
        <v>2.7441943788279949E-4</v>
      </c>
      <c r="Q24">
        <v>7.6599718669477061E-3</v>
      </c>
      <c r="R24">
        <v>4.0536911643490976</v>
      </c>
      <c r="S24">
        <v>6.8880078907878087E-8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2.5736038149103081E-4</v>
      </c>
      <c r="E26">
        <v>6.4714905487197147E-2</v>
      </c>
      <c r="F26">
        <v>1.9179278646351809</v>
      </c>
      <c r="G26">
        <v>4.9947402795831211E-6</v>
      </c>
      <c r="H26">
        <v>5.387468662666646E-5</v>
      </c>
      <c r="I26">
        <v>5.6336639051137621E-4</v>
      </c>
      <c r="J26">
        <v>2.7345340259014809E-11</v>
      </c>
      <c r="K26">
        <v>7.6713956211713466E-10</v>
      </c>
      <c r="L26">
        <v>9.952840329769801E-3</v>
      </c>
      <c r="M26">
        <v>0.29362004867305957</v>
      </c>
      <c r="N26">
        <v>5.5931525353811023E-7</v>
      </c>
      <c r="O26">
        <v>1.858995629487559E-9</v>
      </c>
      <c r="P26">
        <v>3.4505939129858478E-4</v>
      </c>
      <c r="Q26">
        <v>2.7020738262812691E-2</v>
      </c>
      <c r="R26">
        <v>4.2114534595016844</v>
      </c>
      <c r="S26">
        <v>2.9320635585484269E-8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1.2785150932035029E-3</v>
      </c>
      <c r="E28">
        <v>-0.1024963098736564</v>
      </c>
      <c r="F28">
        <v>9.9430893998211687</v>
      </c>
      <c r="G28">
        <v>3.6240511045332617E-5</v>
      </c>
      <c r="H28">
        <v>4.240556407223311E-4</v>
      </c>
      <c r="I28">
        <v>2.6385380626480349E-3</v>
      </c>
      <c r="J28">
        <v>2.3740522301890821E-10</v>
      </c>
      <c r="K28">
        <v>5.0429918952320556E-9</v>
      </c>
      <c r="L28">
        <v>1.013206160105555E-2</v>
      </c>
      <c r="M28">
        <v>3.4106374410839408</v>
      </c>
      <c r="N28">
        <v>5.9727967697985999E-6</v>
      </c>
      <c r="O28">
        <v>7.706195795616066E-9</v>
      </c>
      <c r="P28">
        <v>7.1088461558976423E-4</v>
      </c>
      <c r="Q28">
        <v>0.32226813797471482</v>
      </c>
      <c r="R28">
        <v>1.2837921899746041</v>
      </c>
      <c r="S28">
        <v>1.432061749267414E-8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1.031625665515971E-5</v>
      </c>
      <c r="E33">
        <v>5.8918918061080263E-4</v>
      </c>
      <c r="F33">
        <v>0.67200443150067035</v>
      </c>
      <c r="G33">
        <v>5.2859857487390287E-7</v>
      </c>
      <c r="H33">
        <v>1.6136792814927301E-5</v>
      </c>
      <c r="I33">
        <v>3.4461019107355368E-5</v>
      </c>
      <c r="J33">
        <v>2.1848235141266389E-12</v>
      </c>
      <c r="K33">
        <v>8.3109455540837374E-11</v>
      </c>
      <c r="L33">
        <v>0.18393182920143519</v>
      </c>
      <c r="M33">
        <v>1.535055914154511E-2</v>
      </c>
      <c r="N33">
        <v>2.520796120675849E-8</v>
      </c>
      <c r="O33">
        <v>1.046543158009656E-9</v>
      </c>
      <c r="P33">
        <v>9.5325757983955708E-6</v>
      </c>
      <c r="Q33">
        <v>1.676890540397414E-3</v>
      </c>
      <c r="R33">
        <v>4.342086818779948</v>
      </c>
      <c r="S33">
        <v>9.3464863688427374E-11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2.4678984515190118E-4</v>
      </c>
      <c r="E35">
        <v>-0.42010201092609678</v>
      </c>
      <c r="F35">
        <v>0.85285332445360229</v>
      </c>
      <c r="G35">
        <v>3.631148107265444E-6</v>
      </c>
      <c r="H35">
        <v>2.4966807451229681E-4</v>
      </c>
      <c r="I35">
        <v>1.0455402107652409E-3</v>
      </c>
      <c r="J35">
        <v>-2.8777166471683189E-12</v>
      </c>
      <c r="K35">
        <v>-1.240482683883814E-9</v>
      </c>
      <c r="L35">
        <v>6.6188491997454604E-4</v>
      </c>
      <c r="M35">
        <v>2.3157071863766912</v>
      </c>
      <c r="N35">
        <v>2.6610193792006478E-7</v>
      </c>
      <c r="O35">
        <v>2.2670789999795071E-9</v>
      </c>
      <c r="P35">
        <v>6.8906310465809888E-5</v>
      </c>
      <c r="Q35">
        <v>4.016967575879412E-2</v>
      </c>
      <c r="R35">
        <v>0.1026706245149282</v>
      </c>
      <c r="S35">
        <v>1.0941017062763459E-9</v>
      </c>
    </row>
    <row r="36" spans="3:19" x14ac:dyDescent="0.3">
      <c r="C36" t="s">
        <v>11</v>
      </c>
      <c r="D36">
        <v>1.6238161906220329E-4</v>
      </c>
      <c r="E36">
        <v>-0.32287989638822923</v>
      </c>
      <c r="F36">
        <v>2.0041136556864489</v>
      </c>
      <c r="G36">
        <v>3.7691668392280212E-6</v>
      </c>
      <c r="H36">
        <v>2.0678067968650041E-4</v>
      </c>
      <c r="I36">
        <v>6.5082162772927405E-4</v>
      </c>
      <c r="J36">
        <v>1.9514750898097861E-11</v>
      </c>
      <c r="K36">
        <v>8.3840910450511898E-10</v>
      </c>
      <c r="L36">
        <v>5.4045277277086582E-4</v>
      </c>
      <c r="M36">
        <v>4.0849609602353132</v>
      </c>
      <c r="N36">
        <v>2.3889977297820931E-7</v>
      </c>
      <c r="O36">
        <v>1.5358372855767901E-9</v>
      </c>
      <c r="P36">
        <v>5.1861110895690597E-5</v>
      </c>
      <c r="Q36">
        <v>5.5076366820277167E-2</v>
      </c>
      <c r="R36">
        <v>8.7605353144336678E-2</v>
      </c>
      <c r="S36">
        <v>1.0527261275142841E-9</v>
      </c>
    </row>
    <row r="37" spans="3:19" x14ac:dyDescent="0.3">
      <c r="C37" t="s">
        <v>182</v>
      </c>
      <c r="D37">
        <v>9.1260073123234766E-5</v>
      </c>
      <c r="E37">
        <v>-0.3437981407673944</v>
      </c>
      <c r="F37">
        <v>1.1791447971606019</v>
      </c>
      <c r="G37">
        <v>1.124576158432276E-5</v>
      </c>
      <c r="H37">
        <v>2.3141187054911359E-4</v>
      </c>
      <c r="I37">
        <v>3.5050505940905502E-4</v>
      </c>
      <c r="J37">
        <v>4.3974229685545743E-11</v>
      </c>
      <c r="K37">
        <v>-1.492838257240959E-10</v>
      </c>
      <c r="L37">
        <v>5.8278521547779083E-4</v>
      </c>
      <c r="M37">
        <v>9.5604789484756658</v>
      </c>
      <c r="N37">
        <v>2.327694869203333E-7</v>
      </c>
      <c r="O37">
        <v>1.0640170547920069E-9</v>
      </c>
      <c r="P37">
        <v>6.3675006368149866E-5</v>
      </c>
      <c r="Q37">
        <v>4.8211668390526286E-3</v>
      </c>
      <c r="R37">
        <v>8.0831522886229884E-2</v>
      </c>
      <c r="S37">
        <v>9.7040547591199616E-10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:S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8.2579777209376443E-5</v>
      </c>
      <c r="E3">
        <f>D3</f>
        <v>8.2579777209376443E-5</v>
      </c>
      <c r="F3">
        <f t="shared" ref="F3:S3" si="0">E3</f>
        <v>8.2579777209376443E-5</v>
      </c>
      <c r="G3">
        <f t="shared" si="0"/>
        <v>8.2579777209376443E-5</v>
      </c>
      <c r="H3">
        <f t="shared" si="0"/>
        <v>8.2579777209376443E-5</v>
      </c>
      <c r="I3">
        <f t="shared" si="0"/>
        <v>8.2579777209376443E-5</v>
      </c>
      <c r="J3">
        <f t="shared" si="0"/>
        <v>8.2579777209376443E-5</v>
      </c>
      <c r="K3">
        <f t="shared" si="0"/>
        <v>8.2579777209376443E-5</v>
      </c>
      <c r="L3">
        <f t="shared" si="0"/>
        <v>8.2579777209376443E-5</v>
      </c>
      <c r="M3">
        <f t="shared" si="0"/>
        <v>8.2579777209376443E-5</v>
      </c>
      <c r="N3">
        <f t="shared" si="0"/>
        <v>8.2579777209376443E-5</v>
      </c>
      <c r="O3">
        <f t="shared" si="0"/>
        <v>8.2579777209376443E-5</v>
      </c>
      <c r="P3">
        <f t="shared" si="0"/>
        <v>8.2579777209376443E-5</v>
      </c>
      <c r="Q3">
        <f t="shared" si="0"/>
        <v>8.2579777209376443E-5</v>
      </c>
      <c r="R3">
        <f t="shared" si="0"/>
        <v>8.2579777209376443E-5</v>
      </c>
      <c r="S3">
        <f t="shared" si="0"/>
        <v>8.2579777209376443E-5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8.9581371416525154E-4</v>
      </c>
      <c r="E5">
        <f t="shared" si="1"/>
        <v>8.9581371416525154E-4</v>
      </c>
      <c r="F5">
        <f t="shared" ref="F5:S5" si="3">E5</f>
        <v>8.9581371416525154E-4</v>
      </c>
      <c r="G5">
        <f t="shared" si="3"/>
        <v>8.9581371416525154E-4</v>
      </c>
      <c r="H5">
        <f t="shared" si="3"/>
        <v>8.9581371416525154E-4</v>
      </c>
      <c r="I5">
        <f t="shared" si="3"/>
        <v>8.9581371416525154E-4</v>
      </c>
      <c r="J5">
        <f t="shared" si="3"/>
        <v>8.9581371416525154E-4</v>
      </c>
      <c r="K5">
        <f t="shared" si="3"/>
        <v>8.9581371416525154E-4</v>
      </c>
      <c r="L5">
        <f t="shared" si="3"/>
        <v>8.9581371416525154E-4</v>
      </c>
      <c r="M5">
        <f t="shared" si="3"/>
        <v>8.9581371416525154E-4</v>
      </c>
      <c r="N5">
        <f t="shared" si="3"/>
        <v>8.9581371416525154E-4</v>
      </c>
      <c r="O5">
        <f t="shared" si="3"/>
        <v>8.9581371416525154E-4</v>
      </c>
      <c r="P5">
        <f t="shared" si="3"/>
        <v>8.9581371416525154E-4</v>
      </c>
      <c r="Q5">
        <f t="shared" si="3"/>
        <v>8.9581371416525154E-4</v>
      </c>
      <c r="R5">
        <f t="shared" si="3"/>
        <v>8.9581371416525154E-4</v>
      </c>
      <c r="S5">
        <f t="shared" si="3"/>
        <v>8.9581371416525154E-4</v>
      </c>
    </row>
    <row r="6" spans="1:19" x14ac:dyDescent="0.3">
      <c r="C6" t="s">
        <v>4</v>
      </c>
      <c r="D6">
        <f>Mult_split!D6</f>
        <v>1.4210502943345033E-3</v>
      </c>
      <c r="E6">
        <f t="shared" si="1"/>
        <v>1.4210502943345033E-3</v>
      </c>
      <c r="F6">
        <f t="shared" ref="F6:S6" si="4">E6</f>
        <v>1.4210502943345033E-3</v>
      </c>
      <c r="G6">
        <f t="shared" si="4"/>
        <v>1.4210502943345033E-3</v>
      </c>
      <c r="H6">
        <f t="shared" si="4"/>
        <v>1.4210502943345033E-3</v>
      </c>
      <c r="I6">
        <f t="shared" si="4"/>
        <v>1.4210502943345033E-3</v>
      </c>
      <c r="J6">
        <f t="shared" si="4"/>
        <v>1.4210502943345033E-3</v>
      </c>
      <c r="K6">
        <f t="shared" si="4"/>
        <v>1.4210502943345033E-3</v>
      </c>
      <c r="L6">
        <f t="shared" si="4"/>
        <v>1.4210502943345033E-3</v>
      </c>
      <c r="M6">
        <f t="shared" si="4"/>
        <v>1.4210502943345033E-3</v>
      </c>
      <c r="N6">
        <f t="shared" si="4"/>
        <v>1.4210502943345033E-3</v>
      </c>
      <c r="O6">
        <f t="shared" si="4"/>
        <v>1.4210502943345033E-3</v>
      </c>
      <c r="P6">
        <f t="shared" si="4"/>
        <v>1.4210502943345033E-3</v>
      </c>
      <c r="Q6">
        <f t="shared" si="4"/>
        <v>1.4210502943345033E-3</v>
      </c>
      <c r="R6">
        <f t="shared" si="4"/>
        <v>1.4210502943345033E-3</v>
      </c>
      <c r="S6">
        <f t="shared" si="4"/>
        <v>1.4210502943345033E-3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1.8038183377917281E-4</v>
      </c>
      <c r="E8">
        <f t="shared" si="1"/>
        <v>1.8038183377917281E-4</v>
      </c>
      <c r="F8">
        <f t="shared" ref="F8:S8" si="6">E8</f>
        <v>1.8038183377917281E-4</v>
      </c>
      <c r="G8">
        <f t="shared" si="6"/>
        <v>1.8038183377917281E-4</v>
      </c>
      <c r="H8">
        <f t="shared" si="6"/>
        <v>1.8038183377917281E-4</v>
      </c>
      <c r="I8">
        <f t="shared" si="6"/>
        <v>1.8038183377917281E-4</v>
      </c>
      <c r="J8">
        <f t="shared" si="6"/>
        <v>1.8038183377917281E-4</v>
      </c>
      <c r="K8">
        <f t="shared" si="6"/>
        <v>1.8038183377917281E-4</v>
      </c>
      <c r="L8">
        <f t="shared" si="6"/>
        <v>1.8038183377917281E-4</v>
      </c>
      <c r="M8">
        <f t="shared" si="6"/>
        <v>1.8038183377917281E-4</v>
      </c>
      <c r="N8">
        <f t="shared" si="6"/>
        <v>1.8038183377917281E-4</v>
      </c>
      <c r="O8">
        <f t="shared" si="6"/>
        <v>1.8038183377917281E-4</v>
      </c>
      <c r="P8">
        <f t="shared" si="6"/>
        <v>1.8038183377917281E-4</v>
      </c>
      <c r="Q8">
        <f t="shared" si="6"/>
        <v>1.8038183377917281E-4</v>
      </c>
      <c r="R8">
        <f t="shared" si="6"/>
        <v>1.8038183377917281E-4</v>
      </c>
      <c r="S8">
        <f t="shared" si="6"/>
        <v>1.8038183377917281E-4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5.3068479864962854E-4</v>
      </c>
      <c r="E14">
        <f t="shared" si="1"/>
        <v>5.3068479864962854E-4</v>
      </c>
      <c r="F14">
        <f t="shared" ref="F14:S14" si="12">E14</f>
        <v>5.3068479864962854E-4</v>
      </c>
      <c r="G14">
        <f t="shared" si="12"/>
        <v>5.3068479864962854E-4</v>
      </c>
      <c r="H14">
        <f t="shared" si="12"/>
        <v>5.3068479864962854E-4</v>
      </c>
      <c r="I14">
        <f t="shared" si="12"/>
        <v>5.3068479864962854E-4</v>
      </c>
      <c r="J14">
        <f t="shared" si="12"/>
        <v>5.3068479864962854E-4</v>
      </c>
      <c r="K14">
        <f t="shared" si="12"/>
        <v>5.3068479864962854E-4</v>
      </c>
      <c r="L14">
        <f t="shared" si="12"/>
        <v>5.3068479864962854E-4</v>
      </c>
      <c r="M14">
        <f t="shared" si="12"/>
        <v>5.3068479864962854E-4</v>
      </c>
      <c r="N14">
        <f t="shared" si="12"/>
        <v>5.3068479864962854E-4</v>
      </c>
      <c r="O14">
        <f t="shared" si="12"/>
        <v>5.3068479864962854E-4</v>
      </c>
      <c r="P14">
        <f t="shared" si="12"/>
        <v>5.3068479864962854E-4</v>
      </c>
      <c r="Q14">
        <f t="shared" si="12"/>
        <v>5.3068479864962854E-4</v>
      </c>
      <c r="R14">
        <f t="shared" si="12"/>
        <v>5.3068479864962854E-4</v>
      </c>
      <c r="S14">
        <f t="shared" si="12"/>
        <v>5.3068479864962854E-4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27567.295715931963</v>
      </c>
      <c r="E16">
        <f t="shared" si="1"/>
        <v>27567.295715931963</v>
      </c>
      <c r="F16">
        <f t="shared" ref="F16:S16" si="14">E16</f>
        <v>27567.295715931963</v>
      </c>
      <c r="G16">
        <f t="shared" si="14"/>
        <v>27567.295715931963</v>
      </c>
      <c r="H16">
        <f t="shared" si="14"/>
        <v>27567.295715931963</v>
      </c>
      <c r="I16">
        <f t="shared" si="14"/>
        <v>27567.295715931963</v>
      </c>
      <c r="J16">
        <f t="shared" si="14"/>
        <v>27567.295715931963</v>
      </c>
      <c r="K16">
        <f t="shared" si="14"/>
        <v>27567.295715931963</v>
      </c>
      <c r="L16">
        <f t="shared" si="14"/>
        <v>27567.295715931963</v>
      </c>
      <c r="M16">
        <f t="shared" si="14"/>
        <v>27567.295715931963</v>
      </c>
      <c r="N16">
        <f t="shared" si="14"/>
        <v>27567.295715931963</v>
      </c>
      <c r="O16">
        <f t="shared" si="14"/>
        <v>27567.295715931963</v>
      </c>
      <c r="P16">
        <f t="shared" si="14"/>
        <v>27567.295715931963</v>
      </c>
      <c r="Q16">
        <f t="shared" si="14"/>
        <v>27567.295715931963</v>
      </c>
      <c r="R16">
        <f t="shared" si="14"/>
        <v>27567.295715931963</v>
      </c>
      <c r="S16">
        <f t="shared" si="14"/>
        <v>27567.295715931963</v>
      </c>
    </row>
    <row r="17" spans="3:19" x14ac:dyDescent="0.3">
      <c r="C17" t="s">
        <v>8</v>
      </c>
      <c r="D17">
        <f>Mult_split!D17</f>
        <v>74247.24899190088</v>
      </c>
      <c r="E17">
        <f t="shared" si="1"/>
        <v>74247.24899190088</v>
      </c>
      <c r="F17">
        <f t="shared" ref="F17:S17" si="15">E17</f>
        <v>74247.24899190088</v>
      </c>
      <c r="G17">
        <f t="shared" si="15"/>
        <v>74247.24899190088</v>
      </c>
      <c r="H17">
        <f t="shared" si="15"/>
        <v>74247.24899190088</v>
      </c>
      <c r="I17">
        <f t="shared" si="15"/>
        <v>74247.24899190088</v>
      </c>
      <c r="J17">
        <f t="shared" si="15"/>
        <v>74247.24899190088</v>
      </c>
      <c r="K17">
        <f t="shared" si="15"/>
        <v>74247.24899190088</v>
      </c>
      <c r="L17">
        <f t="shared" si="15"/>
        <v>74247.24899190088</v>
      </c>
      <c r="M17">
        <f t="shared" si="15"/>
        <v>74247.24899190088</v>
      </c>
      <c r="N17">
        <f t="shared" si="15"/>
        <v>74247.24899190088</v>
      </c>
      <c r="O17">
        <f t="shared" si="15"/>
        <v>74247.24899190088</v>
      </c>
      <c r="P17">
        <f t="shared" si="15"/>
        <v>74247.24899190088</v>
      </c>
      <c r="Q17">
        <f t="shared" si="15"/>
        <v>74247.24899190088</v>
      </c>
      <c r="R17">
        <f t="shared" si="15"/>
        <v>74247.24899190088</v>
      </c>
      <c r="S17">
        <f t="shared" si="15"/>
        <v>74247.24899190088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1.1671368326720603E-3</v>
      </c>
      <c r="E19">
        <f t="shared" si="1"/>
        <v>1.1671368326720603E-3</v>
      </c>
      <c r="F19">
        <f t="shared" ref="F19:S19" si="17">E19</f>
        <v>1.1671368326720603E-3</v>
      </c>
      <c r="G19">
        <f t="shared" si="17"/>
        <v>1.1671368326720603E-3</v>
      </c>
      <c r="H19">
        <f t="shared" si="17"/>
        <v>1.1671368326720603E-3</v>
      </c>
      <c r="I19">
        <f t="shared" si="17"/>
        <v>1.1671368326720603E-3</v>
      </c>
      <c r="J19">
        <f t="shared" si="17"/>
        <v>1.1671368326720603E-3</v>
      </c>
      <c r="K19">
        <f t="shared" si="17"/>
        <v>1.1671368326720603E-3</v>
      </c>
      <c r="L19">
        <f t="shared" si="17"/>
        <v>1.1671368326720603E-3</v>
      </c>
      <c r="M19">
        <f t="shared" si="17"/>
        <v>1.1671368326720603E-3</v>
      </c>
      <c r="N19">
        <f t="shared" si="17"/>
        <v>1.1671368326720603E-3</v>
      </c>
      <c r="O19">
        <f t="shared" si="17"/>
        <v>1.1671368326720603E-3</v>
      </c>
      <c r="P19">
        <f t="shared" si="17"/>
        <v>1.1671368326720603E-3</v>
      </c>
      <c r="Q19">
        <f t="shared" si="17"/>
        <v>1.1671368326720603E-3</v>
      </c>
      <c r="R19">
        <f t="shared" si="17"/>
        <v>1.1671368326720603E-3</v>
      </c>
      <c r="S19">
        <f t="shared" si="17"/>
        <v>1.1671368326720603E-3</v>
      </c>
    </row>
    <row r="20" spans="3:19" x14ac:dyDescent="0.3">
      <c r="C20" t="s">
        <v>1</v>
      </c>
      <c r="D20">
        <f>Mult_split!D20</f>
        <v>1.2759392600900218E-4</v>
      </c>
      <c r="E20">
        <f t="shared" si="1"/>
        <v>1.2759392600900218E-4</v>
      </c>
      <c r="F20">
        <f t="shared" ref="F20:S20" si="18">E20</f>
        <v>1.2759392600900218E-4</v>
      </c>
      <c r="G20">
        <f t="shared" si="18"/>
        <v>1.2759392600900218E-4</v>
      </c>
      <c r="H20">
        <f t="shared" si="18"/>
        <v>1.2759392600900218E-4</v>
      </c>
      <c r="I20">
        <f t="shared" si="18"/>
        <v>1.2759392600900218E-4</v>
      </c>
      <c r="J20">
        <f t="shared" si="18"/>
        <v>1.2759392600900218E-4</v>
      </c>
      <c r="K20">
        <f t="shared" si="18"/>
        <v>1.2759392600900218E-4</v>
      </c>
      <c r="L20">
        <f t="shared" si="18"/>
        <v>1.2759392600900218E-4</v>
      </c>
      <c r="M20">
        <f t="shared" si="18"/>
        <v>1.2759392600900218E-4</v>
      </c>
      <c r="N20">
        <f t="shared" si="18"/>
        <v>1.2759392600900218E-4</v>
      </c>
      <c r="O20">
        <f t="shared" si="18"/>
        <v>1.2759392600900218E-4</v>
      </c>
      <c r="P20">
        <f t="shared" si="18"/>
        <v>1.2759392600900218E-4</v>
      </c>
      <c r="Q20">
        <f t="shared" si="18"/>
        <v>1.2759392600900218E-4</v>
      </c>
      <c r="R20">
        <f t="shared" si="18"/>
        <v>1.2759392600900218E-4</v>
      </c>
      <c r="S20">
        <f t="shared" si="18"/>
        <v>1.2759392600900218E-4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1.696068335715676E-3</v>
      </c>
      <c r="E24">
        <f t="shared" si="1"/>
        <v>1.696068335715676E-3</v>
      </c>
      <c r="F24">
        <f t="shared" ref="F24:S24" si="22">E24</f>
        <v>1.696068335715676E-3</v>
      </c>
      <c r="G24">
        <f t="shared" si="22"/>
        <v>1.696068335715676E-3</v>
      </c>
      <c r="H24">
        <f t="shared" si="22"/>
        <v>1.696068335715676E-3</v>
      </c>
      <c r="I24">
        <f t="shared" si="22"/>
        <v>1.696068335715676E-3</v>
      </c>
      <c r="J24">
        <f t="shared" si="22"/>
        <v>1.696068335715676E-3</v>
      </c>
      <c r="K24">
        <f t="shared" si="22"/>
        <v>1.696068335715676E-3</v>
      </c>
      <c r="L24">
        <f t="shared" si="22"/>
        <v>1.696068335715676E-3</v>
      </c>
      <c r="M24">
        <f t="shared" si="22"/>
        <v>1.696068335715676E-3</v>
      </c>
      <c r="N24">
        <f t="shared" si="22"/>
        <v>1.696068335715676E-3</v>
      </c>
      <c r="O24">
        <f t="shared" si="22"/>
        <v>1.696068335715676E-3</v>
      </c>
      <c r="P24">
        <f t="shared" si="22"/>
        <v>1.696068335715676E-3</v>
      </c>
      <c r="Q24">
        <f t="shared" si="22"/>
        <v>1.696068335715676E-3</v>
      </c>
      <c r="R24">
        <f t="shared" si="22"/>
        <v>1.696068335715676E-3</v>
      </c>
      <c r="S24">
        <f t="shared" si="22"/>
        <v>1.696068335715676E-3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2.3178585964198805E-4</v>
      </c>
      <c r="E26">
        <f t="shared" si="1"/>
        <v>2.3178585964198805E-4</v>
      </c>
      <c r="F26">
        <f t="shared" ref="F26:S26" si="24">E26</f>
        <v>2.3178585964198805E-4</v>
      </c>
      <c r="G26">
        <f t="shared" si="24"/>
        <v>2.3178585964198805E-4</v>
      </c>
      <c r="H26">
        <f t="shared" si="24"/>
        <v>2.3178585964198805E-4</v>
      </c>
      <c r="I26">
        <f t="shared" si="24"/>
        <v>2.3178585964198805E-4</v>
      </c>
      <c r="J26">
        <f t="shared" si="24"/>
        <v>2.3178585964198805E-4</v>
      </c>
      <c r="K26">
        <f t="shared" si="24"/>
        <v>2.3178585964198805E-4</v>
      </c>
      <c r="L26">
        <f t="shared" si="24"/>
        <v>2.3178585964198805E-4</v>
      </c>
      <c r="M26">
        <f t="shared" si="24"/>
        <v>2.3178585964198805E-4</v>
      </c>
      <c r="N26">
        <f t="shared" si="24"/>
        <v>2.3178585964198805E-4</v>
      </c>
      <c r="O26">
        <f t="shared" si="24"/>
        <v>2.3178585964198805E-4</v>
      </c>
      <c r="P26">
        <f t="shared" si="24"/>
        <v>2.3178585964198805E-4</v>
      </c>
      <c r="Q26">
        <f t="shared" si="24"/>
        <v>2.3178585964198805E-4</v>
      </c>
      <c r="R26">
        <f t="shared" si="24"/>
        <v>2.3178585964198805E-4</v>
      </c>
      <c r="S26">
        <f t="shared" si="24"/>
        <v>2.3178585964198805E-4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54102.767727301973</v>
      </c>
      <c r="E28">
        <f t="shared" si="1"/>
        <v>54102.767727301973</v>
      </c>
      <c r="F28">
        <f t="shared" ref="F28:S28" si="26">E28</f>
        <v>54102.767727301973</v>
      </c>
      <c r="G28">
        <f t="shared" si="26"/>
        <v>54102.767727301973</v>
      </c>
      <c r="H28">
        <f t="shared" si="26"/>
        <v>54102.767727301973</v>
      </c>
      <c r="I28">
        <f t="shared" si="26"/>
        <v>54102.767727301973</v>
      </c>
      <c r="J28">
        <f t="shared" si="26"/>
        <v>54102.767727301973</v>
      </c>
      <c r="K28">
        <f t="shared" si="26"/>
        <v>54102.767727301973</v>
      </c>
      <c r="L28">
        <f t="shared" si="26"/>
        <v>54102.767727301973</v>
      </c>
      <c r="M28">
        <f t="shared" si="26"/>
        <v>54102.767727301973</v>
      </c>
      <c r="N28">
        <f t="shared" si="26"/>
        <v>54102.767727301973</v>
      </c>
      <c r="O28">
        <f t="shared" si="26"/>
        <v>54102.767727301973</v>
      </c>
      <c r="P28">
        <f t="shared" si="26"/>
        <v>54102.767727301973</v>
      </c>
      <c r="Q28">
        <f t="shared" si="26"/>
        <v>54102.767727301973</v>
      </c>
      <c r="R28">
        <f t="shared" si="26"/>
        <v>54102.767727301973</v>
      </c>
      <c r="S28">
        <f t="shared" si="26"/>
        <v>54102.767727301973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38900.00057122991</v>
      </c>
      <c r="E35">
        <f t="shared" si="1"/>
        <v>38900.00057122991</v>
      </c>
      <c r="F35">
        <f t="shared" ref="F35:S35" si="33">E35</f>
        <v>38900.00057122991</v>
      </c>
      <c r="G35">
        <f t="shared" si="33"/>
        <v>38900.00057122991</v>
      </c>
      <c r="H35">
        <f t="shared" si="33"/>
        <v>38900.00057122991</v>
      </c>
      <c r="I35">
        <f t="shared" si="33"/>
        <v>38900.00057122991</v>
      </c>
      <c r="J35">
        <f t="shared" si="33"/>
        <v>38900.00057122991</v>
      </c>
      <c r="K35">
        <f t="shared" si="33"/>
        <v>38900.00057122991</v>
      </c>
      <c r="L35">
        <f t="shared" si="33"/>
        <v>38900.00057122991</v>
      </c>
      <c r="M35">
        <f t="shared" si="33"/>
        <v>38900.00057122991</v>
      </c>
      <c r="N35">
        <f t="shared" si="33"/>
        <v>38900.00057122991</v>
      </c>
      <c r="O35">
        <f t="shared" si="33"/>
        <v>38900.00057122991</v>
      </c>
      <c r="P35">
        <f t="shared" si="33"/>
        <v>38900.00057122991</v>
      </c>
      <c r="Q35">
        <f t="shared" si="33"/>
        <v>38900.00057122991</v>
      </c>
      <c r="R35">
        <f t="shared" si="33"/>
        <v>38900.00057122991</v>
      </c>
      <c r="S35">
        <f t="shared" si="33"/>
        <v>38900.00057122991</v>
      </c>
    </row>
    <row r="36" spans="3:19" x14ac:dyDescent="0.3">
      <c r="C36" t="s">
        <v>11</v>
      </c>
      <c r="D36">
        <f>Mult_split!D36</f>
        <v>23400.00006044178</v>
      </c>
      <c r="E36">
        <f t="shared" si="1"/>
        <v>23400.00006044178</v>
      </c>
      <c r="F36">
        <f t="shared" ref="F36:S36" si="34">E36</f>
        <v>23400.00006044178</v>
      </c>
      <c r="G36">
        <f t="shared" si="34"/>
        <v>23400.00006044178</v>
      </c>
      <c r="H36">
        <f t="shared" si="34"/>
        <v>23400.00006044178</v>
      </c>
      <c r="I36">
        <f t="shared" si="34"/>
        <v>23400.00006044178</v>
      </c>
      <c r="J36">
        <f t="shared" si="34"/>
        <v>23400.00006044178</v>
      </c>
      <c r="K36">
        <f t="shared" si="34"/>
        <v>23400.00006044178</v>
      </c>
      <c r="L36">
        <f t="shared" si="34"/>
        <v>23400.00006044178</v>
      </c>
      <c r="M36">
        <f t="shared" si="34"/>
        <v>23400.00006044178</v>
      </c>
      <c r="N36">
        <f t="shared" si="34"/>
        <v>23400.00006044178</v>
      </c>
      <c r="O36">
        <f t="shared" si="34"/>
        <v>23400.00006044178</v>
      </c>
      <c r="P36">
        <f t="shared" si="34"/>
        <v>23400.00006044178</v>
      </c>
      <c r="Q36">
        <f t="shared" si="34"/>
        <v>23400.00006044178</v>
      </c>
      <c r="R36">
        <f t="shared" si="34"/>
        <v>23400.00006044178</v>
      </c>
      <c r="S36">
        <f t="shared" si="34"/>
        <v>23400.00006044178</v>
      </c>
    </row>
    <row r="37" spans="3:19" x14ac:dyDescent="0.3">
      <c r="C37" t="s">
        <v>182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G41" sqref="G41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5.1868627971682603E-8</v>
      </c>
      <c r="E3">
        <f>LCA_res_data!E3*Mult_res!E3</f>
        <v>3.6000000000000001E-5</v>
      </c>
      <c r="F3">
        <f>LCA_res_data!F3*Mult_res!F3</f>
        <v>2.5602674281731652E-4</v>
      </c>
      <c r="G3">
        <f>LCA_res_data!G3*Mult_res!G3</f>
        <v>1.0120696273686576E-9</v>
      </c>
      <c r="H3">
        <f>LCA_res_data!H3*Mult_res!H3</f>
        <v>1.3294839595428521E-8</v>
      </c>
      <c r="I3">
        <f>LCA_res_data!I3*Mult_res!I3</f>
        <v>1.2164433522736662E-7</v>
      </c>
      <c r="J3">
        <f>LCA_res_data!J3*Mult_res!J3</f>
        <v>1.0002046628885777E-14</v>
      </c>
      <c r="K3">
        <f>LCA_res_data!K3*Mult_res!K3</f>
        <v>1.7713291084120905E-13</v>
      </c>
      <c r="L3">
        <f>LCA_res_data!L3*Mult_res!L3</f>
        <v>2.4452365813292742E-6</v>
      </c>
      <c r="M3">
        <f>LCA_res_data!M3*Mult_res!M3</f>
        <v>5.0890642818016518E-5</v>
      </c>
      <c r="N3">
        <f>LCA_res_data!N3*Mult_res!N3</f>
        <v>2.5010663270101582E-10</v>
      </c>
      <c r="O3">
        <f>LCA_res_data!O3*Mult_res!O3</f>
        <v>3.6242936289557993E-13</v>
      </c>
      <c r="P3">
        <f>LCA_res_data!P3*Mult_res!P3</f>
        <v>6.203570044861096E-8</v>
      </c>
      <c r="Q3">
        <f>LCA_res_data!Q3*Mult_res!Q3</f>
        <v>3.8173372178476245E-5</v>
      </c>
      <c r="R3">
        <f>LCA_res_data!R3*Mult_res!R3</f>
        <v>5.4362646356259235E-4</v>
      </c>
      <c r="S3">
        <f>LCA_res_data!S3*Mult_res!S3</f>
        <v>5.2963588136387748E-12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2.516666006391774E-6</v>
      </c>
      <c r="E5">
        <f>LCA_res_data!E5*Mult_res!E5</f>
        <v>6.3E-5</v>
      </c>
      <c r="F5">
        <f>LCA_res_data!F5*Mult_res!F5</f>
        <v>2.6171942353443154E-3</v>
      </c>
      <c r="G5">
        <f>LCA_res_data!G5*Mult_res!G5</f>
        <v>1.2808698523248471E-8</v>
      </c>
      <c r="H5">
        <f>LCA_res_data!H5*Mult_res!H5</f>
        <v>2.7939814873436971E-7</v>
      </c>
      <c r="I5">
        <f>LCA_res_data!I5*Mult_res!I5</f>
        <v>9.1907003741021876E-6</v>
      </c>
      <c r="J5">
        <f>LCA_res_data!J5*Mult_res!J5</f>
        <v>1.1987239648812297E-13</v>
      </c>
      <c r="K5">
        <f>LCA_res_data!K5*Mult_res!K5</f>
        <v>2.1198826022684733E-12</v>
      </c>
      <c r="L5">
        <f>LCA_res_data!L5*Mult_res!L5</f>
        <v>1.065407321181368E-5</v>
      </c>
      <c r="M5">
        <f>LCA_res_data!M5*Mult_res!M5</f>
        <v>5.023934058488902E-3</v>
      </c>
      <c r="N5">
        <f>LCA_res_data!N5*Mult_res!N5</f>
        <v>2.9730787673744282E-9</v>
      </c>
      <c r="O5">
        <f>LCA_res_data!O5*Mult_res!O5</f>
        <v>1.3515928200935792E-11</v>
      </c>
      <c r="P5">
        <f>LCA_res_data!P5*Mult_res!P5</f>
        <v>6.7827914729300298E-7</v>
      </c>
      <c r="Q5">
        <f>LCA_res_data!Q5*Mult_res!Q5</f>
        <v>4.554433515954783E-4</v>
      </c>
      <c r="R5">
        <f>LCA_res_data!R5*Mult_res!R5</f>
        <v>6.1342028147397221E-4</v>
      </c>
      <c r="S5">
        <f>LCA_res_data!S5*Mult_res!S5</f>
        <v>7.2243672840881989E-12</v>
      </c>
    </row>
    <row r="6" spans="1:19" x14ac:dyDescent="0.3">
      <c r="C6" t="s">
        <v>4</v>
      </c>
      <c r="D6">
        <f>LCA_res_data!D6*Mult_res!D6</f>
        <v>4.4851374254912903E-6</v>
      </c>
      <c r="E6">
        <f>LCA_res_data!E6*Mult_res!E6</f>
        <v>-1.7100000000000001E-4</v>
      </c>
      <c r="F6">
        <f>LCA_res_data!F6*Mult_res!F6</f>
        <v>2.4970131790114904E-2</v>
      </c>
      <c r="G6">
        <f>LCA_res_data!G6*Mult_res!G6</f>
        <v>4.7762172533266741E-8</v>
      </c>
      <c r="H6">
        <f>LCA_res_data!H6*Mult_res!H6</f>
        <v>3.8380221891401097E-6</v>
      </c>
      <c r="I6">
        <f>LCA_res_data!I6*Mult_res!I6</f>
        <v>1.8385323780993242E-5</v>
      </c>
      <c r="J6">
        <f>LCA_res_data!J6*Mult_res!J6</f>
        <v>2.7056542303562852E-13</v>
      </c>
      <c r="K6">
        <f>LCA_res_data!K6*Mult_res!K6</f>
        <v>1.2966051460051456E-11</v>
      </c>
      <c r="L6">
        <f>LCA_res_data!L6*Mult_res!L6</f>
        <v>9.2960535753743569E-6</v>
      </c>
      <c r="M6">
        <f>LCA_res_data!M6*Mult_res!M6</f>
        <v>4.7850667797308212E-2</v>
      </c>
      <c r="N6">
        <f>LCA_res_data!N6*Mult_res!N6</f>
        <v>3.4856436367297179E-9</v>
      </c>
      <c r="O6">
        <f>LCA_res_data!O6*Mult_res!O6</f>
        <v>3.5137290871844779E-11</v>
      </c>
      <c r="P6">
        <f>LCA_res_data!P6*Mult_res!P6</f>
        <v>6.8825718837989667E-7</v>
      </c>
      <c r="Q6">
        <f>LCA_res_data!Q6*Mult_res!Q6</f>
        <v>2.157518538621778E-3</v>
      </c>
      <c r="R6">
        <f>LCA_res_data!R6*Mult_res!R6</f>
        <v>1.9292895954959614E-3</v>
      </c>
      <c r="S6">
        <f>LCA_res_data!S6*Mult_res!S6</f>
        <v>3.2114881788492832E-11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5.3422498410720917E-7</v>
      </c>
      <c r="E8">
        <f>LCA_res_data!E8*Mult_res!E8</f>
        <v>-1.7E-5</v>
      </c>
      <c r="F8">
        <f>LCA_res_data!F8*Mult_res!F8</f>
        <v>2.140337923474415E-3</v>
      </c>
      <c r="G8">
        <f>LCA_res_data!G8*Mult_res!G8</f>
        <v>6.4834177593205802E-9</v>
      </c>
      <c r="H8">
        <f>LCA_res_data!H8*Mult_res!H8</f>
        <v>4.9489063840463764E-7</v>
      </c>
      <c r="I8">
        <f>LCA_res_data!I8*Mult_res!I8</f>
        <v>2.1381184586260109E-6</v>
      </c>
      <c r="J8">
        <f>LCA_res_data!J8*Mult_res!J8</f>
        <v>2.9688578731919936E-14</v>
      </c>
      <c r="K8">
        <f>LCA_res_data!K8*Mult_res!K8</f>
        <v>1.7434643531407131E-12</v>
      </c>
      <c r="L8">
        <f>LCA_res_data!L8*Mult_res!L8</f>
        <v>1.6986902276055209E-6</v>
      </c>
      <c r="M8">
        <f>LCA_res_data!M8*Mult_res!M8</f>
        <v>5.6537623371247792E-3</v>
      </c>
      <c r="N8">
        <f>LCA_res_data!N8*Mult_res!N8</f>
        <v>4.4837704570074727E-10</v>
      </c>
      <c r="O8">
        <f>LCA_res_data!O8*Mult_res!O8</f>
        <v>4.5569260684390799E-12</v>
      </c>
      <c r="P8">
        <f>LCA_res_data!P8*Mult_res!P8</f>
        <v>9.8329324704921456E-8</v>
      </c>
      <c r="Q8">
        <f>LCA_res_data!Q8*Mult_res!Q8</f>
        <v>2.8087063744048236E-4</v>
      </c>
      <c r="R8">
        <f>LCA_res_data!R8*Mult_res!R8</f>
        <v>3.417126908545921E-4</v>
      </c>
      <c r="S8">
        <f>LCA_res_data!S8*Mult_res!S8</f>
        <v>3.9364009156485315E-12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2.5587154197792596E-7</v>
      </c>
      <c r="E14">
        <f>LCA_res_data!E14*Mult_res!E14</f>
        <v>1.8E-5</v>
      </c>
      <c r="F14">
        <f>LCA_res_data!F14*Mult_res!F14</f>
        <v>1.1909117398877381E-3</v>
      </c>
      <c r="G14">
        <f>LCA_res_data!G14*Mult_res!G14</f>
        <v>6.5888571107545216E-10</v>
      </c>
      <c r="H14">
        <f>LCA_res_data!H14*Mult_res!H14</f>
        <v>3.2671771985587466E-8</v>
      </c>
      <c r="I14">
        <f>LCA_res_data!I14*Mult_res!I14</f>
        <v>3.4249767235507264E-7</v>
      </c>
      <c r="J14">
        <f>LCA_res_data!J14*Mult_res!J14</f>
        <v>9.6224618883445464E-15</v>
      </c>
      <c r="K14">
        <f>LCA_res_data!K14*Mult_res!K14</f>
        <v>2.737136014511486E-13</v>
      </c>
      <c r="L14">
        <f>LCA_res_data!L14*Mult_res!L14</f>
        <v>9.890246136142345E-6</v>
      </c>
      <c r="M14">
        <f>LCA_res_data!M14*Mult_res!M14</f>
        <v>3.4599963094836484E-4</v>
      </c>
      <c r="N14">
        <f>LCA_res_data!N14*Mult_res!N14</f>
        <v>5.9580041412863919E-11</v>
      </c>
      <c r="O14">
        <f>LCA_res_data!O14*Mult_res!O14</f>
        <v>1.3845168597482111E-12</v>
      </c>
      <c r="P14">
        <f>LCA_res_data!P14*Mult_res!P14</f>
        <v>1.4197813005228962E-7</v>
      </c>
      <c r="Q14">
        <f>LCA_res_data!Q14*Mult_res!Q14</f>
        <v>4.1753753050593799E-6</v>
      </c>
      <c r="R14">
        <f>LCA_res_data!R14*Mult_res!R14</f>
        <v>2.1509769853250266E-3</v>
      </c>
      <c r="S14">
        <f>LCA_res_data!S14*Mult_res!S14</f>
        <v>3.6535487370624642E-11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4.269837703165452</v>
      </c>
      <c r="E16">
        <f>LCA_res_data!E16*Mult_res!E16</f>
        <v>641.06296699999996</v>
      </c>
      <c r="F16">
        <f>LCA_res_data!F16*Mult_res!F16</f>
        <v>35197.88506168063</v>
      </c>
      <c r="G16">
        <f>LCA_res_data!G16*Mult_res!G16</f>
        <v>0.19207335978323878</v>
      </c>
      <c r="H16">
        <f>LCA_res_data!H16*Mult_res!H16</f>
        <v>1.0214995128167264</v>
      </c>
      <c r="I16">
        <f>LCA_res_data!I16*Mult_res!I16</f>
        <v>10.474755504604596</v>
      </c>
      <c r="J16">
        <f>LCA_res_data!J16*Mult_res!J16</f>
        <v>2.1559993928562373E-6</v>
      </c>
      <c r="K16">
        <f>LCA_res_data!K16*Mult_res!K16</f>
        <v>3.3795269537351813E-5</v>
      </c>
      <c r="L16">
        <f>LCA_res_data!L16*Mult_res!L16</f>
        <v>385.88311931681091</v>
      </c>
      <c r="M16">
        <f>LCA_res_data!M16*Mult_res!M16</f>
        <v>42293.84618791753</v>
      </c>
      <c r="N16">
        <f>LCA_res_data!N16*Mult_res!N16</f>
        <v>4.1665666457081273E-2</v>
      </c>
      <c r="O16">
        <f>LCA_res_data!O16*Mult_res!O16</f>
        <v>5.9619283350761108E-5</v>
      </c>
      <c r="P16">
        <f>LCA_res_data!P16*Mult_res!P16</f>
        <v>3.0783672323359164</v>
      </c>
      <c r="Q16">
        <f>LCA_res_data!Q16*Mult_res!Q16</f>
        <v>1139.7920927578862</v>
      </c>
      <c r="R16">
        <f>LCA_res_data!R16*Mult_res!R16</f>
        <v>14898.927851726316</v>
      </c>
      <c r="S16">
        <f>LCA_res_data!S16*Mult_res!S16</f>
        <v>7.0298299250157488E-5</v>
      </c>
    </row>
    <row r="17" spans="3:19" x14ac:dyDescent="0.3">
      <c r="C17" t="s">
        <v>8</v>
      </c>
      <c r="D17">
        <f>LCA_res_data!D17*Mult_res!D17</f>
        <v>6.9683484101392068</v>
      </c>
      <c r="E17">
        <f>LCA_res_data!E17*Mult_res!E17</f>
        <v>4024.423033</v>
      </c>
      <c r="F17">
        <f>LCA_res_data!F17*Mult_res!F17</f>
        <v>66582.71035910229</v>
      </c>
      <c r="G17">
        <f>LCA_res_data!G17*Mult_res!G17</f>
        <v>0.11495140548222738</v>
      </c>
      <c r="H17">
        <f>LCA_res_data!H17*Mult_res!H17</f>
        <v>2.5882973647513987</v>
      </c>
      <c r="I17">
        <f>LCA_res_data!I17*Mult_res!I17</f>
        <v>27.336873540804088</v>
      </c>
      <c r="J17">
        <f>LCA_res_data!J17*Mult_res!J17</f>
        <v>1.8463409653006936E-6</v>
      </c>
      <c r="K17">
        <f>LCA_res_data!K17*Mult_res!K17</f>
        <v>2.2421714675212667E-5</v>
      </c>
      <c r="L17">
        <f>LCA_res_data!L17*Mult_res!L17</f>
        <v>1899.4099732921572</v>
      </c>
      <c r="M17">
        <f>LCA_res_data!M17*Mult_res!M17</f>
        <v>7436.7062321364501</v>
      </c>
      <c r="N17">
        <f>LCA_res_data!N17*Mult_res!N17</f>
        <v>7.4623627175550702E-3</v>
      </c>
      <c r="O17">
        <f>LCA_res_data!O17*Mult_res!O17</f>
        <v>6.8920451997447904E-5</v>
      </c>
      <c r="P17">
        <f>LCA_res_data!P17*Mult_res!P17</f>
        <v>22.914874411319442</v>
      </c>
      <c r="Q17">
        <f>LCA_res_data!Q17*Mult_res!Q17</f>
        <v>387.13782334053644</v>
      </c>
      <c r="R17">
        <f>LCA_res_data!R17*Mult_res!R17</f>
        <v>302934.63585723523</v>
      </c>
      <c r="S17">
        <f>LCA_res_data!S17*Mult_res!S17</f>
        <v>3.8590338080425851E-3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9.4199809691010823E-7</v>
      </c>
      <c r="E19">
        <f>LCA_res_data!E19*Mult_res!E19</f>
        <v>-1.64E-4</v>
      </c>
      <c r="F19">
        <f>LCA_res_data!F19*Mult_res!F19</f>
        <v>6.8068686985941285E-3</v>
      </c>
      <c r="G19">
        <f>LCA_res_data!G19*Mult_res!G19</f>
        <v>2.8202266227466786E-8</v>
      </c>
      <c r="H19">
        <f>LCA_res_data!H19*Mult_res!H19</f>
        <v>1.4950150795122639E-7</v>
      </c>
      <c r="I19">
        <f>LCA_res_data!I19*Mult_res!I19</f>
        <v>1.6214606659699209E-6</v>
      </c>
      <c r="J19">
        <f>LCA_res_data!J19*Mult_res!J19</f>
        <v>2.4383467791619355E-13</v>
      </c>
      <c r="K19">
        <f>LCA_res_data!K19*Mult_res!K19</f>
        <v>4.733954640885054E-12</v>
      </c>
      <c r="L19">
        <f>LCA_res_data!L19*Mult_res!L19</f>
        <v>1.1382195757645996E-5</v>
      </c>
      <c r="M19">
        <f>LCA_res_data!M19*Mult_res!M19</f>
        <v>5.6104164337594077E-3</v>
      </c>
      <c r="N19">
        <f>LCA_res_data!N19*Mult_res!N19</f>
        <v>7.5111941690880612E-9</v>
      </c>
      <c r="O19">
        <f>LCA_res_data!O19*Mult_res!O19</f>
        <v>5.2492140594038875E-12</v>
      </c>
      <c r="P19">
        <f>LCA_res_data!P19*Mult_res!P19</f>
        <v>4.5725812279455912E-7</v>
      </c>
      <c r="Q19">
        <f>LCA_res_data!Q19*Mult_res!Q19</f>
        <v>5.0102815288962082E-4</v>
      </c>
      <c r="R19">
        <f>LCA_res_data!R19*Mult_res!R19</f>
        <v>5.6048478276554713E-4</v>
      </c>
      <c r="S19">
        <f>LCA_res_data!S19*Mult_res!S19</f>
        <v>8.5960287941340856E-12</v>
      </c>
    </row>
    <row r="20" spans="3:19" x14ac:dyDescent="0.3">
      <c r="C20" t="s">
        <v>1</v>
      </c>
      <c r="D20">
        <f>LCA_res_data!D20*Mult_res!D20</f>
        <v>7.9273250200214347E-8</v>
      </c>
      <c r="E20">
        <f>LCA_res_data!E20*Mult_res!E20</f>
        <v>6.0000000000000002E-6</v>
      </c>
      <c r="F20">
        <f>LCA_res_data!F20*Mult_res!F20</f>
        <v>3.0959282201784049E-4</v>
      </c>
      <c r="G20">
        <f>LCA_res_data!G20*Mult_res!G20</f>
        <v>2.278785381428609E-10</v>
      </c>
      <c r="H20">
        <f>LCA_res_data!H20*Mult_res!H20</f>
        <v>9.0199148885743478E-9</v>
      </c>
      <c r="I20">
        <f>LCA_res_data!I20*Mult_res!I20</f>
        <v>9.5111318762210511E-8</v>
      </c>
      <c r="J20">
        <f>LCA_res_data!J20*Mult_res!J20</f>
        <v>3.1332639217312859E-15</v>
      </c>
      <c r="K20">
        <f>LCA_res_data!K20*Mult_res!K20</f>
        <v>7.8780634588943476E-14</v>
      </c>
      <c r="L20">
        <f>LCA_res_data!L20*Mult_res!L20</f>
        <v>2.4291932105958327E-6</v>
      </c>
      <c r="M20">
        <f>LCA_res_data!M20*Mult_res!M20</f>
        <v>8.5891964106821865E-5</v>
      </c>
      <c r="N20">
        <f>LCA_res_data!N20*Mult_res!N20</f>
        <v>1.6861032449663444E-11</v>
      </c>
      <c r="O20">
        <f>LCA_res_data!O20*Mult_res!O20</f>
        <v>5.1697925695467333E-13</v>
      </c>
      <c r="P20">
        <f>LCA_res_data!P20*Mult_res!P20</f>
        <v>3.9052404301154439E-8</v>
      </c>
      <c r="Q20">
        <f>LCA_res_data!Q20*Mult_res!Q20</f>
        <v>1.1135831978527142E-6</v>
      </c>
      <c r="R20">
        <f>LCA_res_data!R20*Mult_res!R20</f>
        <v>5.2944528553908069E-4</v>
      </c>
      <c r="S20">
        <f>LCA_res_data!S20*Mult_res!S20</f>
        <v>8.9664608416330389E-12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8.3433399467006592E-7</v>
      </c>
      <c r="E24">
        <f>LCA_res_data!E24*Mult_res!E24</f>
        <v>5.8E-5</v>
      </c>
      <c r="F24">
        <f>LCA_res_data!F24*Mult_res!F24</f>
        <v>3.827426494729978E-3</v>
      </c>
      <c r="G24">
        <f>LCA_res_data!G24*Mult_res!G24</f>
        <v>2.2070515879934294E-9</v>
      </c>
      <c r="H24">
        <f>LCA_res_data!H24*Mult_res!H24</f>
        <v>1.077188457478968E-7</v>
      </c>
      <c r="I24">
        <f>LCA_res_data!I24*Mult_res!I24</f>
        <v>1.1347021667055369E-6</v>
      </c>
      <c r="J24">
        <f>LCA_res_data!J24*Mult_res!J24</f>
        <v>3.1232419094064932E-14</v>
      </c>
      <c r="K24">
        <f>LCA_res_data!K24*Mult_res!K24</f>
        <v>8.9880072803089001E-13</v>
      </c>
      <c r="L24">
        <f>LCA_res_data!L24*Mult_res!L24</f>
        <v>3.1621483190474456E-5</v>
      </c>
      <c r="M24">
        <f>LCA_res_data!M24*Mult_res!M24</f>
        <v>1.0727167670289092E-3</v>
      </c>
      <c r="N24">
        <f>LCA_res_data!N24*Mult_res!N24</f>
        <v>2.2969322777052377E-10</v>
      </c>
      <c r="O24">
        <f>LCA_res_data!O24*Mult_res!O24</f>
        <v>4.6365268676512794E-12</v>
      </c>
      <c r="P24">
        <f>LCA_res_data!P24*Mult_res!P24</f>
        <v>4.6543411929791109E-7</v>
      </c>
      <c r="Q24">
        <f>LCA_res_data!Q24*Mult_res!Q24</f>
        <v>1.2991835736002895E-5</v>
      </c>
      <c r="R24">
        <f>LCA_res_data!R24*Mult_res!R24</f>
        <v>6.8753372266229145E-3</v>
      </c>
      <c r="S24">
        <f>LCA_res_data!S24*Mult_res!S24</f>
        <v>1.1682532079724922E-10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5.9652497261688566E-8</v>
      </c>
      <c r="E26">
        <f>LCA_res_data!E26*Mult_res!E26</f>
        <v>1.5E-5</v>
      </c>
      <c r="F26">
        <f>LCA_res_data!F26*Mult_res!F26</f>
        <v>4.4454855883578793E-4</v>
      </c>
      <c r="G26">
        <f>LCA_res_data!G26*Mult_res!G26</f>
        <v>1.1577101693916375E-9</v>
      </c>
      <c r="H26">
        <f>LCA_res_data!H26*Mult_res!H26</f>
        <v>1.2487390552704603E-8</v>
      </c>
      <c r="I26">
        <f>LCA_res_data!I26*Mult_res!I26</f>
        <v>1.3058036311808326E-7</v>
      </c>
      <c r="J26">
        <f>LCA_res_data!J26*Mult_res!J26</f>
        <v>6.3382631991384116E-15</v>
      </c>
      <c r="K26">
        <f>LCA_res_data!K26*Mult_res!K26</f>
        <v>1.7781210287069836E-13</v>
      </c>
      <c r="L26">
        <f>LCA_res_data!L26*Mult_res!L26</f>
        <v>2.3069276517151409E-6</v>
      </c>
      <c r="M26">
        <f>LCA_res_data!M26*Mult_res!M26</f>
        <v>6.8056975389807484E-5</v>
      </c>
      <c r="N26">
        <f>LCA_res_data!N26*Mult_res!N26</f>
        <v>1.2964136685220738E-10</v>
      </c>
      <c r="O26">
        <f>LCA_res_data!O26*Mult_res!O26</f>
        <v>4.3088890005147257E-13</v>
      </c>
      <c r="P26">
        <f>LCA_res_data!P26*Mult_res!P26</f>
        <v>7.9979887639683602E-8</v>
      </c>
      <c r="Q26">
        <f>LCA_res_data!Q26*Mult_res!Q26</f>
        <v>6.263025046407198E-6</v>
      </c>
      <c r="R26">
        <f>LCA_res_data!R26*Mult_res!R26</f>
        <v>9.7615536045282246E-4</v>
      </c>
      <c r="S26">
        <f>LCA_res_data!S26*Mult_res!S26</f>
        <v>6.7961087244309372E-12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69.171205123438952</v>
      </c>
      <c r="E28">
        <f>LCA_res_data!E28*Mult_res!E28</f>
        <v>-5545.3340459999999</v>
      </c>
      <c r="F28">
        <f>LCA_res_data!F28*Mult_res!F28</f>
        <v>537948.65629032301</v>
      </c>
      <c r="G28">
        <f>LCA_res_data!G28*Mult_res!G28</f>
        <v>1.9607119514043523</v>
      </c>
      <c r="H28">
        <f>LCA_res_data!H28*Mult_res!H28</f>
        <v>22.942583833452495</v>
      </c>
      <c r="I28">
        <f>LCA_res_data!I28*Mult_res!I28</f>
        <v>142.75221194309196</v>
      </c>
      <c r="J28">
        <f>LCA_res_data!J28*Mult_res!J28</f>
        <v>1.2844279638240314E-5</v>
      </c>
      <c r="K28">
        <f>LCA_res_data!K28*Mult_res!K28</f>
        <v>2.7283981915840629E-4</v>
      </c>
      <c r="L28">
        <f>LCA_res_data!L28*Mult_res!L28</f>
        <v>548.17257540062383</v>
      </c>
      <c r="M28">
        <f>LCA_res_data!M28*Mult_res!M28</f>
        <v>184524.92527700402</v>
      </c>
      <c r="N28">
        <f>LCA_res_data!N28*Mult_res!N28</f>
        <v>0.32314483631879315</v>
      </c>
      <c r="O28">
        <f>LCA_res_data!O28*Mult_res!O28</f>
        <v>4.1692652119132705E-4</v>
      </c>
      <c r="P28">
        <f>LCA_res_data!P28*Mult_res!P28</f>
        <v>38.460825238165363</v>
      </c>
      <c r="Q28">
        <f>LCA_res_data!Q28*Mult_res!Q28</f>
        <v>17435.598214756101</v>
      </c>
      <c r="R28">
        <f>LCA_res_data!R28*Mult_res!R28</f>
        <v>69456.71066432033</v>
      </c>
      <c r="S28">
        <f>LCA_res_data!S28*Mult_res!S28</f>
        <v>7.747850419176865E-4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9.6001251173826976</v>
      </c>
      <c r="E35">
        <f>LCA_res_data!E35*Mult_res!E35</f>
        <v>-16341.968464999998</v>
      </c>
      <c r="F35">
        <f>LCA_res_data!F35*Mult_res!F35</f>
        <v>33175.994808420459</v>
      </c>
      <c r="G35">
        <f>LCA_res_data!G35*Mult_res!G35</f>
        <v>0.14125166344684617</v>
      </c>
      <c r="H35">
        <f>LCA_res_data!H35*Mult_res!H35</f>
        <v>9.7120882411462173</v>
      </c>
      <c r="I35">
        <f>LCA_res_data!I35*Mult_res!I35</f>
        <v>40.671514796011714</v>
      </c>
      <c r="J35">
        <f>LCA_res_data!J35*Mult_res!J35</f>
        <v>-1.1194317921868543E-7</v>
      </c>
      <c r="K35">
        <f>LCA_res_data!K35*Mult_res!K35</f>
        <v>-4.8254777111681173E-5</v>
      </c>
      <c r="L35">
        <f>LCA_res_data!L35*Mult_res!L35</f>
        <v>25.747323765098304</v>
      </c>
      <c r="M35">
        <f>LCA_res_data!M35*Mult_res!M35</f>
        <v>90081.010872854487</v>
      </c>
      <c r="N35">
        <f>LCA_res_data!N35*Mult_res!N35</f>
        <v>1.0351365537095905E-2</v>
      </c>
      <c r="O35">
        <f>LCA_res_data!O35*Mult_res!O35</f>
        <v>8.8189374394226158E-5</v>
      </c>
      <c r="P35">
        <f>LCA_res_data!P35*Mult_res!P35</f>
        <v>2.6804555164813499</v>
      </c>
      <c r="Q35">
        <f>LCA_res_data!Q35*Mult_res!Q35</f>
        <v>1562.6004099632116</v>
      </c>
      <c r="R35">
        <f>LCA_res_data!R35*Mult_res!R35</f>
        <v>3993.8873522792387</v>
      </c>
      <c r="S35">
        <f>LCA_res_data!S35*Mult_res!S35</f>
        <v>4.2560556999133475E-5</v>
      </c>
    </row>
    <row r="36" spans="3:19" x14ac:dyDescent="0.3">
      <c r="C36" t="s">
        <v>11</v>
      </c>
      <c r="D36">
        <f>LCA_res_data!D36*Mult_res!D36</f>
        <v>3.7997298958701911</v>
      </c>
      <c r="E36">
        <f>LCA_res_data!E36*Mult_res!E36</f>
        <v>-7555.3895949999996</v>
      </c>
      <c r="F36">
        <f>LCA_res_data!F36*Mult_res!F36</f>
        <v>46896.259664195102</v>
      </c>
      <c r="G36">
        <f>LCA_res_data!G36*Mult_res!G36</f>
        <v>8.8198504265750849E-2</v>
      </c>
      <c r="H36">
        <f>LCA_res_data!H36*Mult_res!H36</f>
        <v>4.8386679171623017</v>
      </c>
      <c r="I36">
        <f>LCA_res_data!I36*Mult_res!I36</f>
        <v>15.22922612820183</v>
      </c>
      <c r="J36">
        <f>LCA_res_data!J36*Mult_res!J36</f>
        <v>4.5664517219499621E-7</v>
      </c>
      <c r="K36">
        <f>LCA_res_data!K36*Mult_res!K36</f>
        <v>1.9618773096094724E-5</v>
      </c>
      <c r="L36">
        <f>LCA_res_data!L36*Mult_res!L36</f>
        <v>12.646594915504188</v>
      </c>
      <c r="M36">
        <f>LCA_res_data!M36*Mult_res!M36</f>
        <v>95588.086716408638</v>
      </c>
      <c r="N36">
        <f>LCA_res_data!N36*Mult_res!N36</f>
        <v>5.5902547021296255E-3</v>
      </c>
      <c r="O36">
        <f>LCA_res_data!O36*Mult_res!O36</f>
        <v>3.5938592575325628E-5</v>
      </c>
      <c r="P36">
        <f>LCA_res_data!P36*Mult_res!P36</f>
        <v>1.2135499980937379</v>
      </c>
      <c r="Q36">
        <f>LCA_res_data!Q36*Mult_res!Q36</f>
        <v>1288.7869869233994</v>
      </c>
      <c r="R36">
        <f>LCA_res_data!R36*Mult_res!R36</f>
        <v>2049.9652688725018</v>
      </c>
      <c r="S36">
        <f>LCA_res_data!S36*Mult_res!S36</f>
        <v>2.4633791447462888E-5</v>
      </c>
    </row>
    <row r="37" spans="3:19" x14ac:dyDescent="0.3">
      <c r="C37" t="s">
        <v>182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</row>
    <row r="39" spans="3:19" x14ac:dyDescent="0.3">
      <c r="D39">
        <f>SUM(D3:D37)</f>
        <v>93.809256009022931</v>
      </c>
      <c r="E39">
        <f>SUM(E3:E37)</f>
        <v>-24777.206262</v>
      </c>
      <c r="F39">
        <f t="shared" ref="F39:P39" si="0">SUM(F3:F37)</f>
        <v>719801.54874676047</v>
      </c>
      <c r="G39">
        <f t="shared" si="0"/>
        <v>2.4971869849025663</v>
      </c>
      <c r="H39">
        <f t="shared" si="0"/>
        <v>41.103141806334392</v>
      </c>
      <c r="I39">
        <f t="shared" si="0"/>
        <v>236.46461507285335</v>
      </c>
      <c r="J39">
        <f t="shared" si="0"/>
        <v>1.7191322713663086E-5</v>
      </c>
      <c r="K39">
        <f t="shared" si="0"/>
        <v>3.0042082252497736E-4</v>
      </c>
      <c r="L39">
        <f t="shared" si="0"/>
        <v>2871.859668414294</v>
      </c>
      <c r="M39">
        <f t="shared" si="0"/>
        <v>419924.64104865771</v>
      </c>
      <c r="N39">
        <f t="shared" si="0"/>
        <v>0.38821450083683101</v>
      </c>
      <c r="O39">
        <f t="shared" si="0"/>
        <v>6.6959428929978825E-4</v>
      </c>
      <c r="P39">
        <f t="shared" si="0"/>
        <v>68.348075106999829</v>
      </c>
      <c r="Q39">
        <f>SUM(Q3:Q37)</f>
        <v>21813.918985319004</v>
      </c>
      <c r="R39">
        <f>SUM(R3:R37)</f>
        <v>393334.14151488221</v>
      </c>
      <c r="S39">
        <f>SUM(S3:S37)</f>
        <v>4.7713117239484406E-3</v>
      </c>
    </row>
    <row r="40" spans="3:19" x14ac:dyDescent="0.3">
      <c r="D40">
        <f>D39</f>
        <v>93.809256009022931</v>
      </c>
      <c r="E40">
        <f>E39/1000</f>
        <v>-24.777206262</v>
      </c>
      <c r="F40">
        <f t="shared" ref="F40:Q40" si="1">F39</f>
        <v>719801.54874676047</v>
      </c>
      <c r="G40">
        <f t="shared" si="1"/>
        <v>2.4971869849025663</v>
      </c>
      <c r="H40">
        <f t="shared" si="1"/>
        <v>41.103141806334392</v>
      </c>
      <c r="I40">
        <f t="shared" si="1"/>
        <v>236.46461507285335</v>
      </c>
      <c r="J40">
        <f t="shared" si="1"/>
        <v>1.7191322713663086E-5</v>
      </c>
      <c r="K40">
        <f t="shared" si="1"/>
        <v>3.0042082252497736E-4</v>
      </c>
      <c r="L40">
        <f t="shared" si="1"/>
        <v>2871.859668414294</v>
      </c>
      <c r="M40">
        <f t="shared" si="1"/>
        <v>419924.64104865771</v>
      </c>
      <c r="N40">
        <f t="shared" si="1"/>
        <v>0.38821450083683101</v>
      </c>
      <c r="O40">
        <f t="shared" si="1"/>
        <v>6.6959428929978825E-4</v>
      </c>
      <c r="P40">
        <f t="shared" si="1"/>
        <v>68.348075106999829</v>
      </c>
      <c r="Q40">
        <f t="shared" si="1"/>
        <v>21813.918985319004</v>
      </c>
      <c r="R40">
        <f t="shared" ref="R40:S40" si="2">R39</f>
        <v>393334.14151488221</v>
      </c>
      <c r="S40">
        <f t="shared" si="2"/>
        <v>4.7713117239484406E-3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E3" sqref="E3:E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16.100841495242118</v>
      </c>
      <c r="E3">
        <v>678.77836567191082</v>
      </c>
      <c r="F3">
        <v>147858.82632566721</v>
      </c>
      <c r="G3">
        <v>1.243016317313099</v>
      </c>
      <c r="H3">
        <v>1.454165907544134</v>
      </c>
      <c r="I3">
        <v>17.685060924592499</v>
      </c>
      <c r="J3">
        <v>8.6681371107997975E-6</v>
      </c>
      <c r="K3">
        <v>1.8706484114263211E-4</v>
      </c>
      <c r="L3">
        <v>77.388041349247743</v>
      </c>
      <c r="M3">
        <v>30727.328160887449</v>
      </c>
      <c r="N3">
        <v>0.37286100692431012</v>
      </c>
      <c r="O3">
        <v>1.2922348129365359E-4</v>
      </c>
      <c r="P3">
        <v>5.0421608093831214</v>
      </c>
      <c r="Q3">
        <v>569.67041820067982</v>
      </c>
      <c r="R3">
        <v>8260.9150262552666</v>
      </c>
      <c r="S3">
        <v>6.3446526519448011E-5</v>
      </c>
    </row>
    <row r="4" spans="1:19" x14ac:dyDescent="0.3">
      <c r="C4" t="s">
        <v>145</v>
      </c>
      <c r="D4">
        <v>15.42433552837764</v>
      </c>
      <c r="E4">
        <v>650.25826535968361</v>
      </c>
      <c r="F4">
        <v>141646.2703985468</v>
      </c>
      <c r="G4">
        <v>1.1907887392811869</v>
      </c>
      <c r="H4">
        <v>1.3930664977055129</v>
      </c>
      <c r="I4">
        <v>16.941991114024859</v>
      </c>
      <c r="J4">
        <v>8.3039296574948609E-6</v>
      </c>
      <c r="K4">
        <v>1.7920497361582411E-4</v>
      </c>
      <c r="L4">
        <v>74.136442868994848</v>
      </c>
      <c r="M4">
        <v>29436.263911060079</v>
      </c>
      <c r="N4">
        <v>0.35719457755973738</v>
      </c>
      <c r="O4">
        <v>1.2379392308205369E-4</v>
      </c>
      <c r="P4">
        <v>4.8303053063992563</v>
      </c>
      <c r="Q4">
        <v>545.73468557621698</v>
      </c>
      <c r="R4">
        <v>7913.8177451178981</v>
      </c>
      <c r="S4">
        <v>6.0780705991998278E-5</v>
      </c>
    </row>
    <row r="5" spans="1:19" x14ac:dyDescent="0.3">
      <c r="C5" t="s">
        <v>34</v>
      </c>
      <c r="D5">
        <v>0.51459573862923791</v>
      </c>
      <c r="E5">
        <v>66.491620054768575</v>
      </c>
      <c r="F5">
        <v>1710.924965755004</v>
      </c>
      <c r="G5">
        <v>9.046856628551642E-3</v>
      </c>
      <c r="H5">
        <v>0.14288675711909971</v>
      </c>
      <c r="I5">
        <v>1.7609308425065331</v>
      </c>
      <c r="J5">
        <v>6.9339088446516275E-8</v>
      </c>
      <c r="K5">
        <v>8.2397122074247675E-7</v>
      </c>
      <c r="L5">
        <v>3.8400239289629199</v>
      </c>
      <c r="M5">
        <v>273.68544639664418</v>
      </c>
      <c r="N5">
        <v>1.1070588637129861E-3</v>
      </c>
      <c r="O5">
        <v>3.7900370930686761E-6</v>
      </c>
      <c r="P5">
        <v>0.29413767306745281</v>
      </c>
      <c r="Q5">
        <v>34.718858542397193</v>
      </c>
      <c r="R5">
        <v>1132.31909008925</v>
      </c>
      <c r="S5">
        <v>6.7222840107422654E-6</v>
      </c>
    </row>
    <row r="6" spans="1:19" x14ac:dyDescent="0.3">
      <c r="C6" t="s">
        <v>35</v>
      </c>
      <c r="D6">
        <v>8.2669030957308376</v>
      </c>
      <c r="E6">
        <v>348.51563343111133</v>
      </c>
      <c r="F6">
        <v>75917.435088345665</v>
      </c>
      <c r="G6">
        <v>0.63822101749627125</v>
      </c>
      <c r="H6">
        <v>0.746634804543306</v>
      </c>
      <c r="I6">
        <v>9.0803132835575742</v>
      </c>
      <c r="J6">
        <v>4.4506151766455427E-6</v>
      </c>
      <c r="K6">
        <v>9.6047583277012922E-5</v>
      </c>
      <c r="L6">
        <v>39.734534296961712</v>
      </c>
      <c r="M6">
        <v>15776.80547764175</v>
      </c>
      <c r="N6">
        <v>0.19144377101847501</v>
      </c>
      <c r="O6">
        <v>6.6349202795599335E-5</v>
      </c>
      <c r="P6">
        <v>2.588874303034383</v>
      </c>
      <c r="Q6">
        <v>292.49465906245518</v>
      </c>
      <c r="R6">
        <v>4241.5288681836737</v>
      </c>
      <c r="S6">
        <v>3.2576327557288823E-5</v>
      </c>
    </row>
    <row r="7" spans="1:19" x14ac:dyDescent="0.3">
      <c r="C7" t="s">
        <v>36</v>
      </c>
      <c r="D7">
        <v>4.2832885646481786</v>
      </c>
      <c r="E7">
        <v>863.17096286800711</v>
      </c>
      <c r="F7">
        <v>25374.765890649858</v>
      </c>
      <c r="G7">
        <v>0.16085378901659639</v>
      </c>
      <c r="H7">
        <v>1.1339255265661621</v>
      </c>
      <c r="I7">
        <v>11.794216874308569</v>
      </c>
      <c r="J7">
        <v>2.5379471034726031E-6</v>
      </c>
      <c r="K7">
        <v>2.303866641192597E-5</v>
      </c>
      <c r="L7">
        <v>40.421222904855817</v>
      </c>
      <c r="M7">
        <v>13049.205219258771</v>
      </c>
      <c r="N7">
        <v>2.2429697709913231E-2</v>
      </c>
      <c r="O7">
        <v>8.8157272851946173E-5</v>
      </c>
      <c r="P7">
        <v>3.478930819330452</v>
      </c>
      <c r="Q7">
        <v>401.96165812879019</v>
      </c>
      <c r="R7">
        <v>10578.49805319125</v>
      </c>
      <c r="S7">
        <v>2.0044106800838369E-4</v>
      </c>
    </row>
    <row r="8" spans="1:19" x14ac:dyDescent="0.3">
      <c r="C8" t="s">
        <v>37</v>
      </c>
      <c r="D8">
        <v>1.324404257722599</v>
      </c>
      <c r="E8">
        <v>68.77326877653617</v>
      </c>
      <c r="F8">
        <v>8915.6256753118378</v>
      </c>
      <c r="G8">
        <v>7.2323489360045387E-2</v>
      </c>
      <c r="H8">
        <v>0.13024889499917211</v>
      </c>
      <c r="I8">
        <v>1.28045738987057</v>
      </c>
      <c r="J8">
        <v>9.3744427098439796E-7</v>
      </c>
      <c r="K8">
        <v>1.2408206401668061E-5</v>
      </c>
      <c r="L8">
        <v>19.189714961402949</v>
      </c>
      <c r="M8">
        <v>1010.268931655902</v>
      </c>
      <c r="N8">
        <v>2.7602726145842121E-2</v>
      </c>
      <c r="O8">
        <v>9.9322903493268524E-6</v>
      </c>
      <c r="P8">
        <v>0.36378129508157381</v>
      </c>
      <c r="Q8">
        <v>330.58563980524423</v>
      </c>
      <c r="R8">
        <v>1124.6075127653739</v>
      </c>
      <c r="S8">
        <v>1.0675533564222951E-5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0.79026042950465281</v>
      </c>
      <c r="E10">
        <v>67.935262304738828</v>
      </c>
      <c r="F10">
        <v>4265.251602381134</v>
      </c>
      <c r="G10">
        <v>3.4266794756464228E-2</v>
      </c>
      <c r="H10">
        <v>0.18526395866885159</v>
      </c>
      <c r="I10">
        <v>1.9358369695622</v>
      </c>
      <c r="J10">
        <v>2.9847005452221628E-7</v>
      </c>
      <c r="K10">
        <v>5.0321702649010359E-6</v>
      </c>
      <c r="L10">
        <v>4.392719198185068</v>
      </c>
      <c r="M10">
        <v>10910.474190796031</v>
      </c>
      <c r="N10">
        <v>5.7580797122270856E-3</v>
      </c>
      <c r="O10">
        <v>1.5579910290410789E-5</v>
      </c>
      <c r="P10">
        <v>0.57256117716755894</v>
      </c>
      <c r="Q10">
        <v>31.182651817931848</v>
      </c>
      <c r="R10">
        <v>715.30789753115778</v>
      </c>
      <c r="S10">
        <v>5.7091539923800767E-6</v>
      </c>
    </row>
    <row r="11" spans="1:19" x14ac:dyDescent="0.3">
      <c r="C11" t="s">
        <v>40</v>
      </c>
      <c r="D11">
        <v>36.937224758535791</v>
      </c>
      <c r="E11">
        <v>1557.197433529416</v>
      </c>
      <c r="F11">
        <v>339205.54414117918</v>
      </c>
      <c r="G11">
        <v>2.8516256808496081</v>
      </c>
      <c r="H11">
        <v>3.3360276839586498</v>
      </c>
      <c r="I11">
        <v>40.571610523158448</v>
      </c>
      <c r="J11">
        <v>1.9885726394738339E-5</v>
      </c>
      <c r="K11">
        <v>4.2914875497340217E-4</v>
      </c>
      <c r="L11">
        <v>177.5372720602663</v>
      </c>
      <c r="M11">
        <v>70492.106070566399</v>
      </c>
      <c r="N11">
        <v>0.85538701940063522</v>
      </c>
      <c r="O11">
        <v>2.9645387006850641E-4</v>
      </c>
      <c r="P11">
        <v>11.567310139653319</v>
      </c>
      <c r="Q11">
        <v>1306.89096477259</v>
      </c>
      <c r="R11">
        <v>18951.511020472139</v>
      </c>
      <c r="S11">
        <v>1.4555379673104529E-4</v>
      </c>
    </row>
    <row r="12" spans="1:19" x14ac:dyDescent="0.3">
      <c r="C12" t="s">
        <v>41</v>
      </c>
      <c r="D12">
        <v>10.858234963827529</v>
      </c>
      <c r="E12">
        <v>1437.44482836467</v>
      </c>
      <c r="F12">
        <v>78639.24223262773</v>
      </c>
      <c r="G12">
        <v>0.63455815370316149</v>
      </c>
      <c r="H12">
        <v>2.4053351507671539</v>
      </c>
      <c r="I12">
        <v>24.776030041848799</v>
      </c>
      <c r="J12">
        <v>1.2896468000172331E-5</v>
      </c>
      <c r="K12">
        <v>1.8531008184478811E-4</v>
      </c>
      <c r="L12">
        <v>73.280343194504013</v>
      </c>
      <c r="M12">
        <v>60855.301272005338</v>
      </c>
      <c r="N12">
        <v>0.1004763138982338</v>
      </c>
      <c r="O12">
        <v>2.9699071880880931E-4</v>
      </c>
      <c r="P12">
        <v>8.3925211438903791</v>
      </c>
      <c r="Q12">
        <v>651.57028642937655</v>
      </c>
      <c r="R12">
        <v>15499.67207999755</v>
      </c>
      <c r="S12">
        <v>1.429696939972419E-4</v>
      </c>
    </row>
    <row r="13" spans="1:19" x14ac:dyDescent="0.3">
      <c r="C13" t="s">
        <v>42</v>
      </c>
      <c r="D13">
        <v>0.2347033962563681</v>
      </c>
      <c r="E13">
        <v>26.338137300143948</v>
      </c>
      <c r="F13">
        <v>1413.003963248613</v>
      </c>
      <c r="G13">
        <v>1.2794843400536269E-2</v>
      </c>
      <c r="H13">
        <v>3.7948017140792267E-2</v>
      </c>
      <c r="I13">
        <v>0.32779500446197862</v>
      </c>
      <c r="J13">
        <v>1.430846882987599E-7</v>
      </c>
      <c r="K13">
        <v>1.5916301416606739E-6</v>
      </c>
      <c r="L13">
        <v>1.013037756903777</v>
      </c>
      <c r="M13">
        <v>343.45016868203493</v>
      </c>
      <c r="N13">
        <v>1.2941917261595241E-3</v>
      </c>
      <c r="O13">
        <v>3.4686607310474909E-6</v>
      </c>
      <c r="P13">
        <v>0.59540999683632079</v>
      </c>
      <c r="Q13">
        <v>14.235651294306869</v>
      </c>
      <c r="R13">
        <v>275.0292761705731</v>
      </c>
      <c r="S13">
        <v>1.5532508429600761E-6</v>
      </c>
    </row>
    <row r="14" spans="1:19" x14ac:dyDescent="0.3">
      <c r="C14" t="s">
        <v>43</v>
      </c>
      <c r="D14">
        <v>0.2347033962563681</v>
      </c>
      <c r="E14">
        <v>26.338137300143948</v>
      </c>
      <c r="F14">
        <v>1413.003963248613</v>
      </c>
      <c r="G14">
        <v>1.2794843400536269E-2</v>
      </c>
      <c r="H14">
        <v>3.7948017140792267E-2</v>
      </c>
      <c r="I14">
        <v>0.32779500446197862</v>
      </c>
      <c r="J14">
        <v>1.430846882987599E-7</v>
      </c>
      <c r="K14">
        <v>1.5916301416606739E-6</v>
      </c>
      <c r="L14">
        <v>1.013037756903777</v>
      </c>
      <c r="M14">
        <v>343.45016868203493</v>
      </c>
      <c r="N14">
        <v>1.2941917261595241E-3</v>
      </c>
      <c r="O14">
        <v>3.4686607310474909E-6</v>
      </c>
      <c r="P14">
        <v>0.59540999683632079</v>
      </c>
      <c r="Q14">
        <v>14.235651294306869</v>
      </c>
      <c r="R14">
        <v>275.0292761705731</v>
      </c>
      <c r="S14">
        <v>1.5532508429600761E-6</v>
      </c>
    </row>
    <row r="15" spans="1:19" x14ac:dyDescent="0.3">
      <c r="C15" t="s">
        <v>44</v>
      </c>
      <c r="D15">
        <v>0.2347033962563681</v>
      </c>
      <c r="E15">
        <v>26.338137300143948</v>
      </c>
      <c r="F15">
        <v>1413.003963248613</v>
      </c>
      <c r="G15">
        <v>1.2794843400536269E-2</v>
      </c>
      <c r="H15">
        <v>3.7948017140792267E-2</v>
      </c>
      <c r="I15">
        <v>0.32779500446197862</v>
      </c>
      <c r="J15">
        <v>1.430846882987599E-7</v>
      </c>
      <c r="K15">
        <v>1.5916301416606739E-6</v>
      </c>
      <c r="L15">
        <v>1.013037756903777</v>
      </c>
      <c r="M15">
        <v>343.45016868203493</v>
      </c>
      <c r="N15">
        <v>1.2941917261595241E-3</v>
      </c>
      <c r="O15">
        <v>3.4686607310474909E-6</v>
      </c>
      <c r="P15">
        <v>0.59540999683632079</v>
      </c>
      <c r="Q15">
        <v>14.235651294306869</v>
      </c>
      <c r="R15">
        <v>275.0292761705731</v>
      </c>
      <c r="S15">
        <v>1.5532508429600761E-6</v>
      </c>
    </row>
    <row r="16" spans="1:19" x14ac:dyDescent="0.3">
      <c r="C16" t="s">
        <v>45</v>
      </c>
      <c r="D16">
        <v>1.6955291870167859</v>
      </c>
      <c r="E16">
        <v>164.05153774031211</v>
      </c>
      <c r="F16">
        <v>17837.217859238121</v>
      </c>
      <c r="G16">
        <v>0.1206442461116211</v>
      </c>
      <c r="H16">
        <v>0.2701760944120053</v>
      </c>
      <c r="I16">
        <v>2.527715785821854</v>
      </c>
      <c r="J16">
        <v>7.8618239499785676E-7</v>
      </c>
      <c r="K16">
        <v>1.3202175136371231E-5</v>
      </c>
      <c r="L16">
        <v>9.9459276671039483</v>
      </c>
      <c r="M16">
        <v>4276.4598193322336</v>
      </c>
      <c r="N16">
        <v>3.5149599975056213E-2</v>
      </c>
      <c r="O16">
        <v>1.581703805261389E-5</v>
      </c>
      <c r="P16">
        <v>0.83188335723318996</v>
      </c>
      <c r="Q16">
        <v>184.4207299121087</v>
      </c>
      <c r="R16">
        <v>1863.1664663799011</v>
      </c>
      <c r="S16">
        <v>1.236918736177694E-5</v>
      </c>
    </row>
    <row r="17" spans="3:19" x14ac:dyDescent="0.3">
      <c r="C17" t="s">
        <v>46</v>
      </c>
      <c r="D17">
        <v>1.676103115807686</v>
      </c>
      <c r="E17">
        <v>159.5423972044083</v>
      </c>
      <c r="F17">
        <v>17814.510228269311</v>
      </c>
      <c r="G17">
        <v>0.1205442366071465</v>
      </c>
      <c r="H17">
        <v>0.26854449164726069</v>
      </c>
      <c r="I17">
        <v>2.481900342431802</v>
      </c>
      <c r="J17">
        <v>7.1931196115396785E-7</v>
      </c>
      <c r="K17">
        <v>1.31366121456584E-5</v>
      </c>
      <c r="L17">
        <v>9.8494058864452398</v>
      </c>
      <c r="M17">
        <v>4178.7413293296158</v>
      </c>
      <c r="N17">
        <v>3.612665929440112E-2</v>
      </c>
      <c r="O17">
        <v>1.5540611169668351E-5</v>
      </c>
      <c r="P17">
        <v>0.81454259784062999</v>
      </c>
      <c r="Q17">
        <v>182.93027858186619</v>
      </c>
      <c r="R17">
        <v>1815.4781515976281</v>
      </c>
      <c r="S17">
        <v>1.2162033656412291E-5</v>
      </c>
    </row>
    <row r="18" spans="3:19" x14ac:dyDescent="0.3">
      <c r="C18" t="s">
        <v>48</v>
      </c>
      <c r="D18">
        <v>4.0068428565998762</v>
      </c>
      <c r="E18">
        <v>190.48194331252679</v>
      </c>
      <c r="F18">
        <v>50928.077828030408</v>
      </c>
      <c r="G18">
        <v>0.16567642214059741</v>
      </c>
      <c r="H18">
        <v>0.45711548725655587</v>
      </c>
      <c r="I18">
        <v>5.3224067545736853</v>
      </c>
      <c r="J18">
        <v>9.0634340727831906E-7</v>
      </c>
      <c r="K18">
        <v>1.5756442990557241E-5</v>
      </c>
      <c r="L18">
        <v>13.66109418434406</v>
      </c>
      <c r="M18">
        <v>4749.8585000163957</v>
      </c>
      <c r="N18">
        <v>4.3162817834023252E-2</v>
      </c>
      <c r="O18">
        <v>2.4803406921188649E-5</v>
      </c>
      <c r="P18">
        <v>1.4938505762658869</v>
      </c>
      <c r="Q18">
        <v>215.6465539541972</v>
      </c>
      <c r="R18">
        <v>2286.1645952796498</v>
      </c>
      <c r="S18">
        <v>1.9641317633943179E-4</v>
      </c>
    </row>
    <row r="19" spans="3:19" x14ac:dyDescent="0.3">
      <c r="C19" t="s">
        <v>47</v>
      </c>
      <c r="D19">
        <v>4.0068428565998762</v>
      </c>
      <c r="E19">
        <v>190.48194331252679</v>
      </c>
      <c r="F19">
        <v>50928.077828030408</v>
      </c>
      <c r="G19">
        <v>0.16567642214059741</v>
      </c>
      <c r="H19">
        <v>0.45711548725655587</v>
      </c>
      <c r="I19">
        <v>5.3224067545736853</v>
      </c>
      <c r="J19">
        <v>9.0634340727831906E-7</v>
      </c>
      <c r="K19">
        <v>1.5756442990557241E-5</v>
      </c>
      <c r="L19">
        <v>13.66109418434406</v>
      </c>
      <c r="M19">
        <v>4749.8585000163957</v>
      </c>
      <c r="N19">
        <v>4.3162817834023252E-2</v>
      </c>
      <c r="O19">
        <v>2.4803406921188649E-5</v>
      </c>
      <c r="P19">
        <v>1.4938505762658869</v>
      </c>
      <c r="Q19">
        <v>215.6465539541972</v>
      </c>
      <c r="R19">
        <v>2286.1645952796498</v>
      </c>
      <c r="S19">
        <v>1.9641317633943179E-4</v>
      </c>
    </row>
    <row r="20" spans="3:19" x14ac:dyDescent="0.3">
      <c r="C20" t="s">
        <v>49</v>
      </c>
      <c r="D20">
        <v>1.722880000455949</v>
      </c>
      <c r="E20">
        <v>161.08652323449309</v>
      </c>
      <c r="F20">
        <v>18568.86076029226</v>
      </c>
      <c r="G20">
        <v>0.12743074406588739</v>
      </c>
      <c r="H20">
        <v>0.27346522328253142</v>
      </c>
      <c r="I20">
        <v>2.536830456487237</v>
      </c>
      <c r="J20">
        <v>7.2910824898738524E-7</v>
      </c>
      <c r="K20">
        <v>1.3626495388051181E-5</v>
      </c>
      <c r="L20">
        <v>10.262527632636861</v>
      </c>
      <c r="M20">
        <v>4213.9434500701454</v>
      </c>
      <c r="N20">
        <v>3.7760111976674247E-2</v>
      </c>
      <c r="O20">
        <v>1.5817549748182701E-5</v>
      </c>
      <c r="P20">
        <v>0.82930993285066645</v>
      </c>
      <c r="Q20">
        <v>186.18397780375349</v>
      </c>
      <c r="R20">
        <v>1838.2976787031821</v>
      </c>
      <c r="S20">
        <v>1.254768062229037E-5</v>
      </c>
    </row>
    <row r="21" spans="3:19" x14ac:dyDescent="0.3">
      <c r="C21" t="s">
        <v>50</v>
      </c>
      <c r="D21">
        <v>2.403232121743518</v>
      </c>
      <c r="E21">
        <v>197.61532332566421</v>
      </c>
      <c r="F21">
        <v>23083.216377687499</v>
      </c>
      <c r="G21">
        <v>0.1818860160956117</v>
      </c>
      <c r="H21">
        <v>0.32995230297420841</v>
      </c>
      <c r="I21">
        <v>3.0546023227180781</v>
      </c>
      <c r="J21">
        <v>1.202941355728641E-6</v>
      </c>
      <c r="K21">
        <v>2.422362040545452E-5</v>
      </c>
      <c r="L21">
        <v>23.200959102187891</v>
      </c>
      <c r="M21">
        <v>2595.6825452689231</v>
      </c>
      <c r="N21">
        <v>5.8534377366704367E-2</v>
      </c>
      <c r="O21">
        <v>2.7756231330483781E-5</v>
      </c>
      <c r="P21">
        <v>1.097568699454226</v>
      </c>
      <c r="Q21">
        <v>256.27591002769088</v>
      </c>
      <c r="R21">
        <v>2441.6746287371261</v>
      </c>
      <c r="S21">
        <v>2.1109665969734621E-5</v>
      </c>
    </row>
    <row r="22" spans="3:19" x14ac:dyDescent="0.3">
      <c r="C22" t="s">
        <v>51</v>
      </c>
      <c r="D22">
        <v>1.137294437897697</v>
      </c>
      <c r="E22">
        <v>138.5971218366216</v>
      </c>
      <c r="F22">
        <v>12727.221049923201</v>
      </c>
      <c r="G22">
        <v>8.7327550616714864E-2</v>
      </c>
      <c r="H22">
        <v>0.19411393806166341</v>
      </c>
      <c r="I22">
        <v>1.784354931763741</v>
      </c>
      <c r="J22">
        <v>6.0996218859540205E-7</v>
      </c>
      <c r="K22">
        <v>9.3665439791029683E-6</v>
      </c>
      <c r="L22">
        <v>9.7937185482930378</v>
      </c>
      <c r="M22">
        <v>1361.891521987777</v>
      </c>
      <c r="N22">
        <v>2.4779258115540069E-2</v>
      </c>
      <c r="O22">
        <v>1.6961000444748329E-5</v>
      </c>
      <c r="P22">
        <v>0.75622755217636306</v>
      </c>
      <c r="Q22">
        <v>88.830332728400805</v>
      </c>
      <c r="R22">
        <v>1576.039673183185</v>
      </c>
      <c r="S22">
        <v>1.1027268961437399E-5</v>
      </c>
    </row>
    <row r="23" spans="3:19" x14ac:dyDescent="0.3">
      <c r="C23" t="s">
        <v>52</v>
      </c>
      <c r="D23">
        <v>14.23423585470317</v>
      </c>
      <c r="E23">
        <v>313.74677750393039</v>
      </c>
      <c r="F23">
        <v>198103.69555891471</v>
      </c>
      <c r="G23">
        <v>0.27917734218882789</v>
      </c>
      <c r="H23">
        <v>1.304904969518853</v>
      </c>
      <c r="I23">
        <v>18.276434119221829</v>
      </c>
      <c r="J23">
        <v>1.473361229043661E-6</v>
      </c>
      <c r="K23">
        <v>1.7066819676882249E-5</v>
      </c>
      <c r="L23">
        <v>26.732404283169831</v>
      </c>
      <c r="M23">
        <v>4864.449155250024</v>
      </c>
      <c r="N23">
        <v>4.4287404984708963E-2</v>
      </c>
      <c r="O23">
        <v>6.6858655435287563E-5</v>
      </c>
      <c r="P23">
        <v>4.6414856891972258</v>
      </c>
      <c r="Q23">
        <v>221.1812046077128</v>
      </c>
      <c r="R23">
        <v>4194.8562394384326</v>
      </c>
      <c r="S23">
        <v>1.000832294555831E-3</v>
      </c>
    </row>
    <row r="24" spans="3:19" x14ac:dyDescent="0.3">
      <c r="C24" t="s">
        <v>53</v>
      </c>
      <c r="D24">
        <v>1.1135230532359299</v>
      </c>
      <c r="E24">
        <v>136.48133993843311</v>
      </c>
      <c r="F24">
        <v>12441.41114034372</v>
      </c>
      <c r="G24">
        <v>8.6432339941813985E-2</v>
      </c>
      <c r="H24">
        <v>0.1912166447292539</v>
      </c>
      <c r="I24">
        <v>1.75355190784349</v>
      </c>
      <c r="J24">
        <v>6.010359517864285E-7</v>
      </c>
      <c r="K24">
        <v>9.2346756441306057E-6</v>
      </c>
      <c r="L24">
        <v>9.6704302316743878</v>
      </c>
      <c r="M24">
        <v>1344.391224708583</v>
      </c>
      <c r="N24">
        <v>2.4645141264229831E-2</v>
      </c>
      <c r="O24">
        <v>1.671024695653053E-5</v>
      </c>
      <c r="P24">
        <v>0.74427922766831434</v>
      </c>
      <c r="Q24">
        <v>87.685581453331253</v>
      </c>
      <c r="R24">
        <v>1553.162247526498</v>
      </c>
      <c r="S24">
        <v>1.084748634128346E-5</v>
      </c>
    </row>
    <row r="25" spans="3:19" x14ac:dyDescent="0.3">
      <c r="C25" t="s">
        <v>54</v>
      </c>
      <c r="D25">
        <v>1.187015873309093</v>
      </c>
      <c r="E25">
        <v>139.2176147395983</v>
      </c>
      <c r="F25">
        <v>13579.19468779958</v>
      </c>
      <c r="G25">
        <v>9.7328478589125675E-2</v>
      </c>
      <c r="H25">
        <v>0.1997141705535618</v>
      </c>
      <c r="I25">
        <v>1.8356902705000731</v>
      </c>
      <c r="J25">
        <v>6.1725924830058635E-7</v>
      </c>
      <c r="K25">
        <v>1.014852366854972E-5</v>
      </c>
      <c r="L25">
        <v>10.24682437109219</v>
      </c>
      <c r="M25">
        <v>1415.7090312681951</v>
      </c>
      <c r="N25">
        <v>2.854118112215194E-2</v>
      </c>
      <c r="O25">
        <v>1.7049132793797309E-5</v>
      </c>
      <c r="P25">
        <v>0.7674186243992106</v>
      </c>
      <c r="Q25">
        <v>91.400579895206178</v>
      </c>
      <c r="R25">
        <v>1580.31345379857</v>
      </c>
      <c r="S25">
        <v>1.138168733373681E-5</v>
      </c>
    </row>
    <row r="26" spans="3:19" x14ac:dyDescent="0.3">
      <c r="C26" t="s">
        <v>55</v>
      </c>
      <c r="D26">
        <v>1.1135230532359299</v>
      </c>
      <c r="E26">
        <v>136.48133993843311</v>
      </c>
      <c r="F26">
        <v>12441.41114034372</v>
      </c>
      <c r="G26">
        <v>8.6432339941813985E-2</v>
      </c>
      <c r="H26">
        <v>0.1912166447292539</v>
      </c>
      <c r="I26">
        <v>1.75355190784349</v>
      </c>
      <c r="J26">
        <v>6.010359517864285E-7</v>
      </c>
      <c r="K26">
        <v>9.2346756441306057E-6</v>
      </c>
      <c r="L26">
        <v>9.6704302316743878</v>
      </c>
      <c r="M26">
        <v>1344.391224708583</v>
      </c>
      <c r="N26">
        <v>2.4645141264229831E-2</v>
      </c>
      <c r="O26">
        <v>1.671024695653053E-5</v>
      </c>
      <c r="P26">
        <v>0.74427922766831434</v>
      </c>
      <c r="Q26">
        <v>87.685581453331253</v>
      </c>
      <c r="R26">
        <v>1553.162247526498</v>
      </c>
      <c r="S26">
        <v>1.084748634128346E-5</v>
      </c>
    </row>
    <row r="27" spans="3:19" x14ac:dyDescent="0.3">
      <c r="C27" t="s">
        <v>56</v>
      </c>
      <c r="D27">
        <v>1.13021274025963</v>
      </c>
      <c r="E27">
        <v>138.95926051263959</v>
      </c>
      <c r="F27">
        <v>12597.00147954054</v>
      </c>
      <c r="G27">
        <v>8.719822009545905E-2</v>
      </c>
      <c r="H27">
        <v>0.19448426986176401</v>
      </c>
      <c r="I27">
        <v>1.785608449622768</v>
      </c>
      <c r="J27">
        <v>7.2577677346773712E-7</v>
      </c>
      <c r="K27">
        <v>9.3687461223320047E-6</v>
      </c>
      <c r="L27">
        <v>9.9432451512600792</v>
      </c>
      <c r="M27">
        <v>1386.67390469457</v>
      </c>
      <c r="N27">
        <v>2.4815863524726561E-2</v>
      </c>
      <c r="O27">
        <v>1.7074619359581979E-5</v>
      </c>
      <c r="P27">
        <v>0.75370330460016177</v>
      </c>
      <c r="Q27">
        <v>88.854817517327945</v>
      </c>
      <c r="R27">
        <v>1550.7147081796941</v>
      </c>
      <c r="S27">
        <v>1.1118801469987441E-5</v>
      </c>
    </row>
    <row r="28" spans="3:19" x14ac:dyDescent="0.3">
      <c r="C28" t="s">
        <v>57</v>
      </c>
      <c r="D28">
        <v>1.5863035485706121</v>
      </c>
      <c r="E28">
        <v>156.29059806656011</v>
      </c>
      <c r="F28">
        <v>16950.002089474929</v>
      </c>
      <c r="G28">
        <v>0.12632692447962879</v>
      </c>
      <c r="H28">
        <v>0.2429086006210299</v>
      </c>
      <c r="I28">
        <v>2.2228768167484829</v>
      </c>
      <c r="J28">
        <v>7.8416938560752279E-7</v>
      </c>
      <c r="K28">
        <v>1.4669975786700049E-5</v>
      </c>
      <c r="L28">
        <v>14.12395317524409</v>
      </c>
      <c r="M28">
        <v>1791.7186732960961</v>
      </c>
      <c r="N28">
        <v>3.8777170710584917E-2</v>
      </c>
      <c r="O28">
        <v>2.0024971803066431E-5</v>
      </c>
      <c r="P28">
        <v>0.8617154033536395</v>
      </c>
      <c r="Q28">
        <v>138.85796380961341</v>
      </c>
      <c r="R28">
        <v>1837.0268493747501</v>
      </c>
      <c r="S28">
        <v>1.427885533448931E-5</v>
      </c>
    </row>
    <row r="29" spans="3:19" x14ac:dyDescent="0.3">
      <c r="C29" t="s">
        <v>58</v>
      </c>
      <c r="D29">
        <v>1.9416217885853511</v>
      </c>
      <c r="E29">
        <v>98.435568922683075</v>
      </c>
      <c r="F29">
        <v>8047.1972490404569</v>
      </c>
      <c r="G29">
        <v>5.909407631506583E-2</v>
      </c>
      <c r="H29">
        <v>0.27341088797755908</v>
      </c>
      <c r="I29">
        <v>2.9539689643774172</v>
      </c>
      <c r="J29">
        <v>9.7733504140319308E-7</v>
      </c>
      <c r="K29">
        <v>1.5513393600614279E-5</v>
      </c>
      <c r="L29">
        <v>7.7105060171166944</v>
      </c>
      <c r="M29">
        <v>2320.8445745213039</v>
      </c>
      <c r="N29">
        <v>2.4563215949712901E-2</v>
      </c>
      <c r="O29">
        <v>2.2575792042710169E-5</v>
      </c>
      <c r="P29">
        <v>0.94021619366081699</v>
      </c>
      <c r="Q29">
        <v>55.79940794159949</v>
      </c>
      <c r="R29">
        <v>1411.1752337820569</v>
      </c>
      <c r="S29">
        <v>1.3971119825832961E-5</v>
      </c>
    </row>
    <row r="30" spans="3:19" x14ac:dyDescent="0.3">
      <c r="C30" t="s">
        <v>59</v>
      </c>
      <c r="D30">
        <v>2.44644352768454</v>
      </c>
      <c r="E30">
        <v>124.0288205975996</v>
      </c>
      <c r="F30">
        <v>10139.468840767189</v>
      </c>
      <c r="G30">
        <v>7.4458538411243128E-2</v>
      </c>
      <c r="H30">
        <v>0.34449772928152228</v>
      </c>
      <c r="I30">
        <v>3.722001007800515</v>
      </c>
      <c r="J30">
        <v>1.2314421894504299E-6</v>
      </c>
      <c r="K30">
        <v>1.9546876528566948E-5</v>
      </c>
      <c r="L30">
        <v>9.7152378756995024</v>
      </c>
      <c r="M30">
        <v>2924.2642524300368</v>
      </c>
      <c r="N30">
        <v>3.0949653033650611E-2</v>
      </c>
      <c r="O30">
        <v>2.8445498835012932E-5</v>
      </c>
      <c r="P30">
        <v>1.184672439879032</v>
      </c>
      <c r="Q30">
        <v>70.307256134993963</v>
      </c>
      <c r="R30">
        <v>1778.0808483974561</v>
      </c>
      <c r="S30">
        <v>1.7603611513505459E-5</v>
      </c>
    </row>
    <row r="31" spans="3:19" x14ac:dyDescent="0.3">
      <c r="C31" t="s">
        <v>60</v>
      </c>
      <c r="D31">
        <v>0.1040898564141499</v>
      </c>
      <c r="E31">
        <v>13.449592883690119</v>
      </c>
      <c r="F31">
        <v>346.0773586956085</v>
      </c>
      <c r="G31">
        <v>1.8299529840137519E-3</v>
      </c>
      <c r="H31">
        <v>2.8902419735594639E-2</v>
      </c>
      <c r="I31">
        <v>0.35619229774425931</v>
      </c>
      <c r="J31">
        <v>1.402556457134998E-8</v>
      </c>
      <c r="K31">
        <v>1.6666878409241339E-7</v>
      </c>
      <c r="L31">
        <v>0.77674086547505306</v>
      </c>
      <c r="M31">
        <v>55.359725469072607</v>
      </c>
      <c r="N31">
        <v>2.2393033893527921E-4</v>
      </c>
      <c r="O31">
        <v>7.6662977791594269E-7</v>
      </c>
      <c r="P31">
        <v>5.9496699753362102E-2</v>
      </c>
      <c r="Q31">
        <v>7.0227573399030128</v>
      </c>
      <c r="R31">
        <v>229.03985139159889</v>
      </c>
      <c r="S31">
        <v>1.359750042465565E-6</v>
      </c>
    </row>
    <row r="32" spans="3:19" x14ac:dyDescent="0.3">
      <c r="C32" t="s">
        <v>61</v>
      </c>
      <c r="D32">
        <v>3.512378365582725</v>
      </c>
      <c r="E32">
        <v>233.57085670410279</v>
      </c>
      <c r="F32">
        <v>21961.48798392024</v>
      </c>
      <c r="G32">
        <v>0.17379249074181741</v>
      </c>
      <c r="H32">
        <v>0.3184514048386049</v>
      </c>
      <c r="I32">
        <v>3.629311156601053</v>
      </c>
      <c r="J32">
        <v>2.2623570563446101E-6</v>
      </c>
      <c r="K32">
        <v>4.2216798159395649E-5</v>
      </c>
      <c r="L32">
        <v>11.98665686107273</v>
      </c>
      <c r="M32">
        <v>5110.3401015295003</v>
      </c>
      <c r="N32">
        <v>6.8323799793911164E-2</v>
      </c>
      <c r="O32">
        <v>3.1458581391812381E-5</v>
      </c>
      <c r="P32">
        <v>1.3253339181132571</v>
      </c>
      <c r="Q32">
        <v>111.83257199550791</v>
      </c>
      <c r="R32">
        <v>2484.4587508456721</v>
      </c>
      <c r="S32">
        <v>2.280084514278927E-5</v>
      </c>
    </row>
    <row r="33" spans="3:19" x14ac:dyDescent="0.3">
      <c r="C33" t="s">
        <v>62</v>
      </c>
      <c r="D33">
        <v>1.7339443371134711</v>
      </c>
      <c r="E33">
        <v>161.04417601592269</v>
      </c>
      <c r="F33">
        <v>12854.573251511631</v>
      </c>
      <c r="G33">
        <v>0.12015278943842091</v>
      </c>
      <c r="H33">
        <v>0.31697670432154551</v>
      </c>
      <c r="I33">
        <v>3.2230752275582799</v>
      </c>
      <c r="J33">
        <v>1.329602454681065E-6</v>
      </c>
      <c r="K33">
        <v>1.6185762689016701E-5</v>
      </c>
      <c r="L33">
        <v>8.64267432463045</v>
      </c>
      <c r="M33">
        <v>4057.6722382219209</v>
      </c>
      <c r="N33">
        <v>1.9914371509569029E-2</v>
      </c>
      <c r="O33">
        <v>2.8271271887016438E-5</v>
      </c>
      <c r="P33">
        <v>1.1662298256186541</v>
      </c>
      <c r="Q33">
        <v>116.26252443038339</v>
      </c>
      <c r="R33">
        <v>1811.99710307699</v>
      </c>
      <c r="S33">
        <v>1.2448720055447579E-5</v>
      </c>
    </row>
    <row r="34" spans="3:19" x14ac:dyDescent="0.3">
      <c r="C34" t="s">
        <v>63</v>
      </c>
      <c r="D34">
        <v>13.329177169883909</v>
      </c>
      <c r="E34">
        <v>872.62211047616779</v>
      </c>
      <c r="F34">
        <v>120647.0643301423</v>
      </c>
      <c r="G34">
        <v>0.66761844228294343</v>
      </c>
      <c r="H34">
        <v>11.002243147500909</v>
      </c>
      <c r="I34">
        <v>17.478119833689039</v>
      </c>
      <c r="J34">
        <v>9.9559685712388977E-6</v>
      </c>
      <c r="K34">
        <v>9.6173134123347481E-5</v>
      </c>
      <c r="L34">
        <v>262.31080588073849</v>
      </c>
      <c r="M34">
        <v>22093.52417525823</v>
      </c>
      <c r="N34">
        <v>0.14035492830885379</v>
      </c>
      <c r="O34">
        <v>1.238628674476589E-4</v>
      </c>
      <c r="P34">
        <v>5.8076847437226666</v>
      </c>
      <c r="Q34">
        <v>888.26010378068224</v>
      </c>
      <c r="R34">
        <v>11084.28935168184</v>
      </c>
      <c r="S34">
        <v>8.9101455096456613E-5</v>
      </c>
    </row>
    <row r="35" spans="3:19" x14ac:dyDescent="0.3">
      <c r="C35" t="s">
        <v>64</v>
      </c>
      <c r="D35">
        <v>13.329177169883909</v>
      </c>
      <c r="E35">
        <v>872.62211047616779</v>
      </c>
      <c r="F35">
        <v>120647.0643301423</v>
      </c>
      <c r="G35">
        <v>0.66761844228294343</v>
      </c>
      <c r="H35">
        <v>11.002243147500909</v>
      </c>
      <c r="I35">
        <v>17.478119833689039</v>
      </c>
      <c r="J35">
        <v>9.9559685712388977E-6</v>
      </c>
      <c r="K35">
        <v>9.6173134123347481E-5</v>
      </c>
      <c r="L35">
        <v>262.31080588073849</v>
      </c>
      <c r="M35">
        <v>22093.52417525823</v>
      </c>
      <c r="N35">
        <v>0.14035492830885379</v>
      </c>
      <c r="O35">
        <v>1.238628674476589E-4</v>
      </c>
      <c r="P35">
        <v>5.8076847437226666</v>
      </c>
      <c r="Q35">
        <v>888.26010378068224</v>
      </c>
      <c r="R35">
        <v>11084.28935168184</v>
      </c>
      <c r="S35">
        <v>8.9101455096456613E-5</v>
      </c>
    </row>
    <row r="36" spans="3:19" x14ac:dyDescent="0.3">
      <c r="C36" t="s">
        <v>65</v>
      </c>
      <c r="D36">
        <v>0.42764621251448193</v>
      </c>
      <c r="E36">
        <v>23.06093791101063</v>
      </c>
      <c r="F36">
        <v>3781.9096695235739</v>
      </c>
      <c r="G36">
        <v>3.2193765773202272E-2</v>
      </c>
      <c r="H36">
        <v>4.3221130769691543E-2</v>
      </c>
      <c r="I36">
        <v>0.43555932297574429</v>
      </c>
      <c r="J36">
        <v>3.0505316289731809E-7</v>
      </c>
      <c r="K36">
        <v>5.3747275557349973E-6</v>
      </c>
      <c r="L36">
        <v>1.738180744176302</v>
      </c>
      <c r="M36">
        <v>346.69982227701507</v>
      </c>
      <c r="N36">
        <v>8.0953654439862108E-3</v>
      </c>
      <c r="O36">
        <v>3.4181552689502521E-6</v>
      </c>
      <c r="P36">
        <v>0.15226617309945439</v>
      </c>
      <c r="Q36">
        <v>20.30028830336926</v>
      </c>
      <c r="R36">
        <v>273.12593383438019</v>
      </c>
      <c r="S36">
        <v>1.6390325042361031E-6</v>
      </c>
    </row>
    <row r="37" spans="3:19" x14ac:dyDescent="0.3">
      <c r="C37" t="s">
        <v>66</v>
      </c>
      <c r="D37">
        <v>0.42764621251448193</v>
      </c>
      <c r="E37">
        <v>23.06093791101063</v>
      </c>
      <c r="F37">
        <v>3781.9096695235739</v>
      </c>
      <c r="G37">
        <v>3.2193765773202272E-2</v>
      </c>
      <c r="H37">
        <v>4.3221130769691543E-2</v>
      </c>
      <c r="I37">
        <v>0.43555932297574429</v>
      </c>
      <c r="J37">
        <v>3.0505316289731809E-7</v>
      </c>
      <c r="K37">
        <v>5.3747275557349973E-6</v>
      </c>
      <c r="L37">
        <v>1.738180744176302</v>
      </c>
      <c r="M37">
        <v>346.69982227701507</v>
      </c>
      <c r="N37">
        <v>8.0953654439862108E-3</v>
      </c>
      <c r="O37">
        <v>3.4181552689502521E-6</v>
      </c>
      <c r="P37">
        <v>0.15226617309945439</v>
      </c>
      <c r="Q37">
        <v>20.30028830336926</v>
      </c>
      <c r="R37">
        <v>273.12593383438019</v>
      </c>
      <c r="S37">
        <v>1.6390325042361031E-6</v>
      </c>
    </row>
    <row r="38" spans="3:19" x14ac:dyDescent="0.3">
      <c r="C38" t="s">
        <v>67</v>
      </c>
      <c r="D38">
        <v>1.049039510043063</v>
      </c>
      <c r="E38">
        <v>178.4588065707191</v>
      </c>
      <c r="F38">
        <v>6381.4831182661374</v>
      </c>
      <c r="G38">
        <v>3.7096974908651513E-2</v>
      </c>
      <c r="H38">
        <v>0.29655094402460708</v>
      </c>
      <c r="I38">
        <v>3.0440781347838448</v>
      </c>
      <c r="J38">
        <v>3.3557945884242438E-7</v>
      </c>
      <c r="K38">
        <v>6.3071799835276349E-6</v>
      </c>
      <c r="L38">
        <v>9.2798699648143561</v>
      </c>
      <c r="M38">
        <v>11936.042971748529</v>
      </c>
      <c r="N38">
        <v>6.0544499949989157E-3</v>
      </c>
      <c r="O38">
        <v>2.2171770505937961E-5</v>
      </c>
      <c r="P38">
        <v>0.83821873695364002</v>
      </c>
      <c r="Q38">
        <v>68.12070072259057</v>
      </c>
      <c r="R38">
        <v>1499.870701284701</v>
      </c>
      <c r="S38">
        <v>1.746460195382692E-5</v>
      </c>
    </row>
    <row r="39" spans="3:19" x14ac:dyDescent="0.3">
      <c r="C39" t="s">
        <v>68</v>
      </c>
      <c r="D39">
        <v>4.2576723057827941</v>
      </c>
      <c r="E39">
        <v>452.48308612112652</v>
      </c>
      <c r="F39">
        <v>25953.38269312659</v>
      </c>
      <c r="G39">
        <v>0.2293605612601774</v>
      </c>
      <c r="H39">
        <v>0.58417974614011348</v>
      </c>
      <c r="I39">
        <v>6.1433071535353951</v>
      </c>
      <c r="J39">
        <v>1.8216621980457861E-6</v>
      </c>
      <c r="K39">
        <v>2.702168896219103E-5</v>
      </c>
      <c r="L39">
        <v>23.042984574532952</v>
      </c>
      <c r="M39">
        <v>4369.9596177808253</v>
      </c>
      <c r="N39">
        <v>2.8988895961766879E-2</v>
      </c>
      <c r="O39">
        <v>4.9135459679428009E-5</v>
      </c>
      <c r="P39">
        <v>2.043992170093492</v>
      </c>
      <c r="Q39">
        <v>177.00939189498271</v>
      </c>
      <c r="R39">
        <v>5068.3906239478047</v>
      </c>
      <c r="S39">
        <v>3.0939886906018933E-5</v>
      </c>
    </row>
    <row r="40" spans="3:19" x14ac:dyDescent="0.3">
      <c r="C40" t="s">
        <v>69</v>
      </c>
      <c r="D40">
        <v>4.2576723057827941</v>
      </c>
      <c r="E40">
        <v>452.48308612112652</v>
      </c>
      <c r="F40">
        <v>25953.38269312659</v>
      </c>
      <c r="G40">
        <v>0.2293605612601774</v>
      </c>
      <c r="H40">
        <v>0.58417974614011348</v>
      </c>
      <c r="I40">
        <v>6.1433071535353951</v>
      </c>
      <c r="J40">
        <v>1.8216621980457861E-6</v>
      </c>
      <c r="K40">
        <v>2.702168896219103E-5</v>
      </c>
      <c r="L40">
        <v>23.042984574532952</v>
      </c>
      <c r="M40">
        <v>4369.9596177808253</v>
      </c>
      <c r="N40">
        <v>2.8988895961766879E-2</v>
      </c>
      <c r="O40">
        <v>4.9135459679428009E-5</v>
      </c>
      <c r="P40">
        <v>2.043992170093492</v>
      </c>
      <c r="Q40">
        <v>177.00939189498271</v>
      </c>
      <c r="R40">
        <v>5068.3906239478047</v>
      </c>
      <c r="S40">
        <v>3.0939886906018933E-5</v>
      </c>
    </row>
    <row r="41" spans="3:19" x14ac:dyDescent="0.3">
      <c r="C41" t="s">
        <v>70</v>
      </c>
      <c r="D41">
        <v>6.5542966770176488E-3</v>
      </c>
      <c r="E41">
        <v>0.83228096153654108</v>
      </c>
      <c r="F41">
        <v>55.022622082201181</v>
      </c>
      <c r="G41">
        <v>3.5570450146702088E-4</v>
      </c>
      <c r="H41">
        <v>9.1445331400877446E-4</v>
      </c>
      <c r="I41">
        <v>1.0515079665472431E-2</v>
      </c>
      <c r="J41">
        <v>2.711409713540155E-8</v>
      </c>
      <c r="K41">
        <v>8.0808310741139711E-8</v>
      </c>
      <c r="L41">
        <v>6.8015888039046221E-2</v>
      </c>
      <c r="M41">
        <v>12.044985178134411</v>
      </c>
      <c r="N41">
        <v>8.8309753354815811E-5</v>
      </c>
      <c r="O41">
        <v>1.0394017942839371E-7</v>
      </c>
      <c r="P41">
        <v>3.5011598501012622E-3</v>
      </c>
      <c r="Q41">
        <v>0.42334740976338447</v>
      </c>
      <c r="R41">
        <v>7.8155457029527797</v>
      </c>
      <c r="S41">
        <v>4.6369669359129027E-8</v>
      </c>
    </row>
    <row r="42" spans="3:19" x14ac:dyDescent="0.3">
      <c r="C42" t="s">
        <v>71</v>
      </c>
      <c r="D42">
        <v>1.277508735919672</v>
      </c>
      <c r="E42">
        <v>114.5500304512574</v>
      </c>
      <c r="F42">
        <v>11473.878328258421</v>
      </c>
      <c r="G42">
        <v>9.8055442145634372E-2</v>
      </c>
      <c r="H42">
        <v>7.3332436686540714E-2</v>
      </c>
      <c r="I42">
        <v>0.92457359789595916</v>
      </c>
      <c r="J42">
        <v>3.5383615019205578E-7</v>
      </c>
      <c r="K42">
        <v>1.7108227793542011E-5</v>
      </c>
      <c r="L42">
        <v>2.783598268757888</v>
      </c>
      <c r="M42">
        <v>628.49800807036274</v>
      </c>
      <c r="N42">
        <v>3.002694813027364E-2</v>
      </c>
      <c r="O42">
        <v>5.0025226467302002E-6</v>
      </c>
      <c r="P42">
        <v>0.30122405935517949</v>
      </c>
      <c r="Q42">
        <v>27.89077859798077</v>
      </c>
      <c r="R42">
        <v>369.76704110735858</v>
      </c>
      <c r="S42">
        <v>2.4488961307054689E-4</v>
      </c>
    </row>
    <row r="43" spans="3:19" x14ac:dyDescent="0.3">
      <c r="C43" t="s">
        <v>72</v>
      </c>
      <c r="D43">
        <v>41.353366077891387</v>
      </c>
      <c r="E43">
        <v>1592.1875245656331</v>
      </c>
      <c r="F43">
        <v>340717.43874330493</v>
      </c>
      <c r="G43">
        <v>2.8344631104961051</v>
      </c>
      <c r="H43">
        <v>2.9348612748033092</v>
      </c>
      <c r="I43">
        <v>35.620922943746443</v>
      </c>
      <c r="J43">
        <v>1.717060625312422E-5</v>
      </c>
      <c r="K43">
        <v>4.7556804832842823E-4</v>
      </c>
      <c r="L43">
        <v>100.0095325733833</v>
      </c>
      <c r="M43">
        <v>24416.581507864132</v>
      </c>
      <c r="N43">
        <v>0.8308235616003703</v>
      </c>
      <c r="O43">
        <v>2.1366244192400999E-4</v>
      </c>
      <c r="P43">
        <v>10.427782067456439</v>
      </c>
      <c r="Q43">
        <v>1011.380527070113</v>
      </c>
      <c r="R43">
        <v>17198.216660680839</v>
      </c>
      <c r="S43">
        <v>1.3151720848089511E-4</v>
      </c>
    </row>
    <row r="44" spans="3:19" x14ac:dyDescent="0.3">
      <c r="C44" t="s">
        <v>73</v>
      </c>
      <c r="D44">
        <v>3.6988720750494308</v>
      </c>
      <c r="E44">
        <v>229.75034824679139</v>
      </c>
      <c r="F44">
        <v>19558.987245822671</v>
      </c>
      <c r="G44">
        <v>0.15791456869643139</v>
      </c>
      <c r="H44">
        <v>0.52062153566962965</v>
      </c>
      <c r="I44">
        <v>10.61264244389867</v>
      </c>
      <c r="J44">
        <v>1.9020790635696311E-6</v>
      </c>
      <c r="K44">
        <v>2.0726784513959371E-5</v>
      </c>
      <c r="L44">
        <v>17.8349720472924</v>
      </c>
      <c r="M44">
        <v>3487.6699364245101</v>
      </c>
      <c r="N44">
        <v>3.8046238821737029E-2</v>
      </c>
      <c r="O44">
        <v>4.684173377134299E-5</v>
      </c>
      <c r="P44">
        <v>1.658857228400483</v>
      </c>
      <c r="Q44">
        <v>155.28547717293671</v>
      </c>
      <c r="R44">
        <v>3089.2156968778759</v>
      </c>
      <c r="S44">
        <v>2.125411259902954E-5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3.8155001382167229E-2</v>
      </c>
      <c r="E46">
        <v>7.1904813889331596</v>
      </c>
      <c r="F46">
        <v>284.74298751404871</v>
      </c>
      <c r="G46">
        <v>2.5292131556829719E-3</v>
      </c>
      <c r="H46">
        <v>7.9724464324799037E-3</v>
      </c>
      <c r="I46">
        <v>8.2001114582857443E-2</v>
      </c>
      <c r="J46">
        <v>1.330349491975167E-7</v>
      </c>
      <c r="K46">
        <v>1.443432388660601E-6</v>
      </c>
      <c r="L46">
        <v>0.42363625792537107</v>
      </c>
      <c r="M46">
        <v>61.817925157432001</v>
      </c>
      <c r="N46">
        <v>9.4318869077895316E-5</v>
      </c>
      <c r="O46">
        <v>9.6419356787343356E-7</v>
      </c>
      <c r="P46">
        <v>3.7058808519700351E-2</v>
      </c>
      <c r="Q46">
        <v>2.3186223953440681</v>
      </c>
      <c r="R46">
        <v>86.649839521952714</v>
      </c>
      <c r="S46">
        <v>4.5661560155727992E-7</v>
      </c>
    </row>
    <row r="47" spans="3:19" x14ac:dyDescent="0.3">
      <c r="C47" t="s">
        <v>76</v>
      </c>
      <c r="D47">
        <v>3.8155001382167229E-2</v>
      </c>
      <c r="E47">
        <v>7.1904813889331596</v>
      </c>
      <c r="F47">
        <v>284.74298751404871</v>
      </c>
      <c r="G47">
        <v>2.5292131556829719E-3</v>
      </c>
      <c r="H47">
        <v>7.9724464324799037E-3</v>
      </c>
      <c r="I47">
        <v>8.2001114582857443E-2</v>
      </c>
      <c r="J47">
        <v>1.330349491975167E-7</v>
      </c>
      <c r="K47">
        <v>1.443432388660601E-6</v>
      </c>
      <c r="L47">
        <v>0.42363625792537107</v>
      </c>
      <c r="M47">
        <v>61.817925157432001</v>
      </c>
      <c r="N47">
        <v>9.4318869077895316E-5</v>
      </c>
      <c r="O47">
        <v>9.6419356787343356E-7</v>
      </c>
      <c r="P47">
        <v>3.7058808519700351E-2</v>
      </c>
      <c r="Q47">
        <v>2.3186223953440681</v>
      </c>
      <c r="R47">
        <v>86.649839521952714</v>
      </c>
      <c r="S47">
        <v>4.5661560155727992E-7</v>
      </c>
    </row>
    <row r="48" spans="3:19" x14ac:dyDescent="0.3">
      <c r="C48" t="s">
        <v>77</v>
      </c>
      <c r="D48">
        <v>0.4643529319326013</v>
      </c>
      <c r="E48">
        <v>42.444256297478582</v>
      </c>
      <c r="F48">
        <v>2201.8745972457732</v>
      </c>
      <c r="G48">
        <v>1.857746711510885E-2</v>
      </c>
      <c r="H48">
        <v>7.9320925178610335E-2</v>
      </c>
      <c r="I48">
        <v>0.70165846348776528</v>
      </c>
      <c r="J48">
        <v>4.7678082468330681E-7</v>
      </c>
      <c r="K48">
        <v>3.105691803765826E-6</v>
      </c>
      <c r="L48">
        <v>3.3131014192303039</v>
      </c>
      <c r="M48">
        <v>1335.4593270227781</v>
      </c>
      <c r="N48">
        <v>1.6596658414466869E-3</v>
      </c>
      <c r="O48">
        <v>6.5772552721529378E-6</v>
      </c>
      <c r="P48">
        <v>0.27340283112370128</v>
      </c>
      <c r="Q48">
        <v>42.158116521784983</v>
      </c>
      <c r="R48">
        <v>538.13843106677939</v>
      </c>
      <c r="S48">
        <v>4.0281915000751546E-6</v>
      </c>
    </row>
    <row r="49" spans="3:19" x14ac:dyDescent="0.3">
      <c r="C49" t="s">
        <v>78</v>
      </c>
      <c r="D49">
        <v>2.895791059609782</v>
      </c>
      <c r="E49">
        <v>217.20998515912589</v>
      </c>
      <c r="F49">
        <v>16670.722580443511</v>
      </c>
      <c r="G49">
        <v>0.13724957212388861</v>
      </c>
      <c r="H49">
        <v>0.57597329583258339</v>
      </c>
      <c r="I49">
        <v>6.1249109376253816</v>
      </c>
      <c r="J49">
        <v>1.504001872767344E-6</v>
      </c>
      <c r="K49">
        <v>1.9552383729896249E-5</v>
      </c>
      <c r="L49">
        <v>13.64987800230424</v>
      </c>
      <c r="M49">
        <v>15173.43236023906</v>
      </c>
      <c r="N49">
        <v>2.7064022219546589E-2</v>
      </c>
      <c r="O49">
        <v>4.6107182629276269E-5</v>
      </c>
      <c r="P49">
        <v>1.8485591076791581</v>
      </c>
      <c r="Q49">
        <v>106.692909232706</v>
      </c>
      <c r="R49">
        <v>2522.594681713193</v>
      </c>
      <c r="S49">
        <v>1.6610823914271649E-5</v>
      </c>
    </row>
    <row r="50" spans="3:19" x14ac:dyDescent="0.3">
      <c r="C50" t="s">
        <v>79</v>
      </c>
      <c r="D50">
        <v>2.42702723573169</v>
      </c>
      <c r="E50">
        <v>123.04446115335401</v>
      </c>
      <c r="F50">
        <v>10058.996561300581</v>
      </c>
      <c r="G50">
        <v>7.3867595393832336E-2</v>
      </c>
      <c r="H50">
        <v>0.34176360997194899</v>
      </c>
      <c r="I50">
        <v>3.69246120547177</v>
      </c>
      <c r="J50">
        <v>1.221668801754057E-6</v>
      </c>
      <c r="K50">
        <v>1.9391742000775372E-5</v>
      </c>
      <c r="L50">
        <v>9.6381325213958728</v>
      </c>
      <c r="M50">
        <v>2901.0557181516301</v>
      </c>
      <c r="N50">
        <v>3.0704019937141201E-2</v>
      </c>
      <c r="O50">
        <v>2.821974005338771E-5</v>
      </c>
      <c r="P50">
        <v>1.1752702420760219</v>
      </c>
      <c r="Q50">
        <v>69.749259926999301</v>
      </c>
      <c r="R50">
        <v>1763.969042227573</v>
      </c>
      <c r="S50">
        <v>1.7463899782291191E-5</v>
      </c>
    </row>
    <row r="51" spans="3:19" x14ac:dyDescent="0.3">
      <c r="C51" t="s">
        <v>80</v>
      </c>
      <c r="D51">
        <v>2.502016022467215</v>
      </c>
      <c r="E51">
        <v>520.64492054568996</v>
      </c>
      <c r="F51">
        <v>16147.90497403767</v>
      </c>
      <c r="G51">
        <v>0.14726016022835009</v>
      </c>
      <c r="H51">
        <v>0.68991448435230507</v>
      </c>
      <c r="I51">
        <v>6.7943032701209871</v>
      </c>
      <c r="J51">
        <v>2.8402624111611072E-6</v>
      </c>
      <c r="K51">
        <v>1.568580144610169E-5</v>
      </c>
      <c r="L51">
        <v>27.579064726257169</v>
      </c>
      <c r="M51">
        <v>7154.3263440505589</v>
      </c>
      <c r="N51">
        <v>7.2712243212840503E-3</v>
      </c>
      <c r="O51">
        <v>7.300249613742329E-5</v>
      </c>
      <c r="P51">
        <v>2.4854718480660889</v>
      </c>
      <c r="Q51">
        <v>254.75098111788779</v>
      </c>
      <c r="R51">
        <v>5829.5472062819599</v>
      </c>
      <c r="S51">
        <v>6.3245487776354567E-5</v>
      </c>
    </row>
    <row r="52" spans="3:19" x14ac:dyDescent="0.3">
      <c r="C52" t="s">
        <v>81</v>
      </c>
      <c r="D52">
        <v>24.755045712076122</v>
      </c>
      <c r="E52">
        <v>3124.6777631605291</v>
      </c>
      <c r="F52">
        <v>175386.36127160871</v>
      </c>
      <c r="G52">
        <v>1.4367913636214951</v>
      </c>
      <c r="H52">
        <v>5.0731659789493104</v>
      </c>
      <c r="I52">
        <v>52.445543625941731</v>
      </c>
      <c r="J52">
        <v>2.6053616855695649E-5</v>
      </c>
      <c r="K52">
        <v>3.7899667121157979E-4</v>
      </c>
      <c r="L52">
        <v>159.3186943534142</v>
      </c>
      <c r="M52">
        <v>118054.90544533169</v>
      </c>
      <c r="N52">
        <v>0.2252510839174687</v>
      </c>
      <c r="O52">
        <v>6.0335480626859861E-4</v>
      </c>
      <c r="P52">
        <v>17.72634462084557</v>
      </c>
      <c r="Q52">
        <v>1391.0677756306829</v>
      </c>
      <c r="R52">
        <v>33883.737189974119</v>
      </c>
      <c r="S52">
        <v>2.9719839008565479E-4</v>
      </c>
    </row>
    <row r="53" spans="3:19" x14ac:dyDescent="0.3">
      <c r="C53" t="s">
        <v>82</v>
      </c>
      <c r="D53">
        <v>0.53076163558118561</v>
      </c>
      <c r="E53">
        <v>66.55806835721549</v>
      </c>
      <c r="F53">
        <v>3437.6793249210382</v>
      </c>
      <c r="G53">
        <v>2.989801172496654E-2</v>
      </c>
      <c r="H53">
        <v>0.1100847181736979</v>
      </c>
      <c r="I53">
        <v>0.94538329376676122</v>
      </c>
      <c r="J53">
        <v>1.0444294366649331E-6</v>
      </c>
      <c r="K53">
        <v>4.8944231293537426E-6</v>
      </c>
      <c r="L53">
        <v>4.7962073524210096</v>
      </c>
      <c r="M53">
        <v>1660.4741120279739</v>
      </c>
      <c r="N53">
        <v>2.7069559388606139E-3</v>
      </c>
      <c r="O53">
        <v>9.7139761600738143E-6</v>
      </c>
      <c r="P53">
        <v>0.38856732950172329</v>
      </c>
      <c r="Q53">
        <v>62.690592716410222</v>
      </c>
      <c r="R53">
        <v>798.90714987690853</v>
      </c>
      <c r="S53">
        <v>3.2487729471231602E-4</v>
      </c>
    </row>
    <row r="54" spans="3:19" x14ac:dyDescent="0.3">
      <c r="C54" t="s">
        <v>83</v>
      </c>
      <c r="D54">
        <v>2.3674627739644012</v>
      </c>
      <c r="E54">
        <v>475.23641934364127</v>
      </c>
      <c r="F54">
        <v>623175.15842758364</v>
      </c>
      <c r="G54">
        <v>0.1953731844971123</v>
      </c>
      <c r="H54">
        <v>0.63555057627452094</v>
      </c>
      <c r="I54">
        <v>6.0355167900871018</v>
      </c>
      <c r="J54">
        <v>3.3932995287890558E-6</v>
      </c>
      <c r="K54">
        <v>2.7571822675443059E-5</v>
      </c>
      <c r="L54">
        <v>190.5754574192334</v>
      </c>
      <c r="M54">
        <v>8414.0833833755114</v>
      </c>
      <c r="N54">
        <v>9.3911993771874577E-3</v>
      </c>
      <c r="O54">
        <v>4.6654618782720048E-5</v>
      </c>
      <c r="P54">
        <v>2.4023565175677462</v>
      </c>
      <c r="Q54">
        <v>3885.658830433737</v>
      </c>
      <c r="R54">
        <v>7266.92083102572</v>
      </c>
      <c r="S54">
        <v>3.5709601340185207E-5</v>
      </c>
    </row>
    <row r="55" spans="3:19" x14ac:dyDescent="0.3">
      <c r="C55" t="s">
        <v>84</v>
      </c>
      <c r="D55">
        <v>1.277508735919672</v>
      </c>
      <c r="E55">
        <v>114.5500304512574</v>
      </c>
      <c r="F55">
        <v>11473.878328258421</v>
      </c>
      <c r="G55">
        <v>9.8055442145634372E-2</v>
      </c>
      <c r="H55">
        <v>7.3332436686540714E-2</v>
      </c>
      <c r="I55">
        <v>0.92457359789595916</v>
      </c>
      <c r="J55">
        <v>3.5383615019205578E-7</v>
      </c>
      <c r="K55">
        <v>1.7108227793542011E-5</v>
      </c>
      <c r="L55">
        <v>2.783598268757888</v>
      </c>
      <c r="M55">
        <v>628.49800807036274</v>
      </c>
      <c r="N55">
        <v>3.002694813027364E-2</v>
      </c>
      <c r="O55">
        <v>5.0025226467302002E-6</v>
      </c>
      <c r="P55">
        <v>0.30122405935517949</v>
      </c>
      <c r="Q55">
        <v>27.89077859798077</v>
      </c>
      <c r="R55">
        <v>369.76704110735858</v>
      </c>
      <c r="S55">
        <v>2.4488961307054689E-4</v>
      </c>
    </row>
    <row r="56" spans="3:19" x14ac:dyDescent="0.3">
      <c r="C56" t="s">
        <v>85</v>
      </c>
      <c r="D56">
        <v>41.353366077891387</v>
      </c>
      <c r="E56">
        <v>1592.1875245656331</v>
      </c>
      <c r="F56">
        <v>340717.43874330493</v>
      </c>
      <c r="G56">
        <v>2.8344631104961051</v>
      </c>
      <c r="H56">
        <v>2.9348612748033092</v>
      </c>
      <c r="I56">
        <v>35.620922943746443</v>
      </c>
      <c r="J56">
        <v>1.717060625312422E-5</v>
      </c>
      <c r="K56">
        <v>4.7556804832842823E-4</v>
      </c>
      <c r="L56">
        <v>100.0095325733833</v>
      </c>
      <c r="M56">
        <v>24416.581507864132</v>
      </c>
      <c r="N56">
        <v>0.8308235616003703</v>
      </c>
      <c r="O56">
        <v>2.1366244192400999E-4</v>
      </c>
      <c r="P56">
        <v>10.427782067456439</v>
      </c>
      <c r="Q56">
        <v>1011.380527070113</v>
      </c>
      <c r="R56">
        <v>17198.216660680839</v>
      </c>
      <c r="S56">
        <v>1.3151720848089511E-4</v>
      </c>
    </row>
    <row r="57" spans="3:19" x14ac:dyDescent="0.3">
      <c r="C57" t="s">
        <v>86</v>
      </c>
      <c r="D57">
        <v>5.1224325115262692E-4</v>
      </c>
      <c r="E57">
        <v>1.9747487116822109E-2</v>
      </c>
      <c r="F57">
        <v>4.6555430981415906</v>
      </c>
      <c r="G57">
        <v>4.0916418249540171E-5</v>
      </c>
      <c r="H57">
        <v>4.8715420274873412E-5</v>
      </c>
      <c r="I57">
        <v>4.8630307518994818E-4</v>
      </c>
      <c r="J57">
        <v>3.3544318317655138E-10</v>
      </c>
      <c r="K57">
        <v>7.1642937105986873E-9</v>
      </c>
      <c r="L57">
        <v>1.4797620690372799E-3</v>
      </c>
      <c r="M57">
        <v>0.39020648149487153</v>
      </c>
      <c r="N57">
        <v>1.0695039377013099E-5</v>
      </c>
      <c r="O57">
        <v>3.6059491847318168E-9</v>
      </c>
      <c r="P57">
        <v>1.7442809064580449E-4</v>
      </c>
      <c r="Q57">
        <v>2.376092650625183E-2</v>
      </c>
      <c r="R57">
        <v>0.2351691455322881</v>
      </c>
      <c r="S57">
        <v>1.568147437768734E-9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0.20505265207738019</v>
      </c>
      <c r="E59">
        <v>26.495133965684062</v>
      </c>
      <c r="F59">
        <v>681.75788370885357</v>
      </c>
      <c r="G59">
        <v>3.6049306385432388E-3</v>
      </c>
      <c r="H59">
        <v>5.6936554842164713E-2</v>
      </c>
      <c r="I59">
        <v>0.70168388945983373</v>
      </c>
      <c r="J59">
        <v>2.7629774036722528E-8</v>
      </c>
      <c r="K59">
        <v>3.2833051532594812E-7</v>
      </c>
      <c r="L59">
        <v>1.5301469319818179</v>
      </c>
      <c r="M59">
        <v>109.0563376371982</v>
      </c>
      <c r="N59">
        <v>4.4113337707538092E-4</v>
      </c>
      <c r="O59">
        <v>1.5102285135037139E-6</v>
      </c>
      <c r="P59">
        <v>0.1172060034912302</v>
      </c>
      <c r="Q59">
        <v>13.83453745688176</v>
      </c>
      <c r="R59">
        <v>451.19890234445552</v>
      </c>
      <c r="S59">
        <v>2.6786505618806851E-6</v>
      </c>
    </row>
    <row r="60" spans="3:19" x14ac:dyDescent="0.3">
      <c r="C60" t="s">
        <v>89</v>
      </c>
      <c r="D60">
        <v>15.42433552837764</v>
      </c>
      <c r="E60">
        <v>650.25826535968361</v>
      </c>
      <c r="F60">
        <v>141646.2703985468</v>
      </c>
      <c r="G60">
        <v>1.1907887392811869</v>
      </c>
      <c r="H60">
        <v>1.3930664977055129</v>
      </c>
      <c r="I60">
        <v>16.941991114024859</v>
      </c>
      <c r="J60">
        <v>8.3039296574948609E-6</v>
      </c>
      <c r="K60">
        <v>1.7920497361582411E-4</v>
      </c>
      <c r="L60">
        <v>74.136442868994848</v>
      </c>
      <c r="M60">
        <v>29436.263911060079</v>
      </c>
      <c r="N60">
        <v>0.35719457755973738</v>
      </c>
      <c r="O60">
        <v>1.2379392308205369E-4</v>
      </c>
      <c r="P60">
        <v>4.8303053063992563</v>
      </c>
      <c r="Q60">
        <v>545.73468557621698</v>
      </c>
      <c r="R60">
        <v>7913.8177451178981</v>
      </c>
      <c r="S60">
        <v>6.0780705991998278E-5</v>
      </c>
    </row>
    <row r="61" spans="3:19" x14ac:dyDescent="0.3">
      <c r="C61" t="s">
        <v>90</v>
      </c>
      <c r="D61">
        <v>0.79026042950465281</v>
      </c>
      <c r="E61">
        <v>67.935262304738828</v>
      </c>
      <c r="F61">
        <v>4265.251602381134</v>
      </c>
      <c r="G61">
        <v>3.4266794756464228E-2</v>
      </c>
      <c r="H61">
        <v>0.18526395866885159</v>
      </c>
      <c r="I61">
        <v>1.9358369695622</v>
      </c>
      <c r="J61">
        <v>2.9847005452221628E-7</v>
      </c>
      <c r="K61">
        <v>5.0321702649010359E-6</v>
      </c>
      <c r="L61">
        <v>4.392719198185068</v>
      </c>
      <c r="M61">
        <v>10910.474190796031</v>
      </c>
      <c r="N61">
        <v>5.7580797122270856E-3</v>
      </c>
      <c r="O61">
        <v>1.5579910290410789E-5</v>
      </c>
      <c r="P61">
        <v>0.57256117716755894</v>
      </c>
      <c r="Q61">
        <v>31.182651817931848</v>
      </c>
      <c r="R61">
        <v>715.30789753115778</v>
      </c>
      <c r="S61">
        <v>5.7091539923800767E-6</v>
      </c>
    </row>
    <row r="62" spans="3:19" x14ac:dyDescent="0.3">
      <c r="C62" t="s">
        <v>91</v>
      </c>
      <c r="D62">
        <v>5.2997529360950956E-4</v>
      </c>
      <c r="E62">
        <v>2.0431075000477548E-2</v>
      </c>
      <c r="F62">
        <v>4.8167014690724557</v>
      </c>
      <c r="G62">
        <v>4.2332799361349432E-5</v>
      </c>
      <c r="H62">
        <v>5.0401775143727553E-5</v>
      </c>
      <c r="I62">
        <v>5.0313716086462801E-4</v>
      </c>
      <c r="J62">
        <v>3.4705503507030198E-10</v>
      </c>
      <c r="K62">
        <v>7.4122961195401647E-9</v>
      </c>
      <c r="L62">
        <v>1.530986177456883E-3</v>
      </c>
      <c r="M62">
        <v>0.40371404432024471</v>
      </c>
      <c r="N62">
        <v>1.106526366378404E-5</v>
      </c>
      <c r="O62">
        <v>3.7307743413290921E-9</v>
      </c>
      <c r="P62">
        <v>1.8046617177629201E-4</v>
      </c>
      <c r="Q62">
        <v>2.458344541045536E-2</v>
      </c>
      <c r="R62">
        <v>0.24330986630068061</v>
      </c>
      <c r="S62">
        <v>1.6224311338107919E-9</v>
      </c>
    </row>
    <row r="63" spans="3:19" x14ac:dyDescent="0.3">
      <c r="C63" t="s">
        <v>92</v>
      </c>
      <c r="D63">
        <v>21.740672250824801</v>
      </c>
      <c r="E63">
        <v>3782.6734129307379</v>
      </c>
      <c r="F63">
        <v>5034707.8688693233</v>
      </c>
      <c r="G63">
        <v>1.6777496458840231</v>
      </c>
      <c r="H63">
        <v>5.4759190898758314</v>
      </c>
      <c r="I63">
        <v>53.748308735054913</v>
      </c>
      <c r="J63">
        <v>2.9579471800676299E-5</v>
      </c>
      <c r="K63">
        <v>2.4731851058597092E-4</v>
      </c>
      <c r="L63">
        <v>1040.6690581619489</v>
      </c>
      <c r="M63">
        <v>122874.5027674372</v>
      </c>
      <c r="N63">
        <v>0.11436836393347739</v>
      </c>
      <c r="O63">
        <v>4.075772431942937E-4</v>
      </c>
      <c r="P63">
        <v>20.392909598331801</v>
      </c>
      <c r="Q63">
        <v>4818.5823849671424</v>
      </c>
      <c r="R63">
        <v>55792.974882952672</v>
      </c>
      <c r="S63">
        <v>2.96125254008518E-4</v>
      </c>
    </row>
    <row r="64" spans="3:19" x14ac:dyDescent="0.3">
      <c r="C64" t="s">
        <v>93</v>
      </c>
      <c r="D64">
        <v>106.0779046000236</v>
      </c>
      <c r="E64">
        <v>1116.0853821866949</v>
      </c>
      <c r="F64">
        <v>991693.33504493244</v>
      </c>
      <c r="G64">
        <v>8.2809337726314798</v>
      </c>
      <c r="H64">
        <v>4.9296492778055274</v>
      </c>
      <c r="I64">
        <v>69.742368629027325</v>
      </c>
      <c r="J64">
        <v>4.365094449537452E-5</v>
      </c>
      <c r="K64">
        <v>1.4745912552440259E-3</v>
      </c>
      <c r="L64">
        <v>113.81717428310451</v>
      </c>
      <c r="M64">
        <v>53713.225610604037</v>
      </c>
      <c r="N64">
        <v>2.6487997821253111</v>
      </c>
      <c r="O64">
        <v>2.6651351368052798E-4</v>
      </c>
      <c r="P64">
        <v>20.174711722947919</v>
      </c>
      <c r="Q64">
        <v>1552.1850947148339</v>
      </c>
      <c r="R64">
        <v>13558.49733498014</v>
      </c>
      <c r="S64">
        <v>1.5978039819472111E-4</v>
      </c>
    </row>
    <row r="65" spans="3:19" x14ac:dyDescent="0.3">
      <c r="C65" t="s">
        <v>94</v>
      </c>
      <c r="D65">
        <v>0.79026042950465281</v>
      </c>
      <c r="E65">
        <v>67.935262304738828</v>
      </c>
      <c r="F65">
        <v>4265.251602381134</v>
      </c>
      <c r="G65">
        <v>3.4266794756464228E-2</v>
      </c>
      <c r="H65">
        <v>0.18526395866885159</v>
      </c>
      <c r="I65">
        <v>1.9358369695622</v>
      </c>
      <c r="J65">
        <v>2.9847005452221628E-7</v>
      </c>
      <c r="K65">
        <v>5.0321702649010359E-6</v>
      </c>
      <c r="L65">
        <v>4.392719198185068</v>
      </c>
      <c r="M65">
        <v>10910.474190796031</v>
      </c>
      <c r="N65">
        <v>5.7580797122270856E-3</v>
      </c>
      <c r="O65">
        <v>1.5579910290410789E-5</v>
      </c>
      <c r="P65">
        <v>0.57256117716755894</v>
      </c>
      <c r="Q65">
        <v>31.182651817931848</v>
      </c>
      <c r="R65">
        <v>715.30789753115778</v>
      </c>
      <c r="S65">
        <v>5.7091539923800767E-6</v>
      </c>
    </row>
    <row r="66" spans="3:19" x14ac:dyDescent="0.3">
      <c r="C66" t="s">
        <v>95</v>
      </c>
      <c r="D66">
        <v>1.3615286570540299</v>
      </c>
      <c r="E66">
        <v>119.2943609777205</v>
      </c>
      <c r="F66">
        <v>9520.0286922423529</v>
      </c>
      <c r="G66">
        <v>6.6936907037263516E-2</v>
      </c>
      <c r="H66">
        <v>0.260919316772729</v>
      </c>
      <c r="I66">
        <v>1.760288330674143</v>
      </c>
      <c r="J66">
        <v>3.733661319998509E-6</v>
      </c>
      <c r="K66">
        <v>1.0626681116042369E-5</v>
      </c>
      <c r="L66">
        <v>14.70801032188171</v>
      </c>
      <c r="M66">
        <v>1945.463863087333</v>
      </c>
      <c r="N66">
        <v>1.418973736249503E-2</v>
      </c>
      <c r="O66">
        <v>1.6664546604225619E-5</v>
      </c>
      <c r="P66">
        <v>0.65859527056114242</v>
      </c>
      <c r="Q66">
        <v>106.3751772244991</v>
      </c>
      <c r="R66">
        <v>1480.527657502025</v>
      </c>
      <c r="S66">
        <v>8.8540325429638752E-6</v>
      </c>
    </row>
    <row r="67" spans="3:19" x14ac:dyDescent="0.3">
      <c r="C67" t="s">
        <v>96</v>
      </c>
      <c r="D67">
        <v>8.0593753857902309E-2</v>
      </c>
      <c r="E67">
        <v>10.41362929778971</v>
      </c>
      <c r="F67">
        <v>267.95765143082048</v>
      </c>
      <c r="G67">
        <v>1.416879467854573E-3</v>
      </c>
      <c r="H67">
        <v>2.237830449876237E-2</v>
      </c>
      <c r="I67">
        <v>0.27578935507667002</v>
      </c>
      <c r="J67">
        <v>1.085958745378602E-8</v>
      </c>
      <c r="K67">
        <v>1.2904680075158829E-7</v>
      </c>
      <c r="L67">
        <v>0.60140790159607782</v>
      </c>
      <c r="M67">
        <v>42.863428212866587</v>
      </c>
      <c r="N67">
        <v>1.7338276023419919E-4</v>
      </c>
      <c r="O67">
        <v>5.9357918004674933E-7</v>
      </c>
      <c r="P67">
        <v>4.6066567295486638E-2</v>
      </c>
      <c r="Q67">
        <v>5.4375171217834692</v>
      </c>
      <c r="R67">
        <v>177.33890738844141</v>
      </c>
      <c r="S67">
        <v>1.0528149812658249E-6</v>
      </c>
    </row>
    <row r="68" spans="3:19" x14ac:dyDescent="0.3">
      <c r="C68" t="s">
        <v>97</v>
      </c>
      <c r="D68">
        <v>38.58790096931105</v>
      </c>
      <c r="E68">
        <v>1626.786547920402</v>
      </c>
      <c r="F68">
        <v>354364.19577072607</v>
      </c>
      <c r="G68">
        <v>2.9790610987562172</v>
      </c>
      <c r="H68">
        <v>3.4851103931333749</v>
      </c>
      <c r="I68">
        <v>42.384702675078707</v>
      </c>
      <c r="J68">
        <v>2.077439346998112E-5</v>
      </c>
      <c r="K68">
        <v>4.4832685092798441E-4</v>
      </c>
      <c r="L68">
        <v>185.47118029055639</v>
      </c>
      <c r="M68">
        <v>73642.305992157519</v>
      </c>
      <c r="N68">
        <v>0.8936131452983116</v>
      </c>
      <c r="O68">
        <v>3.0970200536056748E-4</v>
      </c>
      <c r="P68">
        <v>12.084238084159299</v>
      </c>
      <c r="Q68">
        <v>1365.294210813129</v>
      </c>
      <c r="R68">
        <v>19798.429233852799</v>
      </c>
      <c r="S68">
        <v>1.5205840532637441E-4</v>
      </c>
    </row>
    <row r="69" spans="3:19" x14ac:dyDescent="0.3">
      <c r="C69" t="s">
        <v>98</v>
      </c>
      <c r="D69">
        <v>5.4993786990961109</v>
      </c>
      <c r="E69">
        <v>762.78709245545383</v>
      </c>
      <c r="F69">
        <v>25802.754609284719</v>
      </c>
      <c r="G69">
        <v>0.18812161001566391</v>
      </c>
      <c r="H69">
        <v>1.9132190775122351</v>
      </c>
      <c r="I69">
        <v>19.373945668461989</v>
      </c>
      <c r="J69">
        <v>4.3102250338382766E-6</v>
      </c>
      <c r="K69">
        <v>2.8025216369318811E-5</v>
      </c>
      <c r="L69">
        <v>58.860434425477173</v>
      </c>
      <c r="M69">
        <v>14868.363751451971</v>
      </c>
      <c r="N69">
        <v>1.7650188593120241E-2</v>
      </c>
      <c r="O69">
        <v>1.7739609007657331E-4</v>
      </c>
      <c r="P69">
        <v>5.6429903575404214</v>
      </c>
      <c r="Q69">
        <v>395.86349157056873</v>
      </c>
      <c r="R69">
        <v>7399.7080940447104</v>
      </c>
      <c r="S69">
        <v>7.5453784339389983E-5</v>
      </c>
    </row>
    <row r="70" spans="3:19" x14ac:dyDescent="0.3">
      <c r="C70" t="s">
        <v>99</v>
      </c>
      <c r="D70">
        <v>0.79632860004605033</v>
      </c>
      <c r="E70">
        <v>62.966691794165357</v>
      </c>
      <c r="F70">
        <v>4267.111064131941</v>
      </c>
      <c r="G70">
        <v>3.5398712265333671E-2</v>
      </c>
      <c r="H70">
        <v>0.19283127723538099</v>
      </c>
      <c r="I70">
        <v>1.956850951427435</v>
      </c>
      <c r="J70">
        <v>2.6426210678097229E-7</v>
      </c>
      <c r="K70">
        <v>4.7500899260218227E-6</v>
      </c>
      <c r="L70">
        <v>3.89205186510666</v>
      </c>
      <c r="M70">
        <v>3447.775938354639</v>
      </c>
      <c r="N70">
        <v>6.1200467431379822E-3</v>
      </c>
      <c r="O70">
        <v>1.316475333752664E-5</v>
      </c>
      <c r="P70">
        <v>0.56015867168515165</v>
      </c>
      <c r="Q70">
        <v>37.124123871763388</v>
      </c>
      <c r="R70">
        <v>662.09049720151449</v>
      </c>
      <c r="S70">
        <v>5.2545743154112698E-6</v>
      </c>
    </row>
    <row r="71" spans="3:19" x14ac:dyDescent="0.3">
      <c r="C71" t="s">
        <v>100</v>
      </c>
      <c r="D71">
        <v>3.8155001382167229E-2</v>
      </c>
      <c r="E71">
        <v>7.1904813889331596</v>
      </c>
      <c r="F71">
        <v>284.74298751404871</v>
      </c>
      <c r="G71">
        <v>2.5292131556829719E-3</v>
      </c>
      <c r="H71">
        <v>7.9724464324799037E-3</v>
      </c>
      <c r="I71">
        <v>8.2001114582857443E-2</v>
      </c>
      <c r="J71">
        <v>1.330349491975167E-7</v>
      </c>
      <c r="K71">
        <v>1.443432388660601E-6</v>
      </c>
      <c r="L71">
        <v>0.42363625792537107</v>
      </c>
      <c r="M71">
        <v>61.817925157432001</v>
      </c>
      <c r="N71">
        <v>9.4318869077895316E-5</v>
      </c>
      <c r="O71">
        <v>9.6419356787343356E-7</v>
      </c>
      <c r="P71">
        <v>3.7058808519700351E-2</v>
      </c>
      <c r="Q71">
        <v>2.3186223953440681</v>
      </c>
      <c r="R71">
        <v>86.649839521952714</v>
      </c>
      <c r="S71">
        <v>4.5661560155727992E-7</v>
      </c>
    </row>
    <row r="72" spans="3:19" x14ac:dyDescent="0.3">
      <c r="C72" t="s">
        <v>101</v>
      </c>
      <c r="D72">
        <v>3.8155001382167229E-2</v>
      </c>
      <c r="E72">
        <v>7.1904813889331596</v>
      </c>
      <c r="F72">
        <v>284.74298751404871</v>
      </c>
      <c r="G72">
        <v>2.5292131556829719E-3</v>
      </c>
      <c r="H72">
        <v>7.9724464324799037E-3</v>
      </c>
      <c r="I72">
        <v>8.2001114582857443E-2</v>
      </c>
      <c r="J72">
        <v>1.330349491975167E-7</v>
      </c>
      <c r="K72">
        <v>1.443432388660601E-6</v>
      </c>
      <c r="L72">
        <v>0.42363625792537107</v>
      </c>
      <c r="M72">
        <v>61.817925157432001</v>
      </c>
      <c r="N72">
        <v>9.4318869077895316E-5</v>
      </c>
      <c r="O72">
        <v>9.6419356787343356E-7</v>
      </c>
      <c r="P72">
        <v>3.7058808519700351E-2</v>
      </c>
      <c r="Q72">
        <v>2.3186223953440681</v>
      </c>
      <c r="R72">
        <v>86.649839521952714</v>
      </c>
      <c r="S72">
        <v>4.5661560155727992E-7</v>
      </c>
    </row>
    <row r="73" spans="3:19" x14ac:dyDescent="0.3">
      <c r="C73" t="s">
        <v>102</v>
      </c>
      <c r="D73">
        <v>0.53231094420150582</v>
      </c>
      <c r="E73">
        <v>48.223927582213072</v>
      </c>
      <c r="F73">
        <v>2692.1040630067091</v>
      </c>
      <c r="G73">
        <v>2.2491450295769599E-2</v>
      </c>
      <c r="H73">
        <v>8.8774356856632139E-2</v>
      </c>
      <c r="I73">
        <v>0.79533181089849292</v>
      </c>
      <c r="J73">
        <v>6.1686123322621207E-7</v>
      </c>
      <c r="K73">
        <v>3.7457079842665589E-6</v>
      </c>
      <c r="L73">
        <v>3.7736440885846201</v>
      </c>
      <c r="M73">
        <v>1455.5339203747039</v>
      </c>
      <c r="N73">
        <v>2.4933655594881299E-3</v>
      </c>
      <c r="O73">
        <v>7.5198670131752252E-6</v>
      </c>
      <c r="P73">
        <v>0.30744886395299781</v>
      </c>
      <c r="Q73">
        <v>47.230372178694481</v>
      </c>
      <c r="R73">
        <v>607.92990940137463</v>
      </c>
      <c r="S73">
        <v>4.4893339746392144E-6</v>
      </c>
    </row>
    <row r="74" spans="3:19" x14ac:dyDescent="0.3">
      <c r="C74" t="s">
        <v>103</v>
      </c>
      <c r="D74">
        <v>0.50503884649099251</v>
      </c>
      <c r="E74">
        <v>45.753251975534177</v>
      </c>
      <c r="F74">
        <v>2554.1784279001049</v>
      </c>
      <c r="G74">
        <v>2.133913690300724E-2</v>
      </c>
      <c r="H74">
        <v>8.4226145025267554E-2</v>
      </c>
      <c r="I74">
        <v>0.75458426081450858</v>
      </c>
      <c r="J74">
        <v>5.85257337026768E-7</v>
      </c>
      <c r="K74">
        <v>3.5538026416192581E-6</v>
      </c>
      <c r="L74">
        <v>3.5803074844256351</v>
      </c>
      <c r="M74">
        <v>1380.96197379004</v>
      </c>
      <c r="N74">
        <v>2.3656219729489012E-3</v>
      </c>
      <c r="O74">
        <v>7.1345986842269677E-6</v>
      </c>
      <c r="P74">
        <v>0.2916972143766583</v>
      </c>
      <c r="Q74">
        <v>44.810599790032811</v>
      </c>
      <c r="R74">
        <v>576.78359525747123</v>
      </c>
      <c r="S74">
        <v>4.2593301467165296E-6</v>
      </c>
    </row>
    <row r="75" spans="3:19" x14ac:dyDescent="0.3">
      <c r="C75" t="s">
        <v>104</v>
      </c>
      <c r="D75">
        <v>2.9778560672428132</v>
      </c>
      <c r="E75">
        <v>292.3949239886586</v>
      </c>
      <c r="F75">
        <v>18963.113823790569</v>
      </c>
      <c r="G75">
        <v>0.16741510205242471</v>
      </c>
      <c r="H75">
        <v>0.38543881307339362</v>
      </c>
      <c r="I75">
        <v>4.0968534764129139</v>
      </c>
      <c r="J75">
        <v>1.3007591824570389E-6</v>
      </c>
      <c r="K75">
        <v>2.1783250425079051E-5</v>
      </c>
      <c r="L75">
        <v>14.92214255478253</v>
      </c>
      <c r="M75">
        <v>2875.0907376494838</v>
      </c>
      <c r="N75">
        <v>2.5005112512317011E-2</v>
      </c>
      <c r="O75">
        <v>3.2205692238413327E-5</v>
      </c>
      <c r="P75">
        <v>1.3618223829673419</v>
      </c>
      <c r="Q75">
        <v>115.6432996317606</v>
      </c>
      <c r="R75">
        <v>3280.376055397418</v>
      </c>
      <c r="S75">
        <v>2.0009302156787059E-5</v>
      </c>
    </row>
    <row r="76" spans="3:19" x14ac:dyDescent="0.3">
      <c r="C76" t="s">
        <v>105</v>
      </c>
      <c r="D76">
        <v>2.502016022467215</v>
      </c>
      <c r="E76">
        <v>520.64492054568996</v>
      </c>
      <c r="F76">
        <v>16147.90497403767</v>
      </c>
      <c r="G76">
        <v>0.14726016022835009</v>
      </c>
      <c r="H76">
        <v>0.68991448435230507</v>
      </c>
      <c r="I76">
        <v>6.7943032701209871</v>
      </c>
      <c r="J76">
        <v>2.8402624111611072E-6</v>
      </c>
      <c r="K76">
        <v>1.568580144610169E-5</v>
      </c>
      <c r="L76">
        <v>27.579064726257169</v>
      </c>
      <c r="M76">
        <v>7154.3263440505589</v>
      </c>
      <c r="N76">
        <v>7.2712243212840503E-3</v>
      </c>
      <c r="O76">
        <v>7.300249613742329E-5</v>
      </c>
      <c r="P76">
        <v>2.4854718480660889</v>
      </c>
      <c r="Q76">
        <v>254.75098111788779</v>
      </c>
      <c r="R76">
        <v>5829.5472062819599</v>
      </c>
      <c r="S76">
        <v>6.3245487776354567E-5</v>
      </c>
    </row>
    <row r="77" spans="3:19" x14ac:dyDescent="0.3">
      <c r="C77" t="s">
        <v>106</v>
      </c>
      <c r="D77">
        <v>1.090792299308057</v>
      </c>
      <c r="E77">
        <v>124.15737615670309</v>
      </c>
      <c r="F77">
        <v>6353.9356699436403</v>
      </c>
      <c r="G77">
        <v>5.512873088839057E-2</v>
      </c>
      <c r="H77">
        <v>0.20308011336491191</v>
      </c>
      <c r="I77">
        <v>1.7501960333990121</v>
      </c>
      <c r="J77">
        <v>1.5704309636168149E-6</v>
      </c>
      <c r="K77">
        <v>9.0176243615236201E-6</v>
      </c>
      <c r="L77">
        <v>8.7665843341734835</v>
      </c>
      <c r="M77">
        <v>2765.98750593361</v>
      </c>
      <c r="N77">
        <v>5.2863021297328396E-3</v>
      </c>
      <c r="O77">
        <v>1.760282103522658E-5</v>
      </c>
      <c r="P77">
        <v>0.71941430137909146</v>
      </c>
      <c r="Q77">
        <v>117.1996558730616</v>
      </c>
      <c r="R77">
        <v>1440.8359398155289</v>
      </c>
      <c r="S77">
        <v>8.0873545404453156E-4</v>
      </c>
    </row>
    <row r="78" spans="3:19" x14ac:dyDescent="0.3">
      <c r="C78" t="s">
        <v>107</v>
      </c>
      <c r="D78">
        <v>6.5542966770176488E-3</v>
      </c>
      <c r="E78">
        <v>0.83228096153654108</v>
      </c>
      <c r="F78">
        <v>55.022622082201181</v>
      </c>
      <c r="G78">
        <v>3.5570450146702088E-4</v>
      </c>
      <c r="H78">
        <v>9.1445331400877446E-4</v>
      </c>
      <c r="I78">
        <v>1.0515079665472431E-2</v>
      </c>
      <c r="J78">
        <v>2.711409713540155E-8</v>
      </c>
      <c r="K78">
        <v>8.0808310741139711E-8</v>
      </c>
      <c r="L78">
        <v>6.8015888039046221E-2</v>
      </c>
      <c r="M78">
        <v>12.044985178134411</v>
      </c>
      <c r="N78">
        <v>8.8309753354815811E-5</v>
      </c>
      <c r="O78">
        <v>1.0394017942839371E-7</v>
      </c>
      <c r="P78">
        <v>3.5011598501012622E-3</v>
      </c>
      <c r="Q78">
        <v>0.42334740976338447</v>
      </c>
      <c r="R78">
        <v>7.8155457029527797</v>
      </c>
      <c r="S78">
        <v>4.6369669359129027E-8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4.1620650271248711E-4</v>
      </c>
      <c r="E80">
        <v>1.6045174888606739E-2</v>
      </c>
      <c r="F80">
        <v>3.782709302162039</v>
      </c>
      <c r="G80">
        <v>3.3245297629286577E-5</v>
      </c>
      <c r="H80">
        <v>3.9582121687597893E-5</v>
      </c>
      <c r="I80">
        <v>3.9512966101104991E-4</v>
      </c>
      <c r="J80">
        <v>2.7255338906760388E-10</v>
      </c>
      <c r="K80">
        <v>5.8211125729499011E-9</v>
      </c>
      <c r="L80">
        <v>1.2023322790778771E-3</v>
      </c>
      <c r="M80">
        <v>0.31704951628603278</v>
      </c>
      <c r="N80">
        <v>8.6899045042813893E-6</v>
      </c>
      <c r="O80">
        <v>2.9298960908886481E-9</v>
      </c>
      <c r="P80">
        <v>1.4172584103187301E-4</v>
      </c>
      <c r="Q80">
        <v>1.9306163819870121E-2</v>
      </c>
      <c r="R80">
        <v>0.19107899886945229</v>
      </c>
      <c r="S80">
        <v>1.2741469201256509E-9</v>
      </c>
    </row>
    <row r="81" spans="3:19" x14ac:dyDescent="0.3">
      <c r="C81" t="s">
        <v>180</v>
      </c>
      <c r="D81">
        <v>0.48574861999069319</v>
      </c>
      <c r="E81">
        <v>62.764244353410668</v>
      </c>
      <c r="F81">
        <v>1615.0142308541419</v>
      </c>
      <c r="G81">
        <v>8.5397095092130601E-3</v>
      </c>
      <c r="H81">
        <v>0.13487683607802919</v>
      </c>
      <c r="I81">
        <v>1.662216886842284</v>
      </c>
      <c r="J81">
        <v>6.5452089856061354E-8</v>
      </c>
      <c r="K81">
        <v>7.7778118500117381E-7</v>
      </c>
      <c r="L81">
        <v>3.6247605337612532</v>
      </c>
      <c r="M81">
        <v>258.34323512439869</v>
      </c>
      <c r="N81">
        <v>1.04499954999529E-3</v>
      </c>
      <c r="O81">
        <v>3.5775758512413049E-6</v>
      </c>
      <c r="P81">
        <v>0.2776489544207647</v>
      </c>
      <c r="Q81">
        <v>32.772594793623753</v>
      </c>
      <c r="R81">
        <v>1068.843742983767</v>
      </c>
      <c r="S81">
        <v>6.3454473799201813E-6</v>
      </c>
    </row>
    <row r="82" spans="3:19" x14ac:dyDescent="0.3">
      <c r="C82" t="s">
        <v>110</v>
      </c>
      <c r="D82">
        <v>36.937224758535791</v>
      </c>
      <c r="E82">
        <v>1557.197433529416</v>
      </c>
      <c r="F82">
        <v>339205.54414117918</v>
      </c>
      <c r="G82">
        <v>2.8516256808496081</v>
      </c>
      <c r="H82">
        <v>3.3360276839586498</v>
      </c>
      <c r="I82">
        <v>40.571610523158448</v>
      </c>
      <c r="J82">
        <v>1.9885726394738339E-5</v>
      </c>
      <c r="K82">
        <v>4.2914875497340217E-4</v>
      </c>
      <c r="L82">
        <v>177.5372720602663</v>
      </c>
      <c r="M82">
        <v>70492.106070566399</v>
      </c>
      <c r="N82">
        <v>0.85538701940063522</v>
      </c>
      <c r="O82">
        <v>2.9645387006850641E-4</v>
      </c>
      <c r="P82">
        <v>11.567310139653319</v>
      </c>
      <c r="Q82">
        <v>1306.89096477259</v>
      </c>
      <c r="R82">
        <v>18951.511020472139</v>
      </c>
      <c r="S82">
        <v>1.4555379673104529E-4</v>
      </c>
    </row>
    <row r="83" spans="3:19" x14ac:dyDescent="0.3">
      <c r="C83" t="s">
        <v>112</v>
      </c>
      <c r="D83">
        <v>15.42433552837764</v>
      </c>
      <c r="E83">
        <v>650.25826535968361</v>
      </c>
      <c r="F83">
        <v>141646.2703985468</v>
      </c>
      <c r="G83">
        <v>1.1907887392811869</v>
      </c>
      <c r="H83">
        <v>1.3930664977055129</v>
      </c>
      <c r="I83">
        <v>16.941991114024859</v>
      </c>
      <c r="J83">
        <v>8.3039296574948609E-6</v>
      </c>
      <c r="K83">
        <v>1.7920497361582411E-4</v>
      </c>
      <c r="L83">
        <v>74.136442868994848</v>
      </c>
      <c r="M83">
        <v>29436.263911060079</v>
      </c>
      <c r="N83">
        <v>0.35719457755973738</v>
      </c>
      <c r="O83">
        <v>1.2379392308205369E-4</v>
      </c>
      <c r="P83">
        <v>4.8303053063992563</v>
      </c>
      <c r="Q83">
        <v>545.73468557621698</v>
      </c>
      <c r="R83">
        <v>7913.8177451178981</v>
      </c>
      <c r="S83">
        <v>6.0780705991998278E-5</v>
      </c>
    </row>
    <row r="84" spans="3:19" x14ac:dyDescent="0.3">
      <c r="C84" t="s">
        <v>113</v>
      </c>
      <c r="D84">
        <v>2.0434980975077548</v>
      </c>
      <c r="E84">
        <v>168.9359769962831</v>
      </c>
      <c r="F84">
        <v>15519.4329318083</v>
      </c>
      <c r="G84">
        <v>0.1152306476641724</v>
      </c>
      <c r="H84">
        <v>0.360849311490271</v>
      </c>
      <c r="I84">
        <v>3.8155357547295439</v>
      </c>
      <c r="J84">
        <v>3.2457088929195281E-6</v>
      </c>
      <c r="K84">
        <v>1.8094725918071849E-5</v>
      </c>
      <c r="L84">
        <v>21.041846684196411</v>
      </c>
      <c r="M84">
        <v>6317.0329830703158</v>
      </c>
      <c r="N84">
        <v>2.6151766529733E-2</v>
      </c>
      <c r="O84">
        <v>2.8101636646782972E-5</v>
      </c>
      <c r="P84">
        <v>1.214202209038999</v>
      </c>
      <c r="Q84">
        <v>169.96247990153009</v>
      </c>
      <c r="R84">
        <v>2103.3433412941349</v>
      </c>
      <c r="S84">
        <v>1.6548989920403019E-5</v>
      </c>
    </row>
    <row r="85" spans="3:19" x14ac:dyDescent="0.3">
      <c r="C85" t="s">
        <v>114</v>
      </c>
      <c r="D85">
        <v>15.42433552837764</v>
      </c>
      <c r="E85">
        <v>650.25826535968361</v>
      </c>
      <c r="F85">
        <v>141646.2703985468</v>
      </c>
      <c r="G85">
        <v>1.1907887392811869</v>
      </c>
      <c r="H85">
        <v>1.3930664977055129</v>
      </c>
      <c r="I85">
        <v>16.941991114024859</v>
      </c>
      <c r="J85">
        <v>8.3039296574948609E-6</v>
      </c>
      <c r="K85">
        <v>1.7920497361582411E-4</v>
      </c>
      <c r="L85">
        <v>74.136442868994848</v>
      </c>
      <c r="M85">
        <v>29436.263911060079</v>
      </c>
      <c r="N85">
        <v>0.35719457755973738</v>
      </c>
      <c r="O85">
        <v>1.2379392308205369E-4</v>
      </c>
      <c r="P85">
        <v>4.8303053063992563</v>
      </c>
      <c r="Q85">
        <v>545.73468557621698</v>
      </c>
      <c r="R85">
        <v>7913.8177451178981</v>
      </c>
      <c r="S85">
        <v>6.0780705991998278E-5</v>
      </c>
    </row>
    <row r="86" spans="3:19" x14ac:dyDescent="0.3">
      <c r="C86" t="s">
        <v>115</v>
      </c>
      <c r="D86">
        <v>1.324404257722599</v>
      </c>
      <c r="E86">
        <v>68.77326877653617</v>
      </c>
      <c r="F86">
        <v>8915.6256753118378</v>
      </c>
      <c r="G86">
        <v>7.2323489360045387E-2</v>
      </c>
      <c r="H86">
        <v>0.13024889499917211</v>
      </c>
      <c r="I86">
        <v>1.28045738987057</v>
      </c>
      <c r="J86">
        <v>9.3744427098439796E-7</v>
      </c>
      <c r="K86">
        <v>1.2408206401668061E-5</v>
      </c>
      <c r="L86">
        <v>19.189714961402949</v>
      </c>
      <c r="M86">
        <v>1010.268931655902</v>
      </c>
      <c r="N86">
        <v>2.7602726145842121E-2</v>
      </c>
      <c r="O86">
        <v>9.9322903493268524E-6</v>
      </c>
      <c r="P86">
        <v>0.36378129508157381</v>
      </c>
      <c r="Q86">
        <v>330.58563980524423</v>
      </c>
      <c r="R86">
        <v>1124.6075127653739</v>
      </c>
      <c r="S86">
        <v>1.0675533564222951E-5</v>
      </c>
    </row>
    <row r="87" spans="3:19" x14ac:dyDescent="0.3">
      <c r="C87" t="s">
        <v>116</v>
      </c>
      <c r="D87">
        <v>24.623552985532211</v>
      </c>
      <c r="E87">
        <v>4049.3141151802452</v>
      </c>
      <c r="F87">
        <v>118592.1987764621</v>
      </c>
      <c r="G87">
        <v>0.76506828223256884</v>
      </c>
      <c r="H87">
        <v>8.1287566053273625</v>
      </c>
      <c r="I87">
        <v>82.878881260052154</v>
      </c>
      <c r="J87">
        <v>1.984284774898325E-5</v>
      </c>
      <c r="K87">
        <v>1.159757317207323E-4</v>
      </c>
      <c r="L87">
        <v>260.59096543580102</v>
      </c>
      <c r="M87">
        <v>64791.75397393106</v>
      </c>
      <c r="N87">
        <v>8.5270041950001221E-2</v>
      </c>
      <c r="O87">
        <v>8.4763315947700341E-4</v>
      </c>
      <c r="P87">
        <v>22.633982786936411</v>
      </c>
      <c r="Q87">
        <v>1767.054579766188</v>
      </c>
      <c r="R87">
        <v>34664.533562712968</v>
      </c>
      <c r="S87">
        <v>3.6446779133669977E-4</v>
      </c>
    </row>
    <row r="88" spans="3:19" x14ac:dyDescent="0.3">
      <c r="C88" t="s">
        <v>117</v>
      </c>
      <c r="D88">
        <v>4.0511368472761831</v>
      </c>
      <c r="E88">
        <v>427.18970894110629</v>
      </c>
      <c r="F88">
        <v>28188.091574565071</v>
      </c>
      <c r="G88">
        <v>0.22428699274769109</v>
      </c>
      <c r="H88">
        <v>0.75717900236996483</v>
      </c>
      <c r="I88">
        <v>6.3799607087572987</v>
      </c>
      <c r="J88">
        <v>1.075051633099274E-6</v>
      </c>
      <c r="K88">
        <v>3.2018098640371151E-5</v>
      </c>
      <c r="L88">
        <v>42.306274503497498</v>
      </c>
      <c r="M88">
        <v>5449.1815854239094</v>
      </c>
      <c r="N88">
        <v>4.9363473930173783E-2</v>
      </c>
      <c r="O88">
        <v>4.8322161298600767E-5</v>
      </c>
      <c r="P88">
        <v>2.1228769458215462</v>
      </c>
      <c r="Q88">
        <v>564.30446025042238</v>
      </c>
      <c r="R88">
        <v>5225.8864019825642</v>
      </c>
      <c r="S88">
        <v>7.0233936563310253E-5</v>
      </c>
    </row>
    <row r="89" spans="3:19" x14ac:dyDescent="0.3">
      <c r="C89" t="s">
        <v>146</v>
      </c>
      <c r="D89">
        <v>18.433862344282112</v>
      </c>
      <c r="E89">
        <v>843.7706974257178</v>
      </c>
      <c r="F89">
        <v>163524.22277613799</v>
      </c>
      <c r="G89">
        <v>1.3716505015488809</v>
      </c>
      <c r="H89">
        <v>1.884110394139457</v>
      </c>
      <c r="I89">
        <v>22.30314943136289</v>
      </c>
      <c r="J89">
        <v>9.6796081556896768E-6</v>
      </c>
      <c r="K89">
        <v>2.0618217253211629E-4</v>
      </c>
      <c r="L89">
        <v>89.745522836281253</v>
      </c>
      <c r="M89">
        <v>53279.207246458078</v>
      </c>
      <c r="N89">
        <v>0.40274494324366511</v>
      </c>
      <c r="O89">
        <v>1.6572931842756791E-4</v>
      </c>
      <c r="P89">
        <v>6.3985307826850244</v>
      </c>
      <c r="Q89">
        <v>658.41760179181176</v>
      </c>
      <c r="R89">
        <v>10054.313083328119</v>
      </c>
      <c r="S89">
        <v>7.76351780164425E-5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0.7749984289517865</v>
      </c>
      <c r="E91">
        <v>65.059069749165744</v>
      </c>
      <c r="F91">
        <v>4151.3544073755183</v>
      </c>
      <c r="G91">
        <v>3.3255109494191068E-2</v>
      </c>
      <c r="H91">
        <v>0.18207498009585971</v>
      </c>
      <c r="I91">
        <v>1.9030365237290561</v>
      </c>
      <c r="J91">
        <v>2.4525607484321279E-7</v>
      </c>
      <c r="K91">
        <v>4.454797309437199E-6</v>
      </c>
      <c r="L91">
        <v>4.2232646950149189</v>
      </c>
      <c r="M91">
        <v>10885.74702073305</v>
      </c>
      <c r="N91">
        <v>5.7203521645959416E-3</v>
      </c>
      <c r="O91">
        <v>1.5194232863261419E-5</v>
      </c>
      <c r="P91">
        <v>0.5577376537596781</v>
      </c>
      <c r="Q91">
        <v>30.255202859794341</v>
      </c>
      <c r="R91">
        <v>680.64796172237698</v>
      </c>
      <c r="S91">
        <v>5.5265077517571689E-6</v>
      </c>
    </row>
    <row r="92" spans="3:19" x14ac:dyDescent="0.3">
      <c r="C92" t="s">
        <v>120</v>
      </c>
      <c r="D92">
        <v>36.937224758535791</v>
      </c>
      <c r="E92">
        <v>1557.197433529416</v>
      </c>
      <c r="F92">
        <v>339205.54414117918</v>
      </c>
      <c r="G92">
        <v>2.8516256808496081</v>
      </c>
      <c r="H92">
        <v>3.3360276839586498</v>
      </c>
      <c r="I92">
        <v>40.571610523158448</v>
      </c>
      <c r="J92">
        <v>1.9885726394738339E-5</v>
      </c>
      <c r="K92">
        <v>4.2914875497340217E-4</v>
      </c>
      <c r="L92">
        <v>177.5372720602663</v>
      </c>
      <c r="M92">
        <v>70492.106070566399</v>
      </c>
      <c r="N92">
        <v>0.85538701940063522</v>
      </c>
      <c r="O92">
        <v>2.9645387006850641E-4</v>
      </c>
      <c r="P92">
        <v>11.567310139653319</v>
      </c>
      <c r="Q92">
        <v>1306.89096477259</v>
      </c>
      <c r="R92">
        <v>18951.511020472139</v>
      </c>
      <c r="S92">
        <v>1.4555379673104529E-4</v>
      </c>
    </row>
    <row r="93" spans="3:19" x14ac:dyDescent="0.3">
      <c r="C93" t="s">
        <v>121</v>
      </c>
      <c r="D93">
        <v>1.0550361056631981</v>
      </c>
      <c r="E93">
        <v>141.738337599056</v>
      </c>
      <c r="F93">
        <v>6200.8113151648504</v>
      </c>
      <c r="G93">
        <v>5.7209525011052587E-2</v>
      </c>
      <c r="H93">
        <v>0.167099671888228</v>
      </c>
      <c r="I93">
        <v>1.555816245251588</v>
      </c>
      <c r="J93">
        <v>8.0088797164563161E-7</v>
      </c>
      <c r="K93">
        <v>7.8733028852754516E-6</v>
      </c>
      <c r="L93">
        <v>6.0066113976562807</v>
      </c>
      <c r="M93">
        <v>1517.8287124690801</v>
      </c>
      <c r="N93">
        <v>3.6978758904200868E-3</v>
      </c>
      <c r="O93">
        <v>1.79322448372659E-5</v>
      </c>
      <c r="P93">
        <v>0.56802367891294381</v>
      </c>
      <c r="Q93">
        <v>58.954521482605017</v>
      </c>
      <c r="R93">
        <v>1410.8728253684319</v>
      </c>
      <c r="S93">
        <v>6.6588470262468277E-6</v>
      </c>
    </row>
    <row r="94" spans="3:19" x14ac:dyDescent="0.3">
      <c r="C94" t="s">
        <v>122</v>
      </c>
      <c r="D94">
        <v>0.82897417216779612</v>
      </c>
      <c r="E94">
        <v>42.704299221127833</v>
      </c>
      <c r="F94">
        <v>6985.4075415909456</v>
      </c>
      <c r="G94">
        <v>6.1291485911926749E-2</v>
      </c>
      <c r="H94">
        <v>8.330492745836604E-2</v>
      </c>
      <c r="I94">
        <v>0.86803853611718773</v>
      </c>
      <c r="J94">
        <v>3.5283478119786949E-7</v>
      </c>
      <c r="K94">
        <v>9.786379355202976E-6</v>
      </c>
      <c r="L94">
        <v>2.3057169631384169</v>
      </c>
      <c r="M94">
        <v>1085.2574822121719</v>
      </c>
      <c r="N94">
        <v>1.511806306698063E-2</v>
      </c>
      <c r="O94">
        <v>7.5559956702753229E-6</v>
      </c>
      <c r="P94">
        <v>0.32140487429801212</v>
      </c>
      <c r="Q94">
        <v>46.120292320033819</v>
      </c>
      <c r="R94">
        <v>615.62409608620453</v>
      </c>
      <c r="S94">
        <v>3.1952169534887371E-6</v>
      </c>
    </row>
    <row r="95" spans="3:19" x14ac:dyDescent="0.3">
      <c r="C95" t="s">
        <v>123</v>
      </c>
      <c r="D95">
        <v>0.32558317899925632</v>
      </c>
      <c r="E95">
        <v>19.626221376364811</v>
      </c>
      <c r="F95">
        <v>2617.7084805775771</v>
      </c>
      <c r="G95">
        <v>2.1589692481327999E-2</v>
      </c>
      <c r="H95">
        <v>3.6031497606746461E-2</v>
      </c>
      <c r="I95">
        <v>0.33440459841092168</v>
      </c>
      <c r="J95">
        <v>9.5661952648954079E-8</v>
      </c>
      <c r="K95">
        <v>3.2378372798814479E-6</v>
      </c>
      <c r="L95">
        <v>3.0212028852443229</v>
      </c>
      <c r="M95">
        <v>342.45430735222033</v>
      </c>
      <c r="N95">
        <v>5.1852715957359926E-3</v>
      </c>
      <c r="O95">
        <v>2.8853544511613759E-6</v>
      </c>
      <c r="P95">
        <v>0.18490339277341589</v>
      </c>
      <c r="Q95">
        <v>14.05867963878454</v>
      </c>
      <c r="R95">
        <v>252.11469322096761</v>
      </c>
      <c r="S95">
        <v>1.109540307438234E-6</v>
      </c>
    </row>
    <row r="96" spans="3:19" x14ac:dyDescent="0.3">
      <c r="C96" t="s">
        <v>124</v>
      </c>
      <c r="D96">
        <v>1.781531641845991</v>
      </c>
      <c r="E96">
        <v>136.0574934170082</v>
      </c>
      <c r="F96">
        <v>19547.116088324648</v>
      </c>
      <c r="G96">
        <v>0.1092665109297272</v>
      </c>
      <c r="H96">
        <v>0.23249978052845249</v>
      </c>
      <c r="I96">
        <v>2.5430511385219239</v>
      </c>
      <c r="J96">
        <v>5.7240789224615122E-7</v>
      </c>
      <c r="K96">
        <v>1.144884170402694E-5</v>
      </c>
      <c r="L96">
        <v>8.9544832693431733</v>
      </c>
      <c r="M96">
        <v>3008.5555609964472</v>
      </c>
      <c r="N96">
        <v>3.3809236721422727E-2</v>
      </c>
      <c r="O96">
        <v>1.485232185526261E-5</v>
      </c>
      <c r="P96">
        <v>0.80078357723593785</v>
      </c>
      <c r="Q96">
        <v>93.816035299912954</v>
      </c>
      <c r="R96">
        <v>1846.9175654741639</v>
      </c>
      <c r="S96">
        <v>1.246534547308926E-5</v>
      </c>
    </row>
    <row r="97" spans="3:19" x14ac:dyDescent="0.3">
      <c r="C97" t="s">
        <v>125</v>
      </c>
      <c r="D97">
        <v>1.9740510556995161</v>
      </c>
      <c r="E97">
        <v>159.66815496439639</v>
      </c>
      <c r="F97">
        <v>18360.65754919537</v>
      </c>
      <c r="G97">
        <v>0.1459860458165749</v>
      </c>
      <c r="H97">
        <v>0.25700739895083358</v>
      </c>
      <c r="I97">
        <v>2.6133331237100941</v>
      </c>
      <c r="J97">
        <v>8.3306201858407833E-7</v>
      </c>
      <c r="K97">
        <v>1.8438133621058451E-5</v>
      </c>
      <c r="L97">
        <v>14.41958019854019</v>
      </c>
      <c r="M97">
        <v>3314.3090614765638</v>
      </c>
      <c r="N97">
        <v>4.8539850218551478E-2</v>
      </c>
      <c r="O97">
        <v>1.8732074490624209E-5</v>
      </c>
      <c r="P97">
        <v>0.83414449796382062</v>
      </c>
      <c r="Q97">
        <v>175.9190070423889</v>
      </c>
      <c r="R97">
        <v>2208.5448871229692</v>
      </c>
      <c r="S97">
        <v>1.712501853511924E-5</v>
      </c>
    </row>
    <row r="98" spans="3:19" x14ac:dyDescent="0.3">
      <c r="C98" t="s">
        <v>126</v>
      </c>
      <c r="D98">
        <v>3.975522089860231</v>
      </c>
      <c r="E98">
        <v>160.4508396026699</v>
      </c>
      <c r="F98">
        <v>50994.16320245809</v>
      </c>
      <c r="G98">
        <v>0.14397892121958719</v>
      </c>
      <c r="H98">
        <v>0.40688449933830861</v>
      </c>
      <c r="I98">
        <v>5.1785321428399804</v>
      </c>
      <c r="J98">
        <v>7.3045727208560766E-7</v>
      </c>
      <c r="K98">
        <v>1.3155235800232679E-5</v>
      </c>
      <c r="L98">
        <v>12.025019002371129</v>
      </c>
      <c r="M98">
        <v>3473.7529352446072</v>
      </c>
      <c r="N98">
        <v>3.8203518579710057E-2</v>
      </c>
      <c r="O98">
        <v>2.326680572124814E-5</v>
      </c>
      <c r="P98">
        <v>1.4302048334674979</v>
      </c>
      <c r="Q98">
        <v>118.662263050535</v>
      </c>
      <c r="R98">
        <v>2219.4895086119168</v>
      </c>
      <c r="S98">
        <v>2.1188037266643689E-4</v>
      </c>
    </row>
    <row r="99" spans="3:19" x14ac:dyDescent="0.3">
      <c r="C99" t="s">
        <v>127</v>
      </c>
      <c r="D99">
        <v>1.759159465929097</v>
      </c>
      <c r="E99">
        <v>133.34156006825609</v>
      </c>
      <c r="F99">
        <v>19363.06857971799</v>
      </c>
      <c r="G99">
        <v>0.1075535659567676</v>
      </c>
      <c r="H99">
        <v>0.2303186398917775</v>
      </c>
      <c r="I99">
        <v>2.5068642516420292</v>
      </c>
      <c r="J99">
        <v>5.6119497271824645E-7</v>
      </c>
      <c r="K99">
        <v>1.132874876335131E-5</v>
      </c>
      <c r="L99">
        <v>8.8078751879943074</v>
      </c>
      <c r="M99">
        <v>2959.2430919089629</v>
      </c>
      <c r="N99">
        <v>3.4600116578703308E-2</v>
      </c>
      <c r="O99">
        <v>1.4633528343463999E-5</v>
      </c>
      <c r="P99">
        <v>0.78882471522054898</v>
      </c>
      <c r="Q99">
        <v>91.843321173589928</v>
      </c>
      <c r="R99">
        <v>1818.3034051020111</v>
      </c>
      <c r="S99">
        <v>1.228987325825863E-5</v>
      </c>
    </row>
    <row r="100" spans="3:19" x14ac:dyDescent="0.3">
      <c r="C100" t="s">
        <v>128</v>
      </c>
      <c r="D100">
        <v>1.769585769017864</v>
      </c>
      <c r="E100">
        <v>135.21360981740779</v>
      </c>
      <c r="F100">
        <v>19384.37139352005</v>
      </c>
      <c r="G100">
        <v>0.1076795180214536</v>
      </c>
      <c r="H100">
        <v>0.23204973906097989</v>
      </c>
      <c r="I100">
        <v>2.5268322508637739</v>
      </c>
      <c r="J100">
        <v>5.9025388049811432E-7</v>
      </c>
      <c r="K100">
        <v>1.141048972050829E-5</v>
      </c>
      <c r="L100">
        <v>8.859770471351462</v>
      </c>
      <c r="M100">
        <v>3005.936165497154</v>
      </c>
      <c r="N100">
        <v>3.4421256198973182E-2</v>
      </c>
      <c r="O100">
        <v>1.4742959224539321E-5</v>
      </c>
      <c r="P100">
        <v>0.79659112067563764</v>
      </c>
      <c r="Q100">
        <v>92.482930273736116</v>
      </c>
      <c r="R100">
        <v>1838.359606758977</v>
      </c>
      <c r="S100">
        <v>1.2374440639168051E-5</v>
      </c>
    </row>
    <row r="101" spans="3:19" x14ac:dyDescent="0.3">
      <c r="C101" t="s">
        <v>129</v>
      </c>
      <c r="D101">
        <v>3.11803952937862E-2</v>
      </c>
      <c r="E101">
        <v>4.0449819043083046</v>
      </c>
      <c r="F101">
        <v>244.6827759820579</v>
      </c>
      <c r="G101">
        <v>2.171713528495938E-3</v>
      </c>
      <c r="H101">
        <v>7.9168395491054765E-3</v>
      </c>
      <c r="I101">
        <v>7.0308083739099414E-2</v>
      </c>
      <c r="J101">
        <v>9.7040614912442239E-8</v>
      </c>
      <c r="K101">
        <v>3.3919539927144791E-7</v>
      </c>
      <c r="L101">
        <v>0.38227577681244851</v>
      </c>
      <c r="M101">
        <v>147.30857497988941</v>
      </c>
      <c r="N101">
        <v>1.525554243674806E-4</v>
      </c>
      <c r="O101">
        <v>7.4817630137504501E-7</v>
      </c>
      <c r="P101">
        <v>2.6308749910115479E-2</v>
      </c>
      <c r="Q101">
        <v>4.7630886157906529</v>
      </c>
      <c r="R101">
        <v>57.992194802903903</v>
      </c>
      <c r="S101">
        <v>3.5408743899288888E-7</v>
      </c>
    </row>
    <row r="102" spans="3:19" x14ac:dyDescent="0.3">
      <c r="C102" t="s">
        <v>130</v>
      </c>
      <c r="D102">
        <v>3.11803952937862E-2</v>
      </c>
      <c r="E102">
        <v>4.0449819043083046</v>
      </c>
      <c r="F102">
        <v>244.6827759820579</v>
      </c>
      <c r="G102">
        <v>2.171713528495938E-3</v>
      </c>
      <c r="H102">
        <v>7.9168395491054765E-3</v>
      </c>
      <c r="I102">
        <v>7.0308083739099414E-2</v>
      </c>
      <c r="J102">
        <v>9.7040614912442239E-8</v>
      </c>
      <c r="K102">
        <v>3.3919539927144791E-7</v>
      </c>
      <c r="L102">
        <v>0.38227577681244851</v>
      </c>
      <c r="M102">
        <v>147.30857497988941</v>
      </c>
      <c r="N102">
        <v>1.525554243674806E-4</v>
      </c>
      <c r="O102">
        <v>7.4817630137504501E-7</v>
      </c>
      <c r="P102">
        <v>2.6308749910115479E-2</v>
      </c>
      <c r="Q102">
        <v>4.7630886157906529</v>
      </c>
      <c r="R102">
        <v>57.992194802903903</v>
      </c>
      <c r="S102">
        <v>3.5408743899288888E-7</v>
      </c>
    </row>
    <row r="103" spans="3:19" x14ac:dyDescent="0.3">
      <c r="C103" t="s">
        <v>131</v>
      </c>
      <c r="D103">
        <v>3.11803952937862E-2</v>
      </c>
      <c r="E103">
        <v>4.0449819043083046</v>
      </c>
      <c r="F103">
        <v>244.6827759820579</v>
      </c>
      <c r="G103">
        <v>2.171713528495938E-3</v>
      </c>
      <c r="H103">
        <v>7.9168395491054765E-3</v>
      </c>
      <c r="I103">
        <v>7.0308083739099414E-2</v>
      </c>
      <c r="J103">
        <v>9.7040614912442239E-8</v>
      </c>
      <c r="K103">
        <v>3.3919539927144791E-7</v>
      </c>
      <c r="L103">
        <v>0.38227577681244851</v>
      </c>
      <c r="M103">
        <v>147.30857497988941</v>
      </c>
      <c r="N103">
        <v>1.525554243674806E-4</v>
      </c>
      <c r="O103">
        <v>7.4817630137504501E-7</v>
      </c>
      <c r="P103">
        <v>2.6308749910115479E-2</v>
      </c>
      <c r="Q103">
        <v>4.7630886157906529</v>
      </c>
      <c r="R103">
        <v>57.992194802903903</v>
      </c>
      <c r="S103">
        <v>3.5408743899288888E-7</v>
      </c>
    </row>
    <row r="104" spans="3:19" x14ac:dyDescent="0.3">
      <c r="C104" t="s">
        <v>132</v>
      </c>
      <c r="D104">
        <v>3.11803952937862E-2</v>
      </c>
      <c r="E104">
        <v>4.0449819043083046</v>
      </c>
      <c r="F104">
        <v>244.6827759820579</v>
      </c>
      <c r="G104">
        <v>2.171713528495938E-3</v>
      </c>
      <c r="H104">
        <v>7.9168395491054765E-3</v>
      </c>
      <c r="I104">
        <v>7.0308083739099414E-2</v>
      </c>
      <c r="J104">
        <v>9.7040614912442239E-8</v>
      </c>
      <c r="K104">
        <v>3.3919539927144791E-7</v>
      </c>
      <c r="L104">
        <v>0.38227577681244851</v>
      </c>
      <c r="M104">
        <v>147.30857497988941</v>
      </c>
      <c r="N104">
        <v>1.525554243674806E-4</v>
      </c>
      <c r="O104">
        <v>7.4817630137504501E-7</v>
      </c>
      <c r="P104">
        <v>2.6308749910115479E-2</v>
      </c>
      <c r="Q104">
        <v>4.7630886157906529</v>
      </c>
      <c r="R104">
        <v>57.992194802903903</v>
      </c>
      <c r="S104">
        <v>3.5408743899288888E-7</v>
      </c>
    </row>
    <row r="105" spans="3:19" x14ac:dyDescent="0.3">
      <c r="C105" t="s">
        <v>133</v>
      </c>
      <c r="D105">
        <v>3.11803952937862E-2</v>
      </c>
      <c r="E105">
        <v>4.0449819043083046</v>
      </c>
      <c r="F105">
        <v>244.6827759820579</v>
      </c>
      <c r="G105">
        <v>2.171713528495938E-3</v>
      </c>
      <c r="H105">
        <v>7.9168395491054765E-3</v>
      </c>
      <c r="I105">
        <v>7.0308083739099414E-2</v>
      </c>
      <c r="J105">
        <v>9.7040614912442239E-8</v>
      </c>
      <c r="K105">
        <v>3.3919539927144791E-7</v>
      </c>
      <c r="L105">
        <v>0.38227577681244851</v>
      </c>
      <c r="M105">
        <v>147.30857497988941</v>
      </c>
      <c r="N105">
        <v>1.525554243674806E-4</v>
      </c>
      <c r="O105">
        <v>7.4817630137504501E-7</v>
      </c>
      <c r="P105">
        <v>2.6308749910115479E-2</v>
      </c>
      <c r="Q105">
        <v>4.7630886157906529</v>
      </c>
      <c r="R105">
        <v>57.992194802903903</v>
      </c>
      <c r="S105">
        <v>3.5408743899288888E-7</v>
      </c>
    </row>
    <row r="106" spans="3:19" x14ac:dyDescent="0.3">
      <c r="C106" t="s">
        <v>134</v>
      </c>
      <c r="D106">
        <v>3.11803952937862E-2</v>
      </c>
      <c r="E106">
        <v>4.0449819043083046</v>
      </c>
      <c r="F106">
        <v>244.6827759820579</v>
      </c>
      <c r="G106">
        <v>2.171713528495938E-3</v>
      </c>
      <c r="H106">
        <v>7.9168395491054765E-3</v>
      </c>
      <c r="I106">
        <v>7.0308083739099414E-2</v>
      </c>
      <c r="J106">
        <v>9.7040614912442239E-8</v>
      </c>
      <c r="K106">
        <v>3.3919539927144791E-7</v>
      </c>
      <c r="L106">
        <v>0.38227577681244851</v>
      </c>
      <c r="M106">
        <v>147.30857497988941</v>
      </c>
      <c r="N106">
        <v>1.525554243674806E-4</v>
      </c>
      <c r="O106">
        <v>7.4817630137504501E-7</v>
      </c>
      <c r="P106">
        <v>2.6308749910115479E-2</v>
      </c>
      <c r="Q106">
        <v>4.7630886157906529</v>
      </c>
      <c r="R106">
        <v>57.992194802903903</v>
      </c>
      <c r="S106">
        <v>3.5408743899288888E-7</v>
      </c>
    </row>
    <row r="107" spans="3:19" x14ac:dyDescent="0.3">
      <c r="C107" t="s">
        <v>135</v>
      </c>
      <c r="D107">
        <v>3.11803952937862E-2</v>
      </c>
      <c r="E107">
        <v>4.0449819043083046</v>
      </c>
      <c r="F107">
        <v>244.6827759820579</v>
      </c>
      <c r="G107">
        <v>2.171713528495938E-3</v>
      </c>
      <c r="H107">
        <v>7.9168395491054765E-3</v>
      </c>
      <c r="I107">
        <v>7.0308083739099414E-2</v>
      </c>
      <c r="J107">
        <v>9.7040614912442239E-8</v>
      </c>
      <c r="K107">
        <v>3.3919539927144791E-7</v>
      </c>
      <c r="L107">
        <v>0.38227577681244851</v>
      </c>
      <c r="M107">
        <v>147.30857497988941</v>
      </c>
      <c r="N107">
        <v>1.525554243674806E-4</v>
      </c>
      <c r="O107">
        <v>7.4817630137504501E-7</v>
      </c>
      <c r="P107">
        <v>2.6308749910115479E-2</v>
      </c>
      <c r="Q107">
        <v>4.7630886157906529</v>
      </c>
      <c r="R107">
        <v>57.992194802903903</v>
      </c>
      <c r="S107">
        <v>3.5408743899288888E-7</v>
      </c>
    </row>
    <row r="108" spans="3:19" x14ac:dyDescent="0.3">
      <c r="C108" t="s">
        <v>136</v>
      </c>
      <c r="D108">
        <v>3.11803952937862E-2</v>
      </c>
      <c r="E108">
        <v>4.0449819043083046</v>
      </c>
      <c r="F108">
        <v>244.6827759820579</v>
      </c>
      <c r="G108">
        <v>2.171713528495938E-3</v>
      </c>
      <c r="H108">
        <v>7.9168395491054765E-3</v>
      </c>
      <c r="I108">
        <v>7.0308083739099414E-2</v>
      </c>
      <c r="J108">
        <v>9.7040614912442239E-8</v>
      </c>
      <c r="K108">
        <v>3.3919539927144791E-7</v>
      </c>
      <c r="L108">
        <v>0.38227577681244851</v>
      </c>
      <c r="M108">
        <v>147.30857497988941</v>
      </c>
      <c r="N108">
        <v>1.525554243674806E-4</v>
      </c>
      <c r="O108">
        <v>7.4817630137504501E-7</v>
      </c>
      <c r="P108">
        <v>2.6308749910115479E-2</v>
      </c>
      <c r="Q108">
        <v>4.7630886157906529</v>
      </c>
      <c r="R108">
        <v>57.992194802903903</v>
      </c>
      <c r="S108">
        <v>3.5408743899288888E-7</v>
      </c>
    </row>
    <row r="109" spans="3:19" x14ac:dyDescent="0.3">
      <c r="C109" t="s">
        <v>137</v>
      </c>
      <c r="D109">
        <v>3.11803952937862E-2</v>
      </c>
      <c r="E109">
        <v>4.0449819043083046</v>
      </c>
      <c r="F109">
        <v>244.6827759820579</v>
      </c>
      <c r="G109">
        <v>2.171713528495938E-3</v>
      </c>
      <c r="H109">
        <v>7.9168395491054765E-3</v>
      </c>
      <c r="I109">
        <v>7.0308083739099414E-2</v>
      </c>
      <c r="J109">
        <v>9.7040614912442239E-8</v>
      </c>
      <c r="K109">
        <v>3.3919539927144791E-7</v>
      </c>
      <c r="L109">
        <v>0.38227577681244851</v>
      </c>
      <c r="M109">
        <v>147.30857497988941</v>
      </c>
      <c r="N109">
        <v>1.525554243674806E-4</v>
      </c>
      <c r="O109">
        <v>7.4817630137504501E-7</v>
      </c>
      <c r="P109">
        <v>2.6308749910115479E-2</v>
      </c>
      <c r="Q109">
        <v>4.7630886157906529</v>
      </c>
      <c r="R109">
        <v>57.992194802903903</v>
      </c>
      <c r="S109">
        <v>3.5408743899288888E-7</v>
      </c>
    </row>
    <row r="110" spans="3:19" x14ac:dyDescent="0.3">
      <c r="C110" t="s">
        <v>138</v>
      </c>
      <c r="D110">
        <v>3.11803952937862E-2</v>
      </c>
      <c r="E110">
        <v>4.0449819043083046</v>
      </c>
      <c r="F110">
        <v>244.6827759820579</v>
      </c>
      <c r="G110">
        <v>2.171713528495938E-3</v>
      </c>
      <c r="H110">
        <v>7.9168395491054765E-3</v>
      </c>
      <c r="I110">
        <v>7.0308083739099414E-2</v>
      </c>
      <c r="J110">
        <v>9.7040614912442239E-8</v>
      </c>
      <c r="K110">
        <v>3.3919539927144791E-7</v>
      </c>
      <c r="L110">
        <v>0.38227577681244851</v>
      </c>
      <c r="M110">
        <v>147.30857497988941</v>
      </c>
      <c r="N110">
        <v>1.525554243674806E-4</v>
      </c>
      <c r="O110">
        <v>7.4817630137504501E-7</v>
      </c>
      <c r="P110">
        <v>2.6308749910115479E-2</v>
      </c>
      <c r="Q110">
        <v>4.7630886157906529</v>
      </c>
      <c r="R110">
        <v>57.992194802903903</v>
      </c>
      <c r="S110">
        <v>3.5408743899288888E-7</v>
      </c>
    </row>
    <row r="111" spans="3:19" x14ac:dyDescent="0.3">
      <c r="C111" t="s">
        <v>139</v>
      </c>
      <c r="D111">
        <v>3.11803952937862E-2</v>
      </c>
      <c r="E111">
        <v>4.0449819043083046</v>
      </c>
      <c r="F111">
        <v>244.6827759820579</v>
      </c>
      <c r="G111">
        <v>2.171713528495938E-3</v>
      </c>
      <c r="H111">
        <v>7.9168395491054765E-3</v>
      </c>
      <c r="I111">
        <v>7.0308083739099414E-2</v>
      </c>
      <c r="J111">
        <v>9.7040614912442239E-8</v>
      </c>
      <c r="K111">
        <v>3.3919539927144791E-7</v>
      </c>
      <c r="L111">
        <v>0.38227577681244851</v>
      </c>
      <c r="M111">
        <v>147.30857497988941</v>
      </c>
      <c r="N111">
        <v>1.525554243674806E-4</v>
      </c>
      <c r="O111">
        <v>7.4817630137504501E-7</v>
      </c>
      <c r="P111">
        <v>2.6308749910115479E-2</v>
      </c>
      <c r="Q111">
        <v>4.7630886157906529</v>
      </c>
      <c r="R111">
        <v>57.992194802903903</v>
      </c>
      <c r="S111">
        <v>3.5408743899288888E-7</v>
      </c>
    </row>
    <row r="112" spans="3:19" x14ac:dyDescent="0.3">
      <c r="C112" t="s">
        <v>140</v>
      </c>
      <c r="D112">
        <v>3.11803952937862E-2</v>
      </c>
      <c r="E112">
        <v>4.0449819043083046</v>
      </c>
      <c r="F112">
        <v>244.6827759820579</v>
      </c>
      <c r="G112">
        <v>2.171713528495938E-3</v>
      </c>
      <c r="H112">
        <v>7.9168395491054765E-3</v>
      </c>
      <c r="I112">
        <v>7.0308083739099414E-2</v>
      </c>
      <c r="J112">
        <v>9.7040614912442239E-8</v>
      </c>
      <c r="K112">
        <v>3.3919539927144791E-7</v>
      </c>
      <c r="L112">
        <v>0.38227577681244851</v>
      </c>
      <c r="M112">
        <v>147.30857497988941</v>
      </c>
      <c r="N112">
        <v>1.525554243674806E-4</v>
      </c>
      <c r="O112">
        <v>7.4817630137504501E-7</v>
      </c>
      <c r="P112">
        <v>2.6308749910115479E-2</v>
      </c>
      <c r="Q112">
        <v>4.7630886157906529</v>
      </c>
      <c r="R112">
        <v>57.992194802903903</v>
      </c>
      <c r="S112">
        <v>3.5408743899288888E-7</v>
      </c>
    </row>
    <row r="113" spans="3:19" x14ac:dyDescent="0.3">
      <c r="C113" t="s">
        <v>141</v>
      </c>
      <c r="D113">
        <v>3.11803952937862E-2</v>
      </c>
      <c r="E113">
        <v>4.0449819043083046</v>
      </c>
      <c r="F113">
        <v>244.6827759820579</v>
      </c>
      <c r="G113">
        <v>2.171713528495938E-3</v>
      </c>
      <c r="H113">
        <v>7.9168395491054765E-3</v>
      </c>
      <c r="I113">
        <v>7.0308083739099414E-2</v>
      </c>
      <c r="J113">
        <v>9.7040614912442239E-8</v>
      </c>
      <c r="K113">
        <v>3.3919539927144791E-7</v>
      </c>
      <c r="L113">
        <v>0.38227577681244851</v>
      </c>
      <c r="M113">
        <v>147.30857497988941</v>
      </c>
      <c r="N113">
        <v>1.525554243674806E-4</v>
      </c>
      <c r="O113">
        <v>7.4817630137504501E-7</v>
      </c>
      <c r="P113">
        <v>2.6308749910115479E-2</v>
      </c>
      <c r="Q113">
        <v>4.7630886157906529</v>
      </c>
      <c r="R113">
        <v>57.992194802903903</v>
      </c>
      <c r="S113">
        <v>3.5408743899288888E-7</v>
      </c>
    </row>
    <row r="114" spans="3:19" x14ac:dyDescent="0.3">
      <c r="C114" t="s">
        <v>142</v>
      </c>
      <c r="D114">
        <v>4.2270332235311763</v>
      </c>
      <c r="E114">
        <v>480.91301086942752</v>
      </c>
      <c r="F114">
        <v>29185.562617061409</v>
      </c>
      <c r="G114">
        <v>0.23588441054362649</v>
      </c>
      <c r="H114">
        <v>0.82380017480540579</v>
      </c>
      <c r="I114">
        <v>7.0159406701826494</v>
      </c>
      <c r="J114">
        <v>5.5568286998391961E-6</v>
      </c>
      <c r="K114">
        <v>4.4453702956227979E-5</v>
      </c>
      <c r="L114">
        <v>24.37193667054402</v>
      </c>
      <c r="M114">
        <v>5638.8707686107909</v>
      </c>
      <c r="N114">
        <v>5.3200266301397209E-2</v>
      </c>
      <c r="O114">
        <v>6.3076654353627724E-5</v>
      </c>
      <c r="P114">
        <v>2.4381374697655538</v>
      </c>
      <c r="Q114">
        <v>439.42489781471107</v>
      </c>
      <c r="R114">
        <v>5861.1916290623931</v>
      </c>
      <c r="S114">
        <v>2.967369209248861E-5</v>
      </c>
    </row>
    <row r="115" spans="3:19" x14ac:dyDescent="0.3">
      <c r="C115" t="s">
        <v>143</v>
      </c>
      <c r="D115">
        <v>2.6685421940381628</v>
      </c>
      <c r="E115">
        <v>306.32169572638799</v>
      </c>
      <c r="F115">
        <v>20738.983197947469</v>
      </c>
      <c r="G115">
        <v>0.16653693797634261</v>
      </c>
      <c r="H115">
        <v>0.58827074311844252</v>
      </c>
      <c r="I115">
        <v>5.0949083485800557</v>
      </c>
      <c r="J115">
        <v>3.3440999959536409E-6</v>
      </c>
      <c r="K115">
        <v>2.9360103704103691E-5</v>
      </c>
      <c r="L115">
        <v>23.679594262680251</v>
      </c>
      <c r="M115">
        <v>10298.19299243446</v>
      </c>
      <c r="N115">
        <v>2.971551496538747E-2</v>
      </c>
      <c r="O115">
        <v>5.591291586596275E-5</v>
      </c>
      <c r="P115">
        <v>1.9805596384112181</v>
      </c>
      <c r="Q115">
        <v>276.90119317782057</v>
      </c>
      <c r="R115">
        <v>4480.4763667845491</v>
      </c>
      <c r="S115">
        <v>3.3983489177136687E-5</v>
      </c>
    </row>
  </sheetData>
  <sortState xmlns:xlrd2="http://schemas.microsoft.com/office/spreadsheetml/2017/richdata2" ref="V4:AL116">
    <sortCondition ref="V4:V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1.7678819194718162E-8</v>
      </c>
      <c r="E3">
        <f>D3</f>
        <v>1.7678819194718162E-8</v>
      </c>
      <c r="F3">
        <f t="shared" ref="F3:Q18" si="0">E3</f>
        <v>1.7678819194718162E-8</v>
      </c>
      <c r="G3">
        <f t="shared" si="0"/>
        <v>1.7678819194718162E-8</v>
      </c>
      <c r="H3">
        <f t="shared" si="0"/>
        <v>1.7678819194718162E-8</v>
      </c>
      <c r="I3">
        <f t="shared" si="0"/>
        <v>1.7678819194718162E-8</v>
      </c>
      <c r="J3">
        <f t="shared" si="0"/>
        <v>1.7678819194718162E-8</v>
      </c>
      <c r="K3">
        <f t="shared" si="0"/>
        <v>1.7678819194718162E-8</v>
      </c>
      <c r="L3">
        <f t="shared" si="0"/>
        <v>1.7678819194718162E-8</v>
      </c>
      <c r="M3">
        <f t="shared" si="0"/>
        <v>1.7678819194718162E-8</v>
      </c>
      <c r="N3">
        <f t="shared" si="0"/>
        <v>1.7678819194718162E-8</v>
      </c>
      <c r="O3">
        <f t="shared" si="0"/>
        <v>1.7678819194718162E-8</v>
      </c>
      <c r="P3">
        <f t="shared" si="0"/>
        <v>1.7678819194718162E-8</v>
      </c>
      <c r="Q3">
        <f t="shared" si="0"/>
        <v>1.7678819194718162E-8</v>
      </c>
    </row>
    <row r="4" spans="1:17" x14ac:dyDescent="0.3">
      <c r="C4" t="s">
        <v>145</v>
      </c>
      <c r="D4">
        <f>Mult_split!H4</f>
        <v>1.0764953516012631E-8</v>
      </c>
      <c r="E4">
        <f t="shared" ref="E4:E67" si="1">D4</f>
        <v>1.0764953516012631E-8</v>
      </c>
      <c r="F4">
        <f t="shared" si="0"/>
        <v>1.0764953516012631E-8</v>
      </c>
      <c r="G4">
        <f t="shared" si="0"/>
        <v>1.0764953516012631E-8</v>
      </c>
      <c r="H4">
        <f t="shared" si="0"/>
        <v>1.0764953516012631E-8</v>
      </c>
      <c r="I4">
        <f t="shared" si="0"/>
        <v>1.0764953516012631E-8</v>
      </c>
      <c r="J4">
        <f t="shared" si="0"/>
        <v>1.0764953516012631E-8</v>
      </c>
      <c r="K4">
        <f t="shared" si="0"/>
        <v>1.0764953516012631E-8</v>
      </c>
      <c r="L4">
        <f t="shared" si="0"/>
        <v>1.0764953516012631E-8</v>
      </c>
      <c r="M4">
        <f t="shared" si="0"/>
        <v>1.0764953516012631E-8</v>
      </c>
      <c r="N4">
        <f t="shared" si="0"/>
        <v>1.0764953516012631E-8</v>
      </c>
      <c r="O4">
        <f t="shared" si="0"/>
        <v>1.0764953516012631E-8</v>
      </c>
      <c r="P4">
        <f t="shared" si="0"/>
        <v>1.0764953516012631E-8</v>
      </c>
      <c r="Q4">
        <f t="shared" si="0"/>
        <v>1.0764953516012631E-8</v>
      </c>
    </row>
    <row r="5" spans="1:17" x14ac:dyDescent="0.3">
      <c r="C5" t="s">
        <v>34</v>
      </c>
      <c r="D5">
        <f>Mult_split!H5</f>
        <v>5.7571164559487485E-5</v>
      </c>
      <c r="E5">
        <f t="shared" si="1"/>
        <v>5.7571164559487485E-5</v>
      </c>
      <c r="F5">
        <f t="shared" si="0"/>
        <v>5.7571164559487485E-5</v>
      </c>
      <c r="G5">
        <f t="shared" si="0"/>
        <v>5.7571164559487485E-5</v>
      </c>
      <c r="H5">
        <f t="shared" si="0"/>
        <v>5.7571164559487485E-5</v>
      </c>
      <c r="I5">
        <f t="shared" si="0"/>
        <v>5.7571164559487485E-5</v>
      </c>
      <c r="J5">
        <f t="shared" si="0"/>
        <v>5.7571164559487485E-5</v>
      </c>
      <c r="K5">
        <f t="shared" si="0"/>
        <v>5.7571164559487485E-5</v>
      </c>
      <c r="L5">
        <f t="shared" si="0"/>
        <v>5.7571164559487485E-5</v>
      </c>
      <c r="M5">
        <f t="shared" si="0"/>
        <v>5.7571164559487485E-5</v>
      </c>
      <c r="N5">
        <f t="shared" si="0"/>
        <v>5.7571164559487485E-5</v>
      </c>
      <c r="O5">
        <f t="shared" si="0"/>
        <v>5.7571164559487485E-5</v>
      </c>
      <c r="P5">
        <f t="shared" si="0"/>
        <v>5.7571164559487485E-5</v>
      </c>
      <c r="Q5">
        <f t="shared" si="0"/>
        <v>5.7571164559487485E-5</v>
      </c>
    </row>
    <row r="6" spans="1:17" x14ac:dyDescent="0.3">
      <c r="C6" t="s">
        <v>35</v>
      </c>
      <c r="D6">
        <f>Mult_split!H6</f>
        <v>5.738623488163627E-9</v>
      </c>
      <c r="E6">
        <f t="shared" si="1"/>
        <v>5.738623488163627E-9</v>
      </c>
      <c r="F6">
        <f t="shared" si="0"/>
        <v>5.738623488163627E-9</v>
      </c>
      <c r="G6">
        <f t="shared" si="0"/>
        <v>5.738623488163627E-9</v>
      </c>
      <c r="H6">
        <f t="shared" si="0"/>
        <v>5.738623488163627E-9</v>
      </c>
      <c r="I6">
        <f t="shared" si="0"/>
        <v>5.738623488163627E-9</v>
      </c>
      <c r="J6">
        <f t="shared" si="0"/>
        <v>5.738623488163627E-9</v>
      </c>
      <c r="K6">
        <f t="shared" si="0"/>
        <v>5.738623488163627E-9</v>
      </c>
      <c r="L6">
        <f t="shared" si="0"/>
        <v>5.738623488163627E-9</v>
      </c>
      <c r="M6">
        <f t="shared" si="0"/>
        <v>5.738623488163627E-9</v>
      </c>
      <c r="N6">
        <f t="shared" si="0"/>
        <v>5.738623488163627E-9</v>
      </c>
      <c r="O6">
        <f t="shared" si="0"/>
        <v>5.738623488163627E-9</v>
      </c>
      <c r="P6">
        <f t="shared" si="0"/>
        <v>5.738623488163627E-9</v>
      </c>
      <c r="Q6">
        <f t="shared" si="0"/>
        <v>5.738623488163627E-9</v>
      </c>
    </row>
    <row r="7" spans="1:17" x14ac:dyDescent="0.3">
      <c r="C7" t="s">
        <v>36</v>
      </c>
      <c r="D7">
        <f>Mult_split!H7</f>
        <v>1.1585190454940225E-9</v>
      </c>
      <c r="E7">
        <f t="shared" si="1"/>
        <v>1.1585190454940225E-9</v>
      </c>
      <c r="F7">
        <f t="shared" si="0"/>
        <v>1.1585190454940225E-9</v>
      </c>
      <c r="G7">
        <f t="shared" si="0"/>
        <v>1.1585190454940225E-9</v>
      </c>
      <c r="H7">
        <f t="shared" si="0"/>
        <v>1.1585190454940225E-9</v>
      </c>
      <c r="I7">
        <f t="shared" si="0"/>
        <v>1.1585190454940225E-9</v>
      </c>
      <c r="J7">
        <f t="shared" si="0"/>
        <v>1.1585190454940225E-9</v>
      </c>
      <c r="K7">
        <f t="shared" si="0"/>
        <v>1.1585190454940225E-9</v>
      </c>
      <c r="L7">
        <f t="shared" si="0"/>
        <v>1.1585190454940225E-9</v>
      </c>
      <c r="M7">
        <f t="shared" si="0"/>
        <v>1.1585190454940225E-9</v>
      </c>
      <c r="N7">
        <f t="shared" si="0"/>
        <v>1.1585190454940225E-9</v>
      </c>
      <c r="O7">
        <f t="shared" si="0"/>
        <v>1.1585190454940225E-9</v>
      </c>
      <c r="P7">
        <f t="shared" si="0"/>
        <v>1.1585190454940225E-9</v>
      </c>
      <c r="Q7">
        <f t="shared" si="0"/>
        <v>1.1585190454940225E-9</v>
      </c>
    </row>
    <row r="8" spans="1:17" x14ac:dyDescent="0.3">
      <c r="C8" t="s">
        <v>37</v>
      </c>
      <c r="D8">
        <f>Mult_split!H8</f>
        <v>0.24520438391250982</v>
      </c>
      <c r="E8">
        <f t="shared" si="1"/>
        <v>0.24520438391250982</v>
      </c>
      <c r="F8">
        <f t="shared" si="0"/>
        <v>0.24520438391250982</v>
      </c>
      <c r="G8">
        <f t="shared" si="0"/>
        <v>0.24520438391250982</v>
      </c>
      <c r="H8">
        <f t="shared" si="0"/>
        <v>0.24520438391250982</v>
      </c>
      <c r="I8">
        <f t="shared" si="0"/>
        <v>0.24520438391250982</v>
      </c>
      <c r="J8">
        <f t="shared" si="0"/>
        <v>0.24520438391250982</v>
      </c>
      <c r="K8">
        <f t="shared" si="0"/>
        <v>0.24520438391250982</v>
      </c>
      <c r="L8">
        <f t="shared" si="0"/>
        <v>0.24520438391250982</v>
      </c>
      <c r="M8">
        <f t="shared" si="0"/>
        <v>0.24520438391250982</v>
      </c>
      <c r="N8">
        <f t="shared" si="0"/>
        <v>0.24520438391250982</v>
      </c>
      <c r="O8">
        <f t="shared" si="0"/>
        <v>0.24520438391250982</v>
      </c>
      <c r="P8">
        <f t="shared" si="0"/>
        <v>0.24520438391250982</v>
      </c>
      <c r="Q8">
        <f t="shared" si="0"/>
        <v>0.24520438391250982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0.14732472740157293</v>
      </c>
      <c r="E10">
        <f t="shared" si="1"/>
        <v>0.14732472740157293</v>
      </c>
      <c r="F10">
        <f t="shared" si="0"/>
        <v>0.14732472740157293</v>
      </c>
      <c r="G10">
        <f t="shared" si="0"/>
        <v>0.14732472740157293</v>
      </c>
      <c r="H10">
        <f t="shared" si="0"/>
        <v>0.14732472740157293</v>
      </c>
      <c r="I10">
        <f t="shared" si="0"/>
        <v>0.14732472740157293</v>
      </c>
      <c r="J10">
        <f t="shared" si="0"/>
        <v>0.14732472740157293</v>
      </c>
      <c r="K10">
        <f t="shared" si="0"/>
        <v>0.14732472740157293</v>
      </c>
      <c r="L10">
        <f t="shared" si="0"/>
        <v>0.14732472740157293</v>
      </c>
      <c r="M10">
        <f t="shared" si="0"/>
        <v>0.14732472740157293</v>
      </c>
      <c r="N10">
        <f t="shared" si="0"/>
        <v>0.14732472740157293</v>
      </c>
      <c r="O10">
        <f t="shared" si="0"/>
        <v>0.14732472740157293</v>
      </c>
      <c r="P10">
        <f t="shared" si="0"/>
        <v>0.14732472740157293</v>
      </c>
      <c r="Q10">
        <f t="shared" si="0"/>
        <v>0.14732472740157293</v>
      </c>
    </row>
    <row r="11" spans="1:17" x14ac:dyDescent="0.3">
      <c r="C11" t="s">
        <v>40</v>
      </c>
      <c r="D11">
        <f>Mult_split!H11</f>
        <v>3.8530759625007166E-9</v>
      </c>
      <c r="E11">
        <f t="shared" si="1"/>
        <v>3.8530759625007166E-9</v>
      </c>
      <c r="F11">
        <f t="shared" si="0"/>
        <v>3.8530759625007166E-9</v>
      </c>
      <c r="G11">
        <f t="shared" si="0"/>
        <v>3.8530759625007166E-9</v>
      </c>
      <c r="H11">
        <f t="shared" si="0"/>
        <v>3.8530759625007166E-9</v>
      </c>
      <c r="I11">
        <f t="shared" si="0"/>
        <v>3.8530759625007166E-9</v>
      </c>
      <c r="J11">
        <f t="shared" si="0"/>
        <v>3.8530759625007166E-9</v>
      </c>
      <c r="K11">
        <f t="shared" si="0"/>
        <v>3.8530759625007166E-9</v>
      </c>
      <c r="L11">
        <f t="shared" si="0"/>
        <v>3.8530759625007166E-9</v>
      </c>
      <c r="M11">
        <f t="shared" si="0"/>
        <v>3.8530759625007166E-9</v>
      </c>
      <c r="N11">
        <f t="shared" si="0"/>
        <v>3.8530759625007166E-9</v>
      </c>
      <c r="O11">
        <f t="shared" si="0"/>
        <v>3.8530759625007166E-9</v>
      </c>
      <c r="P11">
        <f t="shared" si="0"/>
        <v>3.8530759625007166E-9</v>
      </c>
      <c r="Q11">
        <f t="shared" si="0"/>
        <v>3.8530759625007166E-9</v>
      </c>
    </row>
    <row r="12" spans="1:17" x14ac:dyDescent="0.3">
      <c r="C12" t="s">
        <v>41</v>
      </c>
      <c r="D12">
        <f>Mult_split!H12</f>
        <v>1.3913577485094362E-8</v>
      </c>
      <c r="E12">
        <f t="shared" si="1"/>
        <v>1.3913577485094362E-8</v>
      </c>
      <c r="F12">
        <f t="shared" si="0"/>
        <v>1.3913577485094362E-8</v>
      </c>
      <c r="G12">
        <f t="shared" si="0"/>
        <v>1.3913577485094362E-8</v>
      </c>
      <c r="H12">
        <f t="shared" si="0"/>
        <v>1.3913577485094362E-8</v>
      </c>
      <c r="I12">
        <f t="shared" si="0"/>
        <v>1.3913577485094362E-8</v>
      </c>
      <c r="J12">
        <f t="shared" si="0"/>
        <v>1.3913577485094362E-8</v>
      </c>
      <c r="K12">
        <f t="shared" si="0"/>
        <v>1.3913577485094362E-8</v>
      </c>
      <c r="L12">
        <f t="shared" si="0"/>
        <v>1.3913577485094362E-8</v>
      </c>
      <c r="M12">
        <f t="shared" si="0"/>
        <v>1.3913577485094362E-8</v>
      </c>
      <c r="N12">
        <f t="shared" si="0"/>
        <v>1.3913577485094362E-8</v>
      </c>
      <c r="O12">
        <f t="shared" si="0"/>
        <v>1.3913577485094362E-8</v>
      </c>
      <c r="P12">
        <f t="shared" si="0"/>
        <v>1.3913577485094362E-8</v>
      </c>
      <c r="Q12">
        <f t="shared" si="0"/>
        <v>1.3913577485094362E-8</v>
      </c>
    </row>
    <row r="13" spans="1:17" x14ac:dyDescent="0.3">
      <c r="C13" t="s">
        <v>42</v>
      </c>
      <c r="D13">
        <f>Mult_split!H13</f>
        <v>5.6951635679710803E-7</v>
      </c>
      <c r="E13">
        <f t="shared" si="1"/>
        <v>5.6951635679710803E-7</v>
      </c>
      <c r="F13">
        <f t="shared" si="0"/>
        <v>5.6951635679710803E-7</v>
      </c>
      <c r="G13">
        <f t="shared" si="0"/>
        <v>5.6951635679710803E-7</v>
      </c>
      <c r="H13">
        <f t="shared" si="0"/>
        <v>5.6951635679710803E-7</v>
      </c>
      <c r="I13">
        <f t="shared" si="0"/>
        <v>5.6951635679710803E-7</v>
      </c>
      <c r="J13">
        <f t="shared" si="0"/>
        <v>5.6951635679710803E-7</v>
      </c>
      <c r="K13">
        <f t="shared" si="0"/>
        <v>5.6951635679710803E-7</v>
      </c>
      <c r="L13">
        <f t="shared" si="0"/>
        <v>5.6951635679710803E-7</v>
      </c>
      <c r="M13">
        <f t="shared" si="0"/>
        <v>5.6951635679710803E-7</v>
      </c>
      <c r="N13">
        <f t="shared" si="0"/>
        <v>5.6951635679710803E-7</v>
      </c>
      <c r="O13">
        <f t="shared" si="0"/>
        <v>5.6951635679710803E-7</v>
      </c>
      <c r="P13">
        <f t="shared" si="0"/>
        <v>5.6951635679710803E-7</v>
      </c>
      <c r="Q13">
        <f t="shared" si="0"/>
        <v>5.6951635679710803E-7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0.6957169670423069</v>
      </c>
      <c r="E15">
        <f t="shared" si="1"/>
        <v>0.6957169670423069</v>
      </c>
      <c r="F15">
        <f t="shared" si="0"/>
        <v>0.6957169670423069</v>
      </c>
      <c r="G15">
        <f t="shared" si="0"/>
        <v>0.6957169670423069</v>
      </c>
      <c r="H15">
        <f t="shared" si="0"/>
        <v>0.6957169670423069</v>
      </c>
      <c r="I15">
        <f t="shared" si="0"/>
        <v>0.6957169670423069</v>
      </c>
      <c r="J15">
        <f t="shared" si="0"/>
        <v>0.6957169670423069</v>
      </c>
      <c r="K15">
        <f t="shared" si="0"/>
        <v>0.6957169670423069</v>
      </c>
      <c r="L15">
        <f t="shared" si="0"/>
        <v>0.6957169670423069</v>
      </c>
      <c r="M15">
        <f t="shared" si="0"/>
        <v>0.6957169670423069</v>
      </c>
      <c r="N15">
        <f t="shared" si="0"/>
        <v>0.6957169670423069</v>
      </c>
      <c r="O15">
        <f t="shared" si="0"/>
        <v>0.6957169670423069</v>
      </c>
      <c r="P15">
        <f t="shared" si="0"/>
        <v>0.6957169670423069</v>
      </c>
      <c r="Q15">
        <f t="shared" si="0"/>
        <v>0.6957169670423069</v>
      </c>
    </row>
    <row r="16" spans="1:17" x14ac:dyDescent="0.3">
      <c r="C16" t="s">
        <v>45</v>
      </c>
      <c r="D16">
        <f>Mult_split!H16</f>
        <v>6.0956453915291253E-9</v>
      </c>
      <c r="E16">
        <f t="shared" si="1"/>
        <v>6.0956453915291253E-9</v>
      </c>
      <c r="F16">
        <f t="shared" si="0"/>
        <v>6.0956453915291253E-9</v>
      </c>
      <c r="G16">
        <f t="shared" si="0"/>
        <v>6.0956453915291253E-9</v>
      </c>
      <c r="H16">
        <f t="shared" si="0"/>
        <v>6.0956453915291253E-9</v>
      </c>
      <c r="I16">
        <f t="shared" si="0"/>
        <v>6.0956453915291253E-9</v>
      </c>
      <c r="J16">
        <f t="shared" si="0"/>
        <v>6.0956453915291253E-9</v>
      </c>
      <c r="K16">
        <f t="shared" si="0"/>
        <v>6.0956453915291253E-9</v>
      </c>
      <c r="L16">
        <f t="shared" si="0"/>
        <v>6.0956453915291253E-9</v>
      </c>
      <c r="M16">
        <f t="shared" si="0"/>
        <v>6.0956453915291253E-9</v>
      </c>
      <c r="N16">
        <f t="shared" si="0"/>
        <v>6.0956453915291253E-9</v>
      </c>
      <c r="O16">
        <f t="shared" si="0"/>
        <v>6.0956453915291253E-9</v>
      </c>
      <c r="P16">
        <f t="shared" si="0"/>
        <v>6.0956453915291253E-9</v>
      </c>
      <c r="Q16">
        <f t="shared" si="0"/>
        <v>6.0956453915291253E-9</v>
      </c>
    </row>
    <row r="17" spans="3:17" x14ac:dyDescent="0.3">
      <c r="C17" t="s">
        <v>46</v>
      </c>
      <c r="D17">
        <f>Mult_split!H17</f>
        <v>0</v>
      </c>
      <c r="E17">
        <f t="shared" si="1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3:17" x14ac:dyDescent="0.3">
      <c r="C18" t="s">
        <v>48</v>
      </c>
      <c r="D18">
        <f>Mult_split!H18</f>
        <v>0.40838597426722195</v>
      </c>
      <c r="E18">
        <f t="shared" si="1"/>
        <v>0.40838597426722195</v>
      </c>
      <c r="F18">
        <f t="shared" si="0"/>
        <v>0.40838597426722195</v>
      </c>
      <c r="G18">
        <f t="shared" si="0"/>
        <v>0.40838597426722195</v>
      </c>
      <c r="H18">
        <f t="shared" si="0"/>
        <v>0.40838597426722195</v>
      </c>
      <c r="I18">
        <f t="shared" si="0"/>
        <v>0.40838597426722195</v>
      </c>
      <c r="J18">
        <f t="shared" si="0"/>
        <v>0.40838597426722195</v>
      </c>
      <c r="K18">
        <f t="shared" si="0"/>
        <v>0.40838597426722195</v>
      </c>
      <c r="L18">
        <f t="shared" si="0"/>
        <v>0.40838597426722195</v>
      </c>
      <c r="M18">
        <f t="shared" si="0"/>
        <v>0.40838597426722195</v>
      </c>
      <c r="N18">
        <f t="shared" si="0"/>
        <v>0.40838597426722195</v>
      </c>
      <c r="O18">
        <f t="shared" si="0"/>
        <v>0.40838597426722195</v>
      </c>
      <c r="P18">
        <f t="shared" si="0"/>
        <v>0.40838597426722195</v>
      </c>
      <c r="Q18">
        <f t="shared" si="0"/>
        <v>0.40838597426722195</v>
      </c>
    </row>
    <row r="19" spans="3:17" x14ac:dyDescent="0.3">
      <c r="C19" t="s">
        <v>47</v>
      </c>
      <c r="D19">
        <f>Mult_split!H19</f>
        <v>1.0499682884474607E-8</v>
      </c>
      <c r="E19">
        <f t="shared" si="1"/>
        <v>1.0499682884474607E-8</v>
      </c>
      <c r="F19">
        <f t="shared" ref="F19:Q34" si="2">E19</f>
        <v>1.0499682884474607E-8</v>
      </c>
      <c r="G19">
        <f t="shared" si="2"/>
        <v>1.0499682884474607E-8</v>
      </c>
      <c r="H19">
        <f t="shared" si="2"/>
        <v>1.0499682884474607E-8</v>
      </c>
      <c r="I19">
        <f t="shared" si="2"/>
        <v>1.0499682884474607E-8</v>
      </c>
      <c r="J19">
        <f t="shared" si="2"/>
        <v>1.0499682884474607E-8</v>
      </c>
      <c r="K19">
        <f t="shared" si="2"/>
        <v>1.0499682884474607E-8</v>
      </c>
      <c r="L19">
        <f t="shared" si="2"/>
        <v>1.0499682884474607E-8</v>
      </c>
      <c r="M19">
        <f t="shared" si="2"/>
        <v>1.0499682884474607E-8</v>
      </c>
      <c r="N19">
        <f t="shared" si="2"/>
        <v>1.0499682884474607E-8</v>
      </c>
      <c r="O19">
        <f t="shared" si="2"/>
        <v>1.0499682884474607E-8</v>
      </c>
      <c r="P19">
        <f t="shared" si="2"/>
        <v>1.0499682884474607E-8</v>
      </c>
      <c r="Q19">
        <f t="shared" si="2"/>
        <v>1.0499682884474607E-8</v>
      </c>
    </row>
    <row r="20" spans="3:17" x14ac:dyDescent="0.3">
      <c r="C20" t="s">
        <v>49</v>
      </c>
      <c r="D20">
        <f>Mult_split!H20</f>
        <v>0</v>
      </c>
      <c r="E20">
        <f t="shared" si="1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</row>
    <row r="21" spans="3:17" x14ac:dyDescent="0.3">
      <c r="C21" t="s">
        <v>50</v>
      </c>
      <c r="D21">
        <f>Mult_split!H21</f>
        <v>17.696460796397332</v>
      </c>
      <c r="E21">
        <f t="shared" si="1"/>
        <v>17.696460796397332</v>
      </c>
      <c r="F21">
        <f t="shared" si="2"/>
        <v>17.696460796397332</v>
      </c>
      <c r="G21">
        <f t="shared" si="2"/>
        <v>17.696460796397332</v>
      </c>
      <c r="H21">
        <f t="shared" si="2"/>
        <v>17.696460796397332</v>
      </c>
      <c r="I21">
        <f t="shared" si="2"/>
        <v>17.696460796397332</v>
      </c>
      <c r="J21">
        <f t="shared" si="2"/>
        <v>17.696460796397332</v>
      </c>
      <c r="K21">
        <f t="shared" si="2"/>
        <v>17.696460796397332</v>
      </c>
      <c r="L21">
        <f t="shared" si="2"/>
        <v>17.696460796397332</v>
      </c>
      <c r="M21">
        <f t="shared" si="2"/>
        <v>17.696460796397332</v>
      </c>
      <c r="N21">
        <f t="shared" si="2"/>
        <v>17.696460796397332</v>
      </c>
      <c r="O21">
        <f t="shared" si="2"/>
        <v>17.696460796397332</v>
      </c>
      <c r="P21">
        <f t="shared" si="2"/>
        <v>17.696460796397332</v>
      </c>
      <c r="Q21">
        <f t="shared" si="2"/>
        <v>17.696460796397332</v>
      </c>
    </row>
    <row r="22" spans="3:17" x14ac:dyDescent="0.3">
      <c r="C22" t="s">
        <v>51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52</v>
      </c>
      <c r="D23">
        <f>Mult_split!H23</f>
        <v>3.1872837323005577E-9</v>
      </c>
      <c r="E23">
        <f t="shared" si="1"/>
        <v>3.1872837323005577E-9</v>
      </c>
      <c r="F23">
        <f t="shared" si="2"/>
        <v>3.1872837323005577E-9</v>
      </c>
      <c r="G23">
        <f t="shared" si="2"/>
        <v>3.1872837323005577E-9</v>
      </c>
      <c r="H23">
        <f t="shared" si="2"/>
        <v>3.1872837323005577E-9</v>
      </c>
      <c r="I23">
        <f t="shared" si="2"/>
        <v>3.1872837323005577E-9</v>
      </c>
      <c r="J23">
        <f t="shared" si="2"/>
        <v>3.1872837323005577E-9</v>
      </c>
      <c r="K23">
        <f t="shared" si="2"/>
        <v>3.1872837323005577E-9</v>
      </c>
      <c r="L23">
        <f t="shared" si="2"/>
        <v>3.1872837323005577E-9</v>
      </c>
      <c r="M23">
        <f t="shared" si="2"/>
        <v>3.1872837323005577E-9</v>
      </c>
      <c r="N23">
        <f t="shared" si="2"/>
        <v>3.1872837323005577E-9</v>
      </c>
      <c r="O23">
        <f t="shared" si="2"/>
        <v>3.1872837323005577E-9</v>
      </c>
      <c r="P23">
        <f t="shared" si="2"/>
        <v>3.1872837323005577E-9</v>
      </c>
      <c r="Q23">
        <f t="shared" si="2"/>
        <v>3.1872837323005577E-9</v>
      </c>
    </row>
    <row r="24" spans="3:17" x14ac:dyDescent="0.3">
      <c r="C24" t="s">
        <v>53</v>
      </c>
      <c r="D24">
        <f>Mult_split!H24</f>
        <v>0</v>
      </c>
      <c r="E24">
        <f t="shared" si="1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</row>
    <row r="25" spans="3:17" x14ac:dyDescent="0.3">
      <c r="C25" t="s">
        <v>54</v>
      </c>
      <c r="D25">
        <f>Mult_split!H25</f>
        <v>0</v>
      </c>
      <c r="E25">
        <f t="shared" si="1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3:17" x14ac:dyDescent="0.3">
      <c r="C26" t="s">
        <v>55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56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57</v>
      </c>
      <c r="D28">
        <f>Mult_split!H28</f>
        <v>1.3564475574513746E-6</v>
      </c>
      <c r="E28">
        <f t="shared" si="1"/>
        <v>1.3564475574513746E-6</v>
      </c>
      <c r="F28">
        <f t="shared" si="2"/>
        <v>1.3564475574513746E-6</v>
      </c>
      <c r="G28">
        <f t="shared" si="2"/>
        <v>1.3564475574513746E-6</v>
      </c>
      <c r="H28">
        <f t="shared" si="2"/>
        <v>1.3564475574513746E-6</v>
      </c>
      <c r="I28">
        <f t="shared" si="2"/>
        <v>1.3564475574513746E-6</v>
      </c>
      <c r="J28">
        <f t="shared" si="2"/>
        <v>1.3564475574513746E-6</v>
      </c>
      <c r="K28">
        <f t="shared" si="2"/>
        <v>1.3564475574513746E-6</v>
      </c>
      <c r="L28">
        <f t="shared" si="2"/>
        <v>1.3564475574513746E-6</v>
      </c>
      <c r="M28">
        <f t="shared" si="2"/>
        <v>1.3564475574513746E-6</v>
      </c>
      <c r="N28">
        <f t="shared" si="2"/>
        <v>1.3564475574513746E-6</v>
      </c>
      <c r="O28">
        <f t="shared" si="2"/>
        <v>1.3564475574513746E-6</v>
      </c>
      <c r="P28">
        <f t="shared" si="2"/>
        <v>1.3564475574513746E-6</v>
      </c>
      <c r="Q28">
        <f t="shared" si="2"/>
        <v>1.3564475574513746E-6</v>
      </c>
    </row>
    <row r="29" spans="3:17" x14ac:dyDescent="0.3">
      <c r="C29" t="s">
        <v>58</v>
      </c>
      <c r="D29">
        <f>Mult_split!H29</f>
        <v>1.0158929449429576E-8</v>
      </c>
      <c r="E29">
        <f t="shared" si="1"/>
        <v>1.0158929449429576E-8</v>
      </c>
      <c r="F29">
        <f t="shared" si="2"/>
        <v>1.0158929449429576E-8</v>
      </c>
      <c r="G29">
        <f t="shared" si="2"/>
        <v>1.0158929449429576E-8</v>
      </c>
      <c r="H29">
        <f t="shared" si="2"/>
        <v>1.0158929449429576E-8</v>
      </c>
      <c r="I29">
        <f t="shared" si="2"/>
        <v>1.0158929449429576E-8</v>
      </c>
      <c r="J29">
        <f t="shared" si="2"/>
        <v>1.0158929449429576E-8</v>
      </c>
      <c r="K29">
        <f t="shared" si="2"/>
        <v>1.0158929449429576E-8</v>
      </c>
      <c r="L29">
        <f t="shared" si="2"/>
        <v>1.0158929449429576E-8</v>
      </c>
      <c r="M29">
        <f t="shared" si="2"/>
        <v>1.0158929449429576E-8</v>
      </c>
      <c r="N29">
        <f t="shared" si="2"/>
        <v>1.0158929449429576E-8</v>
      </c>
      <c r="O29">
        <f t="shared" si="2"/>
        <v>1.0158929449429576E-8</v>
      </c>
      <c r="P29">
        <f t="shared" si="2"/>
        <v>1.0158929449429576E-8</v>
      </c>
      <c r="Q29">
        <f t="shared" si="2"/>
        <v>1.0158929449429576E-8</v>
      </c>
    </row>
    <row r="30" spans="3:17" x14ac:dyDescent="0.3">
      <c r="C30" t="s">
        <v>59</v>
      </c>
      <c r="D30">
        <f>Mult_split!H30</f>
        <v>0.10557558265012981</v>
      </c>
      <c r="E30">
        <f t="shared" si="1"/>
        <v>0.10557558265012981</v>
      </c>
      <c r="F30">
        <f t="shared" si="2"/>
        <v>0.10557558265012981</v>
      </c>
      <c r="G30">
        <f t="shared" si="2"/>
        <v>0.10557558265012981</v>
      </c>
      <c r="H30">
        <f t="shared" si="2"/>
        <v>0.10557558265012981</v>
      </c>
      <c r="I30">
        <f t="shared" si="2"/>
        <v>0.10557558265012981</v>
      </c>
      <c r="J30">
        <f t="shared" si="2"/>
        <v>0.10557558265012981</v>
      </c>
      <c r="K30">
        <f t="shared" si="2"/>
        <v>0.10557558265012981</v>
      </c>
      <c r="L30">
        <f t="shared" si="2"/>
        <v>0.10557558265012981</v>
      </c>
      <c r="M30">
        <f t="shared" si="2"/>
        <v>0.10557558265012981</v>
      </c>
      <c r="N30">
        <f t="shared" si="2"/>
        <v>0.10557558265012981</v>
      </c>
      <c r="O30">
        <f t="shared" si="2"/>
        <v>0.10557558265012981</v>
      </c>
      <c r="P30">
        <f t="shared" si="2"/>
        <v>0.10557558265012981</v>
      </c>
      <c r="Q30">
        <f t="shared" si="2"/>
        <v>0.10557558265012981</v>
      </c>
    </row>
    <row r="31" spans="3:17" x14ac:dyDescent="0.3">
      <c r="C31" t="s">
        <v>60</v>
      </c>
      <c r="D31">
        <f>Mult_split!H31</f>
        <v>9.4426650009613853E-6</v>
      </c>
      <c r="E31">
        <f t="shared" si="1"/>
        <v>9.4426650009613853E-6</v>
      </c>
      <c r="F31">
        <f t="shared" si="2"/>
        <v>9.4426650009613853E-6</v>
      </c>
      <c r="G31">
        <f t="shared" si="2"/>
        <v>9.4426650009613853E-6</v>
      </c>
      <c r="H31">
        <f t="shared" si="2"/>
        <v>9.4426650009613853E-6</v>
      </c>
      <c r="I31">
        <f t="shared" si="2"/>
        <v>9.4426650009613853E-6</v>
      </c>
      <c r="J31">
        <f t="shared" si="2"/>
        <v>9.4426650009613853E-6</v>
      </c>
      <c r="K31">
        <f t="shared" si="2"/>
        <v>9.4426650009613853E-6</v>
      </c>
      <c r="L31">
        <f t="shared" si="2"/>
        <v>9.4426650009613853E-6</v>
      </c>
      <c r="M31">
        <f t="shared" si="2"/>
        <v>9.4426650009613853E-6</v>
      </c>
      <c r="N31">
        <f t="shared" si="2"/>
        <v>9.4426650009613853E-6</v>
      </c>
      <c r="O31">
        <f t="shared" si="2"/>
        <v>9.4426650009613853E-6</v>
      </c>
      <c r="P31">
        <f t="shared" si="2"/>
        <v>9.4426650009613853E-6</v>
      </c>
      <c r="Q31">
        <f t="shared" si="2"/>
        <v>9.4426650009613853E-6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3.4379142632117998E-9</v>
      </c>
      <c r="E34">
        <f t="shared" si="1"/>
        <v>3.4379142632117998E-9</v>
      </c>
      <c r="F34">
        <f t="shared" si="2"/>
        <v>3.4379142632117998E-9</v>
      </c>
      <c r="G34">
        <f t="shared" si="2"/>
        <v>3.4379142632117998E-9</v>
      </c>
      <c r="H34">
        <f t="shared" si="2"/>
        <v>3.4379142632117998E-9</v>
      </c>
      <c r="I34">
        <f t="shared" si="2"/>
        <v>3.4379142632117998E-9</v>
      </c>
      <c r="J34">
        <f t="shared" si="2"/>
        <v>3.4379142632117998E-9</v>
      </c>
      <c r="K34">
        <f t="shared" si="2"/>
        <v>3.4379142632117998E-9</v>
      </c>
      <c r="L34">
        <f t="shared" si="2"/>
        <v>3.4379142632117998E-9</v>
      </c>
      <c r="M34">
        <f t="shared" si="2"/>
        <v>3.4379142632117998E-9</v>
      </c>
      <c r="N34">
        <f t="shared" si="2"/>
        <v>3.4379142632117998E-9</v>
      </c>
      <c r="O34">
        <f t="shared" si="2"/>
        <v>3.4379142632117998E-9</v>
      </c>
      <c r="P34">
        <f t="shared" si="2"/>
        <v>3.4379142632117998E-9</v>
      </c>
      <c r="Q34">
        <f t="shared" si="2"/>
        <v>3.4379142632117998E-9</v>
      </c>
    </row>
    <row r="35" spans="3:17" x14ac:dyDescent="0.3">
      <c r="C35" t="s">
        <v>64</v>
      </c>
      <c r="D35">
        <f>Mult_split!H35</f>
        <v>3.4379142632117998E-9</v>
      </c>
      <c r="E35">
        <f t="shared" si="1"/>
        <v>3.4379142632117998E-9</v>
      </c>
      <c r="F35">
        <f t="shared" ref="F35:Q50" si="3">E35</f>
        <v>3.4379142632117998E-9</v>
      </c>
      <c r="G35">
        <f t="shared" si="3"/>
        <v>3.4379142632117998E-9</v>
      </c>
      <c r="H35">
        <f t="shared" si="3"/>
        <v>3.4379142632117998E-9</v>
      </c>
      <c r="I35">
        <f t="shared" si="3"/>
        <v>3.4379142632117998E-9</v>
      </c>
      <c r="J35">
        <f t="shared" si="3"/>
        <v>3.4379142632117998E-9</v>
      </c>
      <c r="K35">
        <f t="shared" si="3"/>
        <v>3.4379142632117998E-9</v>
      </c>
      <c r="L35">
        <f t="shared" si="3"/>
        <v>3.4379142632117998E-9</v>
      </c>
      <c r="M35">
        <f t="shared" si="3"/>
        <v>3.4379142632117998E-9</v>
      </c>
      <c r="N35">
        <f t="shared" si="3"/>
        <v>3.4379142632117998E-9</v>
      </c>
      <c r="O35">
        <f t="shared" si="3"/>
        <v>3.4379142632117998E-9</v>
      </c>
      <c r="P35">
        <f t="shared" si="3"/>
        <v>3.4379142632117998E-9</v>
      </c>
      <c r="Q35">
        <f t="shared" si="3"/>
        <v>3.4379142632117998E-9</v>
      </c>
    </row>
    <row r="36" spans="3:17" x14ac:dyDescent="0.3">
      <c r="C36" t="s">
        <v>65</v>
      </c>
      <c r="D36">
        <f>Mult_split!H36</f>
        <v>8.6726741458554633E-8</v>
      </c>
      <c r="E36">
        <f t="shared" si="1"/>
        <v>8.6726741458554633E-8</v>
      </c>
      <c r="F36">
        <f t="shared" si="3"/>
        <v>8.6726741458554633E-8</v>
      </c>
      <c r="G36">
        <f t="shared" si="3"/>
        <v>8.6726741458554633E-8</v>
      </c>
      <c r="H36">
        <f t="shared" si="3"/>
        <v>8.6726741458554633E-8</v>
      </c>
      <c r="I36">
        <f t="shared" si="3"/>
        <v>8.6726741458554633E-8</v>
      </c>
      <c r="J36">
        <f t="shared" si="3"/>
        <v>8.6726741458554633E-8</v>
      </c>
      <c r="K36">
        <f t="shared" si="3"/>
        <v>8.6726741458554633E-8</v>
      </c>
      <c r="L36">
        <f t="shared" si="3"/>
        <v>8.6726741458554633E-8</v>
      </c>
      <c r="M36">
        <f t="shared" si="3"/>
        <v>8.6726741458554633E-8</v>
      </c>
      <c r="N36">
        <f t="shared" si="3"/>
        <v>8.6726741458554633E-8</v>
      </c>
      <c r="O36">
        <f t="shared" si="3"/>
        <v>8.6726741458554633E-8</v>
      </c>
      <c r="P36">
        <f t="shared" si="3"/>
        <v>8.6726741458554633E-8</v>
      </c>
      <c r="Q36">
        <f t="shared" si="3"/>
        <v>8.6726741458554633E-8</v>
      </c>
    </row>
    <row r="37" spans="3:17" x14ac:dyDescent="0.3">
      <c r="C37" t="s">
        <v>66</v>
      </c>
      <c r="D37">
        <f>Mult_split!H37</f>
        <v>8.6726741458554633E-8</v>
      </c>
      <c r="E37">
        <f t="shared" si="1"/>
        <v>8.6726741458554633E-8</v>
      </c>
      <c r="F37">
        <f t="shared" si="3"/>
        <v>8.6726741458554633E-8</v>
      </c>
      <c r="G37">
        <f t="shared" si="3"/>
        <v>8.6726741458554633E-8</v>
      </c>
      <c r="H37">
        <f t="shared" si="3"/>
        <v>8.6726741458554633E-8</v>
      </c>
      <c r="I37">
        <f t="shared" si="3"/>
        <v>8.6726741458554633E-8</v>
      </c>
      <c r="J37">
        <f t="shared" si="3"/>
        <v>8.6726741458554633E-8</v>
      </c>
      <c r="K37">
        <f t="shared" si="3"/>
        <v>8.6726741458554633E-8</v>
      </c>
      <c r="L37">
        <f t="shared" si="3"/>
        <v>8.6726741458554633E-8</v>
      </c>
      <c r="M37">
        <f t="shared" si="3"/>
        <v>8.6726741458554633E-8</v>
      </c>
      <c r="N37">
        <f t="shared" si="3"/>
        <v>8.6726741458554633E-8</v>
      </c>
      <c r="O37">
        <f t="shared" si="3"/>
        <v>8.6726741458554633E-8</v>
      </c>
      <c r="P37">
        <f t="shared" si="3"/>
        <v>8.6726741458554633E-8</v>
      </c>
      <c r="Q37">
        <f t="shared" si="3"/>
        <v>8.6726741458554633E-8</v>
      </c>
    </row>
    <row r="38" spans="3:17" x14ac:dyDescent="0.3">
      <c r="C38" t="s">
        <v>67</v>
      </c>
      <c r="D38">
        <f>Mult_split!H38</f>
        <v>2.8017670274056303E-8</v>
      </c>
      <c r="E38">
        <f t="shared" si="1"/>
        <v>2.8017670274056303E-8</v>
      </c>
      <c r="F38">
        <f t="shared" si="3"/>
        <v>2.8017670274056303E-8</v>
      </c>
      <c r="G38">
        <f t="shared" si="3"/>
        <v>2.8017670274056303E-8</v>
      </c>
      <c r="H38">
        <f t="shared" si="3"/>
        <v>2.8017670274056303E-8</v>
      </c>
      <c r="I38">
        <f t="shared" si="3"/>
        <v>2.8017670274056303E-8</v>
      </c>
      <c r="J38">
        <f t="shared" si="3"/>
        <v>2.8017670274056303E-8</v>
      </c>
      <c r="K38">
        <f t="shared" si="3"/>
        <v>2.8017670274056303E-8</v>
      </c>
      <c r="L38">
        <f t="shared" si="3"/>
        <v>2.8017670274056303E-8</v>
      </c>
      <c r="M38">
        <f t="shared" si="3"/>
        <v>2.8017670274056303E-8</v>
      </c>
      <c r="N38">
        <f t="shared" si="3"/>
        <v>2.8017670274056303E-8</v>
      </c>
      <c r="O38">
        <f t="shared" si="3"/>
        <v>2.8017670274056303E-8</v>
      </c>
      <c r="P38">
        <f t="shared" si="3"/>
        <v>2.8017670274056303E-8</v>
      </c>
      <c r="Q38">
        <f t="shared" si="3"/>
        <v>2.8017670274056303E-8</v>
      </c>
    </row>
    <row r="39" spans="3:17" x14ac:dyDescent="0.3">
      <c r="C39" t="s">
        <v>68</v>
      </c>
      <c r="D39">
        <f>Mult_split!H39</f>
        <v>8.8401094376580263E-9</v>
      </c>
      <c r="E39">
        <f t="shared" si="1"/>
        <v>8.8401094376580263E-9</v>
      </c>
      <c r="F39">
        <f t="shared" si="3"/>
        <v>8.8401094376580263E-9</v>
      </c>
      <c r="G39">
        <f t="shared" si="3"/>
        <v>8.8401094376580263E-9</v>
      </c>
      <c r="H39">
        <f t="shared" si="3"/>
        <v>8.8401094376580263E-9</v>
      </c>
      <c r="I39">
        <f t="shared" si="3"/>
        <v>8.8401094376580263E-9</v>
      </c>
      <c r="J39">
        <f t="shared" si="3"/>
        <v>8.8401094376580263E-9</v>
      </c>
      <c r="K39">
        <f t="shared" si="3"/>
        <v>8.8401094376580263E-9</v>
      </c>
      <c r="L39">
        <f t="shared" si="3"/>
        <v>8.8401094376580263E-9</v>
      </c>
      <c r="M39">
        <f t="shared" si="3"/>
        <v>8.8401094376580263E-9</v>
      </c>
      <c r="N39">
        <f t="shared" si="3"/>
        <v>8.8401094376580263E-9</v>
      </c>
      <c r="O39">
        <f t="shared" si="3"/>
        <v>8.8401094376580263E-9</v>
      </c>
      <c r="P39">
        <f t="shared" si="3"/>
        <v>8.8401094376580263E-9</v>
      </c>
      <c r="Q39">
        <f t="shared" si="3"/>
        <v>8.8401094376580263E-9</v>
      </c>
    </row>
    <row r="40" spans="3:17" x14ac:dyDescent="0.3">
      <c r="C40" t="s">
        <v>69</v>
      </c>
      <c r="D40">
        <f>Mult_split!H40</f>
        <v>6.6300820782435197E-9</v>
      </c>
      <c r="E40">
        <f t="shared" si="1"/>
        <v>6.6300820782435197E-9</v>
      </c>
      <c r="F40">
        <f t="shared" si="3"/>
        <v>6.6300820782435197E-9</v>
      </c>
      <c r="G40">
        <f t="shared" si="3"/>
        <v>6.6300820782435197E-9</v>
      </c>
      <c r="H40">
        <f t="shared" si="3"/>
        <v>6.6300820782435197E-9</v>
      </c>
      <c r="I40">
        <f t="shared" si="3"/>
        <v>6.6300820782435197E-9</v>
      </c>
      <c r="J40">
        <f t="shared" si="3"/>
        <v>6.6300820782435197E-9</v>
      </c>
      <c r="K40">
        <f t="shared" si="3"/>
        <v>6.6300820782435197E-9</v>
      </c>
      <c r="L40">
        <f t="shared" si="3"/>
        <v>6.6300820782435197E-9</v>
      </c>
      <c r="M40">
        <f t="shared" si="3"/>
        <v>6.6300820782435197E-9</v>
      </c>
      <c r="N40">
        <f t="shared" si="3"/>
        <v>6.6300820782435197E-9</v>
      </c>
      <c r="O40">
        <f t="shared" si="3"/>
        <v>6.6300820782435197E-9</v>
      </c>
      <c r="P40">
        <f t="shared" si="3"/>
        <v>6.6300820782435197E-9</v>
      </c>
      <c r="Q40">
        <f t="shared" si="3"/>
        <v>6.6300820782435197E-9</v>
      </c>
    </row>
    <row r="41" spans="3:17" x14ac:dyDescent="0.3">
      <c r="C41" t="s">
        <v>70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71</v>
      </c>
      <c r="D42">
        <f>Mult_split!H42</f>
        <v>1.0329130820296626</v>
      </c>
      <c r="E42">
        <f t="shared" si="1"/>
        <v>1.0329130820296626</v>
      </c>
      <c r="F42">
        <f t="shared" si="3"/>
        <v>1.0329130820296626</v>
      </c>
      <c r="G42">
        <f t="shared" si="3"/>
        <v>1.0329130820296626</v>
      </c>
      <c r="H42">
        <f t="shared" si="3"/>
        <v>1.0329130820296626</v>
      </c>
      <c r="I42">
        <f t="shared" si="3"/>
        <v>1.0329130820296626</v>
      </c>
      <c r="J42">
        <f t="shared" si="3"/>
        <v>1.0329130820296626</v>
      </c>
      <c r="K42">
        <f t="shared" si="3"/>
        <v>1.0329130820296626</v>
      </c>
      <c r="L42">
        <f t="shared" si="3"/>
        <v>1.0329130820296626</v>
      </c>
      <c r="M42">
        <f t="shared" si="3"/>
        <v>1.0329130820296626</v>
      </c>
      <c r="N42">
        <f t="shared" si="3"/>
        <v>1.0329130820296626</v>
      </c>
      <c r="O42">
        <f t="shared" si="3"/>
        <v>1.0329130820296626</v>
      </c>
      <c r="P42">
        <f t="shared" si="3"/>
        <v>1.0329130820296626</v>
      </c>
      <c r="Q42">
        <f t="shared" si="3"/>
        <v>1.0329130820296626</v>
      </c>
    </row>
    <row r="43" spans="3:17" x14ac:dyDescent="0.3">
      <c r="C43" t="s">
        <v>72</v>
      </c>
      <c r="D43">
        <f>Mult_split!H43</f>
        <v>3.391560300959638E-8</v>
      </c>
      <c r="E43">
        <f t="shared" si="1"/>
        <v>3.391560300959638E-8</v>
      </c>
      <c r="F43">
        <f t="shared" si="3"/>
        <v>3.391560300959638E-8</v>
      </c>
      <c r="G43">
        <f t="shared" si="3"/>
        <v>3.391560300959638E-8</v>
      </c>
      <c r="H43">
        <f t="shared" si="3"/>
        <v>3.391560300959638E-8</v>
      </c>
      <c r="I43">
        <f t="shared" si="3"/>
        <v>3.391560300959638E-8</v>
      </c>
      <c r="J43">
        <f t="shared" si="3"/>
        <v>3.391560300959638E-8</v>
      </c>
      <c r="K43">
        <f t="shared" si="3"/>
        <v>3.391560300959638E-8</v>
      </c>
      <c r="L43">
        <f t="shared" si="3"/>
        <v>3.391560300959638E-8</v>
      </c>
      <c r="M43">
        <f t="shared" si="3"/>
        <v>3.391560300959638E-8</v>
      </c>
      <c r="N43">
        <f t="shared" si="3"/>
        <v>3.391560300959638E-8</v>
      </c>
      <c r="O43">
        <f t="shared" si="3"/>
        <v>3.391560300959638E-8</v>
      </c>
      <c r="P43">
        <f t="shared" si="3"/>
        <v>3.391560300959638E-8</v>
      </c>
      <c r="Q43">
        <f t="shared" si="3"/>
        <v>3.391560300959638E-8</v>
      </c>
    </row>
    <row r="44" spans="3:17" x14ac:dyDescent="0.3">
      <c r="C44" t="s">
        <v>73</v>
      </c>
      <c r="D44">
        <f>Mult_split!H44</f>
        <v>4.7878055828599255E-8</v>
      </c>
      <c r="E44">
        <f t="shared" si="1"/>
        <v>4.7878055828599255E-8</v>
      </c>
      <c r="F44">
        <f t="shared" si="3"/>
        <v>4.7878055828599255E-8</v>
      </c>
      <c r="G44">
        <f t="shared" si="3"/>
        <v>4.7878055828599255E-8</v>
      </c>
      <c r="H44">
        <f t="shared" si="3"/>
        <v>4.7878055828599255E-8</v>
      </c>
      <c r="I44">
        <f t="shared" si="3"/>
        <v>4.7878055828599255E-8</v>
      </c>
      <c r="J44">
        <f t="shared" si="3"/>
        <v>4.7878055828599255E-8</v>
      </c>
      <c r="K44">
        <f t="shared" si="3"/>
        <v>4.7878055828599255E-8</v>
      </c>
      <c r="L44">
        <f t="shared" si="3"/>
        <v>4.7878055828599255E-8</v>
      </c>
      <c r="M44">
        <f t="shared" si="3"/>
        <v>4.7878055828599255E-8</v>
      </c>
      <c r="N44">
        <f t="shared" si="3"/>
        <v>4.7878055828599255E-8</v>
      </c>
      <c r="O44">
        <f t="shared" si="3"/>
        <v>4.7878055828599255E-8</v>
      </c>
      <c r="P44">
        <f t="shared" si="3"/>
        <v>4.7878055828599255E-8</v>
      </c>
      <c r="Q44">
        <f t="shared" si="3"/>
        <v>4.7878055828599255E-8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76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77</v>
      </c>
      <c r="D48">
        <f>Mult_split!H48</f>
        <v>2.3560313861817045E-8</v>
      </c>
      <c r="E48">
        <f t="shared" si="1"/>
        <v>2.3560313861817045E-8</v>
      </c>
      <c r="F48">
        <f t="shared" si="3"/>
        <v>2.3560313861817045E-8</v>
      </c>
      <c r="G48">
        <f t="shared" si="3"/>
        <v>2.3560313861817045E-8</v>
      </c>
      <c r="H48">
        <f t="shared" si="3"/>
        <v>2.3560313861817045E-8</v>
      </c>
      <c r="I48">
        <f t="shared" si="3"/>
        <v>2.3560313861817045E-8</v>
      </c>
      <c r="J48">
        <f t="shared" si="3"/>
        <v>2.3560313861817045E-8</v>
      </c>
      <c r="K48">
        <f t="shared" si="3"/>
        <v>2.3560313861817045E-8</v>
      </c>
      <c r="L48">
        <f t="shared" si="3"/>
        <v>2.3560313861817045E-8</v>
      </c>
      <c r="M48">
        <f t="shared" si="3"/>
        <v>2.3560313861817045E-8</v>
      </c>
      <c r="N48">
        <f t="shared" si="3"/>
        <v>2.3560313861817045E-8</v>
      </c>
      <c r="O48">
        <f t="shared" si="3"/>
        <v>2.3560313861817045E-8</v>
      </c>
      <c r="P48">
        <f t="shared" si="3"/>
        <v>2.3560313861817045E-8</v>
      </c>
      <c r="Q48">
        <f t="shared" si="3"/>
        <v>2.3560313861817045E-8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8.1271435595436501E-9</v>
      </c>
      <c r="E50">
        <f t="shared" si="1"/>
        <v>8.1271435595436501E-9</v>
      </c>
      <c r="F50">
        <f t="shared" si="3"/>
        <v>8.1271435595436501E-9</v>
      </c>
      <c r="G50">
        <f t="shared" si="3"/>
        <v>8.1271435595436501E-9</v>
      </c>
      <c r="H50">
        <f t="shared" si="3"/>
        <v>8.1271435595436501E-9</v>
      </c>
      <c r="I50">
        <f t="shared" si="3"/>
        <v>8.1271435595436501E-9</v>
      </c>
      <c r="J50">
        <f t="shared" si="3"/>
        <v>8.1271435595436501E-9</v>
      </c>
      <c r="K50">
        <f t="shared" si="3"/>
        <v>8.1271435595436501E-9</v>
      </c>
      <c r="L50">
        <f t="shared" si="3"/>
        <v>8.1271435595436501E-9</v>
      </c>
      <c r="M50">
        <f t="shared" si="3"/>
        <v>8.1271435595436501E-9</v>
      </c>
      <c r="N50">
        <f t="shared" si="3"/>
        <v>8.1271435595436501E-9</v>
      </c>
      <c r="O50">
        <f t="shared" si="3"/>
        <v>8.1271435595436501E-9</v>
      </c>
      <c r="P50">
        <f t="shared" si="3"/>
        <v>8.1271435595436501E-9</v>
      </c>
      <c r="Q50">
        <f t="shared" si="3"/>
        <v>8.1271435595436501E-9</v>
      </c>
    </row>
    <row r="51" spans="3:17" x14ac:dyDescent="0.3">
      <c r="C51" t="s">
        <v>80</v>
      </c>
      <c r="D51">
        <f>Mult_split!H51</f>
        <v>1.9206948162519209E-9</v>
      </c>
      <c r="E51">
        <f t="shared" si="1"/>
        <v>1.9206948162519209E-9</v>
      </c>
      <c r="F51">
        <f t="shared" ref="F51:Q66" si="4">E51</f>
        <v>1.9206948162519209E-9</v>
      </c>
      <c r="G51">
        <f t="shared" si="4"/>
        <v>1.9206948162519209E-9</v>
      </c>
      <c r="H51">
        <f t="shared" si="4"/>
        <v>1.9206948162519209E-9</v>
      </c>
      <c r="I51">
        <f t="shared" si="4"/>
        <v>1.9206948162519209E-9</v>
      </c>
      <c r="J51">
        <f t="shared" si="4"/>
        <v>1.9206948162519209E-9</v>
      </c>
      <c r="K51">
        <f t="shared" si="4"/>
        <v>1.9206948162519209E-9</v>
      </c>
      <c r="L51">
        <f t="shared" si="4"/>
        <v>1.9206948162519209E-9</v>
      </c>
      <c r="M51">
        <f t="shared" si="4"/>
        <v>1.9206948162519209E-9</v>
      </c>
      <c r="N51">
        <f t="shared" si="4"/>
        <v>1.9206948162519209E-9</v>
      </c>
      <c r="O51">
        <f t="shared" si="4"/>
        <v>1.9206948162519209E-9</v>
      </c>
      <c r="P51">
        <f t="shared" si="4"/>
        <v>1.9206948162519209E-9</v>
      </c>
      <c r="Q51">
        <f t="shared" si="4"/>
        <v>1.9206948162519209E-9</v>
      </c>
    </row>
    <row r="52" spans="3:17" x14ac:dyDescent="0.3">
      <c r="C52" t="s">
        <v>81</v>
      </c>
      <c r="D52">
        <f>Mult_split!H52</f>
        <v>2.2402310031866084E-9</v>
      </c>
      <c r="E52">
        <f t="shared" si="1"/>
        <v>2.2402310031866084E-9</v>
      </c>
      <c r="F52">
        <f t="shared" si="4"/>
        <v>2.2402310031866084E-9</v>
      </c>
      <c r="G52">
        <f t="shared" si="4"/>
        <v>2.2402310031866084E-9</v>
      </c>
      <c r="H52">
        <f t="shared" si="4"/>
        <v>2.2402310031866084E-9</v>
      </c>
      <c r="I52">
        <f t="shared" si="4"/>
        <v>2.2402310031866084E-9</v>
      </c>
      <c r="J52">
        <f t="shared" si="4"/>
        <v>2.2402310031866084E-9</v>
      </c>
      <c r="K52">
        <f t="shared" si="4"/>
        <v>2.2402310031866084E-9</v>
      </c>
      <c r="L52">
        <f t="shared" si="4"/>
        <v>2.2402310031866084E-9</v>
      </c>
      <c r="M52">
        <f t="shared" si="4"/>
        <v>2.2402310031866084E-9</v>
      </c>
      <c r="N52">
        <f t="shared" si="4"/>
        <v>2.2402310031866084E-9</v>
      </c>
      <c r="O52">
        <f t="shared" si="4"/>
        <v>2.2402310031866084E-9</v>
      </c>
      <c r="P52">
        <f t="shared" si="4"/>
        <v>2.2402310031866084E-9</v>
      </c>
      <c r="Q52">
        <f t="shared" si="4"/>
        <v>2.2402310031866084E-9</v>
      </c>
    </row>
    <row r="53" spans="3:17" x14ac:dyDescent="0.3">
      <c r="C53" t="s">
        <v>82</v>
      </c>
      <c r="D53">
        <f>Mult_split!H53</f>
        <v>0</v>
      </c>
      <c r="E53">
        <f t="shared" si="1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0.29756565638368926</v>
      </c>
      <c r="E55">
        <f t="shared" si="1"/>
        <v>0.29756565638368926</v>
      </c>
      <c r="F55">
        <f t="shared" si="4"/>
        <v>0.29756565638368926</v>
      </c>
      <c r="G55">
        <f t="shared" si="4"/>
        <v>0.29756565638368926</v>
      </c>
      <c r="H55">
        <f t="shared" si="4"/>
        <v>0.29756565638368926</v>
      </c>
      <c r="I55">
        <f t="shared" si="4"/>
        <v>0.29756565638368926</v>
      </c>
      <c r="J55">
        <f t="shared" si="4"/>
        <v>0.29756565638368926</v>
      </c>
      <c r="K55">
        <f t="shared" si="4"/>
        <v>0.29756565638368926</v>
      </c>
      <c r="L55">
        <f t="shared" si="4"/>
        <v>0.29756565638368926</v>
      </c>
      <c r="M55">
        <f t="shared" si="4"/>
        <v>0.29756565638368926</v>
      </c>
      <c r="N55">
        <f t="shared" si="4"/>
        <v>0.29756565638368926</v>
      </c>
      <c r="O55">
        <f t="shared" si="4"/>
        <v>0.29756565638368926</v>
      </c>
      <c r="P55">
        <f t="shared" si="4"/>
        <v>0.29756565638368926</v>
      </c>
      <c r="Q55">
        <f t="shared" si="4"/>
        <v>0.29756565638368926</v>
      </c>
    </row>
    <row r="56" spans="3:17" x14ac:dyDescent="0.3">
      <c r="C56" t="s">
        <v>85</v>
      </c>
      <c r="D56">
        <f>Mult_split!H56</f>
        <v>2.5122668895997319E-9</v>
      </c>
      <c r="E56">
        <f t="shared" si="1"/>
        <v>2.5122668895997319E-9</v>
      </c>
      <c r="F56">
        <f t="shared" si="4"/>
        <v>2.5122668895997319E-9</v>
      </c>
      <c r="G56">
        <f t="shared" si="4"/>
        <v>2.5122668895997319E-9</v>
      </c>
      <c r="H56">
        <f t="shared" si="4"/>
        <v>2.5122668895997319E-9</v>
      </c>
      <c r="I56">
        <f t="shared" si="4"/>
        <v>2.5122668895997319E-9</v>
      </c>
      <c r="J56">
        <f t="shared" si="4"/>
        <v>2.5122668895997319E-9</v>
      </c>
      <c r="K56">
        <f t="shared" si="4"/>
        <v>2.5122668895997319E-9</v>
      </c>
      <c r="L56">
        <f t="shared" si="4"/>
        <v>2.5122668895997319E-9</v>
      </c>
      <c r="M56">
        <f t="shared" si="4"/>
        <v>2.5122668895997319E-9</v>
      </c>
      <c r="N56">
        <f t="shared" si="4"/>
        <v>2.5122668895997319E-9</v>
      </c>
      <c r="O56">
        <f t="shared" si="4"/>
        <v>2.5122668895997319E-9</v>
      </c>
      <c r="P56">
        <f t="shared" si="4"/>
        <v>2.5122668895997319E-9</v>
      </c>
      <c r="Q56">
        <f t="shared" si="4"/>
        <v>2.5122668895997319E-9</v>
      </c>
    </row>
    <row r="57" spans="3:17" x14ac:dyDescent="0.3">
      <c r="C57" t="s">
        <v>86</v>
      </c>
      <c r="D57">
        <f>Mult_split!H57</f>
        <v>2.4965201753697187E-2</v>
      </c>
      <c r="E57">
        <f t="shared" si="1"/>
        <v>2.4965201753697187E-2</v>
      </c>
      <c r="F57">
        <f t="shared" si="4"/>
        <v>2.4965201753697187E-2</v>
      </c>
      <c r="G57">
        <f t="shared" si="4"/>
        <v>2.4965201753697187E-2</v>
      </c>
      <c r="H57">
        <f t="shared" si="4"/>
        <v>2.4965201753697187E-2</v>
      </c>
      <c r="I57">
        <f t="shared" si="4"/>
        <v>2.4965201753697187E-2</v>
      </c>
      <c r="J57">
        <f t="shared" si="4"/>
        <v>2.4965201753697187E-2</v>
      </c>
      <c r="K57">
        <f t="shared" si="4"/>
        <v>2.4965201753697187E-2</v>
      </c>
      <c r="L57">
        <f t="shared" si="4"/>
        <v>2.4965201753697187E-2</v>
      </c>
      <c r="M57">
        <f t="shared" si="4"/>
        <v>2.4965201753697187E-2</v>
      </c>
      <c r="N57">
        <f t="shared" si="4"/>
        <v>2.4965201753697187E-2</v>
      </c>
      <c r="O57">
        <f t="shared" si="4"/>
        <v>2.4965201753697187E-2</v>
      </c>
      <c r="P57">
        <f t="shared" si="4"/>
        <v>2.4965201753697187E-2</v>
      </c>
      <c r="Q57">
        <f t="shared" si="4"/>
        <v>2.4965201753697187E-2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1.723712741333968E-4</v>
      </c>
      <c r="E59">
        <f t="shared" si="1"/>
        <v>1.723712741333968E-4</v>
      </c>
      <c r="F59">
        <f t="shared" si="4"/>
        <v>1.723712741333968E-4</v>
      </c>
      <c r="G59">
        <f t="shared" si="4"/>
        <v>1.723712741333968E-4</v>
      </c>
      <c r="H59">
        <f t="shared" si="4"/>
        <v>1.723712741333968E-4</v>
      </c>
      <c r="I59">
        <f t="shared" si="4"/>
        <v>1.723712741333968E-4</v>
      </c>
      <c r="J59">
        <f t="shared" si="4"/>
        <v>1.723712741333968E-4</v>
      </c>
      <c r="K59">
        <f t="shared" si="4"/>
        <v>1.723712741333968E-4</v>
      </c>
      <c r="L59">
        <f t="shared" si="4"/>
        <v>1.723712741333968E-4</v>
      </c>
      <c r="M59">
        <f t="shared" si="4"/>
        <v>1.723712741333968E-4</v>
      </c>
      <c r="N59">
        <f t="shared" si="4"/>
        <v>1.723712741333968E-4</v>
      </c>
      <c r="O59">
        <f t="shared" si="4"/>
        <v>1.723712741333968E-4</v>
      </c>
      <c r="P59">
        <f t="shared" si="4"/>
        <v>1.723712741333968E-4</v>
      </c>
      <c r="Q59">
        <f t="shared" si="4"/>
        <v>1.723712741333968E-4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2.5108810965062255E-2</v>
      </c>
      <c r="E62">
        <f t="shared" si="1"/>
        <v>2.5108810965062255E-2</v>
      </c>
      <c r="F62">
        <f t="shared" si="4"/>
        <v>2.5108810965062255E-2</v>
      </c>
      <c r="G62">
        <f t="shared" si="4"/>
        <v>2.5108810965062255E-2</v>
      </c>
      <c r="H62">
        <f t="shared" si="4"/>
        <v>2.5108810965062255E-2</v>
      </c>
      <c r="I62">
        <f t="shared" si="4"/>
        <v>2.5108810965062255E-2</v>
      </c>
      <c r="J62">
        <f t="shared" si="4"/>
        <v>2.5108810965062255E-2</v>
      </c>
      <c r="K62">
        <f t="shared" si="4"/>
        <v>2.5108810965062255E-2</v>
      </c>
      <c r="L62">
        <f t="shared" si="4"/>
        <v>2.5108810965062255E-2</v>
      </c>
      <c r="M62">
        <f t="shared" si="4"/>
        <v>2.5108810965062255E-2</v>
      </c>
      <c r="N62">
        <f t="shared" si="4"/>
        <v>2.5108810965062255E-2</v>
      </c>
      <c r="O62">
        <f t="shared" si="4"/>
        <v>2.5108810965062255E-2</v>
      </c>
      <c r="P62">
        <f t="shared" si="4"/>
        <v>2.5108810965062255E-2</v>
      </c>
      <c r="Q62">
        <f t="shared" si="4"/>
        <v>2.5108810965062255E-2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1.7113205947181784E-2</v>
      </c>
      <c r="E64">
        <f t="shared" si="1"/>
        <v>1.7113205947181784E-2</v>
      </c>
      <c r="F64">
        <f t="shared" si="4"/>
        <v>1.7113205947181784E-2</v>
      </c>
      <c r="G64">
        <f t="shared" si="4"/>
        <v>1.7113205947181784E-2</v>
      </c>
      <c r="H64">
        <f t="shared" si="4"/>
        <v>1.7113205947181784E-2</v>
      </c>
      <c r="I64">
        <f t="shared" si="4"/>
        <v>1.7113205947181784E-2</v>
      </c>
      <c r="J64">
        <f t="shared" si="4"/>
        <v>1.7113205947181784E-2</v>
      </c>
      <c r="K64">
        <f t="shared" si="4"/>
        <v>1.7113205947181784E-2</v>
      </c>
      <c r="L64">
        <f t="shared" si="4"/>
        <v>1.7113205947181784E-2</v>
      </c>
      <c r="M64">
        <f t="shared" si="4"/>
        <v>1.7113205947181784E-2</v>
      </c>
      <c r="N64">
        <f t="shared" si="4"/>
        <v>1.7113205947181784E-2</v>
      </c>
      <c r="O64">
        <f t="shared" si="4"/>
        <v>1.7113205947181784E-2</v>
      </c>
      <c r="P64">
        <f t="shared" si="4"/>
        <v>1.7113205947181784E-2</v>
      </c>
      <c r="Q64">
        <f t="shared" si="4"/>
        <v>1.7113205947181784E-2</v>
      </c>
    </row>
    <row r="65" spans="3:17" x14ac:dyDescent="0.3">
      <c r="C65" t="s">
        <v>94</v>
      </c>
      <c r="D65">
        <f>Mult_split!H65</f>
        <v>5.5274990816338708E-2</v>
      </c>
      <c r="E65">
        <f t="shared" si="1"/>
        <v>5.5274990816338708E-2</v>
      </c>
      <c r="F65">
        <f t="shared" si="4"/>
        <v>5.5274990816338708E-2</v>
      </c>
      <c r="G65">
        <f t="shared" si="4"/>
        <v>5.5274990816338708E-2</v>
      </c>
      <c r="H65">
        <f t="shared" si="4"/>
        <v>5.5274990816338708E-2</v>
      </c>
      <c r="I65">
        <f t="shared" si="4"/>
        <v>5.5274990816338708E-2</v>
      </c>
      <c r="J65">
        <f t="shared" si="4"/>
        <v>5.5274990816338708E-2</v>
      </c>
      <c r="K65">
        <f t="shared" si="4"/>
        <v>5.5274990816338708E-2</v>
      </c>
      <c r="L65">
        <f t="shared" si="4"/>
        <v>5.5274990816338708E-2</v>
      </c>
      <c r="M65">
        <f t="shared" si="4"/>
        <v>5.5274990816338708E-2</v>
      </c>
      <c r="N65">
        <f t="shared" si="4"/>
        <v>5.5274990816338708E-2</v>
      </c>
      <c r="O65">
        <f t="shared" si="4"/>
        <v>5.5274990816338708E-2</v>
      </c>
      <c r="P65">
        <f t="shared" si="4"/>
        <v>5.5274990816338708E-2</v>
      </c>
      <c r="Q65">
        <f t="shared" si="4"/>
        <v>5.5274990816338708E-2</v>
      </c>
    </row>
    <row r="66" spans="3:17" x14ac:dyDescent="0.3">
      <c r="C66" t="s">
        <v>95</v>
      </c>
      <c r="D66">
        <f>Mult_split!H66</f>
        <v>0.14835037343722535</v>
      </c>
      <c r="E66">
        <f t="shared" si="1"/>
        <v>0.14835037343722535</v>
      </c>
      <c r="F66">
        <f t="shared" si="4"/>
        <v>0.14835037343722535</v>
      </c>
      <c r="G66">
        <f t="shared" si="4"/>
        <v>0.14835037343722535</v>
      </c>
      <c r="H66">
        <f t="shared" si="4"/>
        <v>0.14835037343722535</v>
      </c>
      <c r="I66">
        <f t="shared" si="4"/>
        <v>0.14835037343722535</v>
      </c>
      <c r="J66">
        <f t="shared" si="4"/>
        <v>0.14835037343722535</v>
      </c>
      <c r="K66">
        <f t="shared" si="4"/>
        <v>0.14835037343722535</v>
      </c>
      <c r="L66">
        <f t="shared" si="4"/>
        <v>0.14835037343722535</v>
      </c>
      <c r="M66">
        <f t="shared" si="4"/>
        <v>0.14835037343722535</v>
      </c>
      <c r="N66">
        <f t="shared" si="4"/>
        <v>0.14835037343722535</v>
      </c>
      <c r="O66">
        <f t="shared" si="4"/>
        <v>0.14835037343722535</v>
      </c>
      <c r="P66">
        <f t="shared" si="4"/>
        <v>0.14835037343722535</v>
      </c>
      <c r="Q66">
        <f t="shared" si="4"/>
        <v>0.14835037343722535</v>
      </c>
    </row>
    <row r="67" spans="3:17" x14ac:dyDescent="0.3">
      <c r="C67" t="s">
        <v>96</v>
      </c>
      <c r="D67">
        <f>Mult_split!H67</f>
        <v>6.0881752352617965E-5</v>
      </c>
      <c r="E67">
        <f t="shared" si="1"/>
        <v>6.0881752352617965E-5</v>
      </c>
      <c r="F67">
        <f t="shared" ref="F67:Q82" si="5">E67</f>
        <v>6.0881752352617965E-5</v>
      </c>
      <c r="G67">
        <f t="shared" si="5"/>
        <v>6.0881752352617965E-5</v>
      </c>
      <c r="H67">
        <f t="shared" si="5"/>
        <v>6.0881752352617965E-5</v>
      </c>
      <c r="I67">
        <f t="shared" si="5"/>
        <v>6.0881752352617965E-5</v>
      </c>
      <c r="J67">
        <f t="shared" si="5"/>
        <v>6.0881752352617965E-5</v>
      </c>
      <c r="K67">
        <f t="shared" si="5"/>
        <v>6.0881752352617965E-5</v>
      </c>
      <c r="L67">
        <f t="shared" si="5"/>
        <v>6.0881752352617965E-5</v>
      </c>
      <c r="M67">
        <f t="shared" si="5"/>
        <v>6.0881752352617965E-5</v>
      </c>
      <c r="N67">
        <f t="shared" si="5"/>
        <v>6.0881752352617965E-5</v>
      </c>
      <c r="O67">
        <f t="shared" si="5"/>
        <v>6.0881752352617965E-5</v>
      </c>
      <c r="P67">
        <f t="shared" si="5"/>
        <v>6.0881752352617965E-5</v>
      </c>
      <c r="Q67">
        <f t="shared" si="5"/>
        <v>6.0881752352617965E-5</v>
      </c>
    </row>
    <row r="68" spans="3:17" x14ac:dyDescent="0.3">
      <c r="C68" t="s">
        <v>97</v>
      </c>
      <c r="D68">
        <f>Mult_split!H68</f>
        <v>7.9912143462327696E-9</v>
      </c>
      <c r="E68">
        <f t="shared" ref="E68:E115" si="6">D68</f>
        <v>7.9912143462327696E-9</v>
      </c>
      <c r="F68">
        <f t="shared" si="5"/>
        <v>7.9912143462327696E-9</v>
      </c>
      <c r="G68">
        <f t="shared" si="5"/>
        <v>7.9912143462327696E-9</v>
      </c>
      <c r="H68">
        <f t="shared" si="5"/>
        <v>7.9912143462327696E-9</v>
      </c>
      <c r="I68">
        <f t="shared" si="5"/>
        <v>7.9912143462327696E-9</v>
      </c>
      <c r="J68">
        <f t="shared" si="5"/>
        <v>7.9912143462327696E-9</v>
      </c>
      <c r="K68">
        <f t="shared" si="5"/>
        <v>7.9912143462327696E-9</v>
      </c>
      <c r="L68">
        <f t="shared" si="5"/>
        <v>7.9912143462327696E-9</v>
      </c>
      <c r="M68">
        <f t="shared" si="5"/>
        <v>7.9912143462327696E-9</v>
      </c>
      <c r="N68">
        <f t="shared" si="5"/>
        <v>7.9912143462327696E-9</v>
      </c>
      <c r="O68">
        <f t="shared" si="5"/>
        <v>7.9912143462327696E-9</v>
      </c>
      <c r="P68">
        <f t="shared" si="5"/>
        <v>7.9912143462327696E-9</v>
      </c>
      <c r="Q68">
        <f t="shared" si="5"/>
        <v>7.9912143462327696E-9</v>
      </c>
    </row>
    <row r="69" spans="3:17" x14ac:dyDescent="0.3">
      <c r="C69" t="s">
        <v>98</v>
      </c>
      <c r="D69">
        <f>Mult_split!H69</f>
        <v>2.8750001431468511E-3</v>
      </c>
      <c r="E69">
        <f t="shared" si="6"/>
        <v>2.8750001431468511E-3</v>
      </c>
      <c r="F69">
        <f t="shared" si="5"/>
        <v>2.8750001431468511E-3</v>
      </c>
      <c r="G69">
        <f t="shared" si="5"/>
        <v>2.8750001431468511E-3</v>
      </c>
      <c r="H69">
        <f t="shared" si="5"/>
        <v>2.8750001431468511E-3</v>
      </c>
      <c r="I69">
        <f t="shared" si="5"/>
        <v>2.8750001431468511E-3</v>
      </c>
      <c r="J69">
        <f t="shared" si="5"/>
        <v>2.8750001431468511E-3</v>
      </c>
      <c r="K69">
        <f t="shared" si="5"/>
        <v>2.8750001431468511E-3</v>
      </c>
      <c r="L69">
        <f t="shared" si="5"/>
        <v>2.8750001431468511E-3</v>
      </c>
      <c r="M69">
        <f t="shared" si="5"/>
        <v>2.8750001431468511E-3</v>
      </c>
      <c r="N69">
        <f t="shared" si="5"/>
        <v>2.8750001431468511E-3</v>
      </c>
      <c r="O69">
        <f t="shared" si="5"/>
        <v>2.8750001431468511E-3</v>
      </c>
      <c r="P69">
        <f t="shared" si="5"/>
        <v>2.8750001431468511E-3</v>
      </c>
      <c r="Q69">
        <f t="shared" si="5"/>
        <v>2.8750001431468511E-3</v>
      </c>
    </row>
    <row r="70" spans="3:17" x14ac:dyDescent="0.3">
      <c r="C70" t="s">
        <v>99</v>
      </c>
      <c r="D70">
        <f>Mult_split!H70</f>
        <v>0</v>
      </c>
      <c r="E70">
        <f t="shared" si="6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</row>
    <row r="71" spans="3:17" x14ac:dyDescent="0.3">
      <c r="C71" t="s">
        <v>100</v>
      </c>
      <c r="D71">
        <f>Mult_split!H71</f>
        <v>0.38174565116387316</v>
      </c>
      <c r="E71">
        <f t="shared" si="6"/>
        <v>0.38174565116387316</v>
      </c>
      <c r="F71">
        <f t="shared" si="5"/>
        <v>0.38174565116387316</v>
      </c>
      <c r="G71">
        <f t="shared" si="5"/>
        <v>0.38174565116387316</v>
      </c>
      <c r="H71">
        <f t="shared" si="5"/>
        <v>0.38174565116387316</v>
      </c>
      <c r="I71">
        <f t="shared" si="5"/>
        <v>0.38174565116387316</v>
      </c>
      <c r="J71">
        <f t="shared" si="5"/>
        <v>0.38174565116387316</v>
      </c>
      <c r="K71">
        <f t="shared" si="5"/>
        <v>0.38174565116387316</v>
      </c>
      <c r="L71">
        <f t="shared" si="5"/>
        <v>0.38174565116387316</v>
      </c>
      <c r="M71">
        <f t="shared" si="5"/>
        <v>0.38174565116387316</v>
      </c>
      <c r="N71">
        <f t="shared" si="5"/>
        <v>0.38174565116387316</v>
      </c>
      <c r="O71">
        <f t="shared" si="5"/>
        <v>0.38174565116387316</v>
      </c>
      <c r="P71">
        <f t="shared" si="5"/>
        <v>0.38174565116387316</v>
      </c>
      <c r="Q71">
        <f t="shared" si="5"/>
        <v>0.38174565116387316</v>
      </c>
    </row>
    <row r="72" spans="3:17" x14ac:dyDescent="0.3">
      <c r="C72" t="s">
        <v>101</v>
      </c>
      <c r="D72">
        <f>Mult_split!H72</f>
        <v>1.3907274713749984E-7</v>
      </c>
      <c r="E72">
        <f t="shared" si="6"/>
        <v>1.3907274713749984E-7</v>
      </c>
      <c r="F72">
        <f t="shared" si="5"/>
        <v>1.3907274713749984E-7</v>
      </c>
      <c r="G72">
        <f t="shared" si="5"/>
        <v>1.3907274713749984E-7</v>
      </c>
      <c r="H72">
        <f t="shared" si="5"/>
        <v>1.3907274713749984E-7</v>
      </c>
      <c r="I72">
        <f t="shared" si="5"/>
        <v>1.3907274713749984E-7</v>
      </c>
      <c r="J72">
        <f t="shared" si="5"/>
        <v>1.3907274713749984E-7</v>
      </c>
      <c r="K72">
        <f t="shared" si="5"/>
        <v>1.3907274713749984E-7</v>
      </c>
      <c r="L72">
        <f t="shared" si="5"/>
        <v>1.3907274713749984E-7</v>
      </c>
      <c r="M72">
        <f t="shared" si="5"/>
        <v>1.3907274713749984E-7</v>
      </c>
      <c r="N72">
        <f t="shared" si="5"/>
        <v>1.3907274713749984E-7</v>
      </c>
      <c r="O72">
        <f t="shared" si="5"/>
        <v>1.3907274713749984E-7</v>
      </c>
      <c r="P72">
        <f t="shared" si="5"/>
        <v>1.3907274713749984E-7</v>
      </c>
      <c r="Q72">
        <f t="shared" si="5"/>
        <v>1.3907274713749984E-7</v>
      </c>
    </row>
    <row r="73" spans="3:17" x14ac:dyDescent="0.3">
      <c r="C73" t="s">
        <v>102</v>
      </c>
      <c r="D73">
        <f>Mult_split!H73</f>
        <v>0.17452114379634634</v>
      </c>
      <c r="E73">
        <f t="shared" si="6"/>
        <v>0.17452114379634634</v>
      </c>
      <c r="F73">
        <f t="shared" si="5"/>
        <v>0.17452114379634634</v>
      </c>
      <c r="G73">
        <f t="shared" si="5"/>
        <v>0.17452114379634634</v>
      </c>
      <c r="H73">
        <f t="shared" si="5"/>
        <v>0.17452114379634634</v>
      </c>
      <c r="I73">
        <f t="shared" si="5"/>
        <v>0.17452114379634634</v>
      </c>
      <c r="J73">
        <f t="shared" si="5"/>
        <v>0.17452114379634634</v>
      </c>
      <c r="K73">
        <f t="shared" si="5"/>
        <v>0.17452114379634634</v>
      </c>
      <c r="L73">
        <f t="shared" si="5"/>
        <v>0.17452114379634634</v>
      </c>
      <c r="M73">
        <f t="shared" si="5"/>
        <v>0.17452114379634634</v>
      </c>
      <c r="N73">
        <f t="shared" si="5"/>
        <v>0.17452114379634634</v>
      </c>
      <c r="O73">
        <f t="shared" si="5"/>
        <v>0.17452114379634634</v>
      </c>
      <c r="P73">
        <f t="shared" si="5"/>
        <v>0.17452114379634634</v>
      </c>
      <c r="Q73">
        <f t="shared" si="5"/>
        <v>0.17452114379634634</v>
      </c>
    </row>
    <row r="74" spans="3:17" x14ac:dyDescent="0.3">
      <c r="C74" t="s">
        <v>103</v>
      </c>
      <c r="D74">
        <f>Mult_split!H74</f>
        <v>8.7425479660744906E-8</v>
      </c>
      <c r="E74">
        <f t="shared" si="6"/>
        <v>8.7425479660744906E-8</v>
      </c>
      <c r="F74">
        <f t="shared" si="5"/>
        <v>8.7425479660744906E-8</v>
      </c>
      <c r="G74">
        <f t="shared" si="5"/>
        <v>8.7425479660744906E-8</v>
      </c>
      <c r="H74">
        <f t="shared" si="5"/>
        <v>8.7425479660744906E-8</v>
      </c>
      <c r="I74">
        <f t="shared" si="5"/>
        <v>8.7425479660744906E-8</v>
      </c>
      <c r="J74">
        <f t="shared" si="5"/>
        <v>8.7425479660744906E-8</v>
      </c>
      <c r="K74">
        <f t="shared" si="5"/>
        <v>8.7425479660744906E-8</v>
      </c>
      <c r="L74">
        <f t="shared" si="5"/>
        <v>8.7425479660744906E-8</v>
      </c>
      <c r="M74">
        <f t="shared" si="5"/>
        <v>8.7425479660744906E-8</v>
      </c>
      <c r="N74">
        <f t="shared" si="5"/>
        <v>8.7425479660744906E-8</v>
      </c>
      <c r="O74">
        <f t="shared" si="5"/>
        <v>8.7425479660744906E-8</v>
      </c>
      <c r="P74">
        <f t="shared" si="5"/>
        <v>8.7425479660744906E-8</v>
      </c>
      <c r="Q74">
        <f t="shared" si="5"/>
        <v>8.7425479660744906E-8</v>
      </c>
    </row>
    <row r="75" spans="3:17" x14ac:dyDescent="0.3">
      <c r="C75" t="s">
        <v>104</v>
      </c>
      <c r="D75">
        <f>Mult_split!H75</f>
        <v>0.17518106094751085</v>
      </c>
      <c r="E75">
        <f t="shared" si="6"/>
        <v>0.17518106094751085</v>
      </c>
      <c r="F75">
        <f t="shared" si="5"/>
        <v>0.17518106094751085</v>
      </c>
      <c r="G75">
        <f t="shared" si="5"/>
        <v>0.17518106094751085</v>
      </c>
      <c r="H75">
        <f t="shared" si="5"/>
        <v>0.17518106094751085</v>
      </c>
      <c r="I75">
        <f t="shared" si="5"/>
        <v>0.17518106094751085</v>
      </c>
      <c r="J75">
        <f t="shared" si="5"/>
        <v>0.17518106094751085</v>
      </c>
      <c r="K75">
        <f t="shared" si="5"/>
        <v>0.17518106094751085</v>
      </c>
      <c r="L75">
        <f t="shared" si="5"/>
        <v>0.17518106094751085</v>
      </c>
      <c r="M75">
        <f t="shared" si="5"/>
        <v>0.17518106094751085</v>
      </c>
      <c r="N75">
        <f t="shared" si="5"/>
        <v>0.17518106094751085</v>
      </c>
      <c r="O75">
        <f t="shared" si="5"/>
        <v>0.17518106094751085</v>
      </c>
      <c r="P75">
        <f t="shared" si="5"/>
        <v>0.17518106094751085</v>
      </c>
      <c r="Q75">
        <f t="shared" si="5"/>
        <v>0.17518106094751085</v>
      </c>
    </row>
    <row r="76" spans="3:17" x14ac:dyDescent="0.3">
      <c r="C76" t="s">
        <v>105</v>
      </c>
      <c r="D76">
        <f>Mult_split!H76</f>
        <v>1.9206948162519209E-9</v>
      </c>
      <c r="E76">
        <f t="shared" si="6"/>
        <v>1.9206948162519209E-9</v>
      </c>
      <c r="F76">
        <f t="shared" si="5"/>
        <v>1.9206948162519209E-9</v>
      </c>
      <c r="G76">
        <f t="shared" si="5"/>
        <v>1.9206948162519209E-9</v>
      </c>
      <c r="H76">
        <f t="shared" si="5"/>
        <v>1.9206948162519209E-9</v>
      </c>
      <c r="I76">
        <f t="shared" si="5"/>
        <v>1.9206948162519209E-9</v>
      </c>
      <c r="J76">
        <f t="shared" si="5"/>
        <v>1.9206948162519209E-9</v>
      </c>
      <c r="K76">
        <f t="shared" si="5"/>
        <v>1.9206948162519209E-9</v>
      </c>
      <c r="L76">
        <f t="shared" si="5"/>
        <v>1.9206948162519209E-9</v>
      </c>
      <c r="M76">
        <f t="shared" si="5"/>
        <v>1.9206948162519209E-9</v>
      </c>
      <c r="N76">
        <f t="shared" si="5"/>
        <v>1.9206948162519209E-9</v>
      </c>
      <c r="O76">
        <f t="shared" si="5"/>
        <v>1.9206948162519209E-9</v>
      </c>
      <c r="P76">
        <f t="shared" si="5"/>
        <v>1.9206948162519209E-9</v>
      </c>
      <c r="Q76">
        <f t="shared" si="5"/>
        <v>1.9206948162519209E-9</v>
      </c>
    </row>
    <row r="77" spans="3:17" x14ac:dyDescent="0.3">
      <c r="C77" t="s">
        <v>106</v>
      </c>
      <c r="D77">
        <f>Mult_split!H77</f>
        <v>8.054293920788622E-9</v>
      </c>
      <c r="E77">
        <f t="shared" si="6"/>
        <v>8.054293920788622E-9</v>
      </c>
      <c r="F77">
        <f t="shared" si="5"/>
        <v>8.054293920788622E-9</v>
      </c>
      <c r="G77">
        <f t="shared" si="5"/>
        <v>8.054293920788622E-9</v>
      </c>
      <c r="H77">
        <f t="shared" si="5"/>
        <v>8.054293920788622E-9</v>
      </c>
      <c r="I77">
        <f t="shared" si="5"/>
        <v>8.054293920788622E-9</v>
      </c>
      <c r="J77">
        <f t="shared" si="5"/>
        <v>8.054293920788622E-9</v>
      </c>
      <c r="K77">
        <f t="shared" si="5"/>
        <v>8.054293920788622E-9</v>
      </c>
      <c r="L77">
        <f t="shared" si="5"/>
        <v>8.054293920788622E-9</v>
      </c>
      <c r="M77">
        <f t="shared" si="5"/>
        <v>8.054293920788622E-9</v>
      </c>
      <c r="N77">
        <f t="shared" si="5"/>
        <v>8.054293920788622E-9</v>
      </c>
      <c r="O77">
        <f t="shared" si="5"/>
        <v>8.054293920788622E-9</v>
      </c>
      <c r="P77">
        <f t="shared" si="5"/>
        <v>8.054293920788622E-9</v>
      </c>
      <c r="Q77">
        <f t="shared" si="5"/>
        <v>8.054293920788622E-9</v>
      </c>
    </row>
    <row r="78" spans="3:17" x14ac:dyDescent="0.3">
      <c r="C78" t="s">
        <v>107</v>
      </c>
      <c r="D78">
        <f>Mult_split!H78</f>
        <v>0.61513121609176979</v>
      </c>
      <c r="E78">
        <f t="shared" si="6"/>
        <v>0.61513121609176979</v>
      </c>
      <c r="F78">
        <f t="shared" si="5"/>
        <v>0.61513121609176979</v>
      </c>
      <c r="G78">
        <f t="shared" si="5"/>
        <v>0.61513121609176979</v>
      </c>
      <c r="H78">
        <f t="shared" si="5"/>
        <v>0.61513121609176979</v>
      </c>
      <c r="I78">
        <f t="shared" si="5"/>
        <v>0.61513121609176979</v>
      </c>
      <c r="J78">
        <f t="shared" si="5"/>
        <v>0.61513121609176979</v>
      </c>
      <c r="K78">
        <f t="shared" si="5"/>
        <v>0.61513121609176979</v>
      </c>
      <c r="L78">
        <f t="shared" si="5"/>
        <v>0.61513121609176979</v>
      </c>
      <c r="M78">
        <f t="shared" si="5"/>
        <v>0.61513121609176979</v>
      </c>
      <c r="N78">
        <f t="shared" si="5"/>
        <v>0.61513121609176979</v>
      </c>
      <c r="O78">
        <f t="shared" si="5"/>
        <v>0.61513121609176979</v>
      </c>
      <c r="P78">
        <f t="shared" si="5"/>
        <v>0.61513121609176979</v>
      </c>
      <c r="Q78">
        <f t="shared" si="5"/>
        <v>0.61513121609176979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2.5802149423374037E-2</v>
      </c>
      <c r="E80">
        <f t="shared" si="6"/>
        <v>2.5802149423374037E-2</v>
      </c>
      <c r="F80">
        <f t="shared" si="5"/>
        <v>2.5802149423374037E-2</v>
      </c>
      <c r="G80">
        <f t="shared" si="5"/>
        <v>2.5802149423374037E-2</v>
      </c>
      <c r="H80">
        <f t="shared" si="5"/>
        <v>2.5802149423374037E-2</v>
      </c>
      <c r="I80">
        <f t="shared" si="5"/>
        <v>2.5802149423374037E-2</v>
      </c>
      <c r="J80">
        <f t="shared" si="5"/>
        <v>2.5802149423374037E-2</v>
      </c>
      <c r="K80">
        <f t="shared" si="5"/>
        <v>2.5802149423374037E-2</v>
      </c>
      <c r="L80">
        <f t="shared" si="5"/>
        <v>2.5802149423374037E-2</v>
      </c>
      <c r="M80">
        <f t="shared" si="5"/>
        <v>2.5802149423374037E-2</v>
      </c>
      <c r="N80">
        <f t="shared" si="5"/>
        <v>2.5802149423374037E-2</v>
      </c>
      <c r="O80">
        <f t="shared" si="5"/>
        <v>2.5802149423374037E-2</v>
      </c>
      <c r="P80">
        <f t="shared" si="5"/>
        <v>2.5802149423374037E-2</v>
      </c>
      <c r="Q80">
        <f t="shared" si="5"/>
        <v>2.5802149423374037E-2</v>
      </c>
    </row>
    <row r="81" spans="3:17" x14ac:dyDescent="0.3">
      <c r="C81" t="s">
        <v>110</v>
      </c>
      <c r="D81">
        <f>Mult_split!H81</f>
        <v>2.9391128962102393E-2</v>
      </c>
      <c r="E81">
        <f t="shared" si="6"/>
        <v>2.9391128962102393E-2</v>
      </c>
      <c r="F81">
        <f t="shared" si="5"/>
        <v>2.9391128962102393E-2</v>
      </c>
      <c r="G81">
        <f t="shared" si="5"/>
        <v>2.9391128962102393E-2</v>
      </c>
      <c r="H81">
        <f t="shared" si="5"/>
        <v>2.9391128962102393E-2</v>
      </c>
      <c r="I81">
        <f t="shared" si="5"/>
        <v>2.9391128962102393E-2</v>
      </c>
      <c r="J81">
        <f t="shared" si="5"/>
        <v>2.9391128962102393E-2</v>
      </c>
      <c r="K81">
        <f t="shared" si="5"/>
        <v>2.9391128962102393E-2</v>
      </c>
      <c r="L81">
        <f t="shared" si="5"/>
        <v>2.9391128962102393E-2</v>
      </c>
      <c r="M81">
        <f t="shared" si="5"/>
        <v>2.9391128962102393E-2</v>
      </c>
      <c r="N81">
        <f t="shared" si="5"/>
        <v>2.9391128962102393E-2</v>
      </c>
      <c r="O81">
        <f t="shared" si="5"/>
        <v>2.9391128962102393E-2</v>
      </c>
      <c r="P81">
        <f t="shared" si="5"/>
        <v>2.9391128962102393E-2</v>
      </c>
      <c r="Q81">
        <f t="shared" si="5"/>
        <v>2.9391128962102393E-2</v>
      </c>
    </row>
    <row r="82" spans="3:17" x14ac:dyDescent="0.3">
      <c r="C82" t="s">
        <v>111</v>
      </c>
      <c r="D82">
        <f>Mult_split!H82</f>
        <v>2.3484497991441868E-6</v>
      </c>
      <c r="E82">
        <f t="shared" si="6"/>
        <v>2.3484497991441868E-6</v>
      </c>
      <c r="F82">
        <f t="shared" si="5"/>
        <v>2.3484497991441868E-6</v>
      </c>
      <c r="G82">
        <f t="shared" si="5"/>
        <v>2.3484497991441868E-6</v>
      </c>
      <c r="H82">
        <f t="shared" si="5"/>
        <v>2.3484497991441868E-6</v>
      </c>
      <c r="I82">
        <f t="shared" si="5"/>
        <v>2.3484497991441868E-6</v>
      </c>
      <c r="J82">
        <f t="shared" si="5"/>
        <v>2.3484497991441868E-6</v>
      </c>
      <c r="K82">
        <f t="shared" si="5"/>
        <v>2.3484497991441868E-6</v>
      </c>
      <c r="L82">
        <f t="shared" si="5"/>
        <v>2.3484497991441868E-6</v>
      </c>
      <c r="M82">
        <f t="shared" si="5"/>
        <v>2.3484497991441868E-6</v>
      </c>
      <c r="N82">
        <f t="shared" si="5"/>
        <v>2.3484497991441868E-6</v>
      </c>
      <c r="O82">
        <f t="shared" si="5"/>
        <v>2.3484497991441868E-6</v>
      </c>
      <c r="P82">
        <f t="shared" si="5"/>
        <v>2.3484497991441868E-6</v>
      </c>
      <c r="Q82">
        <f t="shared" si="5"/>
        <v>2.3484497991441868E-6</v>
      </c>
    </row>
    <row r="83" spans="3:17" x14ac:dyDescent="0.3">
      <c r="C83" t="s">
        <v>112</v>
      </c>
      <c r="D83">
        <f>Mult_split!H83</f>
        <v>0.24460288699601587</v>
      </c>
      <c r="E83">
        <f t="shared" si="6"/>
        <v>0.24460288699601587</v>
      </c>
      <c r="F83">
        <f t="shared" ref="F83:Q98" si="7">E83</f>
        <v>0.24460288699601587</v>
      </c>
      <c r="G83">
        <f t="shared" si="7"/>
        <v>0.24460288699601587</v>
      </c>
      <c r="H83">
        <f t="shared" si="7"/>
        <v>0.24460288699601587</v>
      </c>
      <c r="I83">
        <f t="shared" si="7"/>
        <v>0.24460288699601587</v>
      </c>
      <c r="J83">
        <f t="shared" si="7"/>
        <v>0.24460288699601587</v>
      </c>
      <c r="K83">
        <f t="shared" si="7"/>
        <v>0.24460288699601587</v>
      </c>
      <c r="L83">
        <f t="shared" si="7"/>
        <v>0.24460288699601587</v>
      </c>
      <c r="M83">
        <f t="shared" si="7"/>
        <v>0.24460288699601587</v>
      </c>
      <c r="N83">
        <f t="shared" si="7"/>
        <v>0.24460288699601587</v>
      </c>
      <c r="O83">
        <f t="shared" si="7"/>
        <v>0.24460288699601587</v>
      </c>
      <c r="P83">
        <f t="shared" si="7"/>
        <v>0.24460288699601587</v>
      </c>
      <c r="Q83">
        <f t="shared" si="7"/>
        <v>0.24460288699601587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2.1529907032025262E-8</v>
      </c>
      <c r="E85">
        <f t="shared" si="6"/>
        <v>2.1529907032025262E-8</v>
      </c>
      <c r="F85">
        <f t="shared" si="7"/>
        <v>2.1529907032025262E-8</v>
      </c>
      <c r="G85">
        <f t="shared" si="7"/>
        <v>2.1529907032025262E-8</v>
      </c>
      <c r="H85">
        <f t="shared" si="7"/>
        <v>2.1529907032025262E-8</v>
      </c>
      <c r="I85">
        <f t="shared" si="7"/>
        <v>2.1529907032025262E-8</v>
      </c>
      <c r="J85">
        <f t="shared" si="7"/>
        <v>2.1529907032025262E-8</v>
      </c>
      <c r="K85">
        <f t="shared" si="7"/>
        <v>2.1529907032025262E-8</v>
      </c>
      <c r="L85">
        <f t="shared" si="7"/>
        <v>2.1529907032025262E-8</v>
      </c>
      <c r="M85">
        <f t="shared" si="7"/>
        <v>2.1529907032025262E-8</v>
      </c>
      <c r="N85">
        <f t="shared" si="7"/>
        <v>2.1529907032025262E-8</v>
      </c>
      <c r="O85">
        <f t="shared" si="7"/>
        <v>2.1529907032025262E-8</v>
      </c>
      <c r="P85">
        <f t="shared" si="7"/>
        <v>2.1529907032025262E-8</v>
      </c>
      <c r="Q85">
        <f t="shared" si="7"/>
        <v>2.1529907032025262E-8</v>
      </c>
    </row>
    <row r="86" spans="3:17" x14ac:dyDescent="0.3">
      <c r="C86" t="s">
        <v>115</v>
      </c>
      <c r="D86">
        <f>Mult_split!H86</f>
        <v>2.6899986476012561E-6</v>
      </c>
      <c r="E86">
        <f t="shared" si="6"/>
        <v>2.6899986476012561E-6</v>
      </c>
      <c r="F86">
        <f t="shared" si="7"/>
        <v>2.6899986476012561E-6</v>
      </c>
      <c r="G86">
        <f t="shared" si="7"/>
        <v>2.6899986476012561E-6</v>
      </c>
      <c r="H86">
        <f t="shared" si="7"/>
        <v>2.6899986476012561E-6</v>
      </c>
      <c r="I86">
        <f t="shared" si="7"/>
        <v>2.6899986476012561E-6</v>
      </c>
      <c r="J86">
        <f t="shared" si="7"/>
        <v>2.6899986476012561E-6</v>
      </c>
      <c r="K86">
        <f t="shared" si="7"/>
        <v>2.6899986476012561E-6</v>
      </c>
      <c r="L86">
        <f t="shared" si="7"/>
        <v>2.6899986476012561E-6</v>
      </c>
      <c r="M86">
        <f t="shared" si="7"/>
        <v>2.6899986476012561E-6</v>
      </c>
      <c r="N86">
        <f t="shared" si="7"/>
        <v>2.6899986476012561E-6</v>
      </c>
      <c r="O86">
        <f t="shared" si="7"/>
        <v>2.6899986476012561E-6</v>
      </c>
      <c r="P86">
        <f t="shared" si="7"/>
        <v>2.6899986476012561E-6</v>
      </c>
      <c r="Q86">
        <f t="shared" si="7"/>
        <v>2.6899986476012561E-6</v>
      </c>
    </row>
    <row r="87" spans="3:17" x14ac:dyDescent="0.3">
      <c r="C87" t="s">
        <v>116</v>
      </c>
      <c r="D87">
        <f>Mult_split!H87</f>
        <v>0.10000000283553588</v>
      </c>
      <c r="E87">
        <f t="shared" si="6"/>
        <v>0.10000000283553588</v>
      </c>
      <c r="F87">
        <f t="shared" si="7"/>
        <v>0.10000000283553588</v>
      </c>
      <c r="G87">
        <f t="shared" si="7"/>
        <v>0.10000000283553588</v>
      </c>
      <c r="H87">
        <f t="shared" si="7"/>
        <v>0.10000000283553588</v>
      </c>
      <c r="I87">
        <f t="shared" si="7"/>
        <v>0.10000000283553588</v>
      </c>
      <c r="J87">
        <f t="shared" si="7"/>
        <v>0.10000000283553588</v>
      </c>
      <c r="K87">
        <f t="shared" si="7"/>
        <v>0.10000000283553588</v>
      </c>
      <c r="L87">
        <f t="shared" si="7"/>
        <v>0.10000000283553588</v>
      </c>
      <c r="M87">
        <f t="shared" si="7"/>
        <v>0.10000000283553588</v>
      </c>
      <c r="N87">
        <f t="shared" si="7"/>
        <v>0.10000000283553588</v>
      </c>
      <c r="O87">
        <f t="shared" si="7"/>
        <v>0.10000000283553588</v>
      </c>
      <c r="P87">
        <f t="shared" si="7"/>
        <v>0.10000000283553588</v>
      </c>
      <c r="Q87">
        <f t="shared" si="7"/>
        <v>0.10000000283553588</v>
      </c>
    </row>
    <row r="88" spans="3:17" x14ac:dyDescent="0.3">
      <c r="C88" t="s">
        <v>117</v>
      </c>
      <c r="D88">
        <f>Mult_split!H88</f>
        <v>2.3669999741014394</v>
      </c>
      <c r="E88">
        <f t="shared" si="6"/>
        <v>2.3669999741014394</v>
      </c>
      <c r="F88">
        <f t="shared" si="7"/>
        <v>2.3669999741014394</v>
      </c>
      <c r="G88">
        <f t="shared" si="7"/>
        <v>2.3669999741014394</v>
      </c>
      <c r="H88">
        <f t="shared" si="7"/>
        <v>2.3669999741014394</v>
      </c>
      <c r="I88">
        <f t="shared" si="7"/>
        <v>2.3669999741014394</v>
      </c>
      <c r="J88">
        <f t="shared" si="7"/>
        <v>2.3669999741014394</v>
      </c>
      <c r="K88">
        <f t="shared" si="7"/>
        <v>2.3669999741014394</v>
      </c>
      <c r="L88">
        <f t="shared" si="7"/>
        <v>2.3669999741014394</v>
      </c>
      <c r="M88">
        <f t="shared" si="7"/>
        <v>2.3669999741014394</v>
      </c>
      <c r="N88">
        <f t="shared" si="7"/>
        <v>2.3669999741014394</v>
      </c>
      <c r="O88">
        <f t="shared" si="7"/>
        <v>2.3669999741014394</v>
      </c>
      <c r="P88">
        <f t="shared" si="7"/>
        <v>2.3669999741014394</v>
      </c>
      <c r="Q88">
        <f t="shared" si="7"/>
        <v>2.3669999741014394</v>
      </c>
    </row>
    <row r="89" spans="3:17" x14ac:dyDescent="0.3">
      <c r="C89" t="s">
        <v>146</v>
      </c>
      <c r="D89">
        <f>Mult_split!H89</f>
        <v>1.1851561129711262E-9</v>
      </c>
      <c r="E89">
        <f t="shared" si="6"/>
        <v>1.1851561129711262E-9</v>
      </c>
      <c r="F89">
        <f t="shared" si="7"/>
        <v>1.1851561129711262E-9</v>
      </c>
      <c r="G89">
        <f t="shared" si="7"/>
        <v>1.1851561129711262E-9</v>
      </c>
      <c r="H89">
        <f t="shared" si="7"/>
        <v>1.1851561129711262E-9</v>
      </c>
      <c r="I89">
        <f t="shared" si="7"/>
        <v>1.1851561129711262E-9</v>
      </c>
      <c r="J89">
        <f t="shared" si="7"/>
        <v>1.1851561129711262E-9</v>
      </c>
      <c r="K89">
        <f t="shared" si="7"/>
        <v>1.1851561129711262E-9</v>
      </c>
      <c r="L89">
        <f t="shared" si="7"/>
        <v>1.1851561129711262E-9</v>
      </c>
      <c r="M89">
        <f t="shared" si="7"/>
        <v>1.1851561129711262E-9</v>
      </c>
      <c r="N89">
        <f t="shared" si="7"/>
        <v>1.1851561129711262E-9</v>
      </c>
      <c r="O89">
        <f t="shared" si="7"/>
        <v>1.1851561129711262E-9</v>
      </c>
      <c r="P89">
        <f t="shared" si="7"/>
        <v>1.1851561129711262E-9</v>
      </c>
      <c r="Q89">
        <f t="shared" si="7"/>
        <v>1.1851561129711262E-9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120</v>
      </c>
      <c r="D92">
        <f>Mult_split!H92</f>
        <v>8.9905105791683385E-9</v>
      </c>
      <c r="E92">
        <f t="shared" si="6"/>
        <v>8.9905105791683385E-9</v>
      </c>
      <c r="F92">
        <f t="shared" si="7"/>
        <v>8.9905105791683385E-9</v>
      </c>
      <c r="G92">
        <f t="shared" si="7"/>
        <v>8.9905105791683385E-9</v>
      </c>
      <c r="H92">
        <f t="shared" si="7"/>
        <v>8.9905105791683385E-9</v>
      </c>
      <c r="I92">
        <f t="shared" si="7"/>
        <v>8.9905105791683385E-9</v>
      </c>
      <c r="J92">
        <f t="shared" si="7"/>
        <v>8.9905105791683385E-9</v>
      </c>
      <c r="K92">
        <f t="shared" si="7"/>
        <v>8.9905105791683385E-9</v>
      </c>
      <c r="L92">
        <f t="shared" si="7"/>
        <v>8.9905105791683385E-9</v>
      </c>
      <c r="M92">
        <f t="shared" si="7"/>
        <v>8.9905105791683385E-9</v>
      </c>
      <c r="N92">
        <f t="shared" si="7"/>
        <v>8.9905105791683385E-9</v>
      </c>
      <c r="O92">
        <f t="shared" si="7"/>
        <v>8.9905105791683385E-9</v>
      </c>
      <c r="P92">
        <f t="shared" si="7"/>
        <v>8.9905105791683385E-9</v>
      </c>
      <c r="Q92">
        <f t="shared" si="7"/>
        <v>8.9905105791683385E-9</v>
      </c>
    </row>
    <row r="93" spans="3:17" x14ac:dyDescent="0.3">
      <c r="C93" t="s">
        <v>121</v>
      </c>
      <c r="D93">
        <f>Mult_split!H93</f>
        <v>0.19326051415592754</v>
      </c>
      <c r="E93">
        <f t="shared" si="6"/>
        <v>0.19326051415592754</v>
      </c>
      <c r="F93">
        <f t="shared" si="7"/>
        <v>0.19326051415592754</v>
      </c>
      <c r="G93">
        <f t="shared" si="7"/>
        <v>0.19326051415592754</v>
      </c>
      <c r="H93">
        <f t="shared" si="7"/>
        <v>0.19326051415592754</v>
      </c>
      <c r="I93">
        <f t="shared" si="7"/>
        <v>0.19326051415592754</v>
      </c>
      <c r="J93">
        <f t="shared" si="7"/>
        <v>0.19326051415592754</v>
      </c>
      <c r="K93">
        <f t="shared" si="7"/>
        <v>0.19326051415592754</v>
      </c>
      <c r="L93">
        <f t="shared" si="7"/>
        <v>0.19326051415592754</v>
      </c>
      <c r="M93">
        <f t="shared" si="7"/>
        <v>0.19326051415592754</v>
      </c>
      <c r="N93">
        <f t="shared" si="7"/>
        <v>0.19326051415592754</v>
      </c>
      <c r="O93">
        <f t="shared" si="7"/>
        <v>0.19326051415592754</v>
      </c>
      <c r="P93">
        <f t="shared" si="7"/>
        <v>0.19326051415592754</v>
      </c>
      <c r="Q93">
        <f t="shared" si="7"/>
        <v>0.19326051415592754</v>
      </c>
    </row>
    <row r="94" spans="3:17" x14ac:dyDescent="0.3">
      <c r="C94" t="s">
        <v>122</v>
      </c>
      <c r="D94">
        <f>Mult_split!H94</f>
        <v>0.41310723561228563</v>
      </c>
      <c r="E94">
        <f t="shared" si="6"/>
        <v>0.41310723561228563</v>
      </c>
      <c r="F94">
        <f t="shared" si="7"/>
        <v>0.41310723561228563</v>
      </c>
      <c r="G94">
        <f t="shared" si="7"/>
        <v>0.41310723561228563</v>
      </c>
      <c r="H94">
        <f t="shared" si="7"/>
        <v>0.41310723561228563</v>
      </c>
      <c r="I94">
        <f t="shared" si="7"/>
        <v>0.41310723561228563</v>
      </c>
      <c r="J94">
        <f t="shared" si="7"/>
        <v>0.41310723561228563</v>
      </c>
      <c r="K94">
        <f t="shared" si="7"/>
        <v>0.41310723561228563</v>
      </c>
      <c r="L94">
        <f t="shared" si="7"/>
        <v>0.41310723561228563</v>
      </c>
      <c r="M94">
        <f t="shared" si="7"/>
        <v>0.41310723561228563</v>
      </c>
      <c r="N94">
        <f t="shared" si="7"/>
        <v>0.41310723561228563</v>
      </c>
      <c r="O94">
        <f t="shared" si="7"/>
        <v>0.41310723561228563</v>
      </c>
      <c r="P94">
        <f t="shared" si="7"/>
        <v>0.41310723561228563</v>
      </c>
      <c r="Q94">
        <f t="shared" si="7"/>
        <v>0.41310723561228563</v>
      </c>
    </row>
    <row r="95" spans="3:17" x14ac:dyDescent="0.3">
      <c r="C95" t="s">
        <v>123</v>
      </c>
      <c r="D95">
        <f>Mult_split!H95</f>
        <v>0.26544432064104945</v>
      </c>
      <c r="E95">
        <f t="shared" si="6"/>
        <v>0.26544432064104945</v>
      </c>
      <c r="F95">
        <f t="shared" si="7"/>
        <v>0.26544432064104945</v>
      </c>
      <c r="G95">
        <f t="shared" si="7"/>
        <v>0.26544432064104945</v>
      </c>
      <c r="H95">
        <f t="shared" si="7"/>
        <v>0.26544432064104945</v>
      </c>
      <c r="I95">
        <f t="shared" si="7"/>
        <v>0.26544432064104945</v>
      </c>
      <c r="J95">
        <f t="shared" si="7"/>
        <v>0.26544432064104945</v>
      </c>
      <c r="K95">
        <f t="shared" si="7"/>
        <v>0.26544432064104945</v>
      </c>
      <c r="L95">
        <f t="shared" si="7"/>
        <v>0.26544432064104945</v>
      </c>
      <c r="M95">
        <f t="shared" si="7"/>
        <v>0.26544432064104945</v>
      </c>
      <c r="N95">
        <f t="shared" si="7"/>
        <v>0.26544432064104945</v>
      </c>
      <c r="O95">
        <f t="shared" si="7"/>
        <v>0.26544432064104945</v>
      </c>
      <c r="P95">
        <f t="shared" si="7"/>
        <v>0.26544432064104945</v>
      </c>
      <c r="Q95">
        <f t="shared" si="7"/>
        <v>0.26544432064104945</v>
      </c>
    </row>
    <row r="96" spans="3:17" x14ac:dyDescent="0.3">
      <c r="C96" t="s">
        <v>124</v>
      </c>
      <c r="D96">
        <f>Mult_split!H96</f>
        <v>0</v>
      </c>
      <c r="E96">
        <f t="shared" si="6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</row>
    <row r="97" spans="3:17" x14ac:dyDescent="0.3">
      <c r="C97" t="s">
        <v>125</v>
      </c>
      <c r="D97">
        <f>Mult_split!H97</f>
        <v>1.8788968912861522E-8</v>
      </c>
      <c r="E97">
        <f t="shared" si="6"/>
        <v>1.8788968912861522E-8</v>
      </c>
      <c r="F97">
        <f t="shared" si="7"/>
        <v>1.8788968912861522E-8</v>
      </c>
      <c r="G97">
        <f t="shared" si="7"/>
        <v>1.8788968912861522E-8</v>
      </c>
      <c r="H97">
        <f t="shared" si="7"/>
        <v>1.8788968912861522E-8</v>
      </c>
      <c r="I97">
        <f t="shared" si="7"/>
        <v>1.8788968912861522E-8</v>
      </c>
      <c r="J97">
        <f t="shared" si="7"/>
        <v>1.8788968912861522E-8</v>
      </c>
      <c r="K97">
        <f t="shared" si="7"/>
        <v>1.8788968912861522E-8</v>
      </c>
      <c r="L97">
        <f t="shared" si="7"/>
        <v>1.8788968912861522E-8</v>
      </c>
      <c r="M97">
        <f t="shared" si="7"/>
        <v>1.8788968912861522E-8</v>
      </c>
      <c r="N97">
        <f t="shared" si="7"/>
        <v>1.8788968912861522E-8</v>
      </c>
      <c r="O97">
        <f t="shared" si="7"/>
        <v>1.8788968912861522E-8</v>
      </c>
      <c r="P97">
        <f t="shared" si="7"/>
        <v>1.8788968912861522E-8</v>
      </c>
      <c r="Q97">
        <f t="shared" si="7"/>
        <v>1.8788968912861522E-8</v>
      </c>
    </row>
    <row r="98" spans="3:17" x14ac:dyDescent="0.3">
      <c r="C98" t="s">
        <v>126</v>
      </c>
      <c r="D98">
        <f>Mult_split!H98</f>
        <v>3.4311746598728243</v>
      </c>
      <c r="E98">
        <f t="shared" si="6"/>
        <v>3.4311746598728243</v>
      </c>
      <c r="F98">
        <f t="shared" si="7"/>
        <v>3.4311746598728243</v>
      </c>
      <c r="G98">
        <f t="shared" si="7"/>
        <v>3.4311746598728243</v>
      </c>
      <c r="H98">
        <f t="shared" si="7"/>
        <v>3.4311746598728243</v>
      </c>
      <c r="I98">
        <f t="shared" si="7"/>
        <v>3.4311746598728243</v>
      </c>
      <c r="J98">
        <f t="shared" si="7"/>
        <v>3.4311746598728243</v>
      </c>
      <c r="K98">
        <f t="shared" si="7"/>
        <v>3.4311746598728243</v>
      </c>
      <c r="L98">
        <f t="shared" si="7"/>
        <v>3.4311746598728243</v>
      </c>
      <c r="M98">
        <f t="shared" si="7"/>
        <v>3.4311746598728243</v>
      </c>
      <c r="N98">
        <f t="shared" si="7"/>
        <v>3.4311746598728243</v>
      </c>
      <c r="O98">
        <f t="shared" si="7"/>
        <v>3.4311746598728243</v>
      </c>
      <c r="P98">
        <f t="shared" si="7"/>
        <v>3.4311746598728243</v>
      </c>
      <c r="Q98">
        <f t="shared" si="7"/>
        <v>3.4311746598728243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129</v>
      </c>
      <c r="D101">
        <f>Mult_split!H101</f>
        <v>1.9777591567169215E-6</v>
      </c>
      <c r="E101">
        <f t="shared" si="6"/>
        <v>1.9777591567169215E-6</v>
      </c>
      <c r="F101">
        <f t="shared" si="8"/>
        <v>1.9777591567169215E-6</v>
      </c>
      <c r="G101">
        <f t="shared" si="8"/>
        <v>1.9777591567169215E-6</v>
      </c>
      <c r="H101">
        <f t="shared" si="8"/>
        <v>1.9777591567169215E-6</v>
      </c>
      <c r="I101">
        <f t="shared" si="8"/>
        <v>1.9777591567169215E-6</v>
      </c>
      <c r="J101">
        <f t="shared" si="8"/>
        <v>1.9777591567169215E-6</v>
      </c>
      <c r="K101">
        <f t="shared" si="8"/>
        <v>1.9777591567169215E-6</v>
      </c>
      <c r="L101">
        <f t="shared" si="8"/>
        <v>1.9777591567169215E-6</v>
      </c>
      <c r="M101">
        <f t="shared" si="8"/>
        <v>1.9777591567169215E-6</v>
      </c>
      <c r="N101">
        <f t="shared" si="8"/>
        <v>1.9777591567169215E-6</v>
      </c>
      <c r="O101">
        <f t="shared" si="8"/>
        <v>1.9777591567169215E-6</v>
      </c>
      <c r="P101">
        <f t="shared" si="8"/>
        <v>1.9777591567169215E-6</v>
      </c>
      <c r="Q101">
        <f t="shared" si="8"/>
        <v>1.9777591567169215E-6</v>
      </c>
    </row>
    <row r="102" spans="3:17" x14ac:dyDescent="0.3">
      <c r="C102" t="s">
        <v>130</v>
      </c>
      <c r="D102">
        <f>Mult_split!H102</f>
        <v>1.7305392621273064E-6</v>
      </c>
      <c r="E102">
        <f t="shared" si="6"/>
        <v>1.7305392621273064E-6</v>
      </c>
      <c r="F102">
        <f t="shared" si="8"/>
        <v>1.7305392621273064E-6</v>
      </c>
      <c r="G102">
        <f t="shared" si="8"/>
        <v>1.7305392621273064E-6</v>
      </c>
      <c r="H102">
        <f t="shared" si="8"/>
        <v>1.7305392621273064E-6</v>
      </c>
      <c r="I102">
        <f t="shared" si="8"/>
        <v>1.7305392621273064E-6</v>
      </c>
      <c r="J102">
        <f t="shared" si="8"/>
        <v>1.7305392621273064E-6</v>
      </c>
      <c r="K102">
        <f t="shared" si="8"/>
        <v>1.7305392621273064E-6</v>
      </c>
      <c r="L102">
        <f t="shared" si="8"/>
        <v>1.7305392621273064E-6</v>
      </c>
      <c r="M102">
        <f t="shared" si="8"/>
        <v>1.7305392621273064E-6</v>
      </c>
      <c r="N102">
        <f t="shared" si="8"/>
        <v>1.7305392621273064E-6</v>
      </c>
      <c r="O102">
        <f t="shared" si="8"/>
        <v>1.7305392621273064E-6</v>
      </c>
      <c r="P102">
        <f t="shared" si="8"/>
        <v>1.7305392621273064E-6</v>
      </c>
      <c r="Q102">
        <f t="shared" si="8"/>
        <v>1.7305392621273064E-6</v>
      </c>
    </row>
    <row r="103" spans="3:17" x14ac:dyDescent="0.3">
      <c r="C103" t="s">
        <v>131</v>
      </c>
      <c r="D103">
        <f>Mult_split!H103</f>
        <v>1.9777591567169215E-6</v>
      </c>
      <c r="E103">
        <f t="shared" si="6"/>
        <v>1.9777591567169215E-6</v>
      </c>
      <c r="F103">
        <f t="shared" si="8"/>
        <v>1.9777591567169215E-6</v>
      </c>
      <c r="G103">
        <f t="shared" si="8"/>
        <v>1.9777591567169215E-6</v>
      </c>
      <c r="H103">
        <f t="shared" si="8"/>
        <v>1.9777591567169215E-6</v>
      </c>
      <c r="I103">
        <f t="shared" si="8"/>
        <v>1.9777591567169215E-6</v>
      </c>
      <c r="J103">
        <f t="shared" si="8"/>
        <v>1.9777591567169215E-6</v>
      </c>
      <c r="K103">
        <f t="shared" si="8"/>
        <v>1.9777591567169215E-6</v>
      </c>
      <c r="L103">
        <f t="shared" si="8"/>
        <v>1.9777591567169215E-6</v>
      </c>
      <c r="M103">
        <f t="shared" si="8"/>
        <v>1.9777591567169215E-6</v>
      </c>
      <c r="N103">
        <f t="shared" si="8"/>
        <v>1.9777591567169215E-6</v>
      </c>
      <c r="O103">
        <f t="shared" si="8"/>
        <v>1.9777591567169215E-6</v>
      </c>
      <c r="P103">
        <f t="shared" si="8"/>
        <v>1.9777591567169215E-6</v>
      </c>
      <c r="Q103">
        <f t="shared" si="8"/>
        <v>1.9777591567169215E-6</v>
      </c>
    </row>
    <row r="104" spans="3:17" x14ac:dyDescent="0.3">
      <c r="C104" t="s">
        <v>132</v>
      </c>
      <c r="D104">
        <f>Mult_split!H104</f>
        <v>1.7305392621273064E-6</v>
      </c>
      <c r="E104">
        <f t="shared" si="6"/>
        <v>1.7305392621273064E-6</v>
      </c>
      <c r="F104">
        <f t="shared" si="8"/>
        <v>1.7305392621273064E-6</v>
      </c>
      <c r="G104">
        <f t="shared" si="8"/>
        <v>1.7305392621273064E-6</v>
      </c>
      <c r="H104">
        <f t="shared" si="8"/>
        <v>1.7305392621273064E-6</v>
      </c>
      <c r="I104">
        <f t="shared" si="8"/>
        <v>1.7305392621273064E-6</v>
      </c>
      <c r="J104">
        <f t="shared" si="8"/>
        <v>1.7305392621273064E-6</v>
      </c>
      <c r="K104">
        <f t="shared" si="8"/>
        <v>1.7305392621273064E-6</v>
      </c>
      <c r="L104">
        <f t="shared" si="8"/>
        <v>1.7305392621273064E-6</v>
      </c>
      <c r="M104">
        <f t="shared" si="8"/>
        <v>1.7305392621273064E-6</v>
      </c>
      <c r="N104">
        <f t="shared" si="8"/>
        <v>1.7305392621273064E-6</v>
      </c>
      <c r="O104">
        <f t="shared" si="8"/>
        <v>1.7305392621273064E-6</v>
      </c>
      <c r="P104">
        <f t="shared" si="8"/>
        <v>1.7305392621273064E-6</v>
      </c>
      <c r="Q104">
        <f t="shared" si="8"/>
        <v>1.7305392621273064E-6</v>
      </c>
    </row>
    <row r="105" spans="3:17" x14ac:dyDescent="0.3">
      <c r="C105" t="s">
        <v>133</v>
      </c>
      <c r="D105">
        <f>Mult_split!H105</f>
        <v>1.7305392621273064E-6</v>
      </c>
      <c r="E105">
        <f t="shared" si="6"/>
        <v>1.7305392621273064E-6</v>
      </c>
      <c r="F105">
        <f t="shared" si="8"/>
        <v>1.7305392621273064E-6</v>
      </c>
      <c r="G105">
        <f t="shared" si="8"/>
        <v>1.7305392621273064E-6</v>
      </c>
      <c r="H105">
        <f t="shared" si="8"/>
        <v>1.7305392621273064E-6</v>
      </c>
      <c r="I105">
        <f t="shared" si="8"/>
        <v>1.7305392621273064E-6</v>
      </c>
      <c r="J105">
        <f t="shared" si="8"/>
        <v>1.7305392621273064E-6</v>
      </c>
      <c r="K105">
        <f t="shared" si="8"/>
        <v>1.7305392621273064E-6</v>
      </c>
      <c r="L105">
        <f t="shared" si="8"/>
        <v>1.7305392621273064E-6</v>
      </c>
      <c r="M105">
        <f t="shared" si="8"/>
        <v>1.7305392621273064E-6</v>
      </c>
      <c r="N105">
        <f t="shared" si="8"/>
        <v>1.7305392621273064E-6</v>
      </c>
      <c r="O105">
        <f t="shared" si="8"/>
        <v>1.7305392621273064E-6</v>
      </c>
      <c r="P105">
        <f t="shared" si="8"/>
        <v>1.7305392621273064E-6</v>
      </c>
      <c r="Q105">
        <f t="shared" si="8"/>
        <v>1.7305392621273064E-6</v>
      </c>
    </row>
    <row r="106" spans="3:17" x14ac:dyDescent="0.3">
      <c r="C106" t="s">
        <v>134</v>
      </c>
      <c r="D106">
        <f>Mult_split!H106</f>
        <v>1.9777591567169215E-6</v>
      </c>
      <c r="E106">
        <f t="shared" si="6"/>
        <v>1.9777591567169215E-6</v>
      </c>
      <c r="F106">
        <f t="shared" si="8"/>
        <v>1.9777591567169215E-6</v>
      </c>
      <c r="G106">
        <f t="shared" si="8"/>
        <v>1.9777591567169215E-6</v>
      </c>
      <c r="H106">
        <f t="shared" si="8"/>
        <v>1.9777591567169215E-6</v>
      </c>
      <c r="I106">
        <f t="shared" si="8"/>
        <v>1.9777591567169215E-6</v>
      </c>
      <c r="J106">
        <f t="shared" si="8"/>
        <v>1.9777591567169215E-6</v>
      </c>
      <c r="K106">
        <f t="shared" si="8"/>
        <v>1.9777591567169215E-6</v>
      </c>
      <c r="L106">
        <f t="shared" si="8"/>
        <v>1.9777591567169215E-6</v>
      </c>
      <c r="M106">
        <f t="shared" si="8"/>
        <v>1.9777591567169215E-6</v>
      </c>
      <c r="N106">
        <f t="shared" si="8"/>
        <v>1.9777591567169215E-6</v>
      </c>
      <c r="O106">
        <f t="shared" si="8"/>
        <v>1.9777591567169215E-6</v>
      </c>
      <c r="P106">
        <f t="shared" si="8"/>
        <v>1.9777591567169215E-6</v>
      </c>
      <c r="Q106">
        <f t="shared" si="8"/>
        <v>1.9777591567169215E-6</v>
      </c>
    </row>
    <row r="107" spans="3:17" x14ac:dyDescent="0.3">
      <c r="C107" t="s">
        <v>135</v>
      </c>
      <c r="D107">
        <f>Mult_split!H107</f>
        <v>1.7305392621273064E-6</v>
      </c>
      <c r="E107">
        <f t="shared" si="6"/>
        <v>1.7305392621273064E-6</v>
      </c>
      <c r="F107">
        <f t="shared" si="8"/>
        <v>1.7305392621273064E-6</v>
      </c>
      <c r="G107">
        <f t="shared" si="8"/>
        <v>1.7305392621273064E-6</v>
      </c>
      <c r="H107">
        <f t="shared" si="8"/>
        <v>1.7305392621273064E-6</v>
      </c>
      <c r="I107">
        <f t="shared" si="8"/>
        <v>1.7305392621273064E-6</v>
      </c>
      <c r="J107">
        <f t="shared" si="8"/>
        <v>1.7305392621273064E-6</v>
      </c>
      <c r="K107">
        <f t="shared" si="8"/>
        <v>1.7305392621273064E-6</v>
      </c>
      <c r="L107">
        <f t="shared" si="8"/>
        <v>1.7305392621273064E-6</v>
      </c>
      <c r="M107">
        <f t="shared" si="8"/>
        <v>1.7305392621273064E-6</v>
      </c>
      <c r="N107">
        <f t="shared" si="8"/>
        <v>1.7305392621273064E-6</v>
      </c>
      <c r="O107">
        <f t="shared" si="8"/>
        <v>1.7305392621273064E-6</v>
      </c>
      <c r="P107">
        <f t="shared" si="8"/>
        <v>1.7305392621273064E-6</v>
      </c>
      <c r="Q107">
        <f t="shared" si="8"/>
        <v>1.7305392621273064E-6</v>
      </c>
    </row>
    <row r="108" spans="3:17" x14ac:dyDescent="0.3">
      <c r="C108" t="s">
        <v>136</v>
      </c>
      <c r="D108">
        <f>Mult_split!H108</f>
        <v>1.7305392621273064E-6</v>
      </c>
      <c r="E108">
        <f t="shared" si="6"/>
        <v>1.7305392621273064E-6</v>
      </c>
      <c r="F108">
        <f t="shared" si="8"/>
        <v>1.7305392621273064E-6</v>
      </c>
      <c r="G108">
        <f t="shared" si="8"/>
        <v>1.7305392621273064E-6</v>
      </c>
      <c r="H108">
        <f t="shared" si="8"/>
        <v>1.7305392621273064E-6</v>
      </c>
      <c r="I108">
        <f t="shared" si="8"/>
        <v>1.7305392621273064E-6</v>
      </c>
      <c r="J108">
        <f t="shared" si="8"/>
        <v>1.7305392621273064E-6</v>
      </c>
      <c r="K108">
        <f t="shared" si="8"/>
        <v>1.7305392621273064E-6</v>
      </c>
      <c r="L108">
        <f t="shared" si="8"/>
        <v>1.7305392621273064E-6</v>
      </c>
      <c r="M108">
        <f t="shared" si="8"/>
        <v>1.7305392621273064E-6</v>
      </c>
      <c r="N108">
        <f t="shared" si="8"/>
        <v>1.7305392621273064E-6</v>
      </c>
      <c r="O108">
        <f t="shared" si="8"/>
        <v>1.7305392621273064E-6</v>
      </c>
      <c r="P108">
        <f t="shared" si="8"/>
        <v>1.7305392621273064E-6</v>
      </c>
      <c r="Q108">
        <f t="shared" si="8"/>
        <v>1.7305392621273064E-6</v>
      </c>
    </row>
    <row r="109" spans="3:17" x14ac:dyDescent="0.3">
      <c r="C109" t="s">
        <v>137</v>
      </c>
      <c r="D109">
        <f>Mult_split!H109</f>
        <v>2.9681875677149865</v>
      </c>
      <c r="E109">
        <f t="shared" si="6"/>
        <v>2.9681875677149865</v>
      </c>
      <c r="F109">
        <f t="shared" si="8"/>
        <v>2.9681875677149865</v>
      </c>
      <c r="G109">
        <f t="shared" si="8"/>
        <v>2.9681875677149865</v>
      </c>
      <c r="H109">
        <f t="shared" si="8"/>
        <v>2.9681875677149865</v>
      </c>
      <c r="I109">
        <f t="shared" si="8"/>
        <v>2.9681875677149865</v>
      </c>
      <c r="J109">
        <f t="shared" si="8"/>
        <v>2.9681875677149865</v>
      </c>
      <c r="K109">
        <f t="shared" si="8"/>
        <v>2.9681875677149865</v>
      </c>
      <c r="L109">
        <f t="shared" si="8"/>
        <v>2.9681875677149865</v>
      </c>
      <c r="M109">
        <f t="shared" si="8"/>
        <v>2.9681875677149865</v>
      </c>
      <c r="N109">
        <f t="shared" si="8"/>
        <v>2.9681875677149865</v>
      </c>
      <c r="O109">
        <f t="shared" si="8"/>
        <v>2.9681875677149865</v>
      </c>
      <c r="P109">
        <f t="shared" si="8"/>
        <v>2.9681875677149865</v>
      </c>
      <c r="Q109">
        <f t="shared" si="8"/>
        <v>2.9681875677149865</v>
      </c>
    </row>
    <row r="110" spans="3:17" x14ac:dyDescent="0.3">
      <c r="C110" t="s">
        <v>138</v>
      </c>
      <c r="D110">
        <f>Mult_split!H110</f>
        <v>1.7305392621273064E-6</v>
      </c>
      <c r="E110">
        <f t="shared" si="6"/>
        <v>1.7305392621273064E-6</v>
      </c>
      <c r="F110">
        <f t="shared" si="8"/>
        <v>1.7305392621273064E-6</v>
      </c>
      <c r="G110">
        <f t="shared" si="8"/>
        <v>1.7305392621273064E-6</v>
      </c>
      <c r="H110">
        <f t="shared" si="8"/>
        <v>1.7305392621273064E-6</v>
      </c>
      <c r="I110">
        <f t="shared" si="8"/>
        <v>1.7305392621273064E-6</v>
      </c>
      <c r="J110">
        <f t="shared" si="8"/>
        <v>1.7305392621273064E-6</v>
      </c>
      <c r="K110">
        <f t="shared" si="8"/>
        <v>1.7305392621273064E-6</v>
      </c>
      <c r="L110">
        <f t="shared" si="8"/>
        <v>1.7305392621273064E-6</v>
      </c>
      <c r="M110">
        <f t="shared" si="8"/>
        <v>1.7305392621273064E-6</v>
      </c>
      <c r="N110">
        <f t="shared" si="8"/>
        <v>1.7305392621273064E-6</v>
      </c>
      <c r="O110">
        <f t="shared" si="8"/>
        <v>1.7305392621273064E-6</v>
      </c>
      <c r="P110">
        <f t="shared" si="8"/>
        <v>1.7305392621273064E-6</v>
      </c>
      <c r="Q110">
        <f t="shared" si="8"/>
        <v>1.7305392621273064E-6</v>
      </c>
    </row>
    <row r="111" spans="3:17" x14ac:dyDescent="0.3">
      <c r="C111" t="s">
        <v>139</v>
      </c>
      <c r="D111">
        <f>Mult_split!H111</f>
        <v>7.9357586163266477E-5</v>
      </c>
      <c r="E111">
        <f t="shared" si="6"/>
        <v>7.9357586163266477E-5</v>
      </c>
      <c r="F111">
        <f t="shared" si="8"/>
        <v>7.9357586163266477E-5</v>
      </c>
      <c r="G111">
        <f t="shared" si="8"/>
        <v>7.9357586163266477E-5</v>
      </c>
      <c r="H111">
        <f t="shared" si="8"/>
        <v>7.9357586163266477E-5</v>
      </c>
      <c r="I111">
        <f t="shared" si="8"/>
        <v>7.9357586163266477E-5</v>
      </c>
      <c r="J111">
        <f t="shared" si="8"/>
        <v>7.9357586163266477E-5</v>
      </c>
      <c r="K111">
        <f t="shared" si="8"/>
        <v>7.9357586163266477E-5</v>
      </c>
      <c r="L111">
        <f t="shared" si="8"/>
        <v>7.9357586163266477E-5</v>
      </c>
      <c r="M111">
        <f t="shared" si="8"/>
        <v>7.9357586163266477E-5</v>
      </c>
      <c r="N111">
        <f t="shared" si="8"/>
        <v>7.9357586163266477E-5</v>
      </c>
      <c r="O111">
        <f t="shared" si="8"/>
        <v>7.9357586163266477E-5</v>
      </c>
      <c r="P111">
        <f t="shared" si="8"/>
        <v>7.9357586163266477E-5</v>
      </c>
      <c r="Q111">
        <f t="shared" si="8"/>
        <v>7.9357586163266477E-5</v>
      </c>
    </row>
    <row r="112" spans="3:17" x14ac:dyDescent="0.3">
      <c r="C112" t="s">
        <v>140</v>
      </c>
      <c r="D112">
        <f>Mult_split!H112</f>
        <v>36.676749491013886</v>
      </c>
      <c r="E112">
        <f t="shared" si="6"/>
        <v>36.676749491013886</v>
      </c>
      <c r="F112">
        <f t="shared" si="8"/>
        <v>36.676749491013886</v>
      </c>
      <c r="G112">
        <f t="shared" si="8"/>
        <v>36.676749491013886</v>
      </c>
      <c r="H112">
        <f t="shared" si="8"/>
        <v>36.676749491013886</v>
      </c>
      <c r="I112">
        <f t="shared" si="8"/>
        <v>36.676749491013886</v>
      </c>
      <c r="J112">
        <f t="shared" si="8"/>
        <v>36.676749491013886</v>
      </c>
      <c r="K112">
        <f t="shared" si="8"/>
        <v>36.676749491013886</v>
      </c>
      <c r="L112">
        <f t="shared" si="8"/>
        <v>36.676749491013886</v>
      </c>
      <c r="M112">
        <f t="shared" si="8"/>
        <v>36.676749491013886</v>
      </c>
      <c r="N112">
        <f t="shared" si="8"/>
        <v>36.676749491013886</v>
      </c>
      <c r="O112">
        <f t="shared" si="8"/>
        <v>36.676749491013886</v>
      </c>
      <c r="P112">
        <f t="shared" si="8"/>
        <v>36.676749491013886</v>
      </c>
      <c r="Q112">
        <f t="shared" si="8"/>
        <v>36.676749491013886</v>
      </c>
    </row>
    <row r="113" spans="3:17" x14ac:dyDescent="0.3">
      <c r="C113" t="s">
        <v>141</v>
      </c>
      <c r="D113">
        <f>Mult_split!H113</f>
        <v>2.3029346534475854</v>
      </c>
      <c r="E113">
        <f t="shared" si="6"/>
        <v>2.3029346534475854</v>
      </c>
      <c r="F113">
        <f t="shared" si="8"/>
        <v>2.3029346534475854</v>
      </c>
      <c r="G113">
        <f t="shared" si="8"/>
        <v>2.3029346534475854</v>
      </c>
      <c r="H113">
        <f t="shared" si="8"/>
        <v>2.3029346534475854</v>
      </c>
      <c r="I113">
        <f t="shared" si="8"/>
        <v>2.3029346534475854</v>
      </c>
      <c r="J113">
        <f t="shared" si="8"/>
        <v>2.3029346534475854</v>
      </c>
      <c r="K113">
        <f t="shared" si="8"/>
        <v>2.3029346534475854</v>
      </c>
      <c r="L113">
        <f t="shared" si="8"/>
        <v>2.3029346534475854</v>
      </c>
      <c r="M113">
        <f t="shared" si="8"/>
        <v>2.3029346534475854</v>
      </c>
      <c r="N113">
        <f t="shared" si="8"/>
        <v>2.3029346534475854</v>
      </c>
      <c r="O113">
        <f t="shared" si="8"/>
        <v>2.3029346534475854</v>
      </c>
      <c r="P113">
        <f t="shared" si="8"/>
        <v>2.3029346534475854</v>
      </c>
      <c r="Q113">
        <f t="shared" si="8"/>
        <v>2.3029346534475854</v>
      </c>
    </row>
    <row r="114" spans="3:17" x14ac:dyDescent="0.3">
      <c r="C114" t="s">
        <v>142</v>
      </c>
      <c r="D114">
        <f>Mult_split!H114</f>
        <v>0.1999999996384263</v>
      </c>
      <c r="E114">
        <f t="shared" si="6"/>
        <v>0.1999999996384263</v>
      </c>
      <c r="F114">
        <f t="shared" si="8"/>
        <v>0.1999999996384263</v>
      </c>
      <c r="G114">
        <f t="shared" si="8"/>
        <v>0.1999999996384263</v>
      </c>
      <c r="H114">
        <f t="shared" si="8"/>
        <v>0.1999999996384263</v>
      </c>
      <c r="I114">
        <f t="shared" si="8"/>
        <v>0.1999999996384263</v>
      </c>
      <c r="J114">
        <f t="shared" si="8"/>
        <v>0.1999999996384263</v>
      </c>
      <c r="K114">
        <f t="shared" si="8"/>
        <v>0.1999999996384263</v>
      </c>
      <c r="L114">
        <f t="shared" si="8"/>
        <v>0.1999999996384263</v>
      </c>
      <c r="M114">
        <f t="shared" si="8"/>
        <v>0.1999999996384263</v>
      </c>
      <c r="N114">
        <f t="shared" si="8"/>
        <v>0.1999999996384263</v>
      </c>
      <c r="O114">
        <f t="shared" si="8"/>
        <v>0.1999999996384263</v>
      </c>
      <c r="P114">
        <f t="shared" si="8"/>
        <v>0.1999999996384263</v>
      </c>
      <c r="Q114">
        <f t="shared" si="8"/>
        <v>0.1999999996384263</v>
      </c>
    </row>
    <row r="115" spans="3:17" x14ac:dyDescent="0.3">
      <c r="C115" t="s">
        <v>143</v>
      </c>
      <c r="D115">
        <f>Mult_split!H115</f>
        <v>0.33333333363107259</v>
      </c>
      <c r="E115">
        <f t="shared" si="6"/>
        <v>0.33333333363107259</v>
      </c>
      <c r="F115">
        <f t="shared" ref="F115:Q115" si="9">E115</f>
        <v>0.33333333363107259</v>
      </c>
      <c r="G115">
        <f t="shared" si="9"/>
        <v>0.33333333363107259</v>
      </c>
      <c r="H115">
        <f t="shared" si="9"/>
        <v>0.33333333363107259</v>
      </c>
      <c r="I115">
        <f t="shared" si="9"/>
        <v>0.33333333363107259</v>
      </c>
      <c r="J115">
        <f t="shared" si="9"/>
        <v>0.33333333363107259</v>
      </c>
      <c r="K115">
        <f t="shared" si="9"/>
        <v>0.33333333363107259</v>
      </c>
      <c r="L115">
        <f t="shared" si="9"/>
        <v>0.33333333363107259</v>
      </c>
      <c r="M115">
        <f t="shared" si="9"/>
        <v>0.33333333363107259</v>
      </c>
      <c r="N115">
        <f t="shared" si="9"/>
        <v>0.33333333363107259</v>
      </c>
      <c r="O115">
        <f t="shared" si="9"/>
        <v>0.33333333363107259</v>
      </c>
      <c r="P115">
        <f t="shared" si="9"/>
        <v>0.33333333363107259</v>
      </c>
      <c r="Q115">
        <f t="shared" si="9"/>
        <v>0.33333333363107259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2024-07-02T15:13:56Z</dcterms:modified>
</cp:coreProperties>
</file>