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huysn\ESTD_VUBxUCL_VF\EnergyScope_multi_criteria_VUBxUCL_VF\case_studies\1_1_2\"/>
    </mc:Choice>
  </mc:AlternateContent>
  <xr:revisionPtr revIDLastSave="0" documentId="13_ncr:1_{2FF3BA29-AC0A-4C86-ABCA-E2539EEDF04B}" xr6:coauthVersionLast="47" xr6:coauthVersionMax="47" xr10:uidLastSave="{00000000-0000-0000-0000-000000000000}"/>
  <bookViews>
    <workbookView xWindow="-108" yWindow="-108" windowWidth="23256" windowHeight="13896" activeTab="4" xr2:uid="{4FCA5518-4D87-4C7C-AA83-1B6677BB544E}"/>
  </bookViews>
  <sheets>
    <sheet name="Final_results" sheetId="16" r:id="rId1"/>
    <sheet name="Data_split" sheetId="7" r:id="rId2"/>
    <sheet name="Results_split" sheetId="8" r:id="rId3"/>
    <sheet name="Mult_split" sheetId="14" r:id="rId4"/>
    <sheet name="LCA_res_data" sheetId="4" r:id="rId5"/>
    <sheet name="Mult_res" sheetId="9" r:id="rId6"/>
    <sheet name="LCA_res_results" sheetId="10" r:id="rId7"/>
    <sheet name="LCA_tech_data" sheetId="5" r:id="rId8"/>
    <sheet name="Mult_tech" sheetId="12" r:id="rId9"/>
    <sheet name="LCA_tech_results" sheetId="11" r:id="rId10"/>
    <sheet name="Mult_op" sheetId="13" r:id="rId11"/>
    <sheet name="LCA_op" sheetId="6" r:id="rId12"/>
    <sheet name="LCA_op_results" sheetId="15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17" i="8" l="1"/>
  <c r="F3" i="16" s="1"/>
  <c r="H117" i="8"/>
  <c r="E3" i="16" s="1"/>
  <c r="D39" i="8"/>
  <c r="D3" i="16" s="1"/>
  <c r="D3" i="14"/>
  <c r="D3" i="9" s="1"/>
  <c r="E3" i="9" s="1"/>
  <c r="H3" i="14"/>
  <c r="D3" i="12" s="1"/>
  <c r="I115" i="14"/>
  <c r="D115" i="13" s="1"/>
  <c r="E116" i="15" s="1"/>
  <c r="E118" i="15" s="1"/>
  <c r="D9" i="16" s="1"/>
  <c r="H115" i="14"/>
  <c r="D115" i="12" s="1"/>
  <c r="I114" i="14"/>
  <c r="D114" i="13" s="1"/>
  <c r="H114" i="14"/>
  <c r="D114" i="12" s="1"/>
  <c r="I113" i="14"/>
  <c r="D113" i="13" s="1"/>
  <c r="H113" i="14"/>
  <c r="D113" i="12" s="1"/>
  <c r="I112" i="14"/>
  <c r="D112" i="13" s="1"/>
  <c r="H112" i="14"/>
  <c r="D112" i="12" s="1"/>
  <c r="I111" i="14"/>
  <c r="D111" i="13" s="1"/>
  <c r="H111" i="14"/>
  <c r="D111" i="12" s="1"/>
  <c r="I110" i="14"/>
  <c r="D110" i="13" s="1"/>
  <c r="H110" i="14"/>
  <c r="D110" i="12" s="1"/>
  <c r="I109" i="14"/>
  <c r="D109" i="13" s="1"/>
  <c r="H109" i="14"/>
  <c r="D109" i="12" s="1"/>
  <c r="I108" i="14"/>
  <c r="D108" i="13" s="1"/>
  <c r="H108" i="14"/>
  <c r="D108" i="12" s="1"/>
  <c r="I107" i="14"/>
  <c r="D107" i="13" s="1"/>
  <c r="H107" i="14"/>
  <c r="D107" i="12" s="1"/>
  <c r="I106" i="14"/>
  <c r="D106" i="13" s="1"/>
  <c r="H106" i="14"/>
  <c r="D106" i="12" s="1"/>
  <c r="I105" i="14"/>
  <c r="D105" i="13" s="1"/>
  <c r="E106" i="15" s="1"/>
  <c r="H105" i="14"/>
  <c r="D105" i="12" s="1"/>
  <c r="E105" i="12" s="1"/>
  <c r="F105" i="12" s="1"/>
  <c r="G105" i="12" s="1"/>
  <c r="I104" i="14"/>
  <c r="D104" i="13" s="1"/>
  <c r="E105" i="15" s="1"/>
  <c r="H104" i="14"/>
  <c r="D104" i="12" s="1"/>
  <c r="I103" i="14"/>
  <c r="D103" i="13" s="1"/>
  <c r="H103" i="14"/>
  <c r="D103" i="12" s="1"/>
  <c r="I102" i="14"/>
  <c r="D102" i="13" s="1"/>
  <c r="H102" i="14"/>
  <c r="D102" i="12" s="1"/>
  <c r="C103" i="11" s="1"/>
  <c r="I101" i="14"/>
  <c r="D101" i="13" s="1"/>
  <c r="H101" i="14"/>
  <c r="D101" i="12" s="1"/>
  <c r="I100" i="14"/>
  <c r="D100" i="13" s="1"/>
  <c r="H100" i="14"/>
  <c r="D100" i="12" s="1"/>
  <c r="C101" i="11" s="1"/>
  <c r="I99" i="14"/>
  <c r="D99" i="13" s="1"/>
  <c r="H99" i="14"/>
  <c r="D99" i="12" s="1"/>
  <c r="I98" i="14"/>
  <c r="D98" i="13" s="1"/>
  <c r="H98" i="14"/>
  <c r="D98" i="12" s="1"/>
  <c r="I97" i="14"/>
  <c r="D97" i="13" s="1"/>
  <c r="E97" i="13" s="1"/>
  <c r="F97" i="13" s="1"/>
  <c r="G97" i="13" s="1"/>
  <c r="H97" i="13" s="1"/>
  <c r="I97" i="13" s="1"/>
  <c r="J97" i="13" s="1"/>
  <c r="K97" i="13" s="1"/>
  <c r="L97" i="13" s="1"/>
  <c r="M97" i="13" s="1"/>
  <c r="N97" i="13" s="1"/>
  <c r="O97" i="13" s="1"/>
  <c r="P97" i="13" s="1"/>
  <c r="Q97" i="13" s="1"/>
  <c r="H97" i="14"/>
  <c r="D97" i="12" s="1"/>
  <c r="I96" i="14"/>
  <c r="D96" i="13" s="1"/>
  <c r="H96" i="14"/>
  <c r="D96" i="12" s="1"/>
  <c r="I95" i="14"/>
  <c r="D95" i="13" s="1"/>
  <c r="E95" i="13" s="1"/>
  <c r="H95" i="14"/>
  <c r="D95" i="12" s="1"/>
  <c r="I94" i="14"/>
  <c r="D94" i="13" s="1"/>
  <c r="H94" i="14"/>
  <c r="D94" i="12" s="1"/>
  <c r="I93" i="14"/>
  <c r="D93" i="13" s="1"/>
  <c r="H93" i="14"/>
  <c r="D93" i="12" s="1"/>
  <c r="I92" i="14"/>
  <c r="D92" i="13" s="1"/>
  <c r="H92" i="14"/>
  <c r="D92" i="12" s="1"/>
  <c r="C93" i="11" s="1"/>
  <c r="I91" i="14"/>
  <c r="D91" i="13" s="1"/>
  <c r="E91" i="13" s="1"/>
  <c r="F92" i="15" s="1"/>
  <c r="H91" i="14"/>
  <c r="D91" i="12" s="1"/>
  <c r="C92" i="11" s="1"/>
  <c r="I90" i="14"/>
  <c r="D90" i="13" s="1"/>
  <c r="E90" i="13" s="1"/>
  <c r="H90" i="14"/>
  <c r="D90" i="12" s="1"/>
  <c r="I89" i="14"/>
  <c r="D89" i="13" s="1"/>
  <c r="H89" i="14"/>
  <c r="D89" i="12" s="1"/>
  <c r="C90" i="11" s="1"/>
  <c r="I88" i="14"/>
  <c r="D88" i="13" s="1"/>
  <c r="H88" i="14"/>
  <c r="D88" i="12" s="1"/>
  <c r="I87" i="14"/>
  <c r="D87" i="13" s="1"/>
  <c r="H87" i="14"/>
  <c r="D87" i="12" s="1"/>
  <c r="I86" i="14"/>
  <c r="D86" i="13" s="1"/>
  <c r="H86" i="14"/>
  <c r="D86" i="12" s="1"/>
  <c r="I85" i="14"/>
  <c r="D85" i="13" s="1"/>
  <c r="H85" i="14"/>
  <c r="D85" i="12" s="1"/>
  <c r="I84" i="14"/>
  <c r="D84" i="13" s="1"/>
  <c r="H84" i="14"/>
  <c r="D84" i="12" s="1"/>
  <c r="I83" i="14"/>
  <c r="D83" i="13" s="1"/>
  <c r="H83" i="14"/>
  <c r="D83" i="12" s="1"/>
  <c r="C84" i="11" s="1"/>
  <c r="I82" i="14"/>
  <c r="D82" i="13" s="1"/>
  <c r="H82" i="14"/>
  <c r="D82" i="12" s="1"/>
  <c r="C83" i="11" s="1"/>
  <c r="I81" i="14"/>
  <c r="D81" i="13" s="1"/>
  <c r="E81" i="13" s="1"/>
  <c r="F82" i="15" s="1"/>
  <c r="H81" i="14"/>
  <c r="D81" i="12" s="1"/>
  <c r="I80" i="14"/>
  <c r="D80" i="13" s="1"/>
  <c r="H80" i="14"/>
  <c r="D80" i="12" s="1"/>
  <c r="I79" i="14"/>
  <c r="D79" i="13" s="1"/>
  <c r="H79" i="14"/>
  <c r="D79" i="12" s="1"/>
  <c r="I78" i="14"/>
  <c r="D78" i="13" s="1"/>
  <c r="H78" i="14"/>
  <c r="D78" i="12" s="1"/>
  <c r="I77" i="14"/>
  <c r="D77" i="13" s="1"/>
  <c r="H77" i="14"/>
  <c r="D77" i="12" s="1"/>
  <c r="C78" i="11" s="1"/>
  <c r="I76" i="14"/>
  <c r="D76" i="13" s="1"/>
  <c r="H76" i="14"/>
  <c r="D76" i="12" s="1"/>
  <c r="I75" i="14"/>
  <c r="D75" i="13" s="1"/>
  <c r="H75" i="14"/>
  <c r="D75" i="12" s="1"/>
  <c r="I74" i="14"/>
  <c r="D74" i="13" s="1"/>
  <c r="H74" i="14"/>
  <c r="D74" i="12" s="1"/>
  <c r="I73" i="14"/>
  <c r="D73" i="13" s="1"/>
  <c r="E74" i="15" s="1"/>
  <c r="H73" i="14"/>
  <c r="D73" i="12" s="1"/>
  <c r="I72" i="14"/>
  <c r="D72" i="13" s="1"/>
  <c r="E73" i="15" s="1"/>
  <c r="H72" i="14"/>
  <c r="D72" i="12" s="1"/>
  <c r="I71" i="14"/>
  <c r="D71" i="13" s="1"/>
  <c r="E72" i="15" s="1"/>
  <c r="H71" i="14"/>
  <c r="D71" i="12" s="1"/>
  <c r="I70" i="14"/>
  <c r="D70" i="13" s="1"/>
  <c r="E71" i="15" s="1"/>
  <c r="H70" i="14"/>
  <c r="D70" i="12" s="1"/>
  <c r="I69" i="14"/>
  <c r="D69" i="13" s="1"/>
  <c r="H69" i="14"/>
  <c r="D69" i="12" s="1"/>
  <c r="I68" i="14"/>
  <c r="D68" i="13" s="1"/>
  <c r="H68" i="14"/>
  <c r="D68" i="12" s="1"/>
  <c r="I67" i="14"/>
  <c r="D67" i="13" s="1"/>
  <c r="H67" i="14"/>
  <c r="D67" i="12" s="1"/>
  <c r="E67" i="12" s="1"/>
  <c r="I66" i="14"/>
  <c r="D66" i="13" s="1"/>
  <c r="H66" i="14"/>
  <c r="D66" i="12" s="1"/>
  <c r="I65" i="14"/>
  <c r="D65" i="13" s="1"/>
  <c r="E65" i="13" s="1"/>
  <c r="F65" i="13" s="1"/>
  <c r="H65" i="14"/>
  <c r="D65" i="12" s="1"/>
  <c r="E65" i="12" s="1"/>
  <c r="F65" i="12" s="1"/>
  <c r="I64" i="14"/>
  <c r="D64" i="13" s="1"/>
  <c r="H64" i="14"/>
  <c r="D64" i="12" s="1"/>
  <c r="E64" i="12" s="1"/>
  <c r="I63" i="14"/>
  <c r="D63" i="13" s="1"/>
  <c r="H63" i="14"/>
  <c r="D63" i="12" s="1"/>
  <c r="I62" i="14"/>
  <c r="D62" i="13" s="1"/>
  <c r="H62" i="14"/>
  <c r="D62" i="12" s="1"/>
  <c r="E62" i="12" s="1"/>
  <c r="I61" i="14"/>
  <c r="D61" i="13" s="1"/>
  <c r="H61" i="14"/>
  <c r="D61" i="12" s="1"/>
  <c r="I60" i="14"/>
  <c r="D60" i="13" s="1"/>
  <c r="E60" i="13" s="1"/>
  <c r="H60" i="14"/>
  <c r="D60" i="12" s="1"/>
  <c r="I59" i="14"/>
  <c r="D59" i="13" s="1"/>
  <c r="H59" i="14"/>
  <c r="D59" i="12" s="1"/>
  <c r="I58" i="14"/>
  <c r="D58" i="13" s="1"/>
  <c r="H58" i="14"/>
  <c r="D58" i="12" s="1"/>
  <c r="I57" i="14"/>
  <c r="D57" i="13" s="1"/>
  <c r="H57" i="14"/>
  <c r="D57" i="12" s="1"/>
  <c r="C58" i="11" s="1"/>
  <c r="I56" i="14"/>
  <c r="D56" i="13" s="1"/>
  <c r="H56" i="14"/>
  <c r="D56" i="12" s="1"/>
  <c r="C57" i="11" s="1"/>
  <c r="I55" i="14"/>
  <c r="D55" i="13" s="1"/>
  <c r="H55" i="14"/>
  <c r="D55" i="12" s="1"/>
  <c r="E55" i="12" s="1"/>
  <c r="F55" i="12" s="1"/>
  <c r="G55" i="12" s="1"/>
  <c r="H55" i="12" s="1"/>
  <c r="I54" i="14"/>
  <c r="D54" i="13" s="1"/>
  <c r="H54" i="14"/>
  <c r="D54" i="12" s="1"/>
  <c r="I53" i="14"/>
  <c r="D53" i="13" s="1"/>
  <c r="H53" i="14"/>
  <c r="D53" i="12" s="1"/>
  <c r="I52" i="14"/>
  <c r="D52" i="13" s="1"/>
  <c r="H52" i="14"/>
  <c r="D52" i="12" s="1"/>
  <c r="I51" i="14"/>
  <c r="D51" i="13" s="1"/>
  <c r="E52" i="15" s="1"/>
  <c r="H51" i="14"/>
  <c r="D51" i="12" s="1"/>
  <c r="I50" i="14"/>
  <c r="D50" i="13" s="1"/>
  <c r="E51" i="15" s="1"/>
  <c r="H50" i="14"/>
  <c r="D50" i="12" s="1"/>
  <c r="C51" i="11" s="1"/>
  <c r="I49" i="14"/>
  <c r="D49" i="13" s="1"/>
  <c r="H49" i="14"/>
  <c r="D49" i="12" s="1"/>
  <c r="I48" i="14"/>
  <c r="D48" i="13" s="1"/>
  <c r="H48" i="14"/>
  <c r="D48" i="12" s="1"/>
  <c r="I47" i="14"/>
  <c r="D47" i="13" s="1"/>
  <c r="H47" i="14"/>
  <c r="D47" i="12" s="1"/>
  <c r="E47" i="12" s="1"/>
  <c r="F47" i="12" s="1"/>
  <c r="I46" i="14"/>
  <c r="D46" i="13" s="1"/>
  <c r="H46" i="14"/>
  <c r="D46" i="12" s="1"/>
  <c r="I45" i="14"/>
  <c r="D45" i="13" s="1"/>
  <c r="E46" i="15" s="1"/>
  <c r="H45" i="14"/>
  <c r="D45" i="12" s="1"/>
  <c r="I44" i="14"/>
  <c r="D44" i="13" s="1"/>
  <c r="H44" i="14"/>
  <c r="D44" i="12" s="1"/>
  <c r="I43" i="14"/>
  <c r="D43" i="13" s="1"/>
  <c r="H43" i="14"/>
  <c r="D43" i="12" s="1"/>
  <c r="I42" i="14"/>
  <c r="D42" i="13" s="1"/>
  <c r="H42" i="14"/>
  <c r="D42" i="12" s="1"/>
  <c r="I41" i="14"/>
  <c r="D41" i="13" s="1"/>
  <c r="H41" i="14"/>
  <c r="D41" i="12" s="1"/>
  <c r="E41" i="12" s="1"/>
  <c r="I40" i="14"/>
  <c r="D40" i="13" s="1"/>
  <c r="E41" i="15" s="1"/>
  <c r="H40" i="14"/>
  <c r="D40" i="12" s="1"/>
  <c r="I39" i="14"/>
  <c r="D39" i="13" s="1"/>
  <c r="H39" i="14"/>
  <c r="D39" i="12" s="1"/>
  <c r="I38" i="14"/>
  <c r="D38" i="13" s="1"/>
  <c r="H38" i="14"/>
  <c r="D38" i="12" s="1"/>
  <c r="I37" i="14"/>
  <c r="D37" i="13" s="1"/>
  <c r="H37" i="14"/>
  <c r="D37" i="12" s="1"/>
  <c r="C38" i="11" s="1"/>
  <c r="I36" i="14"/>
  <c r="D36" i="13" s="1"/>
  <c r="H36" i="14"/>
  <c r="D36" i="12" s="1"/>
  <c r="I35" i="14"/>
  <c r="D35" i="13" s="1"/>
  <c r="H35" i="14"/>
  <c r="D35" i="12" s="1"/>
  <c r="I34" i="14"/>
  <c r="D34" i="13" s="1"/>
  <c r="E35" i="15" s="1"/>
  <c r="H34" i="14"/>
  <c r="D34" i="12" s="1"/>
  <c r="I33" i="14"/>
  <c r="D33" i="13" s="1"/>
  <c r="E33" i="13" s="1"/>
  <c r="F33" i="13" s="1"/>
  <c r="G33" i="13" s="1"/>
  <c r="H33" i="13" s="1"/>
  <c r="I33" i="13" s="1"/>
  <c r="J33" i="13" s="1"/>
  <c r="K34" i="15" s="1"/>
  <c r="H33" i="14"/>
  <c r="D33" i="12" s="1"/>
  <c r="C34" i="11" s="1"/>
  <c r="I32" i="14"/>
  <c r="D32" i="13" s="1"/>
  <c r="H32" i="14"/>
  <c r="D32" i="12" s="1"/>
  <c r="I31" i="14"/>
  <c r="D31" i="13" s="1"/>
  <c r="E32" i="15" s="1"/>
  <c r="H31" i="14"/>
  <c r="D31" i="12" s="1"/>
  <c r="E31" i="12" s="1"/>
  <c r="F31" i="12" s="1"/>
  <c r="I30" i="14"/>
  <c r="D30" i="13" s="1"/>
  <c r="E31" i="15" s="1"/>
  <c r="H30" i="14"/>
  <c r="D30" i="12" s="1"/>
  <c r="C31" i="11" s="1"/>
  <c r="I29" i="14"/>
  <c r="D29" i="13" s="1"/>
  <c r="E30" i="15" s="1"/>
  <c r="H29" i="14"/>
  <c r="D29" i="12" s="1"/>
  <c r="C30" i="11" s="1"/>
  <c r="I28" i="14"/>
  <c r="D28" i="13" s="1"/>
  <c r="E29" i="15" s="1"/>
  <c r="H28" i="14"/>
  <c r="D28" i="12" s="1"/>
  <c r="I27" i="14"/>
  <c r="D27" i="13" s="1"/>
  <c r="E27" i="13" s="1"/>
  <c r="H27" i="14"/>
  <c r="D27" i="12" s="1"/>
  <c r="I26" i="14"/>
  <c r="D26" i="13" s="1"/>
  <c r="E27" i="15" s="1"/>
  <c r="H26" i="14"/>
  <c r="D26" i="12" s="1"/>
  <c r="I25" i="14"/>
  <c r="D25" i="13" s="1"/>
  <c r="E26" i="15" s="1"/>
  <c r="H25" i="14"/>
  <c r="D25" i="12" s="1"/>
  <c r="I24" i="14"/>
  <c r="D24" i="13" s="1"/>
  <c r="E24" i="13" s="1"/>
  <c r="H24" i="14"/>
  <c r="D24" i="12" s="1"/>
  <c r="E24" i="12" s="1"/>
  <c r="D25" i="11" s="1"/>
  <c r="I23" i="14"/>
  <c r="D23" i="13" s="1"/>
  <c r="E23" i="13" s="1"/>
  <c r="H23" i="14"/>
  <c r="D23" i="12" s="1"/>
  <c r="I22" i="14"/>
  <c r="D22" i="13" s="1"/>
  <c r="H22" i="14"/>
  <c r="D22" i="12" s="1"/>
  <c r="I21" i="14"/>
  <c r="D21" i="13" s="1"/>
  <c r="E21" i="13" s="1"/>
  <c r="H21" i="14"/>
  <c r="D21" i="12" s="1"/>
  <c r="I20" i="14"/>
  <c r="D20" i="13" s="1"/>
  <c r="H20" i="14"/>
  <c r="D20" i="12" s="1"/>
  <c r="I19" i="14"/>
  <c r="D19" i="13" s="1"/>
  <c r="E19" i="13" s="1"/>
  <c r="F19" i="13" s="1"/>
  <c r="G19" i="13" s="1"/>
  <c r="H19" i="14"/>
  <c r="D19" i="12" s="1"/>
  <c r="C20" i="11" s="1"/>
  <c r="I18" i="14"/>
  <c r="D18" i="13" s="1"/>
  <c r="H18" i="14"/>
  <c r="D18" i="12" s="1"/>
  <c r="C19" i="11" s="1"/>
  <c r="I17" i="14"/>
  <c r="D17" i="13" s="1"/>
  <c r="E17" i="13" s="1"/>
  <c r="H17" i="14"/>
  <c r="D17" i="12" s="1"/>
  <c r="I16" i="14"/>
  <c r="D16" i="13" s="1"/>
  <c r="H16" i="14"/>
  <c r="D16" i="12" s="1"/>
  <c r="I15" i="14"/>
  <c r="D15" i="13" s="1"/>
  <c r="H15" i="14"/>
  <c r="D15" i="12" s="1"/>
  <c r="E15" i="12" s="1"/>
  <c r="I14" i="14"/>
  <c r="D14" i="13" s="1"/>
  <c r="H14" i="14"/>
  <c r="D14" i="12" s="1"/>
  <c r="I13" i="14"/>
  <c r="D13" i="13" s="1"/>
  <c r="H13" i="14"/>
  <c r="D13" i="12" s="1"/>
  <c r="C14" i="11" s="1"/>
  <c r="I12" i="14"/>
  <c r="D12" i="13" s="1"/>
  <c r="H12" i="14"/>
  <c r="D12" i="12" s="1"/>
  <c r="C13" i="11" s="1"/>
  <c r="I11" i="14"/>
  <c r="D11" i="13" s="1"/>
  <c r="H11" i="14"/>
  <c r="D11" i="12" s="1"/>
  <c r="C12" i="11" s="1"/>
  <c r="I10" i="14"/>
  <c r="D10" i="13" s="1"/>
  <c r="H10" i="14"/>
  <c r="D10" i="12" s="1"/>
  <c r="I9" i="14"/>
  <c r="D9" i="13" s="1"/>
  <c r="H9" i="14"/>
  <c r="D9" i="12" s="1"/>
  <c r="E9" i="12" s="1"/>
  <c r="I8" i="14"/>
  <c r="D8" i="13" s="1"/>
  <c r="H8" i="14"/>
  <c r="D8" i="12" s="1"/>
  <c r="I7" i="14"/>
  <c r="D7" i="13" s="1"/>
  <c r="E8" i="15" s="1"/>
  <c r="H7" i="14"/>
  <c r="D7" i="12" s="1"/>
  <c r="I6" i="14"/>
  <c r="D6" i="13" s="1"/>
  <c r="E7" i="15" s="1"/>
  <c r="H6" i="14"/>
  <c r="D6" i="12" s="1"/>
  <c r="I5" i="14"/>
  <c r="D5" i="13" s="1"/>
  <c r="H5" i="14"/>
  <c r="D5" i="12" s="1"/>
  <c r="I4" i="14"/>
  <c r="D4" i="13" s="1"/>
  <c r="H4" i="14"/>
  <c r="D4" i="12" s="1"/>
  <c r="C5" i="11" s="1"/>
  <c r="I3" i="14"/>
  <c r="D3" i="13" s="1"/>
  <c r="D37" i="14"/>
  <c r="D37" i="9" s="1"/>
  <c r="D37" i="10" s="1"/>
  <c r="D36" i="14"/>
  <c r="D36" i="9" s="1"/>
  <c r="D35" i="14"/>
  <c r="D35" i="9" s="1"/>
  <c r="E35" i="9" s="1"/>
  <c r="D34" i="14"/>
  <c r="D34" i="9" s="1"/>
  <c r="E34" i="9" s="1"/>
  <c r="F34" i="9" s="1"/>
  <c r="F34" i="10" s="1"/>
  <c r="D33" i="14"/>
  <c r="D33" i="9" s="1"/>
  <c r="D32" i="14"/>
  <c r="D32" i="9" s="1"/>
  <c r="D31" i="14"/>
  <c r="D31" i="9" s="1"/>
  <c r="D30" i="14"/>
  <c r="D30" i="9" s="1"/>
  <c r="D29" i="14"/>
  <c r="D29" i="9" s="1"/>
  <c r="D28" i="14"/>
  <c r="D28" i="9" s="1"/>
  <c r="D27" i="14"/>
  <c r="D27" i="9" s="1"/>
  <c r="D26" i="14"/>
  <c r="D26" i="9" s="1"/>
  <c r="D25" i="14"/>
  <c r="D25" i="9" s="1"/>
  <c r="D24" i="14"/>
  <c r="D24" i="9" s="1"/>
  <c r="D23" i="14"/>
  <c r="D23" i="9" s="1"/>
  <c r="D22" i="14"/>
  <c r="D22" i="9" s="1"/>
  <c r="D21" i="14"/>
  <c r="D21" i="9" s="1"/>
  <c r="D20" i="14"/>
  <c r="D20" i="9" s="1"/>
  <c r="D19" i="14"/>
  <c r="D19" i="9" s="1"/>
  <c r="D18" i="14"/>
  <c r="D18" i="9" s="1"/>
  <c r="D17" i="14"/>
  <c r="D17" i="9" s="1"/>
  <c r="E17" i="9" s="1"/>
  <c r="D16" i="14"/>
  <c r="D16" i="9" s="1"/>
  <c r="E16" i="9" s="1"/>
  <c r="D15" i="14"/>
  <c r="D15" i="9" s="1"/>
  <c r="D14" i="14"/>
  <c r="D14" i="9" s="1"/>
  <c r="E14" i="9" s="1"/>
  <c r="D13" i="14"/>
  <c r="D13" i="9" s="1"/>
  <c r="D12" i="14"/>
  <c r="D12" i="9" s="1"/>
  <c r="D12" i="10" s="1"/>
  <c r="D11" i="14"/>
  <c r="D11" i="9" s="1"/>
  <c r="D11" i="10" s="1"/>
  <c r="D10" i="14"/>
  <c r="D10" i="9" s="1"/>
  <c r="E10" i="9" s="1"/>
  <c r="D9" i="14"/>
  <c r="D9" i="9" s="1"/>
  <c r="E9" i="9" s="1"/>
  <c r="D8" i="14"/>
  <c r="D8" i="9" s="1"/>
  <c r="E8" i="9" s="1"/>
  <c r="D7" i="14"/>
  <c r="D7" i="9" s="1"/>
  <c r="D6" i="14"/>
  <c r="D6" i="9" s="1"/>
  <c r="D6" i="10" s="1"/>
  <c r="D5" i="14"/>
  <c r="D5" i="9" s="1"/>
  <c r="D5" i="10" s="1"/>
  <c r="D4" i="14"/>
  <c r="D4" i="9" s="1"/>
  <c r="E4" i="9" s="1"/>
  <c r="E4" i="10" s="1"/>
  <c r="G3" i="16" l="1"/>
  <c r="C42" i="11"/>
  <c r="C106" i="11"/>
  <c r="E56" i="12"/>
  <c r="D57" i="11" s="1"/>
  <c r="D106" i="11"/>
  <c r="E9" i="13"/>
  <c r="E10" i="15"/>
  <c r="E83" i="12"/>
  <c r="F83" i="12" s="1"/>
  <c r="G83" i="12" s="1"/>
  <c r="F84" i="11" s="1"/>
  <c r="E82" i="12"/>
  <c r="D83" i="11" s="1"/>
  <c r="E91" i="12"/>
  <c r="D92" i="11" s="1"/>
  <c r="E18" i="15"/>
  <c r="F66" i="15"/>
  <c r="E34" i="10"/>
  <c r="E92" i="12"/>
  <c r="D93" i="11" s="1"/>
  <c r="E100" i="12"/>
  <c r="D101" i="11" s="1"/>
  <c r="E20" i="15"/>
  <c r="E28" i="13"/>
  <c r="F28" i="13" s="1"/>
  <c r="G29" i="15" s="1"/>
  <c r="D34" i="10"/>
  <c r="E50" i="13"/>
  <c r="F50" i="13" s="1"/>
  <c r="G50" i="13" s="1"/>
  <c r="H50" i="13" s="1"/>
  <c r="I50" i="13" s="1"/>
  <c r="J50" i="13" s="1"/>
  <c r="K50" i="13" s="1"/>
  <c r="L50" i="13" s="1"/>
  <c r="M50" i="13" s="1"/>
  <c r="N50" i="13" s="1"/>
  <c r="O50" i="13" s="1"/>
  <c r="P50" i="13" s="1"/>
  <c r="Q50" i="13" s="1"/>
  <c r="E3" i="12"/>
  <c r="D4" i="11" s="1"/>
  <c r="C4" i="11"/>
  <c r="E34" i="15"/>
  <c r="E29" i="13"/>
  <c r="F29" i="13" s="1"/>
  <c r="G29" i="13" s="1"/>
  <c r="H29" i="13" s="1"/>
  <c r="I29" i="13" s="1"/>
  <c r="J29" i="13" s="1"/>
  <c r="K29" i="13" s="1"/>
  <c r="L29" i="13" s="1"/>
  <c r="M29" i="13" s="1"/>
  <c r="N29" i="13" s="1"/>
  <c r="O29" i="13" s="1"/>
  <c r="P29" i="13" s="1"/>
  <c r="Q29" i="13" s="1"/>
  <c r="F34" i="15"/>
  <c r="G34" i="15"/>
  <c r="E72" i="13"/>
  <c r="F73" i="15" s="1"/>
  <c r="E73" i="13"/>
  <c r="F74" i="15" s="1"/>
  <c r="G34" i="9"/>
  <c r="G34" i="10" s="1"/>
  <c r="E105" i="13"/>
  <c r="F105" i="13" s="1"/>
  <c r="C10" i="11"/>
  <c r="E29" i="12"/>
  <c r="D30" i="11" s="1"/>
  <c r="E115" i="13"/>
  <c r="F116" i="15" s="1"/>
  <c r="D14" i="10"/>
  <c r="E91" i="15"/>
  <c r="E98" i="15"/>
  <c r="E104" i="13"/>
  <c r="F104" i="13" s="1"/>
  <c r="F98" i="15"/>
  <c r="E19" i="12"/>
  <c r="D20" i="11" s="1"/>
  <c r="C32" i="11"/>
  <c r="E33" i="12"/>
  <c r="D34" i="11" s="1"/>
  <c r="E3" i="10"/>
  <c r="F3" i="9"/>
  <c r="F3" i="10" s="1"/>
  <c r="D23" i="10"/>
  <c r="E23" i="9"/>
  <c r="C37" i="11"/>
  <c r="E36" i="12"/>
  <c r="E101" i="15"/>
  <c r="E100" i="13"/>
  <c r="F101" i="15" s="1"/>
  <c r="E35" i="10"/>
  <c r="F35" i="9"/>
  <c r="F35" i="10" s="1"/>
  <c r="D36" i="10"/>
  <c r="E36" i="9"/>
  <c r="E36" i="10" s="1"/>
  <c r="E66" i="13"/>
  <c r="E67" i="15"/>
  <c r="E107" i="15"/>
  <c r="E106" i="13"/>
  <c r="F107" i="15" s="1"/>
  <c r="E26" i="13"/>
  <c r="F27" i="15" s="1"/>
  <c r="D3" i="10"/>
  <c r="E53" i="15"/>
  <c r="E52" i="13"/>
  <c r="F52" i="13" s="1"/>
  <c r="G53" i="15" s="1"/>
  <c r="D8" i="10"/>
  <c r="E20" i="9"/>
  <c r="D20" i="10"/>
  <c r="E19" i="15"/>
  <c r="E18" i="13"/>
  <c r="E58" i="13"/>
  <c r="E59" i="15"/>
  <c r="E75" i="15"/>
  <c r="E74" i="13"/>
  <c r="F74" i="13" s="1"/>
  <c r="G74" i="13" s="1"/>
  <c r="H74" i="13" s="1"/>
  <c r="I74" i="13" s="1"/>
  <c r="J74" i="13" s="1"/>
  <c r="K74" i="13" s="1"/>
  <c r="L74" i="13" s="1"/>
  <c r="M74" i="13" s="1"/>
  <c r="N74" i="13" s="1"/>
  <c r="O74" i="13" s="1"/>
  <c r="P74" i="13" s="1"/>
  <c r="Q74" i="13" s="1"/>
  <c r="F90" i="13"/>
  <c r="F91" i="15"/>
  <c r="E99" i="15"/>
  <c r="E98" i="13"/>
  <c r="F99" i="15" s="1"/>
  <c r="C36" i="11"/>
  <c r="E35" i="12"/>
  <c r="D36" i="11" s="1"/>
  <c r="E51" i="12"/>
  <c r="F51" i="12" s="1"/>
  <c r="E52" i="11" s="1"/>
  <c r="C52" i="11"/>
  <c r="C60" i="11"/>
  <c r="E59" i="12"/>
  <c r="D60" i="11" s="1"/>
  <c r="D68" i="11"/>
  <c r="F67" i="12"/>
  <c r="E68" i="11" s="1"/>
  <c r="E99" i="12"/>
  <c r="C100" i="11"/>
  <c r="C108" i="11"/>
  <c r="E107" i="12"/>
  <c r="D108" i="11" s="1"/>
  <c r="C116" i="11"/>
  <c r="E115" i="12"/>
  <c r="E4" i="12"/>
  <c r="E25" i="13"/>
  <c r="F26" i="15" s="1"/>
  <c r="C69" i="11"/>
  <c r="E68" i="12"/>
  <c r="F68" i="12" s="1"/>
  <c r="C70" i="11"/>
  <c r="E69" i="12"/>
  <c r="D70" i="11" s="1"/>
  <c r="E51" i="13"/>
  <c r="F52" i="15" s="1"/>
  <c r="C35" i="11"/>
  <c r="E34" i="12"/>
  <c r="D35" i="11" s="1"/>
  <c r="E58" i="12"/>
  <c r="C59" i="11"/>
  <c r="E98" i="12"/>
  <c r="C99" i="11"/>
  <c r="C115" i="11"/>
  <c r="E114" i="12"/>
  <c r="D115" i="11" s="1"/>
  <c r="D22" i="10"/>
  <c r="E22" i="9"/>
  <c r="E3" i="13"/>
  <c r="E4" i="15"/>
  <c r="F28" i="15"/>
  <c r="F27" i="13"/>
  <c r="G28" i="15" s="1"/>
  <c r="E35" i="13"/>
  <c r="E36" i="15"/>
  <c r="E59" i="13"/>
  <c r="E60" i="15"/>
  <c r="E100" i="15"/>
  <c r="E99" i="13"/>
  <c r="F100" i="15" s="1"/>
  <c r="E18" i="12"/>
  <c r="D19" i="11" s="1"/>
  <c r="D7" i="10"/>
  <c r="E7" i="9"/>
  <c r="E7" i="10" s="1"/>
  <c r="E60" i="12"/>
  <c r="D61" i="11" s="1"/>
  <c r="C61" i="11"/>
  <c r="C77" i="11"/>
  <c r="E76" i="12"/>
  <c r="E84" i="12"/>
  <c r="C85" i="11"/>
  <c r="E26" i="12"/>
  <c r="C27" i="11"/>
  <c r="D24" i="10"/>
  <c r="E24" i="9"/>
  <c r="E20" i="13"/>
  <c r="F20" i="13" s="1"/>
  <c r="G20" i="13" s="1"/>
  <c r="H20" i="13" s="1"/>
  <c r="I20" i="13" s="1"/>
  <c r="J20" i="13" s="1"/>
  <c r="K20" i="13" s="1"/>
  <c r="L20" i="13" s="1"/>
  <c r="M20" i="13" s="1"/>
  <c r="N20" i="13" s="1"/>
  <c r="O20" i="13" s="1"/>
  <c r="P20" i="13" s="1"/>
  <c r="Q20" i="13" s="1"/>
  <c r="E21" i="15"/>
  <c r="F61" i="15"/>
  <c r="F60" i="13"/>
  <c r="G61" i="15" s="1"/>
  <c r="E69" i="15"/>
  <c r="E68" i="13"/>
  <c r="F68" i="13" s="1"/>
  <c r="E77" i="15"/>
  <c r="E76" i="13"/>
  <c r="F77" i="15" s="1"/>
  <c r="E61" i="12"/>
  <c r="D62" i="11" s="1"/>
  <c r="C62" i="11"/>
  <c r="E93" i="12"/>
  <c r="C94" i="11"/>
  <c r="C110" i="11"/>
  <c r="E109" i="12"/>
  <c r="C109" i="11"/>
  <c r="E108" i="12"/>
  <c r="D109" i="11" s="1"/>
  <c r="C102" i="11"/>
  <c r="E101" i="12"/>
  <c r="D102" i="11" s="1"/>
  <c r="E28" i="15"/>
  <c r="E6" i="9"/>
  <c r="E77" i="12"/>
  <c r="E11" i="9"/>
  <c r="E11" i="10" s="1"/>
  <c r="E12" i="9"/>
  <c r="F12" i="9" s="1"/>
  <c r="F12" i="10" s="1"/>
  <c r="E22" i="15"/>
  <c r="E6" i="13"/>
  <c r="F7" i="15" s="1"/>
  <c r="E56" i="11"/>
  <c r="E7" i="13"/>
  <c r="F56" i="11"/>
  <c r="C63" i="11"/>
  <c r="F81" i="13"/>
  <c r="G82" i="15" s="1"/>
  <c r="D27" i="10"/>
  <c r="E27" i="9"/>
  <c r="C95" i="11"/>
  <c r="E94" i="12"/>
  <c r="D28" i="10"/>
  <c r="E28" i="9"/>
  <c r="E28" i="10" s="1"/>
  <c r="C23" i="11"/>
  <c r="E22" i="12"/>
  <c r="C88" i="11"/>
  <c r="E87" i="12"/>
  <c r="E95" i="12"/>
  <c r="C96" i="11"/>
  <c r="D63" i="11"/>
  <c r="F62" i="12"/>
  <c r="G62" i="12" s="1"/>
  <c r="F96" i="15"/>
  <c r="F95" i="13"/>
  <c r="G96" i="15" s="1"/>
  <c r="D31" i="10"/>
  <c r="E31" i="9"/>
  <c r="E70" i="15"/>
  <c r="E69" i="13"/>
  <c r="C89" i="11"/>
  <c r="E88" i="12"/>
  <c r="E12" i="15"/>
  <c r="E11" i="13"/>
  <c r="E45" i="15"/>
  <c r="E44" i="13"/>
  <c r="E13" i="15"/>
  <c r="E12" i="13"/>
  <c r="H19" i="13"/>
  <c r="I19" i="13" s="1"/>
  <c r="J19" i="13" s="1"/>
  <c r="K19" i="13" s="1"/>
  <c r="L19" i="13" s="1"/>
  <c r="M19" i="13" s="1"/>
  <c r="N19" i="13" s="1"/>
  <c r="O19" i="13" s="1"/>
  <c r="P19" i="13" s="1"/>
  <c r="Q19" i="13" s="1"/>
  <c r="H20" i="15"/>
  <c r="E90" i="12"/>
  <c r="C91" i="11"/>
  <c r="E14" i="15"/>
  <c r="E13" i="13"/>
  <c r="F14" i="9"/>
  <c r="F14" i="10" s="1"/>
  <c r="E14" i="10"/>
  <c r="E49" i="12"/>
  <c r="C50" i="11"/>
  <c r="E15" i="15"/>
  <c r="E14" i="13"/>
  <c r="E93" i="15"/>
  <c r="E92" i="13"/>
  <c r="C53" i="11"/>
  <c r="E52" i="12"/>
  <c r="E15" i="13"/>
  <c r="E16" i="15"/>
  <c r="E94" i="15"/>
  <c r="E93" i="13"/>
  <c r="D32" i="11"/>
  <c r="C54" i="11"/>
  <c r="E53" i="12"/>
  <c r="E30" i="12"/>
  <c r="E17" i="15"/>
  <c r="E16" i="13"/>
  <c r="E64" i="15"/>
  <c r="E63" i="13"/>
  <c r="E70" i="13"/>
  <c r="F10" i="9"/>
  <c r="F10" i="10" s="1"/>
  <c r="E10" i="10"/>
  <c r="E6" i="15"/>
  <c r="E5" i="13"/>
  <c r="F22" i="15"/>
  <c r="F21" i="13"/>
  <c r="G21" i="13" s="1"/>
  <c r="H21" i="13" s="1"/>
  <c r="I21" i="13" s="1"/>
  <c r="J21" i="13" s="1"/>
  <c r="K21" i="13" s="1"/>
  <c r="L21" i="13" s="1"/>
  <c r="M21" i="13" s="1"/>
  <c r="N21" i="13" s="1"/>
  <c r="O21" i="13" s="1"/>
  <c r="P21" i="13" s="1"/>
  <c r="Q21" i="13" s="1"/>
  <c r="E38" i="15"/>
  <c r="E37" i="13"/>
  <c r="E53" i="13"/>
  <c r="E54" i="15"/>
  <c r="E61" i="13"/>
  <c r="E62" i="15"/>
  <c r="E78" i="15"/>
  <c r="E77" i="13"/>
  <c r="E86" i="15"/>
  <c r="E85" i="13"/>
  <c r="E102" i="15"/>
  <c r="E101" i="13"/>
  <c r="E110" i="15"/>
  <c r="E109" i="13"/>
  <c r="E89" i="12"/>
  <c r="E64" i="13"/>
  <c r="E65" i="15"/>
  <c r="E71" i="13"/>
  <c r="C9" i="11"/>
  <c r="E8" i="12"/>
  <c r="C105" i="11"/>
  <c r="E104" i="12"/>
  <c r="C16" i="11"/>
  <c r="E96" i="15"/>
  <c r="D16" i="10"/>
  <c r="C25" i="11"/>
  <c r="E57" i="12"/>
  <c r="E102" i="12"/>
  <c r="E25" i="15"/>
  <c r="E31" i="13"/>
  <c r="C7" i="11"/>
  <c r="E6" i="12"/>
  <c r="E48" i="12"/>
  <c r="C49" i="11"/>
  <c r="E80" i="12"/>
  <c r="C81" i="11"/>
  <c r="E56" i="13"/>
  <c r="E57" i="15"/>
  <c r="E81" i="15"/>
  <c r="E80" i="13"/>
  <c r="E89" i="15"/>
  <c r="E88" i="13"/>
  <c r="E113" i="15"/>
  <c r="E112" i="13"/>
  <c r="D17" i="10"/>
  <c r="F4" i="9"/>
  <c r="C56" i="11"/>
  <c r="E27" i="12"/>
  <c r="C28" i="11"/>
  <c r="E34" i="13"/>
  <c r="C15" i="11"/>
  <c r="E14" i="12"/>
  <c r="C39" i="11"/>
  <c r="E38" i="12"/>
  <c r="C47" i="11"/>
  <c r="E46" i="12"/>
  <c r="C55" i="11"/>
  <c r="E54" i="12"/>
  <c r="C71" i="11"/>
  <c r="E70" i="12"/>
  <c r="C79" i="11"/>
  <c r="E78" i="12"/>
  <c r="C87" i="11"/>
  <c r="E86" i="12"/>
  <c r="C111" i="11"/>
  <c r="E110" i="12"/>
  <c r="D25" i="10"/>
  <c r="E25" i="9"/>
  <c r="E63" i="12"/>
  <c r="C64" i="11"/>
  <c r="E23" i="15"/>
  <c r="E22" i="13"/>
  <c r="E39" i="15"/>
  <c r="E38" i="13"/>
  <c r="E47" i="15"/>
  <c r="E46" i="13"/>
  <c r="E54" i="13"/>
  <c r="E55" i="15"/>
  <c r="E62" i="13"/>
  <c r="E63" i="15"/>
  <c r="E79" i="15"/>
  <c r="E78" i="13"/>
  <c r="E87" i="15"/>
  <c r="E86" i="13"/>
  <c r="E95" i="15"/>
  <c r="E94" i="13"/>
  <c r="E103" i="15"/>
  <c r="E102" i="13"/>
  <c r="E111" i="15"/>
  <c r="E110" i="13"/>
  <c r="E92" i="15"/>
  <c r="D26" i="10"/>
  <c r="E26" i="9"/>
  <c r="C24" i="11"/>
  <c r="E23" i="12"/>
  <c r="D65" i="11"/>
  <c r="F64" i="12"/>
  <c r="E68" i="15"/>
  <c r="E67" i="13"/>
  <c r="E108" i="15"/>
  <c r="E107" i="13"/>
  <c r="D13" i="10"/>
  <c r="E13" i="9"/>
  <c r="D29" i="10"/>
  <c r="E29" i="9"/>
  <c r="C8" i="11"/>
  <c r="E7" i="12"/>
  <c r="D16" i="11"/>
  <c r="F15" i="12"/>
  <c r="G31" i="12"/>
  <c r="E32" i="11"/>
  <c r="C40" i="11"/>
  <c r="E39" i="12"/>
  <c r="E48" i="11"/>
  <c r="G47" i="12"/>
  <c r="C72" i="11"/>
  <c r="E71" i="12"/>
  <c r="E79" i="12"/>
  <c r="C80" i="11"/>
  <c r="C104" i="11"/>
  <c r="E103" i="12"/>
  <c r="E111" i="12"/>
  <c r="C112" i="11"/>
  <c r="G65" i="12"/>
  <c r="F66" i="11" s="1"/>
  <c r="E66" i="11"/>
  <c r="E109" i="15"/>
  <c r="E108" i="13"/>
  <c r="F91" i="13"/>
  <c r="G91" i="13" s="1"/>
  <c r="H91" i="13" s="1"/>
  <c r="I91" i="13" s="1"/>
  <c r="J91" i="13" s="1"/>
  <c r="K91" i="13" s="1"/>
  <c r="L91" i="13" s="1"/>
  <c r="M91" i="13" s="1"/>
  <c r="N91" i="13" s="1"/>
  <c r="O91" i="13" s="1"/>
  <c r="P91" i="13" s="1"/>
  <c r="Q91" i="13" s="1"/>
  <c r="D30" i="10"/>
  <c r="E30" i="9"/>
  <c r="F24" i="15"/>
  <c r="F23" i="13"/>
  <c r="G23" i="13" s="1"/>
  <c r="H23" i="13" s="1"/>
  <c r="I23" i="13" s="1"/>
  <c r="J23" i="13" s="1"/>
  <c r="K23" i="13" s="1"/>
  <c r="L23" i="13" s="1"/>
  <c r="M23" i="13" s="1"/>
  <c r="N23" i="13" s="1"/>
  <c r="O23" i="13" s="1"/>
  <c r="P23" i="13" s="1"/>
  <c r="Q23" i="13" s="1"/>
  <c r="E40" i="15"/>
  <c r="E39" i="13"/>
  <c r="E48" i="15"/>
  <c r="E47" i="13"/>
  <c r="E55" i="13"/>
  <c r="E56" i="15"/>
  <c r="E88" i="15"/>
  <c r="E87" i="13"/>
  <c r="E104" i="15"/>
  <c r="E103" i="13"/>
  <c r="E112" i="15"/>
  <c r="E111" i="13"/>
  <c r="C65" i="11"/>
  <c r="C26" i="11"/>
  <c r="E25" i="12"/>
  <c r="D15" i="10"/>
  <c r="E15" i="9"/>
  <c r="E16" i="12"/>
  <c r="C17" i="11"/>
  <c r="E32" i="12"/>
  <c r="C33" i="11"/>
  <c r="E9" i="15"/>
  <c r="E8" i="13"/>
  <c r="E49" i="15"/>
  <c r="E48" i="13"/>
  <c r="E96" i="13"/>
  <c r="E97" i="15"/>
  <c r="F20" i="15"/>
  <c r="D33" i="10"/>
  <c r="E33" i="9"/>
  <c r="F9" i="12"/>
  <c r="D10" i="11"/>
  <c r="C18" i="11"/>
  <c r="E17" i="12"/>
  <c r="D42" i="11"/>
  <c r="F41" i="12"/>
  <c r="G41" i="12" s="1"/>
  <c r="H41" i="12" s="1"/>
  <c r="I41" i="12" s="1"/>
  <c r="J41" i="12" s="1"/>
  <c r="K41" i="12" s="1"/>
  <c r="L41" i="12" s="1"/>
  <c r="M41" i="12" s="1"/>
  <c r="N41" i="12" s="1"/>
  <c r="O41" i="12" s="1"/>
  <c r="P41" i="12" s="1"/>
  <c r="Q41" i="12" s="1"/>
  <c r="E73" i="12"/>
  <c r="C74" i="11"/>
  <c r="C82" i="11"/>
  <c r="E81" i="12"/>
  <c r="C98" i="11"/>
  <c r="E97" i="12"/>
  <c r="C114" i="11"/>
  <c r="E113" i="12"/>
  <c r="C48" i="11"/>
  <c r="D66" i="11"/>
  <c r="G20" i="15"/>
  <c r="E28" i="12"/>
  <c r="C29" i="11"/>
  <c r="E37" i="15"/>
  <c r="E36" i="13"/>
  <c r="E40" i="13"/>
  <c r="E80" i="15"/>
  <c r="E79" i="13"/>
  <c r="D10" i="10"/>
  <c r="E24" i="15"/>
  <c r="E32" i="13"/>
  <c r="E33" i="15"/>
  <c r="E96" i="12"/>
  <c r="C97" i="11"/>
  <c r="F16" i="9"/>
  <c r="F16" i="10" s="1"/>
  <c r="E16" i="10"/>
  <c r="C66" i="11"/>
  <c r="D48" i="11"/>
  <c r="D56" i="11"/>
  <c r="F24" i="12"/>
  <c r="E43" i="15"/>
  <c r="E42" i="13"/>
  <c r="E45" i="13"/>
  <c r="E30" i="13"/>
  <c r="C41" i="11"/>
  <c r="E40" i="12"/>
  <c r="C73" i="11"/>
  <c r="E72" i="12"/>
  <c r="E112" i="12"/>
  <c r="C113" i="11"/>
  <c r="D32" i="10"/>
  <c r="E32" i="9"/>
  <c r="F25" i="15"/>
  <c r="F24" i="13"/>
  <c r="E17" i="10"/>
  <c r="F17" i="9"/>
  <c r="F17" i="10" s="1"/>
  <c r="E11" i="15"/>
  <c r="E10" i="13"/>
  <c r="E44" i="15"/>
  <c r="E43" i="13"/>
  <c r="C6" i="11"/>
  <c r="E5" i="12"/>
  <c r="C43" i="11"/>
  <c r="E42" i="12"/>
  <c r="E83" i="13"/>
  <c r="E84" i="15"/>
  <c r="C44" i="11"/>
  <c r="E43" i="12"/>
  <c r="E11" i="12"/>
  <c r="E84" i="13"/>
  <c r="E85" i="15"/>
  <c r="E37" i="12"/>
  <c r="C11" i="11"/>
  <c r="E10" i="12"/>
  <c r="C107" i="11"/>
  <c r="E106" i="12"/>
  <c r="E83" i="15"/>
  <c r="E82" i="13"/>
  <c r="E18" i="9"/>
  <c r="D18" i="10"/>
  <c r="C45" i="11"/>
  <c r="E44" i="12"/>
  <c r="E12" i="12"/>
  <c r="E115" i="15"/>
  <c r="E114" i="13"/>
  <c r="D4" i="10"/>
  <c r="E19" i="9"/>
  <c r="D19" i="10"/>
  <c r="C75" i="11"/>
  <c r="E74" i="12"/>
  <c r="E13" i="12"/>
  <c r="E61" i="15"/>
  <c r="E58" i="15"/>
  <c r="E57" i="13"/>
  <c r="C21" i="11"/>
  <c r="E20" i="12"/>
  <c r="F8" i="9"/>
  <c r="G8" i="9" s="1"/>
  <c r="H8" i="9" s="1"/>
  <c r="I8" i="9" s="1"/>
  <c r="J8" i="9" s="1"/>
  <c r="K8" i="9" s="1"/>
  <c r="L8" i="9" s="1"/>
  <c r="M8" i="9" s="1"/>
  <c r="N8" i="9" s="1"/>
  <c r="O8" i="9" s="1"/>
  <c r="P8" i="9" s="1"/>
  <c r="Q8" i="9" s="1"/>
  <c r="E8" i="10"/>
  <c r="E37" i="9"/>
  <c r="C76" i="11"/>
  <c r="E75" i="12"/>
  <c r="E90" i="15"/>
  <c r="E89" i="13"/>
  <c r="E9" i="10"/>
  <c r="F9" i="9"/>
  <c r="F9" i="10" s="1"/>
  <c r="C22" i="11"/>
  <c r="E21" i="12"/>
  <c r="C46" i="11"/>
  <c r="E45" i="12"/>
  <c r="C86" i="11"/>
  <c r="E85" i="12"/>
  <c r="D9" i="10"/>
  <c r="D21" i="10"/>
  <c r="E21" i="9"/>
  <c r="E5" i="9"/>
  <c r="G98" i="15"/>
  <c r="F18" i="15"/>
  <c r="F17" i="13"/>
  <c r="G18" i="15" s="1"/>
  <c r="E42" i="15"/>
  <c r="E41" i="13"/>
  <c r="E49" i="13"/>
  <c r="E50" i="15"/>
  <c r="E113" i="13"/>
  <c r="E114" i="15"/>
  <c r="E66" i="12"/>
  <c r="C67" i="11"/>
  <c r="E82" i="15"/>
  <c r="D35" i="10"/>
  <c r="E50" i="12"/>
  <c r="C68" i="11"/>
  <c r="E5" i="15"/>
  <c r="E4" i="13"/>
  <c r="E76" i="15"/>
  <c r="E75" i="13"/>
  <c r="E66" i="15"/>
  <c r="I34" i="15"/>
  <c r="J34" i="15"/>
  <c r="K33" i="13"/>
  <c r="L33" i="13" s="1"/>
  <c r="M33" i="13" s="1"/>
  <c r="N33" i="13" s="1"/>
  <c r="O33" i="13" s="1"/>
  <c r="P33" i="13" s="1"/>
  <c r="Q33" i="13" s="1"/>
  <c r="G66" i="15"/>
  <c r="G65" i="13"/>
  <c r="H65" i="13" s="1"/>
  <c r="I65" i="13" s="1"/>
  <c r="J65" i="13" s="1"/>
  <c r="K65" i="13" s="1"/>
  <c r="L65" i="13" s="1"/>
  <c r="M65" i="13" s="1"/>
  <c r="N65" i="13" s="1"/>
  <c r="O65" i="13" s="1"/>
  <c r="P65" i="13" s="1"/>
  <c r="Q65" i="13" s="1"/>
  <c r="H34" i="15"/>
  <c r="G56" i="11"/>
  <c r="I55" i="12"/>
  <c r="J55" i="12" s="1"/>
  <c r="K55" i="12" s="1"/>
  <c r="L55" i="12" s="1"/>
  <c r="M55" i="12" s="1"/>
  <c r="N55" i="12" s="1"/>
  <c r="O55" i="12" s="1"/>
  <c r="P55" i="12" s="1"/>
  <c r="Q55" i="12" s="1"/>
  <c r="E106" i="11"/>
  <c r="H105" i="12"/>
  <c r="F106" i="11"/>
  <c r="R39" i="10"/>
  <c r="F107" i="12" l="1"/>
  <c r="G107" i="12" s="1"/>
  <c r="F3" i="12"/>
  <c r="G3" i="12" s="1"/>
  <c r="H3" i="12" s="1"/>
  <c r="I3" i="12" s="1"/>
  <c r="J3" i="12" s="1"/>
  <c r="K3" i="12" s="1"/>
  <c r="L3" i="12" s="1"/>
  <c r="M3" i="12" s="1"/>
  <c r="N3" i="12" s="1"/>
  <c r="O3" i="12" s="1"/>
  <c r="P3" i="12" s="1"/>
  <c r="Q3" i="12" s="1"/>
  <c r="F105" i="15"/>
  <c r="F30" i="15"/>
  <c r="F75" i="15"/>
  <c r="F56" i="12"/>
  <c r="G56" i="12" s="1"/>
  <c r="G3" i="9"/>
  <c r="H3" i="9" s="1"/>
  <c r="I3" i="9" s="1"/>
  <c r="J3" i="9" s="1"/>
  <c r="K3" i="9" s="1"/>
  <c r="L3" i="9" s="1"/>
  <c r="M3" i="9" s="1"/>
  <c r="N3" i="9" s="1"/>
  <c r="O3" i="9" s="1"/>
  <c r="P3" i="9" s="1"/>
  <c r="Q3" i="9" s="1"/>
  <c r="F101" i="12"/>
  <c r="G101" i="12" s="1"/>
  <c r="H101" i="12" s="1"/>
  <c r="I101" i="12" s="1"/>
  <c r="J101" i="12" s="1"/>
  <c r="K101" i="12" s="1"/>
  <c r="L101" i="12" s="1"/>
  <c r="M101" i="12" s="1"/>
  <c r="N101" i="12" s="1"/>
  <c r="O101" i="12" s="1"/>
  <c r="P101" i="12" s="1"/>
  <c r="Q101" i="12" s="1"/>
  <c r="F21" i="15"/>
  <c r="F72" i="13"/>
  <c r="G73" i="15" s="1"/>
  <c r="F115" i="13"/>
  <c r="G116" i="15" s="1"/>
  <c r="G118" i="15" s="1"/>
  <c r="F9" i="16" s="1"/>
  <c r="G35" i="9"/>
  <c r="H35" i="9" s="1"/>
  <c r="I35" i="9" s="1"/>
  <c r="J35" i="9" s="1"/>
  <c r="K35" i="9" s="1"/>
  <c r="L35" i="9" s="1"/>
  <c r="M35" i="9" s="1"/>
  <c r="N35" i="9" s="1"/>
  <c r="O35" i="9" s="1"/>
  <c r="P35" i="9" s="1"/>
  <c r="Q35" i="9" s="1"/>
  <c r="G24" i="15"/>
  <c r="F108" i="12"/>
  <c r="G108" i="12" s="1"/>
  <c r="F29" i="15"/>
  <c r="F34" i="12"/>
  <c r="E35" i="11" s="1"/>
  <c r="F19" i="12"/>
  <c r="G19" i="12" s="1"/>
  <c r="F33" i="12"/>
  <c r="E34" i="11" s="1"/>
  <c r="F82" i="12"/>
  <c r="G82" i="12" s="1"/>
  <c r="F26" i="13"/>
  <c r="G27" i="15" s="1"/>
  <c r="E84" i="11"/>
  <c r="D84" i="11"/>
  <c r="G30" i="15"/>
  <c r="F18" i="12"/>
  <c r="G18" i="12" s="1"/>
  <c r="F100" i="12"/>
  <c r="E101" i="11" s="1"/>
  <c r="G92" i="15"/>
  <c r="F92" i="12"/>
  <c r="E93" i="11" s="1"/>
  <c r="H83" i="12"/>
  <c r="I83" i="12" s="1"/>
  <c r="J83" i="12" s="1"/>
  <c r="K83" i="12" s="1"/>
  <c r="L83" i="12" s="1"/>
  <c r="M83" i="12" s="1"/>
  <c r="N83" i="12" s="1"/>
  <c r="O83" i="12" s="1"/>
  <c r="P83" i="12" s="1"/>
  <c r="Q83" i="12" s="1"/>
  <c r="F51" i="13"/>
  <c r="G51" i="13" s="1"/>
  <c r="F106" i="13"/>
  <c r="G107" i="15" s="1"/>
  <c r="G17" i="13"/>
  <c r="H17" i="13" s="1"/>
  <c r="F51" i="15"/>
  <c r="F25" i="13"/>
  <c r="G25" i="13" s="1"/>
  <c r="F7" i="9"/>
  <c r="G7" i="9" s="1"/>
  <c r="H7" i="9" s="1"/>
  <c r="I7" i="9" s="1"/>
  <c r="J7" i="9" s="1"/>
  <c r="K7" i="9" s="1"/>
  <c r="L7" i="9" s="1"/>
  <c r="M7" i="9" s="1"/>
  <c r="N7" i="9" s="1"/>
  <c r="O7" i="9" s="1"/>
  <c r="P7" i="9" s="1"/>
  <c r="Q7" i="9" s="1"/>
  <c r="F53" i="15"/>
  <c r="F106" i="15"/>
  <c r="G10" i="9"/>
  <c r="H10" i="9" s="1"/>
  <c r="I10" i="9" s="1"/>
  <c r="J10" i="9" s="1"/>
  <c r="K10" i="9" s="1"/>
  <c r="L10" i="9" s="1"/>
  <c r="M10" i="9" s="1"/>
  <c r="N10" i="9" s="1"/>
  <c r="O10" i="9" s="1"/>
  <c r="P10" i="9" s="1"/>
  <c r="Q10" i="9" s="1"/>
  <c r="F73" i="13"/>
  <c r="F91" i="12"/>
  <c r="G91" i="12" s="1"/>
  <c r="G14" i="9"/>
  <c r="H14" i="9" s="1"/>
  <c r="I14" i="9" s="1"/>
  <c r="J14" i="9" s="1"/>
  <c r="K14" i="9" s="1"/>
  <c r="L14" i="9" s="1"/>
  <c r="M14" i="9" s="1"/>
  <c r="N14" i="9" s="1"/>
  <c r="O14" i="9" s="1"/>
  <c r="P14" i="9" s="1"/>
  <c r="Q14" i="9" s="1"/>
  <c r="F8" i="10"/>
  <c r="G17" i="9"/>
  <c r="G17" i="10" s="1"/>
  <c r="F35" i="12"/>
  <c r="G35" i="12" s="1"/>
  <c r="F9" i="13"/>
  <c r="F10" i="15"/>
  <c r="H34" i="9"/>
  <c r="F11" i="9"/>
  <c r="F11" i="10" s="1"/>
  <c r="G9" i="9"/>
  <c r="H9" i="9" s="1"/>
  <c r="I9" i="9" s="1"/>
  <c r="J9" i="9" s="1"/>
  <c r="K9" i="9" s="1"/>
  <c r="L9" i="9" s="1"/>
  <c r="M9" i="9" s="1"/>
  <c r="N9" i="9" s="1"/>
  <c r="O9" i="9" s="1"/>
  <c r="P9" i="9" s="1"/>
  <c r="Q9" i="9" s="1"/>
  <c r="D69" i="11"/>
  <c r="F100" i="13"/>
  <c r="G101" i="15" s="1"/>
  <c r="F29" i="12"/>
  <c r="G29" i="12" s="1"/>
  <c r="E4" i="11"/>
  <c r="G22" i="15"/>
  <c r="F42" i="11"/>
  <c r="G60" i="13"/>
  <c r="H60" i="13" s="1"/>
  <c r="I60" i="13" s="1"/>
  <c r="J60" i="13" s="1"/>
  <c r="K60" i="13" s="1"/>
  <c r="L60" i="13" s="1"/>
  <c r="M60" i="13" s="1"/>
  <c r="N60" i="13" s="1"/>
  <c r="O60" i="13" s="1"/>
  <c r="P60" i="13" s="1"/>
  <c r="Q60" i="13" s="1"/>
  <c r="F114" i="12"/>
  <c r="E115" i="11" s="1"/>
  <c r="F60" i="12"/>
  <c r="E61" i="11" s="1"/>
  <c r="E42" i="11"/>
  <c r="G115" i="13"/>
  <c r="H115" i="13" s="1"/>
  <c r="H65" i="12"/>
  <c r="G66" i="11" s="1"/>
  <c r="G75" i="15"/>
  <c r="F99" i="13"/>
  <c r="G99" i="13" s="1"/>
  <c r="G51" i="12"/>
  <c r="H51" i="12" s="1"/>
  <c r="I51" i="12" s="1"/>
  <c r="J51" i="12" s="1"/>
  <c r="K51" i="12" s="1"/>
  <c r="L51" i="12" s="1"/>
  <c r="M51" i="12" s="1"/>
  <c r="N51" i="12" s="1"/>
  <c r="O51" i="12" s="1"/>
  <c r="P51" i="12" s="1"/>
  <c r="Q51" i="12" s="1"/>
  <c r="F69" i="15"/>
  <c r="F69" i="12"/>
  <c r="F98" i="13"/>
  <c r="G99" i="15" s="1"/>
  <c r="G16" i="9"/>
  <c r="H16" i="9" s="1"/>
  <c r="I16" i="9" s="1"/>
  <c r="J16" i="9" s="1"/>
  <c r="K16" i="9" s="1"/>
  <c r="L16" i="9" s="1"/>
  <c r="M16" i="9" s="1"/>
  <c r="N16" i="9" s="1"/>
  <c r="O16" i="9" s="1"/>
  <c r="P16" i="9" s="1"/>
  <c r="Q16" i="9" s="1"/>
  <c r="F35" i="13"/>
  <c r="F36" i="15"/>
  <c r="G81" i="13"/>
  <c r="H81" i="13" s="1"/>
  <c r="G67" i="12"/>
  <c r="H67" i="12" s="1"/>
  <c r="I67" i="12" s="1"/>
  <c r="J67" i="12" s="1"/>
  <c r="K67" i="12" s="1"/>
  <c r="L67" i="12" s="1"/>
  <c r="M67" i="12" s="1"/>
  <c r="N67" i="12" s="1"/>
  <c r="O67" i="12" s="1"/>
  <c r="P67" i="12" s="1"/>
  <c r="Q67" i="12" s="1"/>
  <c r="G28" i="13"/>
  <c r="H28" i="13" s="1"/>
  <c r="I28" i="13" s="1"/>
  <c r="J28" i="13" s="1"/>
  <c r="K28" i="13" s="1"/>
  <c r="L28" i="13" s="1"/>
  <c r="M28" i="13" s="1"/>
  <c r="N28" i="13" s="1"/>
  <c r="O28" i="13" s="1"/>
  <c r="P28" i="13" s="1"/>
  <c r="Q28" i="13" s="1"/>
  <c r="G27" i="13"/>
  <c r="F6" i="13"/>
  <c r="G7" i="15" s="1"/>
  <c r="E24" i="10"/>
  <c r="F24" i="9"/>
  <c r="F60" i="15"/>
  <c r="F59" i="13"/>
  <c r="F59" i="12"/>
  <c r="E60" i="11" s="1"/>
  <c r="D100" i="11"/>
  <c r="F99" i="12"/>
  <c r="F59" i="15"/>
  <c r="F58" i="13"/>
  <c r="F8" i="15"/>
  <c r="F7" i="13"/>
  <c r="D94" i="11"/>
  <c r="F93" i="12"/>
  <c r="D85" i="11"/>
  <c r="F84" i="12"/>
  <c r="F20" i="9"/>
  <c r="E20" i="10"/>
  <c r="D77" i="11"/>
  <c r="F76" i="12"/>
  <c r="F4" i="15"/>
  <c r="F3" i="13"/>
  <c r="F26" i="12"/>
  <c r="D27" i="11"/>
  <c r="C118" i="11"/>
  <c r="C119" i="11" s="1"/>
  <c r="D8" i="16" s="1"/>
  <c r="D39" i="10"/>
  <c r="D40" i="10" s="1"/>
  <c r="D7" i="16" s="1"/>
  <c r="D10" i="16" s="1"/>
  <c r="F36" i="9"/>
  <c r="F36" i="10" s="1"/>
  <c r="F109" i="12"/>
  <c r="D110" i="11"/>
  <c r="G51" i="15"/>
  <c r="D37" i="11"/>
  <c r="F36" i="12"/>
  <c r="G95" i="13"/>
  <c r="H95" i="13" s="1"/>
  <c r="I95" i="13" s="1"/>
  <c r="J95" i="13" s="1"/>
  <c r="K95" i="13" s="1"/>
  <c r="L95" i="13" s="1"/>
  <c r="M95" i="13" s="1"/>
  <c r="N95" i="13" s="1"/>
  <c r="O95" i="13" s="1"/>
  <c r="P95" i="13" s="1"/>
  <c r="Q95" i="13" s="1"/>
  <c r="F61" i="12"/>
  <c r="G61" i="12" s="1"/>
  <c r="D78" i="11"/>
  <c r="F77" i="12"/>
  <c r="D5" i="11"/>
  <c r="F4" i="12"/>
  <c r="F76" i="13"/>
  <c r="E6" i="10"/>
  <c r="F6" i="9"/>
  <c r="D99" i="11"/>
  <c r="F98" i="12"/>
  <c r="F115" i="12"/>
  <c r="D116" i="11"/>
  <c r="E23" i="10"/>
  <c r="F23" i="9"/>
  <c r="E12" i="10"/>
  <c r="G90" i="13"/>
  <c r="G91" i="15"/>
  <c r="F66" i="13"/>
  <c r="F67" i="15"/>
  <c r="E22" i="10"/>
  <c r="F22" i="9"/>
  <c r="D52" i="11"/>
  <c r="F18" i="13"/>
  <c r="F19" i="15"/>
  <c r="F58" i="12"/>
  <c r="D59" i="11"/>
  <c r="G12" i="9"/>
  <c r="H12" i="9" s="1"/>
  <c r="I12" i="9" s="1"/>
  <c r="J12" i="9" s="1"/>
  <c r="K12" i="9" s="1"/>
  <c r="L12" i="9" s="1"/>
  <c r="M12" i="9" s="1"/>
  <c r="N12" i="9" s="1"/>
  <c r="O12" i="9" s="1"/>
  <c r="P12" i="9" s="1"/>
  <c r="Q12" i="9" s="1"/>
  <c r="H66" i="15"/>
  <c r="E5" i="10"/>
  <c r="F5" i="9"/>
  <c r="F13" i="12"/>
  <c r="D14" i="11"/>
  <c r="F43" i="15"/>
  <c r="F42" i="13"/>
  <c r="G9" i="12"/>
  <c r="E10" i="11"/>
  <c r="D26" i="11"/>
  <c r="F25" i="12"/>
  <c r="D80" i="11"/>
  <c r="F79" i="12"/>
  <c r="F103" i="15"/>
  <c r="F102" i="13"/>
  <c r="F23" i="15"/>
  <c r="F22" i="13"/>
  <c r="F80" i="13"/>
  <c r="F81" i="15"/>
  <c r="G68" i="13"/>
  <c r="G69" i="15"/>
  <c r="F14" i="15"/>
  <c r="F13" i="13"/>
  <c r="F44" i="13"/>
  <c r="F45" i="15"/>
  <c r="E21" i="10"/>
  <c r="F21" i="9"/>
  <c r="D76" i="11"/>
  <c r="F75" i="12"/>
  <c r="D75" i="11"/>
  <c r="F74" i="12"/>
  <c r="E18" i="10"/>
  <c r="F18" i="9"/>
  <c r="D6" i="11"/>
  <c r="F5" i="12"/>
  <c r="E33" i="10"/>
  <c r="F33" i="9"/>
  <c r="E30" i="10"/>
  <c r="F30" i="9"/>
  <c r="D72" i="11"/>
  <c r="F71" i="12"/>
  <c r="F108" i="15"/>
  <c r="F107" i="13"/>
  <c r="D79" i="11"/>
  <c r="F78" i="12"/>
  <c r="F64" i="13"/>
  <c r="F65" i="15"/>
  <c r="F54" i="15"/>
  <c r="F53" i="13"/>
  <c r="F30" i="12"/>
  <c r="D31" i="11"/>
  <c r="F96" i="13"/>
  <c r="F97" i="15"/>
  <c r="D40" i="11"/>
  <c r="F39" i="12"/>
  <c r="F94" i="15"/>
  <c r="F93" i="13"/>
  <c r="F90" i="12"/>
  <c r="D91" i="11"/>
  <c r="F95" i="12"/>
  <c r="D96" i="11"/>
  <c r="D46" i="11"/>
  <c r="F45" i="12"/>
  <c r="D107" i="11"/>
  <c r="F106" i="12"/>
  <c r="F48" i="13"/>
  <c r="F49" i="15"/>
  <c r="F79" i="15"/>
  <c r="F78" i="13"/>
  <c r="F109" i="13"/>
  <c r="F110" i="15"/>
  <c r="F6" i="15"/>
  <c r="F5" i="13"/>
  <c r="D89" i="11"/>
  <c r="F88" i="12"/>
  <c r="D88" i="11"/>
  <c r="F87" i="12"/>
  <c r="D113" i="11"/>
  <c r="F112" i="12"/>
  <c r="F95" i="15"/>
  <c r="F94" i="13"/>
  <c r="D103" i="11"/>
  <c r="F102" i="12"/>
  <c r="F12" i="15"/>
  <c r="F11" i="13"/>
  <c r="F66" i="12"/>
  <c r="D67" i="11"/>
  <c r="E37" i="10"/>
  <c r="F37" i="9"/>
  <c r="D73" i="11"/>
  <c r="F72" i="12"/>
  <c r="D90" i="11"/>
  <c r="F89" i="12"/>
  <c r="F85" i="15"/>
  <c r="F84" i="13"/>
  <c r="D41" i="11"/>
  <c r="F40" i="12"/>
  <c r="F11" i="12"/>
  <c r="D12" i="11"/>
  <c r="E63" i="11"/>
  <c r="F75" i="13"/>
  <c r="F76" i="15"/>
  <c r="D22" i="11"/>
  <c r="F21" i="12"/>
  <c r="F10" i="12"/>
  <c r="D11" i="11"/>
  <c r="F43" i="12"/>
  <c r="D44" i="11"/>
  <c r="F37" i="15"/>
  <c r="F36" i="13"/>
  <c r="F8" i="13"/>
  <c r="F9" i="15"/>
  <c r="H31" i="12"/>
  <c r="F32" i="11"/>
  <c r="F102" i="15"/>
  <c r="F101" i="13"/>
  <c r="F16" i="15"/>
  <c r="F15" i="13"/>
  <c r="D23" i="11"/>
  <c r="F22" i="12"/>
  <c r="H47" i="12"/>
  <c r="F48" i="11"/>
  <c r="D71" i="11"/>
  <c r="F70" i="12"/>
  <c r="F56" i="13"/>
  <c r="F57" i="15"/>
  <c r="F83" i="15"/>
  <c r="F82" i="13"/>
  <c r="G15" i="12"/>
  <c r="E16" i="11"/>
  <c r="D24" i="11"/>
  <c r="F23" i="12"/>
  <c r="F62" i="13"/>
  <c r="F63" i="15"/>
  <c r="F38" i="12"/>
  <c r="D39" i="11"/>
  <c r="G4" i="9"/>
  <c r="F4" i="10"/>
  <c r="D105" i="11"/>
  <c r="F104" i="12"/>
  <c r="F38" i="15"/>
  <c r="F37" i="13"/>
  <c r="D114" i="11"/>
  <c r="F113" i="12"/>
  <c r="F111" i="13"/>
  <c r="F112" i="15"/>
  <c r="D58" i="11"/>
  <c r="F57" i="12"/>
  <c r="D55" i="11"/>
  <c r="F54" i="12"/>
  <c r="F113" i="13"/>
  <c r="F114" i="15"/>
  <c r="F41" i="15"/>
  <c r="F40" i="13"/>
  <c r="F81" i="12"/>
  <c r="D82" i="11"/>
  <c r="D28" i="11"/>
  <c r="F27" i="12"/>
  <c r="F5" i="15"/>
  <c r="F4" i="13"/>
  <c r="D74" i="11"/>
  <c r="F73" i="12"/>
  <c r="F56" i="15"/>
  <c r="F55" i="13"/>
  <c r="F63" i="12"/>
  <c r="D64" i="11"/>
  <c r="F86" i="15"/>
  <c r="F85" i="13"/>
  <c r="F13" i="15"/>
  <c r="F12" i="13"/>
  <c r="F70" i="15"/>
  <c r="F69" i="13"/>
  <c r="F28" i="9"/>
  <c r="F53" i="12"/>
  <c r="D54" i="11"/>
  <c r="F109" i="15"/>
  <c r="F108" i="13"/>
  <c r="E19" i="10"/>
  <c r="F19" i="9"/>
  <c r="F44" i="15"/>
  <c r="F43" i="13"/>
  <c r="F79" i="13"/>
  <c r="F80" i="15"/>
  <c r="F97" i="12"/>
  <c r="D98" i="11"/>
  <c r="F104" i="15"/>
  <c r="F103" i="13"/>
  <c r="F80" i="12"/>
  <c r="D81" i="11"/>
  <c r="F88" i="15"/>
  <c r="F87" i="13"/>
  <c r="F46" i="12"/>
  <c r="D47" i="11"/>
  <c r="F50" i="15"/>
  <c r="F49" i="13"/>
  <c r="D21" i="11"/>
  <c r="F20" i="12"/>
  <c r="F42" i="15"/>
  <c r="F41" i="13"/>
  <c r="H56" i="11"/>
  <c r="F58" i="15"/>
  <c r="F57" i="13"/>
  <c r="F114" i="13"/>
  <c r="F115" i="15"/>
  <c r="F32" i="12"/>
  <c r="D33" i="11"/>
  <c r="F47" i="13"/>
  <c r="F48" i="15"/>
  <c r="D8" i="11"/>
  <c r="F7" i="12"/>
  <c r="E26" i="10"/>
  <c r="F26" i="9"/>
  <c r="F55" i="15"/>
  <c r="F54" i="13"/>
  <c r="F25" i="9"/>
  <c r="E25" i="10"/>
  <c r="D15" i="11"/>
  <c r="F14" i="12"/>
  <c r="D7" i="11"/>
  <c r="F6" i="12"/>
  <c r="D9" i="11"/>
  <c r="F8" i="12"/>
  <c r="F87" i="15"/>
  <c r="F86" i="13"/>
  <c r="F31" i="15"/>
  <c r="F30" i="13"/>
  <c r="G64" i="12"/>
  <c r="E65" i="11"/>
  <c r="F49" i="12"/>
  <c r="D50" i="11"/>
  <c r="D38" i="11"/>
  <c r="F37" i="12"/>
  <c r="F96" i="12"/>
  <c r="D97" i="11"/>
  <c r="F111" i="12"/>
  <c r="D112" i="11"/>
  <c r="F47" i="15"/>
  <c r="F46" i="13"/>
  <c r="F112" i="13"/>
  <c r="F113" i="15"/>
  <c r="F78" i="15"/>
  <c r="F77" i="13"/>
  <c r="F71" i="15"/>
  <c r="F70" i="13"/>
  <c r="F52" i="12"/>
  <c r="D53" i="11"/>
  <c r="D95" i="11"/>
  <c r="F94" i="12"/>
  <c r="G24" i="12"/>
  <c r="E25" i="11"/>
  <c r="F68" i="15"/>
  <c r="F67" i="13"/>
  <c r="G68" i="12"/>
  <c r="E69" i="11"/>
  <c r="F11" i="15"/>
  <c r="F10" i="13"/>
  <c r="F48" i="12"/>
  <c r="D49" i="11"/>
  <c r="F4" i="11"/>
  <c r="H22" i="15"/>
  <c r="D13" i="11"/>
  <c r="F12" i="12"/>
  <c r="G24" i="13"/>
  <c r="G25" i="15"/>
  <c r="D18" i="11"/>
  <c r="F17" i="12"/>
  <c r="D17" i="11"/>
  <c r="F16" i="12"/>
  <c r="F39" i="13"/>
  <c r="F40" i="15"/>
  <c r="D104" i="11"/>
  <c r="F103" i="12"/>
  <c r="E29" i="10"/>
  <c r="F29" i="9"/>
  <c r="F110" i="12"/>
  <c r="D111" i="11"/>
  <c r="G104" i="13"/>
  <c r="G105" i="15"/>
  <c r="G105" i="13"/>
  <c r="G106" i="15"/>
  <c r="F64" i="15"/>
  <c r="F63" i="13"/>
  <c r="D86" i="11"/>
  <c r="F85" i="12"/>
  <c r="D51" i="11"/>
  <c r="F50" i="12"/>
  <c r="D45" i="11"/>
  <c r="F44" i="12"/>
  <c r="F84" i="15"/>
  <c r="F83" i="13"/>
  <c r="F32" i="13"/>
  <c r="F33" i="15"/>
  <c r="F15" i="9"/>
  <c r="E15" i="10"/>
  <c r="F111" i="15"/>
  <c r="F110" i="13"/>
  <c r="F39" i="15"/>
  <c r="F38" i="13"/>
  <c r="F89" i="15"/>
  <c r="F88" i="13"/>
  <c r="E31" i="10"/>
  <c r="F31" i="9"/>
  <c r="E27" i="10"/>
  <c r="F27" i="9"/>
  <c r="F93" i="15"/>
  <c r="F92" i="13"/>
  <c r="F15" i="15"/>
  <c r="F14" i="13"/>
  <c r="G52" i="13"/>
  <c r="G21" i="15"/>
  <c r="F89" i="13"/>
  <c r="F90" i="15"/>
  <c r="D43" i="11"/>
  <c r="F42" i="12"/>
  <c r="E32" i="10"/>
  <c r="F32" i="9"/>
  <c r="F46" i="15"/>
  <c r="F45" i="13"/>
  <c r="D29" i="11"/>
  <c r="F28" i="12"/>
  <c r="E13" i="10"/>
  <c r="F13" i="9"/>
  <c r="D87" i="11"/>
  <c r="F86" i="12"/>
  <c r="F34" i="13"/>
  <c r="F35" i="15"/>
  <c r="F31" i="13"/>
  <c r="F32" i="15"/>
  <c r="F72" i="15"/>
  <c r="F71" i="13"/>
  <c r="F61" i="13"/>
  <c r="F62" i="15"/>
  <c r="F17" i="15"/>
  <c r="F16" i="13"/>
  <c r="L34" i="15"/>
  <c r="H75" i="15"/>
  <c r="H51" i="15"/>
  <c r="M34" i="15"/>
  <c r="H24" i="15"/>
  <c r="H30" i="15"/>
  <c r="H98" i="15"/>
  <c r="H92" i="15"/>
  <c r="H21" i="15"/>
  <c r="I20" i="15"/>
  <c r="I66" i="15"/>
  <c r="I22" i="15"/>
  <c r="F63" i="11"/>
  <c r="H62" i="12"/>
  <c r="G106" i="11"/>
  <c r="I105" i="12"/>
  <c r="G42" i="11"/>
  <c r="G4" i="11"/>
  <c r="I56" i="11"/>
  <c r="G8" i="10"/>
  <c r="E108" i="11" l="1"/>
  <c r="G72" i="13"/>
  <c r="H72" i="13" s="1"/>
  <c r="G35" i="10"/>
  <c r="J3" i="10"/>
  <c r="F102" i="11"/>
  <c r="E57" i="11"/>
  <c r="I3" i="10"/>
  <c r="G3" i="10"/>
  <c r="K3" i="10"/>
  <c r="H3" i="10"/>
  <c r="F118" i="15"/>
  <c r="F7" i="10"/>
  <c r="E109" i="11"/>
  <c r="E102" i="11"/>
  <c r="G33" i="12"/>
  <c r="H33" i="12" s="1"/>
  <c r="G100" i="13"/>
  <c r="H100" i="13" s="1"/>
  <c r="E83" i="11"/>
  <c r="G98" i="13"/>
  <c r="H98" i="13" s="1"/>
  <c r="E20" i="11"/>
  <c r="G26" i="15"/>
  <c r="I29" i="15"/>
  <c r="G9" i="10"/>
  <c r="G26" i="13"/>
  <c r="H27" i="15" s="1"/>
  <c r="E19" i="11"/>
  <c r="G34" i="12"/>
  <c r="F35" i="11" s="1"/>
  <c r="H17" i="9"/>
  <c r="I17" i="9" s="1"/>
  <c r="E92" i="11"/>
  <c r="G14" i="10"/>
  <c r="F68" i="11"/>
  <c r="G92" i="12"/>
  <c r="F93" i="11" s="1"/>
  <c r="G100" i="12"/>
  <c r="H100" i="12" s="1"/>
  <c r="G101" i="11" s="1"/>
  <c r="G106" i="13"/>
  <c r="H106" i="13" s="1"/>
  <c r="I106" i="13" s="1"/>
  <c r="J106" i="13" s="1"/>
  <c r="K106" i="13" s="1"/>
  <c r="L106" i="13" s="1"/>
  <c r="M106" i="13" s="1"/>
  <c r="N106" i="13" s="1"/>
  <c r="O106" i="13" s="1"/>
  <c r="P106" i="13" s="1"/>
  <c r="Q106" i="13" s="1"/>
  <c r="G52" i="15"/>
  <c r="E62" i="11"/>
  <c r="G84" i="11"/>
  <c r="F52" i="11"/>
  <c r="H29" i="15"/>
  <c r="H18" i="15"/>
  <c r="G10" i="15"/>
  <c r="G9" i="13"/>
  <c r="G52" i="11"/>
  <c r="G60" i="12"/>
  <c r="H60" i="12" s="1"/>
  <c r="I60" i="12" s="1"/>
  <c r="J60" i="12" s="1"/>
  <c r="K60" i="12" s="1"/>
  <c r="L60" i="12" s="1"/>
  <c r="M60" i="12" s="1"/>
  <c r="N60" i="12" s="1"/>
  <c r="O60" i="12" s="1"/>
  <c r="P60" i="12" s="1"/>
  <c r="Q60" i="12" s="1"/>
  <c r="E36" i="11"/>
  <c r="G10" i="10"/>
  <c r="G100" i="15"/>
  <c r="G11" i="9"/>
  <c r="H11" i="9" s="1"/>
  <c r="G73" i="13"/>
  <c r="G74" i="15"/>
  <c r="H14" i="10"/>
  <c r="G16" i="10"/>
  <c r="G114" i="12"/>
  <c r="F115" i="11" s="1"/>
  <c r="G69" i="12"/>
  <c r="E70" i="11"/>
  <c r="G36" i="9"/>
  <c r="G6" i="13"/>
  <c r="H6" i="13" s="1"/>
  <c r="H82" i="15"/>
  <c r="H116" i="15"/>
  <c r="H118" i="15" s="1"/>
  <c r="G9" i="16" s="1"/>
  <c r="I65" i="12"/>
  <c r="J65" i="12" s="1"/>
  <c r="H61" i="15"/>
  <c r="G12" i="10"/>
  <c r="E30" i="11"/>
  <c r="I34" i="9"/>
  <c r="H34" i="10"/>
  <c r="G3" i="13"/>
  <c r="G4" i="15"/>
  <c r="H96" i="15"/>
  <c r="G58" i="13"/>
  <c r="G59" i="15"/>
  <c r="G77" i="12"/>
  <c r="E78" i="11"/>
  <c r="G26" i="12"/>
  <c r="E27" i="11"/>
  <c r="G23" i="9"/>
  <c r="F23" i="10"/>
  <c r="E77" i="11"/>
  <c r="G76" i="12"/>
  <c r="E100" i="11"/>
  <c r="G99" i="12"/>
  <c r="G59" i="12"/>
  <c r="E37" i="11"/>
  <c r="G36" i="12"/>
  <c r="E116" i="11"/>
  <c r="G115" i="12"/>
  <c r="F20" i="10"/>
  <c r="G20" i="9"/>
  <c r="H27" i="13"/>
  <c r="H28" i="15"/>
  <c r="H91" i="15"/>
  <c r="H90" i="13"/>
  <c r="G24" i="9"/>
  <c r="F24" i="10"/>
  <c r="E99" i="11"/>
  <c r="G98" i="12"/>
  <c r="G84" i="12"/>
  <c r="E85" i="11"/>
  <c r="G7" i="10"/>
  <c r="G58" i="12"/>
  <c r="E59" i="11"/>
  <c r="F6" i="10"/>
  <c r="G6" i="9"/>
  <c r="G109" i="12"/>
  <c r="E110" i="11"/>
  <c r="E94" i="11"/>
  <c r="G93" i="12"/>
  <c r="I96" i="15"/>
  <c r="G18" i="13"/>
  <c r="G19" i="15"/>
  <c r="G67" i="15"/>
  <c r="G66" i="13"/>
  <c r="G59" i="13"/>
  <c r="G60" i="15"/>
  <c r="H82" i="12"/>
  <c r="F83" i="11"/>
  <c r="G76" i="13"/>
  <c r="G77" i="15"/>
  <c r="G8" i="15"/>
  <c r="G7" i="13"/>
  <c r="F22" i="10"/>
  <c r="G22" i="9"/>
  <c r="E5" i="11"/>
  <c r="G4" i="12"/>
  <c r="G35" i="13"/>
  <c r="G36" i="15"/>
  <c r="G32" i="9"/>
  <c r="F32" i="10"/>
  <c r="G71" i="15"/>
  <c r="G70" i="13"/>
  <c r="G75" i="12"/>
  <c r="E76" i="11"/>
  <c r="G17" i="12"/>
  <c r="E18" i="11"/>
  <c r="G78" i="13"/>
  <c r="G79" i="15"/>
  <c r="G73" i="12"/>
  <c r="E74" i="11"/>
  <c r="G27" i="9"/>
  <c r="F27" i="10"/>
  <c r="G25" i="12"/>
  <c r="E26" i="11"/>
  <c r="G103" i="13"/>
  <c r="G104" i="15"/>
  <c r="G70" i="15"/>
  <c r="G69" i="13"/>
  <c r="G63" i="15"/>
  <c r="G62" i="13"/>
  <c r="H107" i="12"/>
  <c r="F108" i="11"/>
  <c r="G71" i="12"/>
  <c r="E72" i="11"/>
  <c r="G31" i="13"/>
  <c r="G32" i="15"/>
  <c r="G89" i="13"/>
  <c r="G90" i="15"/>
  <c r="F31" i="10"/>
  <c r="G31" i="9"/>
  <c r="G44" i="12"/>
  <c r="E45" i="11"/>
  <c r="H68" i="12"/>
  <c r="F69" i="11"/>
  <c r="G112" i="13"/>
  <c r="G113" i="15"/>
  <c r="F109" i="11"/>
  <c r="H108" i="12"/>
  <c r="G57" i="12"/>
  <c r="E58" i="11"/>
  <c r="G23" i="12"/>
  <c r="E24" i="11"/>
  <c r="G85" i="15"/>
  <c r="G84" i="13"/>
  <c r="G94" i="13"/>
  <c r="G95" i="15"/>
  <c r="G87" i="13"/>
  <c r="G88" i="15"/>
  <c r="H91" i="12"/>
  <c r="F92" i="11"/>
  <c r="G53" i="12"/>
  <c r="E54" i="11"/>
  <c r="G54" i="12"/>
  <c r="E55" i="11"/>
  <c r="G72" i="15"/>
  <c r="G71" i="13"/>
  <c r="E38" i="11"/>
  <c r="G37" i="12"/>
  <c r="G114" i="13"/>
  <c r="G115" i="15"/>
  <c r="I47" i="12"/>
  <c r="G48" i="11"/>
  <c r="G8" i="13"/>
  <c r="G9" i="15"/>
  <c r="G12" i="13"/>
  <c r="G13" i="15"/>
  <c r="G4" i="13"/>
  <c r="G5" i="15"/>
  <c r="G96" i="13"/>
  <c r="G97" i="15"/>
  <c r="G54" i="13"/>
  <c r="G55" i="15"/>
  <c r="G97" i="12"/>
  <c r="E98" i="11"/>
  <c r="G22" i="12"/>
  <c r="E23" i="11"/>
  <c r="G112" i="12"/>
  <c r="E113" i="11"/>
  <c r="G42" i="13"/>
  <c r="G43" i="15"/>
  <c r="G86" i="12"/>
  <c r="E87" i="11"/>
  <c r="H26" i="15"/>
  <c r="H25" i="13"/>
  <c r="G110" i="12"/>
  <c r="E111" i="11"/>
  <c r="H64" i="12"/>
  <c r="F65" i="11"/>
  <c r="G111" i="13"/>
  <c r="G112" i="15"/>
  <c r="F16" i="11"/>
  <c r="H15" i="12"/>
  <c r="G10" i="12"/>
  <c r="E11" i="11"/>
  <c r="G48" i="13"/>
  <c r="G49" i="15"/>
  <c r="G33" i="9"/>
  <c r="F33" i="10"/>
  <c r="G46" i="12"/>
  <c r="E47" i="11"/>
  <c r="G12" i="15"/>
  <c r="G11" i="13"/>
  <c r="G32" i="12"/>
  <c r="E33" i="11"/>
  <c r="G55" i="13"/>
  <c r="G56" i="15"/>
  <c r="H4" i="9"/>
  <c r="G4" i="10"/>
  <c r="G78" i="12"/>
  <c r="E79" i="11"/>
  <c r="E7" i="11"/>
  <c r="G6" i="12"/>
  <c r="G93" i="13"/>
  <c r="G94" i="15"/>
  <c r="F21" i="10"/>
  <c r="G21" i="9"/>
  <c r="G83" i="13"/>
  <c r="G84" i="15"/>
  <c r="G36" i="13"/>
  <c r="G37" i="15"/>
  <c r="H104" i="13"/>
  <c r="H105" i="15"/>
  <c r="G43" i="12"/>
  <c r="E44" i="11"/>
  <c r="H9" i="12"/>
  <c r="F10" i="11"/>
  <c r="H52" i="13"/>
  <c r="H53" i="15"/>
  <c r="G88" i="13"/>
  <c r="G89" i="15"/>
  <c r="G29" i="9"/>
  <c r="F29" i="10"/>
  <c r="H24" i="12"/>
  <c r="F25" i="11"/>
  <c r="G111" i="12"/>
  <c r="E112" i="11"/>
  <c r="G30" i="13"/>
  <c r="G31" i="15"/>
  <c r="G26" i="9"/>
  <c r="F26" i="10"/>
  <c r="G79" i="13"/>
  <c r="G80" i="15"/>
  <c r="H29" i="12"/>
  <c r="F30" i="11"/>
  <c r="G27" i="12"/>
  <c r="E28" i="11"/>
  <c r="G113" i="12"/>
  <c r="E114" i="11"/>
  <c r="E22" i="11"/>
  <c r="G21" i="12"/>
  <c r="G72" i="12"/>
  <c r="E73" i="11"/>
  <c r="E88" i="11"/>
  <c r="G87" i="12"/>
  <c r="G106" i="12"/>
  <c r="E107" i="11"/>
  <c r="G30" i="12"/>
  <c r="E31" i="11"/>
  <c r="G8" i="12"/>
  <c r="E9" i="11"/>
  <c r="G70" i="12"/>
  <c r="E71" i="11"/>
  <c r="E12" i="11"/>
  <c r="G11" i="12"/>
  <c r="H19" i="12"/>
  <c r="F20" i="11"/>
  <c r="G113" i="13"/>
  <c r="G114" i="15"/>
  <c r="I31" i="12"/>
  <c r="G32" i="11"/>
  <c r="G42" i="12"/>
  <c r="E43" i="11"/>
  <c r="G32" i="13"/>
  <c r="G33" i="15"/>
  <c r="G28" i="9"/>
  <c r="F28" i="10"/>
  <c r="G46" i="13"/>
  <c r="G47" i="15"/>
  <c r="G41" i="13"/>
  <c r="G42" i="15"/>
  <c r="G13" i="13"/>
  <c r="G14" i="15"/>
  <c r="F13" i="10"/>
  <c r="G13" i="9"/>
  <c r="G94" i="12"/>
  <c r="E95" i="11"/>
  <c r="E21" i="11"/>
  <c r="G20" i="12"/>
  <c r="G43" i="13"/>
  <c r="G44" i="15"/>
  <c r="G85" i="13"/>
  <c r="G86" i="15"/>
  <c r="H61" i="12"/>
  <c r="F62" i="11"/>
  <c r="G54" i="15"/>
  <c r="G53" i="13"/>
  <c r="E6" i="11"/>
  <c r="G5" i="12"/>
  <c r="H68" i="13"/>
  <c r="H69" i="15"/>
  <c r="G13" i="12"/>
  <c r="E14" i="11"/>
  <c r="E17" i="11"/>
  <c r="G16" i="12"/>
  <c r="G90" i="12"/>
  <c r="E91" i="11"/>
  <c r="G61" i="13"/>
  <c r="G62" i="15"/>
  <c r="G92" i="13"/>
  <c r="G93" i="15"/>
  <c r="H51" i="13"/>
  <c r="H52" i="15"/>
  <c r="G57" i="13"/>
  <c r="G58" i="15"/>
  <c r="G49" i="12"/>
  <c r="E50" i="11"/>
  <c r="G45" i="15"/>
  <c r="G44" i="13"/>
  <c r="G34" i="13"/>
  <c r="G35" i="15"/>
  <c r="G89" i="12"/>
  <c r="E90" i="11"/>
  <c r="G39" i="15"/>
  <c r="G38" i="13"/>
  <c r="G50" i="12"/>
  <c r="E51" i="11"/>
  <c r="G103" i="12"/>
  <c r="E104" i="11"/>
  <c r="G87" i="15"/>
  <c r="G86" i="13"/>
  <c r="G7" i="12"/>
  <c r="E8" i="11"/>
  <c r="G38" i="15"/>
  <c r="G37" i="13"/>
  <c r="G82" i="13"/>
  <c r="G83" i="15"/>
  <c r="G16" i="15"/>
  <c r="G15" i="13"/>
  <c r="F37" i="10"/>
  <c r="G37" i="9"/>
  <c r="G88" i="12"/>
  <c r="E89" i="11"/>
  <c r="G45" i="12"/>
  <c r="E46" i="11"/>
  <c r="D118" i="11"/>
  <c r="D119" i="11" s="1"/>
  <c r="G5" i="9"/>
  <c r="F5" i="10"/>
  <c r="G63" i="12"/>
  <c r="E64" i="11"/>
  <c r="G102" i="13"/>
  <c r="G103" i="15"/>
  <c r="G40" i="12"/>
  <c r="E41" i="11"/>
  <c r="G102" i="12"/>
  <c r="E103" i="11"/>
  <c r="G107" i="13"/>
  <c r="G108" i="15"/>
  <c r="G39" i="12"/>
  <c r="E40" i="11"/>
  <c r="H18" i="12"/>
  <c r="F19" i="11"/>
  <c r="E29" i="11"/>
  <c r="G28" i="12"/>
  <c r="G50" i="15"/>
  <c r="G49" i="13"/>
  <c r="F19" i="10"/>
  <c r="G19" i="9"/>
  <c r="G81" i="12"/>
  <c r="E82" i="11"/>
  <c r="G75" i="13"/>
  <c r="G76" i="15"/>
  <c r="F18" i="10"/>
  <c r="G18" i="9"/>
  <c r="G80" i="13"/>
  <c r="G81" i="15"/>
  <c r="E39" i="10"/>
  <c r="E40" i="10" s="1"/>
  <c r="G14" i="13"/>
  <c r="G15" i="15"/>
  <c r="G63" i="13"/>
  <c r="G64" i="15"/>
  <c r="E15" i="11"/>
  <c r="G14" i="12"/>
  <c r="G80" i="12"/>
  <c r="E81" i="11"/>
  <c r="H105" i="13"/>
  <c r="H106" i="15"/>
  <c r="G67" i="13"/>
  <c r="G68" i="15"/>
  <c r="G30" i="9"/>
  <c r="F30" i="10"/>
  <c r="G12" i="12"/>
  <c r="E13" i="11"/>
  <c r="G111" i="15"/>
  <c r="G110" i="13"/>
  <c r="G85" i="12"/>
  <c r="E86" i="11"/>
  <c r="G48" i="12"/>
  <c r="E49" i="11"/>
  <c r="E97" i="11"/>
  <c r="G96" i="12"/>
  <c r="G40" i="13"/>
  <c r="G41" i="15"/>
  <c r="G104" i="12"/>
  <c r="E105" i="11"/>
  <c r="G101" i="13"/>
  <c r="G102" i="15"/>
  <c r="G5" i="13"/>
  <c r="G6" i="15"/>
  <c r="G65" i="15"/>
  <c r="G64" i="13"/>
  <c r="G22" i="13"/>
  <c r="G23" i="15"/>
  <c r="E53" i="11"/>
  <c r="G52" i="12"/>
  <c r="G15" i="9"/>
  <c r="F15" i="10"/>
  <c r="G110" i="15"/>
  <c r="G109" i="13"/>
  <c r="G79" i="12"/>
  <c r="E80" i="11"/>
  <c r="G77" i="13"/>
  <c r="G78" i="15"/>
  <c r="G38" i="12"/>
  <c r="E39" i="11"/>
  <c r="H35" i="12"/>
  <c r="F36" i="11"/>
  <c r="H100" i="15"/>
  <c r="H99" i="13"/>
  <c r="H25" i="15"/>
  <c r="H24" i="13"/>
  <c r="F25" i="10"/>
  <c r="G25" i="9"/>
  <c r="G16" i="13"/>
  <c r="G17" i="15"/>
  <c r="G46" i="15"/>
  <c r="G45" i="13"/>
  <c r="G40" i="15"/>
  <c r="G39" i="13"/>
  <c r="G10" i="13"/>
  <c r="G11" i="15"/>
  <c r="G47" i="13"/>
  <c r="G48" i="15"/>
  <c r="G108" i="13"/>
  <c r="G109" i="15"/>
  <c r="G56" i="13"/>
  <c r="G57" i="15"/>
  <c r="G66" i="12"/>
  <c r="E67" i="11"/>
  <c r="E96" i="11"/>
  <c r="G95" i="12"/>
  <c r="E75" i="11"/>
  <c r="G74" i="12"/>
  <c r="H56" i="12"/>
  <c r="F57" i="11"/>
  <c r="I17" i="13"/>
  <c r="I18" i="15"/>
  <c r="I81" i="13"/>
  <c r="I82" i="15"/>
  <c r="I115" i="13"/>
  <c r="I116" i="15"/>
  <c r="I118" i="15" s="1"/>
  <c r="H9" i="16" s="1"/>
  <c r="I21" i="15"/>
  <c r="N34" i="15"/>
  <c r="I51" i="15"/>
  <c r="J20" i="15"/>
  <c r="I24" i="15"/>
  <c r="I92" i="15"/>
  <c r="J22" i="15"/>
  <c r="J66" i="15"/>
  <c r="J29" i="15"/>
  <c r="J96" i="15"/>
  <c r="I61" i="15"/>
  <c r="I30" i="15"/>
  <c r="I75" i="15"/>
  <c r="I98" i="15"/>
  <c r="H106" i="11"/>
  <c r="J105" i="12"/>
  <c r="I62" i="12"/>
  <c r="G63" i="11"/>
  <c r="G68" i="11"/>
  <c r="H42" i="11"/>
  <c r="H52" i="11"/>
  <c r="H4" i="11"/>
  <c r="H84" i="11"/>
  <c r="J56" i="11"/>
  <c r="G102" i="11"/>
  <c r="H8" i="10"/>
  <c r="L3" i="10"/>
  <c r="H12" i="10"/>
  <c r="H10" i="10"/>
  <c r="H7" i="10"/>
  <c r="H9" i="10"/>
  <c r="I14" i="10"/>
  <c r="H16" i="10"/>
  <c r="H35" i="10"/>
  <c r="H73" i="15" l="1"/>
  <c r="F2" i="16"/>
  <c r="E9" i="16"/>
  <c r="E2" i="16"/>
  <c r="E8" i="16"/>
  <c r="D2" i="16"/>
  <c r="G2" i="16" s="1"/>
  <c r="E7" i="16"/>
  <c r="H99" i="15"/>
  <c r="F34" i="11"/>
  <c r="H17" i="10"/>
  <c r="F61" i="11"/>
  <c r="H7" i="15"/>
  <c r="H34" i="12"/>
  <c r="I34" i="12" s="1"/>
  <c r="J34" i="12" s="1"/>
  <c r="H26" i="13"/>
  <c r="I27" i="15" s="1"/>
  <c r="H101" i="15"/>
  <c r="H107" i="15"/>
  <c r="I107" i="15"/>
  <c r="I100" i="12"/>
  <c r="J100" i="12" s="1"/>
  <c r="H92" i="12"/>
  <c r="G93" i="11" s="1"/>
  <c r="F101" i="11"/>
  <c r="G11" i="10"/>
  <c r="H73" i="13"/>
  <c r="H74" i="15"/>
  <c r="G61" i="11"/>
  <c r="H9" i="13"/>
  <c r="H10" i="15"/>
  <c r="H114" i="12"/>
  <c r="G115" i="11" s="1"/>
  <c r="J34" i="9"/>
  <c r="I34" i="10"/>
  <c r="H66" i="11"/>
  <c r="H36" i="9"/>
  <c r="G36" i="10"/>
  <c r="H69" i="12"/>
  <c r="F70" i="11"/>
  <c r="H84" i="12"/>
  <c r="F85" i="11"/>
  <c r="F99" i="11"/>
  <c r="H98" i="12"/>
  <c r="H4" i="12"/>
  <c r="F5" i="11"/>
  <c r="H22" i="9"/>
  <c r="G22" i="10"/>
  <c r="I91" i="15"/>
  <c r="I90" i="13"/>
  <c r="H7" i="13"/>
  <c r="H8" i="15"/>
  <c r="F27" i="11"/>
  <c r="H26" i="12"/>
  <c r="H109" i="12"/>
  <c r="F110" i="11"/>
  <c r="H6" i="9"/>
  <c r="G6" i="10"/>
  <c r="H20" i="9"/>
  <c r="G20" i="10"/>
  <c r="H76" i="13"/>
  <c r="H77" i="15"/>
  <c r="H93" i="12"/>
  <c r="F94" i="11"/>
  <c r="I27" i="13"/>
  <c r="I28" i="15"/>
  <c r="H77" i="12"/>
  <c r="F78" i="11"/>
  <c r="H115" i="12"/>
  <c r="F116" i="11"/>
  <c r="H58" i="13"/>
  <c r="H59" i="15"/>
  <c r="H36" i="15"/>
  <c r="H35" i="13"/>
  <c r="H23" i="9"/>
  <c r="G23" i="10"/>
  <c r="F39" i="10"/>
  <c r="F40" i="10" s="1"/>
  <c r="F7" i="16" s="1"/>
  <c r="I82" i="12"/>
  <c r="G83" i="11"/>
  <c r="H58" i="12"/>
  <c r="F59" i="11"/>
  <c r="H59" i="12"/>
  <c r="F60" i="11"/>
  <c r="F100" i="11"/>
  <c r="H99" i="12"/>
  <c r="H18" i="13"/>
  <c r="H19" i="15"/>
  <c r="H36" i="12"/>
  <c r="F37" i="11"/>
  <c r="H60" i="15"/>
  <c r="H59" i="13"/>
  <c r="H67" i="15"/>
  <c r="H66" i="13"/>
  <c r="H76" i="12"/>
  <c r="F77" i="11"/>
  <c r="H24" i="9"/>
  <c r="G24" i="10"/>
  <c r="H3" i="13"/>
  <c r="H4" i="15"/>
  <c r="F47" i="11"/>
  <c r="H46" i="12"/>
  <c r="I98" i="13"/>
  <c r="I99" i="15"/>
  <c r="H50" i="12"/>
  <c r="F51" i="11"/>
  <c r="H22" i="13"/>
  <c r="H23" i="15"/>
  <c r="I105" i="13"/>
  <c r="I106" i="15"/>
  <c r="H107" i="13"/>
  <c r="H108" i="15"/>
  <c r="H37" i="9"/>
  <c r="G37" i="10"/>
  <c r="H38" i="13"/>
  <c r="H39" i="15"/>
  <c r="F12" i="11"/>
  <c r="H11" i="12"/>
  <c r="I24" i="12"/>
  <c r="G25" i="11"/>
  <c r="I104" i="13"/>
  <c r="I105" i="15"/>
  <c r="H55" i="13"/>
  <c r="H56" i="15"/>
  <c r="H111" i="13"/>
  <c r="H112" i="15"/>
  <c r="H97" i="12"/>
  <c r="F98" i="11"/>
  <c r="H114" i="13"/>
  <c r="H115" i="15"/>
  <c r="H89" i="13"/>
  <c r="H90" i="15"/>
  <c r="H25" i="12"/>
  <c r="F26" i="11"/>
  <c r="H77" i="13"/>
  <c r="H78" i="15"/>
  <c r="H37" i="13"/>
  <c r="H38" i="15"/>
  <c r="H8" i="12"/>
  <c r="F9" i="11"/>
  <c r="H88" i="13"/>
  <c r="H89" i="15"/>
  <c r="I107" i="12"/>
  <c r="G108" i="11"/>
  <c r="H88" i="12"/>
  <c r="F89" i="11"/>
  <c r="H92" i="13"/>
  <c r="H93" i="15"/>
  <c r="I61" i="12"/>
  <c r="G62" i="11"/>
  <c r="I19" i="12"/>
  <c r="G20" i="11"/>
  <c r="F22" i="11"/>
  <c r="H21" i="12"/>
  <c r="H84" i="13"/>
  <c r="H85" i="15"/>
  <c r="H64" i="13"/>
  <c r="H65" i="15"/>
  <c r="H75" i="13"/>
  <c r="H76" i="15"/>
  <c r="G57" i="11"/>
  <c r="I56" i="12"/>
  <c r="H10" i="13"/>
  <c r="H11" i="15"/>
  <c r="I35" i="12"/>
  <c r="G36" i="11"/>
  <c r="F49" i="11"/>
  <c r="H48" i="12"/>
  <c r="H80" i="12"/>
  <c r="F81" i="11"/>
  <c r="H102" i="12"/>
  <c r="F103" i="11"/>
  <c r="H15" i="13"/>
  <c r="H16" i="15"/>
  <c r="H113" i="12"/>
  <c r="F114" i="11"/>
  <c r="H29" i="9"/>
  <c r="G29" i="10"/>
  <c r="H36" i="13"/>
  <c r="H37" i="15"/>
  <c r="H32" i="12"/>
  <c r="F33" i="11"/>
  <c r="I64" i="12"/>
  <c r="G65" i="11"/>
  <c r="H54" i="13"/>
  <c r="H55" i="15"/>
  <c r="H23" i="12"/>
  <c r="F24" i="11"/>
  <c r="H31" i="13"/>
  <c r="H32" i="15"/>
  <c r="H27" i="9"/>
  <c r="G27" i="10"/>
  <c r="F96" i="11"/>
  <c r="H95" i="12"/>
  <c r="H82" i="13"/>
  <c r="H83" i="15"/>
  <c r="H28" i="9"/>
  <c r="G28" i="10"/>
  <c r="H21" i="9"/>
  <c r="G21" i="10"/>
  <c r="G109" i="11"/>
  <c r="I108" i="12"/>
  <c r="H44" i="13"/>
  <c r="H45" i="15"/>
  <c r="I29" i="12"/>
  <c r="G30" i="11"/>
  <c r="H54" i="12"/>
  <c r="F55" i="11"/>
  <c r="I99" i="13"/>
  <c r="I100" i="15"/>
  <c r="H96" i="12"/>
  <c r="F97" i="11"/>
  <c r="H47" i="15"/>
  <c r="H46" i="13"/>
  <c r="H61" i="13"/>
  <c r="H62" i="15"/>
  <c r="H85" i="13"/>
  <c r="H86" i="15"/>
  <c r="I100" i="13"/>
  <c r="I101" i="15"/>
  <c r="H37" i="12"/>
  <c r="F38" i="11"/>
  <c r="H74" i="12"/>
  <c r="F75" i="11"/>
  <c r="H40" i="15"/>
  <c r="H39" i="13"/>
  <c r="H14" i="12"/>
  <c r="F15" i="11"/>
  <c r="H81" i="12"/>
  <c r="F82" i="11"/>
  <c r="H89" i="12"/>
  <c r="F90" i="11"/>
  <c r="H90" i="12"/>
  <c r="F91" i="11"/>
  <c r="H43" i="13"/>
  <c r="H44" i="15"/>
  <c r="H70" i="12"/>
  <c r="F71" i="11"/>
  <c r="H11" i="13"/>
  <c r="H12" i="15"/>
  <c r="H72" i="15"/>
  <c r="H71" i="13"/>
  <c r="H38" i="12"/>
  <c r="F39" i="11"/>
  <c r="H6" i="15"/>
  <c r="H5" i="13"/>
  <c r="H85" i="12"/>
  <c r="F86" i="11"/>
  <c r="H19" i="9"/>
  <c r="G19" i="10"/>
  <c r="H40" i="12"/>
  <c r="F41" i="11"/>
  <c r="H16" i="12"/>
  <c r="F17" i="11"/>
  <c r="H20" i="12"/>
  <c r="F21" i="11"/>
  <c r="F28" i="11"/>
  <c r="H27" i="12"/>
  <c r="H83" i="13"/>
  <c r="H84" i="15"/>
  <c r="H110" i="12"/>
  <c r="F111" i="11"/>
  <c r="H96" i="13"/>
  <c r="H97" i="15"/>
  <c r="H57" i="12"/>
  <c r="F58" i="11"/>
  <c r="H71" i="12"/>
  <c r="F72" i="11"/>
  <c r="H73" i="12"/>
  <c r="F74" i="11"/>
  <c r="H78" i="13"/>
  <c r="H79" i="15"/>
  <c r="H33" i="9"/>
  <c r="G33" i="10"/>
  <c r="H86" i="12"/>
  <c r="F87" i="11"/>
  <c r="H12" i="13"/>
  <c r="H13" i="15"/>
  <c r="H53" i="12"/>
  <c r="F54" i="11"/>
  <c r="H112" i="13"/>
  <c r="H113" i="15"/>
  <c r="H17" i="12"/>
  <c r="F18" i="11"/>
  <c r="H75" i="12"/>
  <c r="F76" i="11"/>
  <c r="H101" i="13"/>
  <c r="H102" i="15"/>
  <c r="H102" i="13"/>
  <c r="H103" i="15"/>
  <c r="H13" i="12"/>
  <c r="F14" i="11"/>
  <c r="H94" i="12"/>
  <c r="F95" i="11"/>
  <c r="H63" i="15"/>
  <c r="H62" i="13"/>
  <c r="H16" i="13"/>
  <c r="H17" i="15"/>
  <c r="H79" i="12"/>
  <c r="F80" i="11"/>
  <c r="H104" i="12"/>
  <c r="F105" i="11"/>
  <c r="H28" i="12"/>
  <c r="F29" i="11"/>
  <c r="H30" i="12"/>
  <c r="F31" i="11"/>
  <c r="I52" i="13"/>
  <c r="I53" i="15"/>
  <c r="H109" i="13"/>
  <c r="H110" i="15"/>
  <c r="H49" i="12"/>
  <c r="F50" i="11"/>
  <c r="H14" i="13"/>
  <c r="H15" i="15"/>
  <c r="H5" i="9"/>
  <c r="G5" i="10"/>
  <c r="H86" i="13"/>
  <c r="H87" i="15"/>
  <c r="F6" i="11"/>
  <c r="H5" i="12"/>
  <c r="H26" i="9"/>
  <c r="G26" i="10"/>
  <c r="H42" i="13"/>
  <c r="H43" i="15"/>
  <c r="I91" i="12"/>
  <c r="G92" i="11"/>
  <c r="I68" i="12"/>
  <c r="G69" i="11"/>
  <c r="I18" i="12"/>
  <c r="G19" i="11"/>
  <c r="H57" i="13"/>
  <c r="H58" i="15"/>
  <c r="H13" i="13"/>
  <c r="H14" i="15"/>
  <c r="J31" i="12"/>
  <c r="H32" i="11"/>
  <c r="H87" i="12"/>
  <c r="F88" i="11"/>
  <c r="H69" i="13"/>
  <c r="H70" i="15"/>
  <c r="H71" i="15"/>
  <c r="H70" i="13"/>
  <c r="H35" i="15"/>
  <c r="H34" i="13"/>
  <c r="H50" i="15"/>
  <c r="H49" i="13"/>
  <c r="H33" i="15"/>
  <c r="H32" i="13"/>
  <c r="H66" i="12"/>
  <c r="F67" i="11"/>
  <c r="E118" i="11"/>
  <c r="E119" i="11" s="1"/>
  <c r="F8" i="16" s="1"/>
  <c r="H13" i="9"/>
  <c r="G13" i="10"/>
  <c r="H93" i="13"/>
  <c r="H94" i="15"/>
  <c r="H7" i="12"/>
  <c r="F8" i="11"/>
  <c r="I68" i="13"/>
  <c r="I69" i="15"/>
  <c r="H6" i="12"/>
  <c r="F7" i="11"/>
  <c r="H56" i="13"/>
  <c r="H57" i="15"/>
  <c r="I6" i="13"/>
  <c r="I7" i="15"/>
  <c r="H40" i="13"/>
  <c r="H41" i="15"/>
  <c r="H12" i="12"/>
  <c r="F13" i="11"/>
  <c r="H106" i="12"/>
  <c r="F107" i="11"/>
  <c r="G10" i="11"/>
  <c r="I9" i="12"/>
  <c r="H48" i="13"/>
  <c r="H49" i="15"/>
  <c r="G34" i="11"/>
  <c r="I33" i="12"/>
  <c r="H25" i="9"/>
  <c r="G25" i="10"/>
  <c r="H108" i="13"/>
  <c r="H109" i="15"/>
  <c r="H15" i="9"/>
  <c r="G15" i="10"/>
  <c r="H30" i="9"/>
  <c r="G30" i="10"/>
  <c r="H53" i="13"/>
  <c r="H54" i="15"/>
  <c r="H31" i="15"/>
  <c r="H30" i="13"/>
  <c r="F44" i="11"/>
  <c r="H43" i="12"/>
  <c r="H78" i="12"/>
  <c r="F79" i="11"/>
  <c r="H10" i="12"/>
  <c r="F11" i="11"/>
  <c r="H112" i="12"/>
  <c r="F113" i="11"/>
  <c r="H8" i="13"/>
  <c r="H9" i="15"/>
  <c r="H87" i="13"/>
  <c r="H88" i="15"/>
  <c r="H44" i="12"/>
  <c r="F45" i="11"/>
  <c r="I15" i="12"/>
  <c r="G16" i="11"/>
  <c r="H31" i="9"/>
  <c r="G31" i="10"/>
  <c r="H45" i="13"/>
  <c r="H46" i="15"/>
  <c r="H111" i="15"/>
  <c r="H110" i="13"/>
  <c r="I25" i="13"/>
  <c r="I26" i="15"/>
  <c r="H63" i="13"/>
  <c r="H64" i="15"/>
  <c r="H4" i="13"/>
  <c r="H5" i="15"/>
  <c r="I11" i="9"/>
  <c r="H11" i="10"/>
  <c r="H63" i="12"/>
  <c r="F64" i="11"/>
  <c r="H79" i="13"/>
  <c r="H80" i="15"/>
  <c r="F43" i="11"/>
  <c r="H42" i="12"/>
  <c r="I24" i="13"/>
  <c r="I25" i="15"/>
  <c r="F53" i="11"/>
  <c r="H52" i="12"/>
  <c r="H81" i="15"/>
  <c r="H80" i="13"/>
  <c r="F40" i="11"/>
  <c r="H39" i="12"/>
  <c r="F46" i="11"/>
  <c r="H45" i="12"/>
  <c r="H103" i="12"/>
  <c r="F104" i="11"/>
  <c r="I51" i="13"/>
  <c r="I52" i="15"/>
  <c r="H41" i="13"/>
  <c r="H42" i="15"/>
  <c r="H113" i="13"/>
  <c r="H114" i="15"/>
  <c r="H47" i="13"/>
  <c r="H48" i="15"/>
  <c r="H67" i="13"/>
  <c r="H68" i="15"/>
  <c r="H18" i="9"/>
  <c r="G18" i="10"/>
  <c r="F73" i="11"/>
  <c r="H72" i="12"/>
  <c r="H111" i="12"/>
  <c r="F112" i="11"/>
  <c r="I73" i="15"/>
  <c r="I72" i="13"/>
  <c r="I4" i="9"/>
  <c r="H4" i="10"/>
  <c r="H22" i="12"/>
  <c r="F23" i="11"/>
  <c r="J47" i="12"/>
  <c r="H48" i="11"/>
  <c r="H94" i="13"/>
  <c r="H95" i="15"/>
  <c r="H104" i="15"/>
  <c r="H103" i="13"/>
  <c r="H32" i="9"/>
  <c r="G32" i="10"/>
  <c r="J115" i="13"/>
  <c r="J116" i="15"/>
  <c r="J118" i="15" s="1"/>
  <c r="I9" i="16" s="1"/>
  <c r="J81" i="13"/>
  <c r="J82" i="15"/>
  <c r="J17" i="13"/>
  <c r="J18" i="15"/>
  <c r="K29" i="15"/>
  <c r="J21" i="15"/>
  <c r="J98" i="15"/>
  <c r="K20" i="15"/>
  <c r="J92" i="15"/>
  <c r="J30" i="15"/>
  <c r="K66" i="15"/>
  <c r="J107" i="15"/>
  <c r="K96" i="15"/>
  <c r="K22" i="15"/>
  <c r="J51" i="15"/>
  <c r="J24" i="15"/>
  <c r="J75" i="15"/>
  <c r="J61" i="15"/>
  <c r="O34" i="15"/>
  <c r="K65" i="12"/>
  <c r="I66" i="11"/>
  <c r="I106" i="11"/>
  <c r="K105" i="12"/>
  <c r="J62" i="12"/>
  <c r="H63" i="11"/>
  <c r="I4" i="11"/>
  <c r="H61" i="11"/>
  <c r="I84" i="11"/>
  <c r="H68" i="11"/>
  <c r="H102" i="11"/>
  <c r="K56" i="11"/>
  <c r="I42" i="11"/>
  <c r="I52" i="11"/>
  <c r="J17" i="9"/>
  <c r="I17" i="10"/>
  <c r="I12" i="10"/>
  <c r="I9" i="10"/>
  <c r="I16" i="10"/>
  <c r="I7" i="10"/>
  <c r="I8" i="10"/>
  <c r="I10" i="10"/>
  <c r="I35" i="10"/>
  <c r="M3" i="10"/>
  <c r="J14" i="10"/>
  <c r="F10" i="16" l="1"/>
  <c r="E10" i="16"/>
  <c r="G35" i="11"/>
  <c r="H35" i="11"/>
  <c r="I92" i="12"/>
  <c r="J92" i="12" s="1"/>
  <c r="I26" i="13"/>
  <c r="J27" i="15" s="1"/>
  <c r="H101" i="11"/>
  <c r="I9" i="13"/>
  <c r="I10" i="15"/>
  <c r="I73" i="13"/>
  <c r="I74" i="15"/>
  <c r="I114" i="12"/>
  <c r="H115" i="11" s="1"/>
  <c r="I69" i="12"/>
  <c r="G70" i="11"/>
  <c r="I36" i="9"/>
  <c r="H36" i="10"/>
  <c r="K34" i="9"/>
  <c r="J34" i="10"/>
  <c r="I109" i="12"/>
  <c r="G110" i="11"/>
  <c r="I7" i="13"/>
  <c r="I8" i="15"/>
  <c r="I3" i="13"/>
  <c r="I4" i="15"/>
  <c r="G39" i="10"/>
  <c r="G40" i="10" s="1"/>
  <c r="G7" i="16" s="1"/>
  <c r="G10" i="16" s="1"/>
  <c r="I22" i="9"/>
  <c r="H22" i="10"/>
  <c r="G77" i="11"/>
  <c r="I76" i="12"/>
  <c r="J82" i="12"/>
  <c r="H83" i="11"/>
  <c r="I66" i="13"/>
  <c r="I67" i="15"/>
  <c r="I76" i="13"/>
  <c r="I77" i="15"/>
  <c r="I4" i="12"/>
  <c r="G5" i="11"/>
  <c r="I115" i="12"/>
  <c r="G116" i="11"/>
  <c r="I59" i="12"/>
  <c r="G60" i="11"/>
  <c r="J27" i="13"/>
  <c r="J28" i="15"/>
  <c r="I58" i="12"/>
  <c r="G59" i="11"/>
  <c r="I93" i="12"/>
  <c r="G94" i="11"/>
  <c r="I98" i="12"/>
  <c r="G99" i="11"/>
  <c r="G37" i="11"/>
  <c r="I36" i="12"/>
  <c r="I58" i="13"/>
  <c r="I59" i="15"/>
  <c r="I26" i="12"/>
  <c r="G27" i="11"/>
  <c r="I24" i="9"/>
  <c r="H24" i="10"/>
  <c r="J91" i="15"/>
  <c r="J90" i="13"/>
  <c r="I60" i="15"/>
  <c r="I59" i="13"/>
  <c r="I23" i="9"/>
  <c r="H23" i="10"/>
  <c r="I20" i="9"/>
  <c r="H20" i="10"/>
  <c r="I35" i="13"/>
  <c r="I36" i="15"/>
  <c r="I18" i="13"/>
  <c r="I19" i="15"/>
  <c r="I99" i="12"/>
  <c r="G100" i="11"/>
  <c r="I77" i="12"/>
  <c r="G78" i="11"/>
  <c r="I6" i="9"/>
  <c r="H6" i="10"/>
  <c r="I84" i="12"/>
  <c r="G85" i="11"/>
  <c r="G67" i="11"/>
  <c r="I66" i="12"/>
  <c r="I13" i="13"/>
  <c r="I14" i="15"/>
  <c r="I96" i="12"/>
  <c r="G97" i="11"/>
  <c r="I83" i="15"/>
  <c r="I82" i="13"/>
  <c r="I38" i="13"/>
  <c r="I39" i="15"/>
  <c r="I78" i="12"/>
  <c r="G79" i="11"/>
  <c r="I75" i="12"/>
  <c r="G76" i="11"/>
  <c r="I29" i="9"/>
  <c r="H29" i="10"/>
  <c r="I45" i="12"/>
  <c r="G46" i="11"/>
  <c r="J107" i="12"/>
  <c r="H108" i="11"/>
  <c r="I32" i="9"/>
  <c r="H32" i="10"/>
  <c r="I48" i="13"/>
  <c r="I49" i="15"/>
  <c r="J68" i="13"/>
  <c r="J69" i="15"/>
  <c r="I14" i="13"/>
  <c r="I15" i="15"/>
  <c r="I31" i="13"/>
  <c r="I32" i="15"/>
  <c r="J105" i="13"/>
  <c r="J106" i="15"/>
  <c r="I18" i="9"/>
  <c r="H18" i="10"/>
  <c r="I11" i="10"/>
  <c r="J11" i="9"/>
  <c r="I44" i="12"/>
  <c r="G45" i="11"/>
  <c r="I53" i="13"/>
  <c r="I54" i="15"/>
  <c r="I7" i="12"/>
  <c r="G8" i="11"/>
  <c r="I70" i="13"/>
  <c r="I71" i="15"/>
  <c r="I62" i="13"/>
  <c r="I63" i="15"/>
  <c r="I80" i="13"/>
  <c r="I81" i="15"/>
  <c r="J68" i="12"/>
  <c r="H69" i="11"/>
  <c r="I49" i="12"/>
  <c r="G50" i="11"/>
  <c r="I53" i="12"/>
  <c r="G54" i="11"/>
  <c r="I96" i="13"/>
  <c r="I97" i="15"/>
  <c r="I85" i="12"/>
  <c r="G86" i="11"/>
  <c r="I43" i="13"/>
  <c r="I44" i="15"/>
  <c r="J100" i="13"/>
  <c r="J101" i="15"/>
  <c r="I44" i="13"/>
  <c r="I45" i="15"/>
  <c r="I23" i="12"/>
  <c r="G24" i="11"/>
  <c r="I102" i="12"/>
  <c r="G103" i="11"/>
  <c r="I84" i="13"/>
  <c r="I85" i="15"/>
  <c r="I8" i="12"/>
  <c r="G9" i="11"/>
  <c r="I55" i="13"/>
  <c r="I56" i="15"/>
  <c r="I22" i="13"/>
  <c r="I23" i="15"/>
  <c r="I94" i="13"/>
  <c r="I95" i="15"/>
  <c r="I67" i="13"/>
  <c r="I68" i="15"/>
  <c r="I4" i="13"/>
  <c r="I5" i="15"/>
  <c r="I87" i="13"/>
  <c r="I88" i="15"/>
  <c r="I30" i="9"/>
  <c r="H30" i="10"/>
  <c r="I106" i="12"/>
  <c r="G107" i="11"/>
  <c r="I93" i="13"/>
  <c r="I94" i="15"/>
  <c r="I5" i="13"/>
  <c r="I6" i="15"/>
  <c r="H109" i="11"/>
  <c r="J108" i="12"/>
  <c r="I21" i="12"/>
  <c r="G22" i="11"/>
  <c r="G29" i="11"/>
  <c r="I28" i="12"/>
  <c r="I78" i="13"/>
  <c r="I79" i="15"/>
  <c r="I20" i="12"/>
  <c r="G21" i="11"/>
  <c r="I14" i="12"/>
  <c r="G15" i="11"/>
  <c r="I89" i="13"/>
  <c r="I90" i="15"/>
  <c r="G96" i="11"/>
  <c r="I95" i="12"/>
  <c r="J33" i="12"/>
  <c r="H34" i="11"/>
  <c r="I57" i="13"/>
  <c r="I58" i="15"/>
  <c r="I104" i="12"/>
  <c r="G105" i="11"/>
  <c r="I73" i="12"/>
  <c r="G74" i="11"/>
  <c r="J99" i="13"/>
  <c r="J100" i="15"/>
  <c r="I37" i="9"/>
  <c r="H37" i="10"/>
  <c r="I103" i="12"/>
  <c r="G104" i="11"/>
  <c r="I30" i="13"/>
  <c r="I31" i="15"/>
  <c r="J18" i="12"/>
  <c r="H19" i="11"/>
  <c r="I71" i="12"/>
  <c r="G72" i="11"/>
  <c r="I27" i="9"/>
  <c r="H27" i="10"/>
  <c r="I107" i="13"/>
  <c r="I108" i="15"/>
  <c r="J9" i="12"/>
  <c r="H10" i="11"/>
  <c r="I16" i="13"/>
  <c r="I17" i="15"/>
  <c r="I57" i="12"/>
  <c r="G58" i="11"/>
  <c r="I37" i="12"/>
  <c r="G38" i="11"/>
  <c r="I111" i="13"/>
  <c r="I112" i="15"/>
  <c r="G49" i="11"/>
  <c r="I48" i="12"/>
  <c r="I52" i="12"/>
  <c r="G53" i="11"/>
  <c r="I87" i="12"/>
  <c r="G88" i="11"/>
  <c r="I43" i="15"/>
  <c r="I42" i="13"/>
  <c r="J52" i="13"/>
  <c r="J53" i="15"/>
  <c r="I13" i="12"/>
  <c r="G14" i="11"/>
  <c r="I86" i="12"/>
  <c r="G87" i="11"/>
  <c r="I83" i="13"/>
  <c r="I84" i="15"/>
  <c r="I38" i="12"/>
  <c r="G39" i="11"/>
  <c r="I89" i="12"/>
  <c r="G90" i="11"/>
  <c r="I61" i="13"/>
  <c r="I62" i="15"/>
  <c r="I21" i="9"/>
  <c r="H21" i="10"/>
  <c r="J64" i="12"/>
  <c r="H65" i="11"/>
  <c r="H20" i="11"/>
  <c r="J19" i="12"/>
  <c r="I77" i="13"/>
  <c r="I78" i="15"/>
  <c r="J24" i="12"/>
  <c r="H25" i="11"/>
  <c r="J98" i="13"/>
  <c r="J99" i="15"/>
  <c r="J72" i="13"/>
  <c r="J73" i="15"/>
  <c r="G43" i="11"/>
  <c r="I42" i="12"/>
  <c r="F118" i="11"/>
  <c r="F119" i="11" s="1"/>
  <c r="G8" i="16" s="1"/>
  <c r="I101" i="13"/>
  <c r="I102" i="15"/>
  <c r="I11" i="13"/>
  <c r="I12" i="15"/>
  <c r="I11" i="15"/>
  <c r="I10" i="13"/>
  <c r="I45" i="13"/>
  <c r="I46" i="15"/>
  <c r="I32" i="13"/>
  <c r="I33" i="15"/>
  <c r="I39" i="13"/>
  <c r="I40" i="15"/>
  <c r="I86" i="13"/>
  <c r="I87" i="15"/>
  <c r="I16" i="12"/>
  <c r="G17" i="11"/>
  <c r="I88" i="12"/>
  <c r="G89" i="11"/>
  <c r="I49" i="13"/>
  <c r="I50" i="15"/>
  <c r="I5" i="9"/>
  <c r="H5" i="10"/>
  <c r="I79" i="12"/>
  <c r="G80" i="11"/>
  <c r="I17" i="12"/>
  <c r="G18" i="11"/>
  <c r="I40" i="12"/>
  <c r="G41" i="11"/>
  <c r="I70" i="12"/>
  <c r="G71" i="11"/>
  <c r="I74" i="12"/>
  <c r="G75" i="11"/>
  <c r="I54" i="12"/>
  <c r="G55" i="11"/>
  <c r="I97" i="12"/>
  <c r="G98" i="11"/>
  <c r="I34" i="13"/>
  <c r="I35" i="15"/>
  <c r="I112" i="13"/>
  <c r="I113" i="15"/>
  <c r="I19" i="9"/>
  <c r="H19" i="10"/>
  <c r="J29" i="12"/>
  <c r="H30" i="11"/>
  <c r="I88" i="13"/>
  <c r="I89" i="15"/>
  <c r="I69" i="13"/>
  <c r="I70" i="15"/>
  <c r="I109" i="13"/>
  <c r="I110" i="15"/>
  <c r="I94" i="12"/>
  <c r="G95" i="11"/>
  <c r="G91" i="11"/>
  <c r="I90" i="12"/>
  <c r="I54" i="13"/>
  <c r="I55" i="15"/>
  <c r="I80" i="12"/>
  <c r="G81" i="11"/>
  <c r="I37" i="13"/>
  <c r="I38" i="15"/>
  <c r="K47" i="12"/>
  <c r="I48" i="11"/>
  <c r="I47" i="13"/>
  <c r="I48" i="15"/>
  <c r="I63" i="13"/>
  <c r="I64" i="15"/>
  <c r="I15" i="9"/>
  <c r="H15" i="10"/>
  <c r="I22" i="12"/>
  <c r="G23" i="11"/>
  <c r="I113" i="13"/>
  <c r="I114" i="15"/>
  <c r="J25" i="13"/>
  <c r="J26" i="15"/>
  <c r="I112" i="12"/>
  <c r="G113" i="11"/>
  <c r="I108" i="13"/>
  <c r="I109" i="15"/>
  <c r="I40" i="13"/>
  <c r="I41" i="15"/>
  <c r="I27" i="12"/>
  <c r="G28" i="11"/>
  <c r="I71" i="13"/>
  <c r="I72" i="15"/>
  <c r="I47" i="15"/>
  <c r="I46" i="13"/>
  <c r="I11" i="12"/>
  <c r="G12" i="11"/>
  <c r="I46" i="12"/>
  <c r="G47" i="11"/>
  <c r="I92" i="13"/>
  <c r="I93" i="15"/>
  <c r="J51" i="13"/>
  <c r="J52" i="15"/>
  <c r="I56" i="13"/>
  <c r="I57" i="15"/>
  <c r="H57" i="11"/>
  <c r="J56" i="12"/>
  <c r="I43" i="12"/>
  <c r="G44" i="11"/>
  <c r="I111" i="12"/>
  <c r="G112" i="11"/>
  <c r="I79" i="13"/>
  <c r="I80" i="15"/>
  <c r="I6" i="12"/>
  <c r="G7" i="11"/>
  <c r="I72" i="12"/>
  <c r="G73" i="11"/>
  <c r="I113" i="12"/>
  <c r="G114" i="11"/>
  <c r="H16" i="11"/>
  <c r="J15" i="12"/>
  <c r="G40" i="11"/>
  <c r="I39" i="12"/>
  <c r="I64" i="13"/>
  <c r="I65" i="15"/>
  <c r="I110" i="12"/>
  <c r="G111" i="11"/>
  <c r="I50" i="12"/>
  <c r="G51" i="11"/>
  <c r="I8" i="13"/>
  <c r="I9" i="15"/>
  <c r="I12" i="12"/>
  <c r="G13" i="11"/>
  <c r="I110" i="13"/>
  <c r="I111" i="15"/>
  <c r="K31" i="12"/>
  <c r="I32" i="11"/>
  <c r="I26" i="9"/>
  <c r="H26" i="10"/>
  <c r="I30" i="12"/>
  <c r="G31" i="11"/>
  <c r="I102" i="13"/>
  <c r="I103" i="15"/>
  <c r="I33" i="9"/>
  <c r="H33" i="10"/>
  <c r="I81" i="12"/>
  <c r="G82" i="11"/>
  <c r="I28" i="9"/>
  <c r="H28" i="10"/>
  <c r="I32" i="12"/>
  <c r="G33" i="11"/>
  <c r="J35" i="12"/>
  <c r="H36" i="11"/>
  <c r="J61" i="12"/>
  <c r="H62" i="11"/>
  <c r="I25" i="12"/>
  <c r="G26" i="11"/>
  <c r="I36" i="13"/>
  <c r="I37" i="15"/>
  <c r="I114" i="13"/>
  <c r="I115" i="15"/>
  <c r="I31" i="9"/>
  <c r="H31" i="10"/>
  <c r="I75" i="13"/>
  <c r="I76" i="15"/>
  <c r="I63" i="12"/>
  <c r="G64" i="11"/>
  <c r="I103" i="13"/>
  <c r="I104" i="15"/>
  <c r="I16" i="15"/>
  <c r="I15" i="13"/>
  <c r="J91" i="12"/>
  <c r="H92" i="11"/>
  <c r="I12" i="13"/>
  <c r="I13" i="15"/>
  <c r="I85" i="13"/>
  <c r="I86" i="15"/>
  <c r="J104" i="13"/>
  <c r="J105" i="15"/>
  <c r="I13" i="9"/>
  <c r="H13" i="10"/>
  <c r="J4" i="9"/>
  <c r="I4" i="10"/>
  <c r="I41" i="13"/>
  <c r="I42" i="15"/>
  <c r="J24" i="13"/>
  <c r="J25" i="15"/>
  <c r="I10" i="12"/>
  <c r="G11" i="11"/>
  <c r="I25" i="9"/>
  <c r="H25" i="10"/>
  <c r="J6" i="13"/>
  <c r="J7" i="15"/>
  <c r="G6" i="11"/>
  <c r="I5" i="12"/>
  <c r="K17" i="13"/>
  <c r="K18" i="15"/>
  <c r="K81" i="13"/>
  <c r="K82" i="15"/>
  <c r="K115" i="13"/>
  <c r="K116" i="15"/>
  <c r="K118" i="15" s="1"/>
  <c r="J9" i="16" s="1"/>
  <c r="K24" i="15"/>
  <c r="K30" i="15"/>
  <c r="K61" i="15"/>
  <c r="K75" i="15"/>
  <c r="K107" i="15"/>
  <c r="L66" i="15"/>
  <c r="K98" i="15"/>
  <c r="K92" i="15"/>
  <c r="K21" i="15"/>
  <c r="L20" i="15"/>
  <c r="L29" i="15"/>
  <c r="L96" i="15"/>
  <c r="P34" i="15"/>
  <c r="K51" i="15"/>
  <c r="L22" i="15"/>
  <c r="K34" i="12"/>
  <c r="I35" i="11"/>
  <c r="K62" i="12"/>
  <c r="I63" i="11"/>
  <c r="K100" i="12"/>
  <c r="I101" i="11"/>
  <c r="L105" i="12"/>
  <c r="J106" i="11"/>
  <c r="L65" i="12"/>
  <c r="J66" i="11"/>
  <c r="I61" i="11"/>
  <c r="I102" i="11"/>
  <c r="J42" i="11"/>
  <c r="J52" i="11"/>
  <c r="J84" i="11"/>
  <c r="L56" i="11"/>
  <c r="I68" i="11"/>
  <c r="J4" i="11"/>
  <c r="K17" i="9"/>
  <c r="J17" i="10"/>
  <c r="J35" i="10"/>
  <c r="J7" i="10"/>
  <c r="J16" i="10"/>
  <c r="J10" i="10"/>
  <c r="K14" i="10"/>
  <c r="J8" i="10"/>
  <c r="N3" i="10"/>
  <c r="J9" i="10"/>
  <c r="J12" i="10"/>
  <c r="H93" i="11" l="1"/>
  <c r="J26" i="13"/>
  <c r="J114" i="12"/>
  <c r="K114" i="12" s="1"/>
  <c r="J73" i="13"/>
  <c r="J74" i="15"/>
  <c r="J9" i="13"/>
  <c r="J10" i="15"/>
  <c r="L34" i="9"/>
  <c r="K34" i="10"/>
  <c r="J36" i="9"/>
  <c r="I36" i="10"/>
  <c r="J69" i="12"/>
  <c r="H70" i="11"/>
  <c r="J76" i="13"/>
  <c r="J77" i="15"/>
  <c r="J66" i="13"/>
  <c r="J67" i="15"/>
  <c r="J76" i="12"/>
  <c r="H77" i="11"/>
  <c r="J22" i="9"/>
  <c r="I22" i="10"/>
  <c r="J24" i="9"/>
  <c r="I24" i="10"/>
  <c r="J59" i="12"/>
  <c r="H60" i="11"/>
  <c r="J3" i="13"/>
  <c r="J4" i="15"/>
  <c r="J35" i="13"/>
  <c r="J36" i="15"/>
  <c r="J98" i="12"/>
  <c r="H99" i="11"/>
  <c r="J23" i="9"/>
  <c r="I23" i="10"/>
  <c r="J84" i="12"/>
  <c r="H85" i="11"/>
  <c r="K90" i="13"/>
  <c r="K91" i="15"/>
  <c r="H78" i="11"/>
  <c r="J77" i="12"/>
  <c r="J99" i="12"/>
  <c r="H100" i="11"/>
  <c r="J26" i="12"/>
  <c r="H27" i="11"/>
  <c r="H116" i="11"/>
  <c r="J115" i="12"/>
  <c r="K82" i="12"/>
  <c r="I83" i="11"/>
  <c r="J60" i="15"/>
  <c r="J59" i="13"/>
  <c r="K27" i="13"/>
  <c r="K28" i="15"/>
  <c r="J7" i="13"/>
  <c r="J8" i="15"/>
  <c r="J20" i="9"/>
  <c r="I20" i="10"/>
  <c r="J93" i="12"/>
  <c r="H94" i="11"/>
  <c r="J58" i="12"/>
  <c r="H59" i="11"/>
  <c r="J4" i="12"/>
  <c r="H5" i="11"/>
  <c r="J6" i="9"/>
  <c r="I6" i="10"/>
  <c r="J18" i="13"/>
  <c r="J19" i="15"/>
  <c r="J58" i="13"/>
  <c r="J59" i="15"/>
  <c r="J36" i="12"/>
  <c r="H37" i="11"/>
  <c r="J109" i="12"/>
  <c r="H110" i="11"/>
  <c r="J37" i="12"/>
  <c r="H38" i="11"/>
  <c r="J22" i="13"/>
  <c r="J23" i="15"/>
  <c r="J64" i="13"/>
  <c r="J65" i="15"/>
  <c r="J39" i="12"/>
  <c r="H40" i="11"/>
  <c r="J57" i="12"/>
  <c r="H58" i="11"/>
  <c r="J7" i="12"/>
  <c r="H8" i="11"/>
  <c r="H28" i="11"/>
  <c r="J27" i="12"/>
  <c r="J63" i="13"/>
  <c r="J64" i="15"/>
  <c r="J109" i="13"/>
  <c r="J110" i="15"/>
  <c r="J11" i="13"/>
  <c r="J12" i="15"/>
  <c r="H6" i="11"/>
  <c r="J5" i="12"/>
  <c r="K15" i="12"/>
  <c r="I16" i="11"/>
  <c r="J8" i="12"/>
  <c r="H9" i="11"/>
  <c r="J69" i="13"/>
  <c r="J70" i="15"/>
  <c r="I10" i="11"/>
  <c r="K9" i="12"/>
  <c r="K99" i="13"/>
  <c r="K100" i="15"/>
  <c r="J20" i="12"/>
  <c r="H21" i="11"/>
  <c r="J30" i="9"/>
  <c r="I30" i="10"/>
  <c r="J44" i="12"/>
  <c r="H45" i="11"/>
  <c r="J61" i="13"/>
  <c r="J62" i="15"/>
  <c r="J25" i="9"/>
  <c r="I25" i="10"/>
  <c r="J114" i="13"/>
  <c r="J115" i="15"/>
  <c r="J72" i="12"/>
  <c r="H73" i="11"/>
  <c r="J40" i="12"/>
  <c r="H41" i="11"/>
  <c r="J104" i="12"/>
  <c r="H105" i="11"/>
  <c r="J4" i="13"/>
  <c r="J5" i="15"/>
  <c r="J23" i="12"/>
  <c r="H24" i="11"/>
  <c r="K68" i="12"/>
  <c r="I69" i="11"/>
  <c r="J18" i="9"/>
  <c r="I18" i="10"/>
  <c r="K107" i="12"/>
  <c r="I108" i="11"/>
  <c r="J96" i="12"/>
  <c r="H97" i="11"/>
  <c r="J41" i="13"/>
  <c r="J42" i="15"/>
  <c r="J110" i="12"/>
  <c r="H111" i="11"/>
  <c r="H96" i="11"/>
  <c r="J95" i="12"/>
  <c r="J77" i="13"/>
  <c r="J78" i="15"/>
  <c r="J86" i="12"/>
  <c r="H87" i="11"/>
  <c r="J31" i="15"/>
  <c r="J30" i="13"/>
  <c r="J43" i="13"/>
  <c r="J44" i="15"/>
  <c r="K4" i="9"/>
  <c r="J4" i="10"/>
  <c r="J15" i="9"/>
  <c r="I15" i="10"/>
  <c r="K19" i="12"/>
  <c r="I20" i="11"/>
  <c r="K56" i="12"/>
  <c r="I57" i="11"/>
  <c r="J13" i="12"/>
  <c r="H14" i="11"/>
  <c r="J89" i="13"/>
  <c r="J90" i="15"/>
  <c r="J93" i="13"/>
  <c r="J94" i="15"/>
  <c r="J55" i="13"/>
  <c r="J56" i="15"/>
  <c r="J13" i="9"/>
  <c r="I13" i="10"/>
  <c r="J63" i="12"/>
  <c r="H64" i="11"/>
  <c r="J88" i="12"/>
  <c r="H89" i="11"/>
  <c r="K64" i="12"/>
  <c r="I65" i="11"/>
  <c r="K52" i="13"/>
  <c r="K53" i="15"/>
  <c r="J16" i="13"/>
  <c r="J17" i="15"/>
  <c r="J37" i="9"/>
  <c r="I37" i="10"/>
  <c r="J14" i="12"/>
  <c r="H15" i="11"/>
  <c r="J106" i="12"/>
  <c r="H107" i="11"/>
  <c r="J53" i="13"/>
  <c r="J54" i="15"/>
  <c r="J75" i="13"/>
  <c r="J76" i="15"/>
  <c r="J56" i="13"/>
  <c r="J57" i="15"/>
  <c r="J47" i="13"/>
  <c r="J48" i="15"/>
  <c r="J74" i="12"/>
  <c r="H75" i="11"/>
  <c r="J16" i="12"/>
  <c r="H17" i="11"/>
  <c r="J42" i="13"/>
  <c r="J43" i="15"/>
  <c r="J84" i="13"/>
  <c r="J85" i="15"/>
  <c r="J31" i="9"/>
  <c r="I31" i="10"/>
  <c r="J88" i="13"/>
  <c r="J89" i="15"/>
  <c r="H43" i="11"/>
  <c r="J42" i="12"/>
  <c r="J107" i="13"/>
  <c r="J108" i="15"/>
  <c r="J32" i="9"/>
  <c r="I32" i="10"/>
  <c r="J12" i="13"/>
  <c r="J13" i="15"/>
  <c r="J92" i="13"/>
  <c r="J93" i="15"/>
  <c r="J112" i="12"/>
  <c r="H113" i="11"/>
  <c r="K29" i="12"/>
  <c r="I30" i="11"/>
  <c r="J39" i="13"/>
  <c r="J40" i="15"/>
  <c r="J52" i="12"/>
  <c r="H53" i="11"/>
  <c r="J10" i="12"/>
  <c r="H11" i="11"/>
  <c r="K91" i="12"/>
  <c r="I92" i="11"/>
  <c r="J37" i="15"/>
  <c r="J36" i="13"/>
  <c r="J102" i="13"/>
  <c r="J103" i="15"/>
  <c r="K92" i="12"/>
  <c r="I93" i="11"/>
  <c r="J6" i="12"/>
  <c r="H7" i="11"/>
  <c r="J46" i="12"/>
  <c r="H47" i="11"/>
  <c r="K25" i="13"/>
  <c r="K26" i="15"/>
  <c r="J80" i="12"/>
  <c r="H81" i="11"/>
  <c r="J19" i="9"/>
  <c r="I19" i="10"/>
  <c r="J17" i="12"/>
  <c r="H18" i="11"/>
  <c r="J32" i="13"/>
  <c r="J33" i="15"/>
  <c r="J48" i="12"/>
  <c r="H49" i="11"/>
  <c r="K61" i="12"/>
  <c r="I62" i="11"/>
  <c r="J22" i="12"/>
  <c r="H23" i="11"/>
  <c r="J5" i="9"/>
  <c r="I5" i="10"/>
  <c r="J75" i="12"/>
  <c r="H76" i="11"/>
  <c r="J103" i="13"/>
  <c r="J104" i="15"/>
  <c r="K35" i="12"/>
  <c r="I36" i="11"/>
  <c r="L31" i="12"/>
  <c r="J32" i="11"/>
  <c r="J94" i="12"/>
  <c r="H95" i="11"/>
  <c r="J103" i="12"/>
  <c r="H104" i="11"/>
  <c r="J54" i="12"/>
  <c r="H55" i="11"/>
  <c r="J96" i="13"/>
  <c r="J97" i="15"/>
  <c r="K104" i="13"/>
  <c r="K105" i="15"/>
  <c r="J28" i="9"/>
  <c r="I28" i="10"/>
  <c r="J40" i="13"/>
  <c r="J41" i="15"/>
  <c r="J101" i="13"/>
  <c r="J102" i="15"/>
  <c r="J21" i="9"/>
  <c r="I21" i="10"/>
  <c r="J53" i="12"/>
  <c r="H54" i="11"/>
  <c r="J85" i="13"/>
  <c r="J86" i="15"/>
  <c r="J113" i="12"/>
  <c r="H114" i="11"/>
  <c r="K51" i="13"/>
  <c r="K52" i="15"/>
  <c r="J86" i="13"/>
  <c r="J87" i="15"/>
  <c r="J83" i="15"/>
  <c r="J82" i="13"/>
  <c r="J87" i="12"/>
  <c r="H88" i="11"/>
  <c r="J73" i="12"/>
  <c r="H74" i="11"/>
  <c r="J78" i="13"/>
  <c r="J79" i="15"/>
  <c r="J87" i="13"/>
  <c r="J88" i="15"/>
  <c r="J37" i="13"/>
  <c r="J38" i="15"/>
  <c r="J28" i="12"/>
  <c r="H29" i="11"/>
  <c r="K72" i="13"/>
  <c r="K73" i="15"/>
  <c r="J15" i="13"/>
  <c r="J16" i="15"/>
  <c r="K98" i="13"/>
  <c r="K99" i="15"/>
  <c r="J38" i="12"/>
  <c r="H39" i="11"/>
  <c r="J71" i="12"/>
  <c r="H72" i="11"/>
  <c r="J57" i="13"/>
  <c r="J58" i="15"/>
  <c r="H22" i="11"/>
  <c r="J21" i="12"/>
  <c r="J67" i="13"/>
  <c r="J68" i="15"/>
  <c r="J44" i="13"/>
  <c r="J45" i="15"/>
  <c r="J80" i="13"/>
  <c r="J81" i="15"/>
  <c r="K105" i="13"/>
  <c r="K106" i="15"/>
  <c r="J45" i="12"/>
  <c r="H46" i="11"/>
  <c r="J13" i="13"/>
  <c r="J14" i="15"/>
  <c r="J111" i="12"/>
  <c r="H112" i="11"/>
  <c r="J45" i="13"/>
  <c r="J46" i="15"/>
  <c r="J5" i="13"/>
  <c r="J6" i="15"/>
  <c r="J71" i="13"/>
  <c r="J72" i="15"/>
  <c r="J97" i="12"/>
  <c r="H98" i="11"/>
  <c r="K26" i="13"/>
  <c r="K27" i="15"/>
  <c r="J14" i="13"/>
  <c r="J15" i="15"/>
  <c r="J32" i="12"/>
  <c r="H33" i="11"/>
  <c r="J78" i="12"/>
  <c r="H79" i="11"/>
  <c r="J110" i="13"/>
  <c r="J111" i="15"/>
  <c r="J38" i="13"/>
  <c r="J39" i="15"/>
  <c r="K6" i="13"/>
  <c r="K7" i="15"/>
  <c r="J12" i="12"/>
  <c r="H13" i="11"/>
  <c r="L47" i="12"/>
  <c r="J48" i="11"/>
  <c r="K11" i="9"/>
  <c r="J11" i="10"/>
  <c r="J102" i="12"/>
  <c r="H103" i="11"/>
  <c r="J33" i="9"/>
  <c r="I33" i="10"/>
  <c r="J27" i="9"/>
  <c r="I27" i="10"/>
  <c r="K24" i="13"/>
  <c r="K25" i="15"/>
  <c r="J25" i="12"/>
  <c r="H26" i="11"/>
  <c r="J30" i="12"/>
  <c r="H31" i="11"/>
  <c r="J50" i="12"/>
  <c r="H51" i="11"/>
  <c r="J79" i="13"/>
  <c r="J80" i="15"/>
  <c r="H12" i="11"/>
  <c r="J11" i="12"/>
  <c r="J113" i="13"/>
  <c r="J114" i="15"/>
  <c r="J54" i="13"/>
  <c r="J55" i="15"/>
  <c r="J112" i="13"/>
  <c r="J113" i="15"/>
  <c r="J79" i="12"/>
  <c r="H80" i="11"/>
  <c r="K108" i="12"/>
  <c r="I109" i="11"/>
  <c r="J66" i="12"/>
  <c r="H67" i="11"/>
  <c r="J26" i="9"/>
  <c r="I26" i="10"/>
  <c r="J34" i="13"/>
  <c r="J35" i="15"/>
  <c r="J10" i="13"/>
  <c r="J11" i="15"/>
  <c r="J70" i="13"/>
  <c r="J71" i="15"/>
  <c r="J43" i="12"/>
  <c r="H44" i="11"/>
  <c r="J49" i="13"/>
  <c r="J50" i="15"/>
  <c r="J85" i="12"/>
  <c r="H86" i="11"/>
  <c r="K68" i="13"/>
  <c r="K69" i="15"/>
  <c r="G118" i="11"/>
  <c r="G119" i="11" s="1"/>
  <c r="H8" i="16" s="1"/>
  <c r="J48" i="13"/>
  <c r="J49" i="15"/>
  <c r="J81" i="12"/>
  <c r="H82" i="11"/>
  <c r="J108" i="13"/>
  <c r="J109" i="15"/>
  <c r="J70" i="12"/>
  <c r="H71" i="11"/>
  <c r="J49" i="12"/>
  <c r="H50" i="11"/>
  <c r="J8" i="13"/>
  <c r="J9" i="15"/>
  <c r="J89" i="12"/>
  <c r="H90" i="11"/>
  <c r="J47" i="15"/>
  <c r="J46" i="13"/>
  <c r="J90" i="12"/>
  <c r="H91" i="11"/>
  <c r="H39" i="10"/>
  <c r="H40" i="10" s="1"/>
  <c r="H7" i="16" s="1"/>
  <c r="K24" i="12"/>
  <c r="I25" i="11"/>
  <c r="J83" i="13"/>
  <c r="J84" i="15"/>
  <c r="J111" i="13"/>
  <c r="J112" i="15"/>
  <c r="K18" i="12"/>
  <c r="I19" i="11"/>
  <c r="I34" i="11"/>
  <c r="K33" i="12"/>
  <c r="J94" i="13"/>
  <c r="J95" i="15"/>
  <c r="K100" i="13"/>
  <c r="K101" i="15"/>
  <c r="J62" i="13"/>
  <c r="J63" i="15"/>
  <c r="J31" i="13"/>
  <c r="J32" i="15"/>
  <c r="J29" i="9"/>
  <c r="I29" i="10"/>
  <c r="L115" i="13"/>
  <c r="L116" i="15"/>
  <c r="L118" i="15" s="1"/>
  <c r="K9" i="16" s="1"/>
  <c r="L81" i="13"/>
  <c r="L82" i="15"/>
  <c r="L17" i="13"/>
  <c r="L18" i="15"/>
  <c r="L75" i="15"/>
  <c r="M20" i="15"/>
  <c r="M66" i="15"/>
  <c r="L98" i="15"/>
  <c r="M29" i="15"/>
  <c r="M96" i="15"/>
  <c r="L61" i="15"/>
  <c r="L92" i="15"/>
  <c r="L107" i="15"/>
  <c r="L30" i="15"/>
  <c r="L24" i="15"/>
  <c r="L21" i="15"/>
  <c r="M22" i="15"/>
  <c r="L51" i="15"/>
  <c r="R34" i="15"/>
  <c r="Q34" i="15"/>
  <c r="L100" i="12"/>
  <c r="J101" i="11"/>
  <c r="L62" i="12"/>
  <c r="J63" i="11"/>
  <c r="M65" i="12"/>
  <c r="K66" i="11"/>
  <c r="M105" i="12"/>
  <c r="K106" i="11"/>
  <c r="L34" i="12"/>
  <c r="J35" i="11"/>
  <c r="J68" i="11"/>
  <c r="K42" i="11"/>
  <c r="K84" i="11"/>
  <c r="J102" i="11"/>
  <c r="K52" i="11"/>
  <c r="K4" i="11"/>
  <c r="M56" i="11"/>
  <c r="J61" i="11"/>
  <c r="L17" i="9"/>
  <c r="K17" i="10"/>
  <c r="K9" i="10"/>
  <c r="K10" i="10"/>
  <c r="O3" i="10"/>
  <c r="K16" i="10"/>
  <c r="K12" i="10"/>
  <c r="K8" i="10"/>
  <c r="K35" i="10"/>
  <c r="L14" i="10"/>
  <c r="K7" i="10"/>
  <c r="H10" i="16" l="1"/>
  <c r="I115" i="11"/>
  <c r="K9" i="13"/>
  <c r="K10" i="15"/>
  <c r="K73" i="13"/>
  <c r="K74" i="15"/>
  <c r="K69" i="12"/>
  <c r="I70" i="11"/>
  <c r="K36" i="9"/>
  <c r="J36" i="10"/>
  <c r="M34" i="9"/>
  <c r="L34" i="10"/>
  <c r="K4" i="12"/>
  <c r="I5" i="11"/>
  <c r="K3" i="13"/>
  <c r="K4" i="15"/>
  <c r="K59" i="12"/>
  <c r="I60" i="11"/>
  <c r="K58" i="13"/>
  <c r="K59" i="15"/>
  <c r="L27" i="13"/>
  <c r="L28" i="15"/>
  <c r="K84" i="12"/>
  <c r="I85" i="11"/>
  <c r="K76" i="12"/>
  <c r="I77" i="11"/>
  <c r="I116" i="11"/>
  <c r="K115" i="12"/>
  <c r="K93" i="12"/>
  <c r="I94" i="11"/>
  <c r="K109" i="12"/>
  <c r="I110" i="11"/>
  <c r="I37" i="11"/>
  <c r="K36" i="12"/>
  <c r="K59" i="13"/>
  <c r="K60" i="15"/>
  <c r="K58" i="12"/>
  <c r="I59" i="11"/>
  <c r="K99" i="12"/>
  <c r="I100" i="11"/>
  <c r="K24" i="9"/>
  <c r="J24" i="10"/>
  <c r="K22" i="9"/>
  <c r="J22" i="10"/>
  <c r="K18" i="13"/>
  <c r="K19" i="15"/>
  <c r="K23" i="9"/>
  <c r="J23" i="10"/>
  <c r="K66" i="13"/>
  <c r="K67" i="15"/>
  <c r="K26" i="12"/>
  <c r="I27" i="11"/>
  <c r="I78" i="11"/>
  <c r="K77" i="12"/>
  <c r="K20" i="9"/>
  <c r="J20" i="10"/>
  <c r="L90" i="13"/>
  <c r="L91" i="15"/>
  <c r="K35" i="13"/>
  <c r="K36" i="15"/>
  <c r="K8" i="15"/>
  <c r="K7" i="13"/>
  <c r="K6" i="9"/>
  <c r="J6" i="10"/>
  <c r="L82" i="12"/>
  <c r="J83" i="11"/>
  <c r="I99" i="11"/>
  <c r="K98" i="12"/>
  <c r="K76" i="13"/>
  <c r="K77" i="15"/>
  <c r="K25" i="12"/>
  <c r="I26" i="11"/>
  <c r="K49" i="12"/>
  <c r="I50" i="11"/>
  <c r="K43" i="12"/>
  <c r="I44" i="11"/>
  <c r="L25" i="15"/>
  <c r="L24" i="13"/>
  <c r="K38" i="13"/>
  <c r="K39" i="15"/>
  <c r="K6" i="15"/>
  <c r="K5" i="13"/>
  <c r="K67" i="13"/>
  <c r="K68" i="15"/>
  <c r="L72" i="13"/>
  <c r="L73" i="15"/>
  <c r="K103" i="13"/>
  <c r="K104" i="15"/>
  <c r="I39" i="10"/>
  <c r="I40" i="10" s="1"/>
  <c r="I7" i="16" s="1"/>
  <c r="L18" i="12"/>
  <c r="J19" i="11"/>
  <c r="K49" i="13"/>
  <c r="K50" i="15"/>
  <c r="L6" i="13"/>
  <c r="L7" i="15"/>
  <c r="K44" i="13"/>
  <c r="K45" i="15"/>
  <c r="K40" i="13"/>
  <c r="K41" i="15"/>
  <c r="K14" i="12"/>
  <c r="I15" i="11"/>
  <c r="K13" i="9"/>
  <c r="J13" i="10"/>
  <c r="L4" i="9"/>
  <c r="K4" i="10"/>
  <c r="K111" i="13"/>
  <c r="K112" i="15"/>
  <c r="K86" i="13"/>
  <c r="K87" i="15"/>
  <c r="K96" i="12"/>
  <c r="I97" i="11"/>
  <c r="K36" i="13"/>
  <c r="K37" i="15"/>
  <c r="L107" i="12"/>
  <c r="J108" i="11"/>
  <c r="K79" i="12"/>
  <c r="I80" i="11"/>
  <c r="K71" i="13"/>
  <c r="K72" i="15"/>
  <c r="K15" i="13"/>
  <c r="K16" i="15"/>
  <c r="L35" i="12"/>
  <c r="J36" i="11"/>
  <c r="K33" i="15"/>
  <c r="K32" i="13"/>
  <c r="K102" i="13"/>
  <c r="K103" i="15"/>
  <c r="K93" i="15"/>
  <c r="K92" i="13"/>
  <c r="K42" i="13"/>
  <c r="K43" i="15"/>
  <c r="K72" i="12"/>
  <c r="I73" i="11"/>
  <c r="K112" i="13"/>
  <c r="K113" i="15"/>
  <c r="K28" i="9"/>
  <c r="J28" i="10"/>
  <c r="K12" i="13"/>
  <c r="K13" i="15"/>
  <c r="K16" i="12"/>
  <c r="I17" i="11"/>
  <c r="K37" i="9"/>
  <c r="J37" i="10"/>
  <c r="K55" i="13"/>
  <c r="K56" i="15"/>
  <c r="K43" i="13"/>
  <c r="K44" i="15"/>
  <c r="K7" i="12"/>
  <c r="I8" i="11"/>
  <c r="K70" i="12"/>
  <c r="I71" i="11"/>
  <c r="K30" i="13"/>
  <c r="K31" i="15"/>
  <c r="K70" i="13"/>
  <c r="K71" i="15"/>
  <c r="K19" i="9"/>
  <c r="J19" i="10"/>
  <c r="K74" i="12"/>
  <c r="I75" i="11"/>
  <c r="K16" i="13"/>
  <c r="K17" i="15"/>
  <c r="K25" i="9"/>
  <c r="J25" i="10"/>
  <c r="L24" i="12"/>
  <c r="J25" i="11"/>
  <c r="K10" i="13"/>
  <c r="K11" i="15"/>
  <c r="K113" i="13"/>
  <c r="K114" i="15"/>
  <c r="K33" i="9"/>
  <c r="J33" i="10"/>
  <c r="K78" i="12"/>
  <c r="I79" i="11"/>
  <c r="K111" i="12"/>
  <c r="I112" i="11"/>
  <c r="K57" i="13"/>
  <c r="K58" i="15"/>
  <c r="K37" i="13"/>
  <c r="K38" i="15"/>
  <c r="K113" i="12"/>
  <c r="I114" i="11"/>
  <c r="K96" i="13"/>
  <c r="K97" i="15"/>
  <c r="K5" i="9"/>
  <c r="J5" i="10"/>
  <c r="K80" i="12"/>
  <c r="I81" i="11"/>
  <c r="K10" i="12"/>
  <c r="I11" i="11"/>
  <c r="K47" i="13"/>
  <c r="K48" i="15"/>
  <c r="L52" i="13"/>
  <c r="L53" i="15"/>
  <c r="K89" i="13"/>
  <c r="K90" i="15"/>
  <c r="K86" i="12"/>
  <c r="I87" i="11"/>
  <c r="L68" i="12"/>
  <c r="J69" i="11"/>
  <c r="K39" i="12"/>
  <c r="I40" i="11"/>
  <c r="K81" i="12"/>
  <c r="I82" i="11"/>
  <c r="K11" i="12"/>
  <c r="I12" i="11"/>
  <c r="K42" i="12"/>
  <c r="I43" i="11"/>
  <c r="K5" i="12"/>
  <c r="I6" i="11"/>
  <c r="K62" i="13"/>
  <c r="K63" i="15"/>
  <c r="K34" i="13"/>
  <c r="K35" i="15"/>
  <c r="K102" i="12"/>
  <c r="I103" i="11"/>
  <c r="K32" i="12"/>
  <c r="I33" i="11"/>
  <c r="K13" i="13"/>
  <c r="K14" i="15"/>
  <c r="K71" i="12"/>
  <c r="I72" i="11"/>
  <c r="K87" i="13"/>
  <c r="K88" i="15"/>
  <c r="K85" i="13"/>
  <c r="K86" i="15"/>
  <c r="K54" i="12"/>
  <c r="I55" i="11"/>
  <c r="K22" i="12"/>
  <c r="I23" i="11"/>
  <c r="L26" i="15"/>
  <c r="L25" i="13"/>
  <c r="K52" i="12"/>
  <c r="I53" i="11"/>
  <c r="K56" i="13"/>
  <c r="K57" i="15"/>
  <c r="L64" i="12"/>
  <c r="J65" i="11"/>
  <c r="K13" i="12"/>
  <c r="I14" i="11"/>
  <c r="K77" i="13"/>
  <c r="K78" i="15"/>
  <c r="K23" i="12"/>
  <c r="I24" i="11"/>
  <c r="K44" i="12"/>
  <c r="I45" i="11"/>
  <c r="H118" i="11"/>
  <c r="H119" i="11" s="1"/>
  <c r="I8" i="16" s="1"/>
  <c r="K64" i="13"/>
  <c r="K65" i="15"/>
  <c r="I91" i="11"/>
  <c r="K90" i="12"/>
  <c r="K48" i="13"/>
  <c r="K49" i="15"/>
  <c r="K95" i="12"/>
  <c r="I96" i="11"/>
  <c r="K69" i="13"/>
  <c r="K70" i="15"/>
  <c r="K21" i="12"/>
  <c r="I22" i="11"/>
  <c r="K29" i="9"/>
  <c r="J29" i="10"/>
  <c r="K54" i="13"/>
  <c r="K55" i="15"/>
  <c r="K110" i="13"/>
  <c r="K111" i="15"/>
  <c r="K45" i="13"/>
  <c r="K46" i="15"/>
  <c r="L51" i="13"/>
  <c r="L52" i="15"/>
  <c r="K8" i="12"/>
  <c r="I9" i="11"/>
  <c r="K31" i="13"/>
  <c r="K32" i="15"/>
  <c r="L15" i="12"/>
  <c r="J16" i="11"/>
  <c r="K11" i="10"/>
  <c r="L11" i="9"/>
  <c r="L61" i="12"/>
  <c r="J62" i="11"/>
  <c r="M47" i="12"/>
  <c r="K48" i="11"/>
  <c r="L26" i="13"/>
  <c r="L27" i="15"/>
  <c r="L98" i="13"/>
  <c r="L99" i="15"/>
  <c r="K73" i="12"/>
  <c r="I74" i="11"/>
  <c r="K21" i="9"/>
  <c r="J21" i="10"/>
  <c r="K94" i="12"/>
  <c r="I95" i="11"/>
  <c r="K6" i="12"/>
  <c r="I7" i="11"/>
  <c r="K31" i="9"/>
  <c r="J31" i="10"/>
  <c r="L19" i="12"/>
  <c r="J20" i="11"/>
  <c r="K104" i="12"/>
  <c r="I105" i="11"/>
  <c r="K109" i="13"/>
  <c r="K110" i="15"/>
  <c r="K89" i="12"/>
  <c r="I90" i="11"/>
  <c r="K17" i="12"/>
  <c r="I18" i="11"/>
  <c r="K114" i="13"/>
  <c r="K115" i="15"/>
  <c r="K83" i="13"/>
  <c r="K84" i="15"/>
  <c r="K27" i="9"/>
  <c r="J27" i="10"/>
  <c r="L104" i="13"/>
  <c r="L105" i="15"/>
  <c r="K75" i="12"/>
  <c r="I76" i="11"/>
  <c r="L91" i="12"/>
  <c r="J92" i="11"/>
  <c r="K32" i="9"/>
  <c r="J32" i="10"/>
  <c r="K93" i="13"/>
  <c r="K94" i="15"/>
  <c r="K57" i="12"/>
  <c r="I58" i="11"/>
  <c r="K108" i="13"/>
  <c r="K109" i="15"/>
  <c r="K61" i="13"/>
  <c r="K62" i="15"/>
  <c r="L100" i="13"/>
  <c r="L101" i="15"/>
  <c r="K26" i="9"/>
  <c r="J26" i="10"/>
  <c r="K79" i="13"/>
  <c r="K80" i="15"/>
  <c r="K14" i="13"/>
  <c r="K15" i="15"/>
  <c r="K45" i="12"/>
  <c r="I46" i="11"/>
  <c r="K78" i="13"/>
  <c r="K79" i="15"/>
  <c r="K53" i="12"/>
  <c r="I54" i="11"/>
  <c r="K103" i="12"/>
  <c r="I104" i="11"/>
  <c r="K46" i="12"/>
  <c r="I47" i="11"/>
  <c r="K39" i="13"/>
  <c r="K40" i="15"/>
  <c r="K88" i="13"/>
  <c r="K89" i="15"/>
  <c r="K75" i="13"/>
  <c r="K76" i="15"/>
  <c r="K88" i="12"/>
  <c r="I89" i="11"/>
  <c r="J57" i="11"/>
  <c r="L56" i="12"/>
  <c r="K4" i="13"/>
  <c r="K5" i="15"/>
  <c r="K30" i="9"/>
  <c r="J30" i="10"/>
  <c r="K94" i="13"/>
  <c r="K95" i="15"/>
  <c r="L68" i="13"/>
  <c r="L69" i="15"/>
  <c r="K50" i="12"/>
  <c r="I51" i="11"/>
  <c r="J30" i="11"/>
  <c r="L29" i="12"/>
  <c r="K53" i="13"/>
  <c r="K54" i="15"/>
  <c r="K110" i="12"/>
  <c r="I111" i="11"/>
  <c r="K22" i="13"/>
  <c r="K23" i="15"/>
  <c r="L33" i="12"/>
  <c r="J34" i="11"/>
  <c r="K85" i="12"/>
  <c r="I86" i="11"/>
  <c r="L108" i="12"/>
  <c r="J109" i="11"/>
  <c r="K30" i="12"/>
  <c r="I31" i="11"/>
  <c r="K12" i="12"/>
  <c r="I13" i="11"/>
  <c r="K97" i="12"/>
  <c r="I98" i="11"/>
  <c r="K80" i="13"/>
  <c r="K81" i="15"/>
  <c r="L114" i="12"/>
  <c r="J115" i="11"/>
  <c r="I88" i="11"/>
  <c r="K87" i="12"/>
  <c r="K101" i="13"/>
  <c r="K102" i="15"/>
  <c r="M31" i="12"/>
  <c r="K32" i="11"/>
  <c r="K48" i="12"/>
  <c r="I49" i="11"/>
  <c r="J93" i="11"/>
  <c r="L92" i="12"/>
  <c r="K112" i="12"/>
  <c r="I113" i="11"/>
  <c r="K84" i="13"/>
  <c r="K85" i="15"/>
  <c r="K106" i="12"/>
  <c r="I107" i="11"/>
  <c r="K63" i="12"/>
  <c r="I64" i="11"/>
  <c r="J15" i="10"/>
  <c r="K15" i="9"/>
  <c r="K41" i="13"/>
  <c r="K42" i="15"/>
  <c r="K40" i="12"/>
  <c r="I41" i="11"/>
  <c r="L99" i="13"/>
  <c r="L100" i="15"/>
  <c r="K63" i="13"/>
  <c r="K64" i="15"/>
  <c r="K37" i="12"/>
  <c r="I38" i="11"/>
  <c r="K28" i="12"/>
  <c r="I29" i="11"/>
  <c r="K18" i="9"/>
  <c r="J18" i="10"/>
  <c r="K107" i="13"/>
  <c r="K108" i="15"/>
  <c r="K46" i="13"/>
  <c r="K47" i="15"/>
  <c r="K38" i="12"/>
  <c r="I39" i="11"/>
  <c r="K11" i="13"/>
  <c r="K12" i="15"/>
  <c r="I67" i="11"/>
  <c r="K66" i="12"/>
  <c r="L105" i="13"/>
  <c r="L106" i="15"/>
  <c r="K20" i="12"/>
  <c r="I21" i="11"/>
  <c r="K8" i="13"/>
  <c r="K9" i="15"/>
  <c r="K83" i="15"/>
  <c r="K82" i="13"/>
  <c r="J10" i="11"/>
  <c r="L9" i="12"/>
  <c r="I28" i="11"/>
  <c r="K27" i="12"/>
  <c r="M115" i="13"/>
  <c r="M116" i="15"/>
  <c r="M118" i="15" s="1"/>
  <c r="L9" i="16" s="1"/>
  <c r="M81" i="13"/>
  <c r="M82" i="15"/>
  <c r="M17" i="13"/>
  <c r="M18" i="15"/>
  <c r="N22" i="15"/>
  <c r="N20" i="15"/>
  <c r="M21" i="15"/>
  <c r="M51" i="15"/>
  <c r="M30" i="15"/>
  <c r="M24" i="15"/>
  <c r="M98" i="15"/>
  <c r="N66" i="15"/>
  <c r="M92" i="15"/>
  <c r="N29" i="15"/>
  <c r="M107" i="15"/>
  <c r="M61" i="15"/>
  <c r="M75" i="15"/>
  <c r="N96" i="15"/>
  <c r="M62" i="12"/>
  <c r="K63" i="11"/>
  <c r="N105" i="12"/>
  <c r="L106" i="11"/>
  <c r="M34" i="12"/>
  <c r="K35" i="11"/>
  <c r="N65" i="12"/>
  <c r="L66" i="11"/>
  <c r="M100" i="12"/>
  <c r="K101" i="11"/>
  <c r="N56" i="11"/>
  <c r="L84" i="11"/>
  <c r="L52" i="11"/>
  <c r="K102" i="11"/>
  <c r="K61" i="11"/>
  <c r="K68" i="11"/>
  <c r="L4" i="11"/>
  <c r="L42" i="11"/>
  <c r="M17" i="9"/>
  <c r="L17" i="10"/>
  <c r="P3" i="10"/>
  <c r="Q3" i="10"/>
  <c r="L8" i="10"/>
  <c r="L12" i="10"/>
  <c r="L10" i="10"/>
  <c r="M14" i="10"/>
  <c r="L7" i="10"/>
  <c r="L35" i="10"/>
  <c r="L16" i="10"/>
  <c r="L9" i="10"/>
  <c r="I10" i="16" l="1"/>
  <c r="L73" i="13"/>
  <c r="L74" i="15"/>
  <c r="L9" i="13"/>
  <c r="L10" i="15"/>
  <c r="L36" i="9"/>
  <c r="K36" i="10"/>
  <c r="N34" i="9"/>
  <c r="M34" i="10"/>
  <c r="L69" i="12"/>
  <c r="J70" i="11"/>
  <c r="L22" i="9"/>
  <c r="K22" i="10"/>
  <c r="L24" i="9"/>
  <c r="K24" i="10"/>
  <c r="J78" i="11"/>
  <c r="L77" i="12"/>
  <c r="L98" i="12"/>
  <c r="J99" i="11"/>
  <c r="L59" i="13"/>
  <c r="L60" i="15"/>
  <c r="M82" i="12"/>
  <c r="K83" i="11"/>
  <c r="L66" i="13"/>
  <c r="L67" i="15"/>
  <c r="L59" i="12"/>
  <c r="J60" i="11"/>
  <c r="L20" i="9"/>
  <c r="K20" i="10"/>
  <c r="L76" i="13"/>
  <c r="L77" i="15"/>
  <c r="L26" i="12"/>
  <c r="J27" i="11"/>
  <c r="L36" i="12"/>
  <c r="J37" i="11"/>
  <c r="L35" i="13"/>
  <c r="L36" i="15"/>
  <c r="L84" i="12"/>
  <c r="J85" i="11"/>
  <c r="L6" i="9"/>
  <c r="K6" i="10"/>
  <c r="L23" i="9"/>
  <c r="K23" i="10"/>
  <c r="L109" i="12"/>
  <c r="J110" i="11"/>
  <c r="L3" i="13"/>
  <c r="L4" i="15"/>
  <c r="J116" i="11"/>
  <c r="L115" i="12"/>
  <c r="M90" i="13"/>
  <c r="M91" i="15"/>
  <c r="J100" i="11"/>
  <c r="L99" i="12"/>
  <c r="L58" i="12"/>
  <c r="J59" i="11"/>
  <c r="J77" i="11"/>
  <c r="L76" i="12"/>
  <c r="M27" i="13"/>
  <c r="M28" i="15"/>
  <c r="L58" i="13"/>
  <c r="L59" i="15"/>
  <c r="L7" i="13"/>
  <c r="L8" i="15"/>
  <c r="L18" i="13"/>
  <c r="L19" i="15"/>
  <c r="L93" i="12"/>
  <c r="J94" i="11"/>
  <c r="L4" i="12"/>
  <c r="J5" i="11"/>
  <c r="L112" i="13"/>
  <c r="L113" i="15"/>
  <c r="L37" i="12"/>
  <c r="J38" i="11"/>
  <c r="M61" i="12"/>
  <c r="K62" i="11"/>
  <c r="L14" i="12"/>
  <c r="J15" i="11"/>
  <c r="L63" i="13"/>
  <c r="L64" i="15"/>
  <c r="L112" i="12"/>
  <c r="J113" i="11"/>
  <c r="L97" i="12"/>
  <c r="J98" i="11"/>
  <c r="L78" i="13"/>
  <c r="L79" i="15"/>
  <c r="L57" i="12"/>
  <c r="J58" i="11"/>
  <c r="L6" i="12"/>
  <c r="J7" i="11"/>
  <c r="M29" i="12"/>
  <c r="K30" i="11"/>
  <c r="L25" i="9"/>
  <c r="K25" i="10"/>
  <c r="L43" i="15"/>
  <c r="L42" i="13"/>
  <c r="L5" i="13"/>
  <c r="L6" i="15"/>
  <c r="L11" i="13"/>
  <c r="L12" i="15"/>
  <c r="L12" i="12"/>
  <c r="J13" i="11"/>
  <c r="L88" i="12"/>
  <c r="J89" i="11"/>
  <c r="L94" i="12"/>
  <c r="J95" i="11"/>
  <c r="L93" i="15"/>
  <c r="L92" i="13"/>
  <c r="L77" i="13"/>
  <c r="L78" i="15"/>
  <c r="J6" i="11"/>
  <c r="L5" i="12"/>
  <c r="M52" i="13"/>
  <c r="M53" i="15"/>
  <c r="L57" i="13"/>
  <c r="L58" i="15"/>
  <c r="L16" i="13"/>
  <c r="L17" i="15"/>
  <c r="L55" i="13"/>
  <c r="L56" i="15"/>
  <c r="L36" i="13"/>
  <c r="L37" i="15"/>
  <c r="L44" i="13"/>
  <c r="L45" i="15"/>
  <c r="L38" i="12"/>
  <c r="J39" i="11"/>
  <c r="L40" i="12"/>
  <c r="J41" i="11"/>
  <c r="L48" i="12"/>
  <c r="J49" i="11"/>
  <c r="L30" i="12"/>
  <c r="J31" i="11"/>
  <c r="L75" i="13"/>
  <c r="L76" i="15"/>
  <c r="L15" i="15"/>
  <c r="L14" i="13"/>
  <c r="L32" i="9"/>
  <c r="K32" i="10"/>
  <c r="L89" i="12"/>
  <c r="J90" i="11"/>
  <c r="L21" i="9"/>
  <c r="K21" i="10"/>
  <c r="L31" i="13"/>
  <c r="L32" i="15"/>
  <c r="L69" i="13"/>
  <c r="L70" i="15"/>
  <c r="L38" i="13"/>
  <c r="L39" i="15"/>
  <c r="M9" i="12"/>
  <c r="K10" i="11"/>
  <c r="L13" i="12"/>
  <c r="J14" i="11"/>
  <c r="L87" i="13"/>
  <c r="L88" i="15"/>
  <c r="L42" i="12"/>
  <c r="J43" i="11"/>
  <c r="L47" i="13"/>
  <c r="L48" i="15"/>
  <c r="L111" i="12"/>
  <c r="J112" i="11"/>
  <c r="L74" i="12"/>
  <c r="J75" i="11"/>
  <c r="L37" i="9"/>
  <c r="K37" i="10"/>
  <c r="L102" i="13"/>
  <c r="L103" i="15"/>
  <c r="L96" i="12"/>
  <c r="J97" i="11"/>
  <c r="M6" i="13"/>
  <c r="M7" i="15"/>
  <c r="M25" i="15"/>
  <c r="M24" i="13"/>
  <c r="L46" i="13"/>
  <c r="L47" i="15"/>
  <c r="L42" i="15"/>
  <c r="L41" i="13"/>
  <c r="N31" i="12"/>
  <c r="L32" i="11"/>
  <c r="M108" i="12"/>
  <c r="K109" i="11"/>
  <c r="L50" i="12"/>
  <c r="J51" i="11"/>
  <c r="L88" i="13"/>
  <c r="L89" i="15"/>
  <c r="L79" i="13"/>
  <c r="L80" i="15"/>
  <c r="M91" i="12"/>
  <c r="K92" i="11"/>
  <c r="L109" i="13"/>
  <c r="L110" i="15"/>
  <c r="L73" i="12"/>
  <c r="J74" i="11"/>
  <c r="L8" i="12"/>
  <c r="J9" i="11"/>
  <c r="J96" i="11"/>
  <c r="L95" i="12"/>
  <c r="L33" i="15"/>
  <c r="L32" i="13"/>
  <c r="L102" i="12"/>
  <c r="J103" i="11"/>
  <c r="M68" i="12"/>
  <c r="K69" i="11"/>
  <c r="L96" i="13"/>
  <c r="L97" i="15"/>
  <c r="L70" i="12"/>
  <c r="J71" i="11"/>
  <c r="L13" i="9"/>
  <c r="K13" i="10"/>
  <c r="M105" i="13"/>
  <c r="M106" i="15"/>
  <c r="L84" i="13"/>
  <c r="L85" i="15"/>
  <c r="L80" i="13"/>
  <c r="L81" i="15"/>
  <c r="L110" i="12"/>
  <c r="J111" i="11"/>
  <c r="L53" i="12"/>
  <c r="J54" i="11"/>
  <c r="L108" i="13"/>
  <c r="L109" i="15"/>
  <c r="L83" i="13"/>
  <c r="L84" i="15"/>
  <c r="L54" i="13"/>
  <c r="L55" i="15"/>
  <c r="L29" i="9"/>
  <c r="K29" i="10"/>
  <c r="K93" i="11"/>
  <c r="M92" i="12"/>
  <c r="L23" i="12"/>
  <c r="J24" i="11"/>
  <c r="L54" i="12"/>
  <c r="J55" i="11"/>
  <c r="L62" i="13"/>
  <c r="L63" i="15"/>
  <c r="L89" i="13"/>
  <c r="L90" i="15"/>
  <c r="L37" i="13"/>
  <c r="L38" i="15"/>
  <c r="L43" i="13"/>
  <c r="L44" i="15"/>
  <c r="L40" i="13"/>
  <c r="L41" i="15"/>
  <c r="L45" i="12"/>
  <c r="J46" i="11"/>
  <c r="L93" i="13"/>
  <c r="L94" i="15"/>
  <c r="L17" i="12"/>
  <c r="J18" i="11"/>
  <c r="M15" i="12"/>
  <c r="K16" i="11"/>
  <c r="I118" i="11"/>
  <c r="I119" i="11" s="1"/>
  <c r="J8" i="16" s="1"/>
  <c r="L85" i="13"/>
  <c r="L86" i="15"/>
  <c r="L82" i="13"/>
  <c r="L83" i="15"/>
  <c r="L15" i="9"/>
  <c r="K15" i="10"/>
  <c r="M64" i="12"/>
  <c r="K65" i="11"/>
  <c r="L71" i="12"/>
  <c r="J72" i="11"/>
  <c r="J12" i="11"/>
  <c r="L11" i="12"/>
  <c r="L10" i="12"/>
  <c r="J11" i="11"/>
  <c r="L19" i="9"/>
  <c r="K19" i="10"/>
  <c r="L16" i="12"/>
  <c r="J17" i="11"/>
  <c r="L86" i="13"/>
  <c r="L87" i="15"/>
  <c r="L48" i="13"/>
  <c r="L49" i="15"/>
  <c r="L87" i="12"/>
  <c r="J88" i="11"/>
  <c r="L56" i="13"/>
  <c r="L57" i="15"/>
  <c r="L13" i="13"/>
  <c r="L14" i="15"/>
  <c r="L33" i="9"/>
  <c r="K33" i="10"/>
  <c r="L12" i="13"/>
  <c r="L13" i="15"/>
  <c r="M35" i="12"/>
  <c r="K36" i="11"/>
  <c r="L111" i="13"/>
  <c r="L112" i="15"/>
  <c r="L8" i="13"/>
  <c r="L9" i="15"/>
  <c r="L18" i="9"/>
  <c r="K18" i="10"/>
  <c r="L63" i="12"/>
  <c r="J64" i="11"/>
  <c r="K34" i="11"/>
  <c r="M33" i="12"/>
  <c r="L94" i="13"/>
  <c r="L95" i="15"/>
  <c r="L46" i="12"/>
  <c r="J47" i="11"/>
  <c r="M100" i="13"/>
  <c r="M101" i="15"/>
  <c r="M104" i="13"/>
  <c r="M105" i="15"/>
  <c r="M19" i="12"/>
  <c r="K20" i="11"/>
  <c r="M26" i="13"/>
  <c r="M27" i="15"/>
  <c r="L45" i="13"/>
  <c r="L46" i="15"/>
  <c r="J39" i="10"/>
  <c r="J40" i="10" s="1"/>
  <c r="J7" i="16" s="1"/>
  <c r="L49" i="12"/>
  <c r="J50" i="11"/>
  <c r="L10" i="13"/>
  <c r="L11" i="15"/>
  <c r="M72" i="13"/>
  <c r="M73" i="15"/>
  <c r="L79" i="12"/>
  <c r="J80" i="11"/>
  <c r="L54" i="15"/>
  <c r="L53" i="13"/>
  <c r="M107" i="12"/>
  <c r="K108" i="11"/>
  <c r="M99" i="13"/>
  <c r="M100" i="15"/>
  <c r="J28" i="11"/>
  <c r="L27" i="12"/>
  <c r="L49" i="13"/>
  <c r="L50" i="15"/>
  <c r="L107" i="13"/>
  <c r="L108" i="15"/>
  <c r="M68" i="13"/>
  <c r="M69" i="15"/>
  <c r="L75" i="12"/>
  <c r="J76" i="11"/>
  <c r="L90" i="12"/>
  <c r="J91" i="11"/>
  <c r="L81" i="12"/>
  <c r="J82" i="11"/>
  <c r="M18" i="12"/>
  <c r="K19" i="11"/>
  <c r="L52" i="12"/>
  <c r="J53" i="11"/>
  <c r="L32" i="12"/>
  <c r="J33" i="11"/>
  <c r="L39" i="12"/>
  <c r="J40" i="11"/>
  <c r="L5" i="9"/>
  <c r="K5" i="10"/>
  <c r="L113" i="13"/>
  <c r="L114" i="15"/>
  <c r="L30" i="13"/>
  <c r="L31" i="15"/>
  <c r="L28" i="9"/>
  <c r="K28" i="10"/>
  <c r="L15" i="13"/>
  <c r="L16" i="15"/>
  <c r="M4" i="9"/>
  <c r="L4" i="10"/>
  <c r="L71" i="13"/>
  <c r="L72" i="15"/>
  <c r="L4" i="13"/>
  <c r="L5" i="15"/>
  <c r="L31" i="9"/>
  <c r="K31" i="10"/>
  <c r="J67" i="11"/>
  <c r="L66" i="12"/>
  <c r="M56" i="12"/>
  <c r="K57" i="11"/>
  <c r="L11" i="10"/>
  <c r="M11" i="9"/>
  <c r="L44" i="12"/>
  <c r="J45" i="11"/>
  <c r="L22" i="12"/>
  <c r="J23" i="11"/>
  <c r="L34" i="13"/>
  <c r="L35" i="15"/>
  <c r="L86" i="12"/>
  <c r="J87" i="11"/>
  <c r="L113" i="12"/>
  <c r="J114" i="11"/>
  <c r="M24" i="12"/>
  <c r="K25" i="11"/>
  <c r="L7" i="12"/>
  <c r="J8" i="11"/>
  <c r="L72" i="12"/>
  <c r="J73" i="11"/>
  <c r="L114" i="13"/>
  <c r="L115" i="15"/>
  <c r="L67" i="13"/>
  <c r="L68" i="15"/>
  <c r="L21" i="12"/>
  <c r="J22" i="11"/>
  <c r="L78" i="12"/>
  <c r="J79" i="11"/>
  <c r="L101" i="13"/>
  <c r="L102" i="15"/>
  <c r="L85" i="12"/>
  <c r="J86" i="11"/>
  <c r="L39" i="13"/>
  <c r="L40" i="15"/>
  <c r="L26" i="9"/>
  <c r="K26" i="10"/>
  <c r="L104" i="12"/>
  <c r="J105" i="11"/>
  <c r="M98" i="13"/>
  <c r="M99" i="15"/>
  <c r="M51" i="13"/>
  <c r="M52" i="15"/>
  <c r="L43" i="12"/>
  <c r="J44" i="11"/>
  <c r="L80" i="12"/>
  <c r="J81" i="11"/>
  <c r="L70" i="13"/>
  <c r="L71" i="15"/>
  <c r="L20" i="12"/>
  <c r="J21" i="11"/>
  <c r="L28" i="12"/>
  <c r="J29" i="11"/>
  <c r="L106" i="12"/>
  <c r="J107" i="11"/>
  <c r="M114" i="12"/>
  <c r="K115" i="11"/>
  <c r="L22" i="13"/>
  <c r="L23" i="15"/>
  <c r="L30" i="9"/>
  <c r="K30" i="10"/>
  <c r="L103" i="12"/>
  <c r="J104" i="11"/>
  <c r="L61" i="13"/>
  <c r="L62" i="15"/>
  <c r="L27" i="9"/>
  <c r="K27" i="10"/>
  <c r="N47" i="12"/>
  <c r="L48" i="11"/>
  <c r="L110" i="13"/>
  <c r="L111" i="15"/>
  <c r="L64" i="13"/>
  <c r="L65" i="15"/>
  <c r="M26" i="15"/>
  <c r="M25" i="13"/>
  <c r="L103" i="13"/>
  <c r="L104" i="15"/>
  <c r="L25" i="12"/>
  <c r="J26" i="11"/>
  <c r="N17" i="13"/>
  <c r="N18" i="15"/>
  <c r="N81" i="13"/>
  <c r="N82" i="15"/>
  <c r="N115" i="13"/>
  <c r="N116" i="15"/>
  <c r="N118" i="15" s="1"/>
  <c r="M9" i="16" s="1"/>
  <c r="N75" i="15"/>
  <c r="O22" i="15"/>
  <c r="N98" i="15"/>
  <c r="N21" i="15"/>
  <c r="O96" i="15"/>
  <c r="N107" i="15"/>
  <c r="N51" i="15"/>
  <c r="N24" i="15"/>
  <c r="O29" i="15"/>
  <c r="N92" i="15"/>
  <c r="N61" i="15"/>
  <c r="N30" i="15"/>
  <c r="O20" i="15"/>
  <c r="O66" i="15"/>
  <c r="O65" i="12"/>
  <c r="M66" i="11"/>
  <c r="N100" i="12"/>
  <c r="L101" i="11"/>
  <c r="N62" i="12"/>
  <c r="L63" i="11"/>
  <c r="N34" i="12"/>
  <c r="L35" i="11"/>
  <c r="O105" i="12"/>
  <c r="M106" i="11"/>
  <c r="L102" i="11"/>
  <c r="M84" i="11"/>
  <c r="L61" i="11"/>
  <c r="M52" i="11"/>
  <c r="O56" i="11"/>
  <c r="P56" i="11"/>
  <c r="M42" i="11"/>
  <c r="L68" i="11"/>
  <c r="M4" i="11"/>
  <c r="N17" i="9"/>
  <c r="M17" i="10"/>
  <c r="M16" i="10"/>
  <c r="M12" i="10"/>
  <c r="M35" i="10"/>
  <c r="M8" i="10"/>
  <c r="M9" i="10"/>
  <c r="M7" i="10"/>
  <c r="M10" i="10"/>
  <c r="N14" i="10"/>
  <c r="J10" i="16" l="1"/>
  <c r="J152" i="16" s="1"/>
  <c r="J153" i="16" s="1"/>
  <c r="M9" i="13"/>
  <c r="M10" i="15"/>
  <c r="M73" i="13"/>
  <c r="M74" i="15"/>
  <c r="M69" i="12"/>
  <c r="K70" i="11"/>
  <c r="O34" i="9"/>
  <c r="N34" i="10"/>
  <c r="M36" i="9"/>
  <c r="L36" i="10"/>
  <c r="M59" i="12"/>
  <c r="K60" i="11"/>
  <c r="N82" i="12"/>
  <c r="L83" i="11"/>
  <c r="M4" i="12"/>
  <c r="K5" i="11"/>
  <c r="K37" i="11"/>
  <c r="M36" i="12"/>
  <c r="M18" i="13"/>
  <c r="M19" i="15"/>
  <c r="K27" i="11"/>
  <c r="M26" i="12"/>
  <c r="N27" i="13"/>
  <c r="N28" i="15"/>
  <c r="M84" i="12"/>
  <c r="K85" i="11"/>
  <c r="N91" i="15"/>
  <c r="N90" i="13"/>
  <c r="M23" i="9"/>
  <c r="L23" i="10"/>
  <c r="M99" i="12"/>
  <c r="K100" i="11"/>
  <c r="M35" i="13"/>
  <c r="M36" i="15"/>
  <c r="M93" i="12"/>
  <c r="K94" i="11"/>
  <c r="M7" i="13"/>
  <c r="M8" i="15"/>
  <c r="M3" i="13"/>
  <c r="M4" i="15"/>
  <c r="M76" i="13"/>
  <c r="M77" i="15"/>
  <c r="M24" i="9"/>
  <c r="L24" i="10"/>
  <c r="M66" i="13"/>
  <c r="M67" i="15"/>
  <c r="M58" i="12"/>
  <c r="K59" i="11"/>
  <c r="M59" i="13"/>
  <c r="M60" i="15"/>
  <c r="M98" i="12"/>
  <c r="K99" i="11"/>
  <c r="M115" i="12"/>
  <c r="K116" i="11"/>
  <c r="K77" i="11"/>
  <c r="M76" i="12"/>
  <c r="M6" i="9"/>
  <c r="L6" i="10"/>
  <c r="M77" i="12"/>
  <c r="K78" i="11"/>
  <c r="M58" i="13"/>
  <c r="M59" i="15"/>
  <c r="M109" i="12"/>
  <c r="K110" i="11"/>
  <c r="M20" i="9"/>
  <c r="L20" i="10"/>
  <c r="M22" i="9"/>
  <c r="L22" i="10"/>
  <c r="M45" i="13"/>
  <c r="M46" i="15"/>
  <c r="M71" i="12"/>
  <c r="K72" i="11"/>
  <c r="K96" i="11"/>
  <c r="M95" i="12"/>
  <c r="O47" i="12"/>
  <c r="M48" i="11"/>
  <c r="M106" i="12"/>
  <c r="K107" i="11"/>
  <c r="M114" i="13"/>
  <c r="M115" i="15"/>
  <c r="N99" i="13"/>
  <c r="N100" i="15"/>
  <c r="M45" i="12"/>
  <c r="K46" i="11"/>
  <c r="M84" i="13"/>
  <c r="M85" i="15"/>
  <c r="M37" i="9"/>
  <c r="L37" i="10"/>
  <c r="M16" i="13"/>
  <c r="M17" i="15"/>
  <c r="N11" i="9"/>
  <c r="M11" i="10"/>
  <c r="M18" i="9"/>
  <c r="L18" i="10"/>
  <c r="K88" i="11"/>
  <c r="M87" i="12"/>
  <c r="N64" i="12"/>
  <c r="L65" i="11"/>
  <c r="M28" i="12"/>
  <c r="K29" i="11"/>
  <c r="M72" i="12"/>
  <c r="K73" i="11"/>
  <c r="M81" i="12"/>
  <c r="K82" i="11"/>
  <c r="M29" i="9"/>
  <c r="L29" i="10"/>
  <c r="M8" i="12"/>
  <c r="K9" i="11"/>
  <c r="M97" i="12"/>
  <c r="K98" i="11"/>
  <c r="N19" i="12"/>
  <c r="L20" i="11"/>
  <c r="M48" i="13"/>
  <c r="M49" i="15"/>
  <c r="M39" i="13"/>
  <c r="M40" i="15"/>
  <c r="L57" i="11"/>
  <c r="N56" i="12"/>
  <c r="M54" i="13"/>
  <c r="M55" i="15"/>
  <c r="M73" i="12"/>
  <c r="K74" i="11"/>
  <c r="M111" i="12"/>
  <c r="K112" i="11"/>
  <c r="M112" i="12"/>
  <c r="K113" i="11"/>
  <c r="K67" i="11"/>
  <c r="M66" i="12"/>
  <c r="N104" i="13"/>
  <c r="N105" i="15"/>
  <c r="M111" i="13"/>
  <c r="M112" i="15"/>
  <c r="M86" i="13"/>
  <c r="M87" i="15"/>
  <c r="M83" i="15"/>
  <c r="M82" i="13"/>
  <c r="M5" i="12"/>
  <c r="K6" i="11"/>
  <c r="M42" i="13"/>
  <c r="M43" i="15"/>
  <c r="M25" i="12"/>
  <c r="K26" i="11"/>
  <c r="M61" i="13"/>
  <c r="M62" i="15"/>
  <c r="M70" i="13"/>
  <c r="M71" i="15"/>
  <c r="M85" i="12"/>
  <c r="K86" i="11"/>
  <c r="N24" i="12"/>
  <c r="L25" i="11"/>
  <c r="M113" i="13"/>
  <c r="M114" i="15"/>
  <c r="M75" i="12"/>
  <c r="K76" i="11"/>
  <c r="M79" i="12"/>
  <c r="K80" i="11"/>
  <c r="M37" i="13"/>
  <c r="M38" i="15"/>
  <c r="M83" i="13"/>
  <c r="M84" i="15"/>
  <c r="M70" i="12"/>
  <c r="K71" i="11"/>
  <c r="M109" i="13"/>
  <c r="M110" i="15"/>
  <c r="M46" i="13"/>
  <c r="M47" i="15"/>
  <c r="M47" i="13"/>
  <c r="M48" i="15"/>
  <c r="M21" i="9"/>
  <c r="L21" i="10"/>
  <c r="M40" i="12"/>
  <c r="K41" i="11"/>
  <c r="J118" i="11"/>
  <c r="J119" i="11" s="1"/>
  <c r="K8" i="16" s="1"/>
  <c r="M63" i="13"/>
  <c r="M64" i="15"/>
  <c r="K39" i="10"/>
  <c r="K40" i="10" s="1"/>
  <c r="K7" i="16" s="1"/>
  <c r="N100" i="13"/>
  <c r="N101" i="15"/>
  <c r="N35" i="12"/>
  <c r="L36" i="11"/>
  <c r="M16" i="12"/>
  <c r="K17" i="11"/>
  <c r="M85" i="13"/>
  <c r="M86" i="15"/>
  <c r="N24" i="13"/>
  <c r="N25" i="15"/>
  <c r="M103" i="13"/>
  <c r="M104" i="15"/>
  <c r="M103" i="12"/>
  <c r="K104" i="11"/>
  <c r="M80" i="12"/>
  <c r="K81" i="11"/>
  <c r="M101" i="13"/>
  <c r="M102" i="15"/>
  <c r="M113" i="12"/>
  <c r="K114" i="11"/>
  <c r="M31" i="9"/>
  <c r="L31" i="10"/>
  <c r="M5" i="9"/>
  <c r="L5" i="10"/>
  <c r="N68" i="13"/>
  <c r="N69" i="15"/>
  <c r="N72" i="13"/>
  <c r="N73" i="15"/>
  <c r="M89" i="13"/>
  <c r="M90" i="15"/>
  <c r="M108" i="13"/>
  <c r="M109" i="15"/>
  <c r="M96" i="13"/>
  <c r="M97" i="15"/>
  <c r="N91" i="12"/>
  <c r="L92" i="11"/>
  <c r="M42" i="12"/>
  <c r="K43" i="11"/>
  <c r="M89" i="12"/>
  <c r="K90" i="11"/>
  <c r="M38" i="12"/>
  <c r="K39" i="11"/>
  <c r="M77" i="13"/>
  <c r="M78" i="15"/>
  <c r="M25" i="9"/>
  <c r="L25" i="10"/>
  <c r="M14" i="12"/>
  <c r="K15" i="11"/>
  <c r="M63" i="12"/>
  <c r="K64" i="11"/>
  <c r="M56" i="13"/>
  <c r="M57" i="15"/>
  <c r="N92" i="12"/>
  <c r="L93" i="11"/>
  <c r="M44" i="12"/>
  <c r="K45" i="11"/>
  <c r="M16" i="15"/>
  <c r="M15" i="13"/>
  <c r="N18" i="12"/>
  <c r="L19" i="11"/>
  <c r="L109" i="11"/>
  <c r="N108" i="12"/>
  <c r="M38" i="13"/>
  <c r="M39" i="15"/>
  <c r="M12" i="12"/>
  <c r="K13" i="11"/>
  <c r="N26" i="13"/>
  <c r="N27" i="15"/>
  <c r="M69" i="13"/>
  <c r="M70" i="15"/>
  <c r="M30" i="12"/>
  <c r="K31" i="11"/>
  <c r="M11" i="13"/>
  <c r="M12" i="15"/>
  <c r="M53" i="13"/>
  <c r="M54" i="15"/>
  <c r="M8" i="13"/>
  <c r="M9" i="15"/>
  <c r="M15" i="9"/>
  <c r="L15" i="10"/>
  <c r="M41" i="13"/>
  <c r="M42" i="15"/>
  <c r="M30" i="13"/>
  <c r="M31" i="15"/>
  <c r="M92" i="13"/>
  <c r="M93" i="15"/>
  <c r="M78" i="12"/>
  <c r="K79" i="11"/>
  <c r="M4" i="13"/>
  <c r="M5" i="15"/>
  <c r="M39" i="12"/>
  <c r="K40" i="11"/>
  <c r="M107" i="13"/>
  <c r="M108" i="15"/>
  <c r="M62" i="13"/>
  <c r="M63" i="15"/>
  <c r="K54" i="11"/>
  <c r="M53" i="12"/>
  <c r="M79" i="13"/>
  <c r="M80" i="15"/>
  <c r="N6" i="13"/>
  <c r="N7" i="15"/>
  <c r="M87" i="13"/>
  <c r="M88" i="15"/>
  <c r="M32" i="9"/>
  <c r="L32" i="10"/>
  <c r="M44" i="13"/>
  <c r="M45" i="15"/>
  <c r="N61" i="12"/>
  <c r="L62" i="11"/>
  <c r="M33" i="9"/>
  <c r="L33" i="10"/>
  <c r="M15" i="15"/>
  <c r="M14" i="13"/>
  <c r="M64" i="13"/>
  <c r="M65" i="15"/>
  <c r="M22" i="13"/>
  <c r="M23" i="15"/>
  <c r="N51" i="13"/>
  <c r="N52" i="15"/>
  <c r="M21" i="12"/>
  <c r="K22" i="11"/>
  <c r="M34" i="13"/>
  <c r="M35" i="15"/>
  <c r="M71" i="13"/>
  <c r="M72" i="15"/>
  <c r="M32" i="12"/>
  <c r="K33" i="11"/>
  <c r="M49" i="13"/>
  <c r="M50" i="15"/>
  <c r="M49" i="12"/>
  <c r="K50" i="11"/>
  <c r="N33" i="12"/>
  <c r="L34" i="11"/>
  <c r="M11" i="12"/>
  <c r="K12" i="11"/>
  <c r="M17" i="12"/>
  <c r="K18" i="11"/>
  <c r="M54" i="12"/>
  <c r="K55" i="11"/>
  <c r="M110" i="12"/>
  <c r="K111" i="11"/>
  <c r="M102" i="12"/>
  <c r="K103" i="11"/>
  <c r="M88" i="13"/>
  <c r="M89" i="15"/>
  <c r="M96" i="12"/>
  <c r="K97" i="11"/>
  <c r="M13" i="12"/>
  <c r="K14" i="11"/>
  <c r="M36" i="13"/>
  <c r="M37" i="15"/>
  <c r="M94" i="12"/>
  <c r="K95" i="11"/>
  <c r="M6" i="12"/>
  <c r="K7" i="11"/>
  <c r="M37" i="12"/>
  <c r="K38" i="11"/>
  <c r="M104" i="12"/>
  <c r="K105" i="11"/>
  <c r="M74" i="12"/>
  <c r="K75" i="11"/>
  <c r="N52" i="13"/>
  <c r="N53" i="15"/>
  <c r="M46" i="12"/>
  <c r="K47" i="11"/>
  <c r="M43" i="12"/>
  <c r="K44" i="11"/>
  <c r="M94" i="13"/>
  <c r="M95" i="15"/>
  <c r="M27" i="12"/>
  <c r="K28" i="11"/>
  <c r="M13" i="13"/>
  <c r="M14" i="15"/>
  <c r="M33" i="15"/>
  <c r="M32" i="13"/>
  <c r="M78" i="13"/>
  <c r="M79" i="15"/>
  <c r="M26" i="9"/>
  <c r="L26" i="10"/>
  <c r="M28" i="9"/>
  <c r="L28" i="10"/>
  <c r="N107" i="12"/>
  <c r="L108" i="11"/>
  <c r="M40" i="13"/>
  <c r="M41" i="15"/>
  <c r="N105" i="13"/>
  <c r="N106" i="15"/>
  <c r="O31" i="12"/>
  <c r="M32" i="11"/>
  <c r="M57" i="13"/>
  <c r="M58" i="15"/>
  <c r="M27" i="9"/>
  <c r="L27" i="10"/>
  <c r="M20" i="12"/>
  <c r="K21" i="11"/>
  <c r="M7" i="12"/>
  <c r="K8" i="11"/>
  <c r="K91" i="11"/>
  <c r="M90" i="12"/>
  <c r="M43" i="13"/>
  <c r="M44" i="15"/>
  <c r="M13" i="9"/>
  <c r="L13" i="10"/>
  <c r="M31" i="13"/>
  <c r="M32" i="15"/>
  <c r="M48" i="12"/>
  <c r="K49" i="11"/>
  <c r="M5" i="13"/>
  <c r="M6" i="15"/>
  <c r="N25" i="13"/>
  <c r="N26" i="15"/>
  <c r="M12" i="13"/>
  <c r="M13" i="15"/>
  <c r="M19" i="9"/>
  <c r="L19" i="10"/>
  <c r="M30" i="9"/>
  <c r="L30" i="10"/>
  <c r="M86" i="12"/>
  <c r="K87" i="11"/>
  <c r="M10" i="13"/>
  <c r="M11" i="15"/>
  <c r="N15" i="12"/>
  <c r="L16" i="11"/>
  <c r="N68" i="12"/>
  <c r="L69" i="11"/>
  <c r="N29" i="12"/>
  <c r="L30" i="11"/>
  <c r="M10" i="12"/>
  <c r="K11" i="11"/>
  <c r="M110" i="13"/>
  <c r="M111" i="15"/>
  <c r="N114" i="12"/>
  <c r="L115" i="11"/>
  <c r="N98" i="13"/>
  <c r="N99" i="15"/>
  <c r="M67" i="13"/>
  <c r="M68" i="15"/>
  <c r="M22" i="12"/>
  <c r="K23" i="11"/>
  <c r="N4" i="9"/>
  <c r="M4" i="10"/>
  <c r="M52" i="12"/>
  <c r="K53" i="11"/>
  <c r="M93" i="13"/>
  <c r="M94" i="15"/>
  <c r="M23" i="12"/>
  <c r="K24" i="11"/>
  <c r="M80" i="13"/>
  <c r="M81" i="15"/>
  <c r="M50" i="12"/>
  <c r="K51" i="11"/>
  <c r="M102" i="13"/>
  <c r="M103" i="15"/>
  <c r="N9" i="12"/>
  <c r="L10" i="11"/>
  <c r="M75" i="13"/>
  <c r="M76" i="15"/>
  <c r="M55" i="13"/>
  <c r="M56" i="15"/>
  <c r="M88" i="12"/>
  <c r="K89" i="11"/>
  <c r="M57" i="12"/>
  <c r="K58" i="11"/>
  <c r="M112" i="13"/>
  <c r="M113" i="15"/>
  <c r="O17" i="13"/>
  <c r="O18" i="15"/>
  <c r="O115" i="13"/>
  <c r="O116" i="15"/>
  <c r="O118" i="15" s="1"/>
  <c r="N9" i="16" s="1"/>
  <c r="O81" i="13"/>
  <c r="O82" i="15"/>
  <c r="O21" i="15"/>
  <c r="O51" i="15"/>
  <c r="P20" i="15"/>
  <c r="O107" i="15"/>
  <c r="O98" i="15"/>
  <c r="O92" i="15"/>
  <c r="P29" i="15"/>
  <c r="O30" i="15"/>
  <c r="P66" i="15"/>
  <c r="O61" i="15"/>
  <c r="O24" i="15"/>
  <c r="O75" i="15"/>
  <c r="P96" i="15"/>
  <c r="P22" i="15"/>
  <c r="P105" i="12"/>
  <c r="N106" i="11"/>
  <c r="O62" i="12"/>
  <c r="M63" i="11"/>
  <c r="P65" i="12"/>
  <c r="N66" i="11"/>
  <c r="O34" i="12"/>
  <c r="M35" i="11"/>
  <c r="O100" i="12"/>
  <c r="M101" i="11"/>
  <c r="M61" i="11"/>
  <c r="N84" i="11"/>
  <c r="N42" i="11"/>
  <c r="N52" i="11"/>
  <c r="M68" i="11"/>
  <c r="M102" i="11"/>
  <c r="N4" i="11"/>
  <c r="O17" i="9"/>
  <c r="N17" i="10"/>
  <c r="N10" i="10"/>
  <c r="O14" i="10"/>
  <c r="N35" i="10"/>
  <c r="N9" i="10"/>
  <c r="N12" i="10"/>
  <c r="N8" i="10"/>
  <c r="N16" i="10"/>
  <c r="N7" i="10"/>
  <c r="K10" i="16" l="1"/>
  <c r="K152" i="16" s="1"/>
  <c r="K153" i="16" s="1"/>
  <c r="N73" i="13"/>
  <c r="N74" i="15"/>
  <c r="N9" i="13"/>
  <c r="N10" i="15"/>
  <c r="N36" i="9"/>
  <c r="M36" i="10"/>
  <c r="P34" i="9"/>
  <c r="O34" i="10"/>
  <c r="N69" i="12"/>
  <c r="L70" i="11"/>
  <c r="N84" i="12"/>
  <c r="L85" i="11"/>
  <c r="O27" i="13"/>
  <c r="O28" i="15"/>
  <c r="N26" i="12"/>
  <c r="L27" i="11"/>
  <c r="N18" i="13"/>
  <c r="N19" i="15"/>
  <c r="N35" i="13"/>
  <c r="N36" i="15"/>
  <c r="N109" i="12"/>
  <c r="L110" i="11"/>
  <c r="N58" i="12"/>
  <c r="L59" i="11"/>
  <c r="N99" i="12"/>
  <c r="L100" i="11"/>
  <c r="N4" i="12"/>
  <c r="L5" i="11"/>
  <c r="N115" i="12"/>
  <c r="L116" i="11"/>
  <c r="N20" i="9"/>
  <c r="M20" i="10"/>
  <c r="N76" i="13"/>
  <c r="N77" i="15"/>
  <c r="N3" i="13"/>
  <c r="N4" i="15"/>
  <c r="N7" i="13"/>
  <c r="N8" i="15"/>
  <c r="N93" i="12"/>
  <c r="L94" i="11"/>
  <c r="N36" i="12"/>
  <c r="L37" i="11"/>
  <c r="N58" i="13"/>
  <c r="N59" i="15"/>
  <c r="N66" i="13"/>
  <c r="N67" i="15"/>
  <c r="N23" i="9"/>
  <c r="M23" i="10"/>
  <c r="O82" i="12"/>
  <c r="M83" i="11"/>
  <c r="L77" i="11"/>
  <c r="N76" i="12"/>
  <c r="N98" i="12"/>
  <c r="L99" i="11"/>
  <c r="O91" i="15"/>
  <c r="O90" i="13"/>
  <c r="N6" i="9"/>
  <c r="M6" i="10"/>
  <c r="N22" i="9"/>
  <c r="M22" i="10"/>
  <c r="N59" i="13"/>
  <c r="N60" i="15"/>
  <c r="N77" i="12"/>
  <c r="L78" i="11"/>
  <c r="N24" i="9"/>
  <c r="M24" i="10"/>
  <c r="N59" i="12"/>
  <c r="L60" i="11"/>
  <c r="N32" i="13"/>
  <c r="N33" i="15"/>
  <c r="N22" i="12"/>
  <c r="L23" i="11"/>
  <c r="N48" i="12"/>
  <c r="L49" i="11"/>
  <c r="N64" i="13"/>
  <c r="N65" i="15"/>
  <c r="N56" i="13"/>
  <c r="N57" i="15"/>
  <c r="N39" i="13"/>
  <c r="N40" i="15"/>
  <c r="L54" i="11"/>
  <c r="N53" i="12"/>
  <c r="N102" i="13"/>
  <c r="N103" i="15"/>
  <c r="N67" i="13"/>
  <c r="N68" i="15"/>
  <c r="N10" i="13"/>
  <c r="N11" i="15"/>
  <c r="N31" i="13"/>
  <c r="N32" i="15"/>
  <c r="N88" i="13"/>
  <c r="N89" i="15"/>
  <c r="N42" i="15"/>
  <c r="N41" i="13"/>
  <c r="N63" i="12"/>
  <c r="L64" i="11"/>
  <c r="N101" i="13"/>
  <c r="N102" i="15"/>
  <c r="O100" i="13"/>
  <c r="O101" i="15"/>
  <c r="N70" i="13"/>
  <c r="N71" i="15"/>
  <c r="O64" i="12"/>
  <c r="M65" i="11"/>
  <c r="N50" i="12"/>
  <c r="L51" i="11"/>
  <c r="O98" i="13"/>
  <c r="O99" i="15"/>
  <c r="N86" i="12"/>
  <c r="L87" i="11"/>
  <c r="O105" i="13"/>
  <c r="O106" i="15"/>
  <c r="N27" i="12"/>
  <c r="L28" i="11"/>
  <c r="N104" i="12"/>
  <c r="L105" i="11"/>
  <c r="N32" i="12"/>
  <c r="L33" i="11"/>
  <c r="N15" i="9"/>
  <c r="M15" i="10"/>
  <c r="N38" i="13"/>
  <c r="N39" i="15"/>
  <c r="N108" i="13"/>
  <c r="N109" i="15"/>
  <c r="N80" i="12"/>
  <c r="L81" i="11"/>
  <c r="N61" i="13"/>
  <c r="N62" i="15"/>
  <c r="N63" i="13"/>
  <c r="N64" i="15"/>
  <c r="N112" i="13"/>
  <c r="N113" i="15"/>
  <c r="N80" i="13"/>
  <c r="N81" i="15"/>
  <c r="O114" i="12"/>
  <c r="M115" i="11"/>
  <c r="N30" i="9"/>
  <c r="M30" i="10"/>
  <c r="N43" i="13"/>
  <c r="N44" i="15"/>
  <c r="N40" i="13"/>
  <c r="N41" i="15"/>
  <c r="N94" i="13"/>
  <c r="N95" i="15"/>
  <c r="N37" i="12"/>
  <c r="L38" i="11"/>
  <c r="N110" i="12"/>
  <c r="L111" i="11"/>
  <c r="N71" i="13"/>
  <c r="N72" i="15"/>
  <c r="O61" i="12"/>
  <c r="M62" i="11"/>
  <c r="N107" i="13"/>
  <c r="N108" i="15"/>
  <c r="N8" i="13"/>
  <c r="N9" i="15"/>
  <c r="N25" i="9"/>
  <c r="M25" i="10"/>
  <c r="N89" i="13"/>
  <c r="N90" i="15"/>
  <c r="N103" i="12"/>
  <c r="L104" i="11"/>
  <c r="N37" i="13"/>
  <c r="N38" i="15"/>
  <c r="N25" i="12"/>
  <c r="L26" i="11"/>
  <c r="N112" i="12"/>
  <c r="L113" i="11"/>
  <c r="N97" i="12"/>
  <c r="L98" i="11"/>
  <c r="N18" i="9"/>
  <c r="M18" i="10"/>
  <c r="N106" i="12"/>
  <c r="L107" i="11"/>
  <c r="N90" i="12"/>
  <c r="L91" i="11"/>
  <c r="L58" i="11"/>
  <c r="N57" i="12"/>
  <c r="N23" i="12"/>
  <c r="L24" i="11"/>
  <c r="N111" i="15"/>
  <c r="N110" i="13"/>
  <c r="N19" i="9"/>
  <c r="M19" i="10"/>
  <c r="O107" i="12"/>
  <c r="M108" i="11"/>
  <c r="N43" i="12"/>
  <c r="L44" i="11"/>
  <c r="N6" i="12"/>
  <c r="L7" i="11"/>
  <c r="N54" i="12"/>
  <c r="L55" i="11"/>
  <c r="N34" i="13"/>
  <c r="N35" i="15"/>
  <c r="N44" i="13"/>
  <c r="N45" i="15"/>
  <c r="N39" i="12"/>
  <c r="L40" i="11"/>
  <c r="N54" i="15"/>
  <c r="N53" i="13"/>
  <c r="O18" i="12"/>
  <c r="M19" i="11"/>
  <c r="N77" i="13"/>
  <c r="N78" i="15"/>
  <c r="O72" i="13"/>
  <c r="O73" i="15"/>
  <c r="N103" i="13"/>
  <c r="N104" i="15"/>
  <c r="N40" i="12"/>
  <c r="L41" i="11"/>
  <c r="N79" i="12"/>
  <c r="L80" i="11"/>
  <c r="N43" i="15"/>
  <c r="N42" i="13"/>
  <c r="N111" i="12"/>
  <c r="L112" i="11"/>
  <c r="N8" i="12"/>
  <c r="L9" i="11"/>
  <c r="N11" i="10"/>
  <c r="O11" i="9"/>
  <c r="P47" i="12"/>
  <c r="N48" i="11"/>
  <c r="O15" i="12"/>
  <c r="M16" i="11"/>
  <c r="N96" i="12"/>
  <c r="L97" i="11"/>
  <c r="N79" i="13"/>
  <c r="N80" i="15"/>
  <c r="N31" i="15"/>
  <c r="N30" i="13"/>
  <c r="O27" i="15"/>
  <c r="O26" i="13"/>
  <c r="O91" i="12"/>
  <c r="M92" i="11"/>
  <c r="O35" i="12"/>
  <c r="M36" i="11"/>
  <c r="N45" i="12"/>
  <c r="L46" i="11"/>
  <c r="N96" i="13"/>
  <c r="N97" i="15"/>
  <c r="N70" i="12"/>
  <c r="L71" i="11"/>
  <c r="N48" i="13"/>
  <c r="N49" i="15"/>
  <c r="N66" i="12"/>
  <c r="L67" i="11"/>
  <c r="N13" i="9"/>
  <c r="M13" i="10"/>
  <c r="N102" i="12"/>
  <c r="L103" i="11"/>
  <c r="N62" i="13"/>
  <c r="N63" i="15"/>
  <c r="N14" i="12"/>
  <c r="L15" i="11"/>
  <c r="N83" i="13"/>
  <c r="N84" i="15"/>
  <c r="O19" i="12"/>
  <c r="M20" i="11"/>
  <c r="K118" i="11"/>
  <c r="K119" i="11" s="1"/>
  <c r="L8" i="16" s="1"/>
  <c r="L96" i="11"/>
  <c r="N95" i="12"/>
  <c r="N88" i="12"/>
  <c r="L89" i="11"/>
  <c r="N12" i="13"/>
  <c r="N13" i="15"/>
  <c r="N28" i="9"/>
  <c r="M28" i="10"/>
  <c r="N94" i="12"/>
  <c r="L95" i="11"/>
  <c r="L22" i="11"/>
  <c r="N21" i="12"/>
  <c r="O24" i="13"/>
  <c r="O25" i="15"/>
  <c r="N16" i="13"/>
  <c r="N17" i="15"/>
  <c r="L39" i="10"/>
  <c r="L40" i="10" s="1"/>
  <c r="L7" i="16" s="1"/>
  <c r="N55" i="13"/>
  <c r="N56" i="15"/>
  <c r="N52" i="12"/>
  <c r="L53" i="11"/>
  <c r="O29" i="12"/>
  <c r="M30" i="11"/>
  <c r="O25" i="13"/>
  <c r="O26" i="15"/>
  <c r="N20" i="12"/>
  <c r="L21" i="11"/>
  <c r="N26" i="9"/>
  <c r="M26" i="10"/>
  <c r="O52" i="13"/>
  <c r="O53" i="15"/>
  <c r="N36" i="13"/>
  <c r="N37" i="15"/>
  <c r="N11" i="12"/>
  <c r="L12" i="11"/>
  <c r="O51" i="13"/>
  <c r="O52" i="15"/>
  <c r="N87" i="13"/>
  <c r="N88" i="15"/>
  <c r="N78" i="12"/>
  <c r="L79" i="11"/>
  <c r="N30" i="12"/>
  <c r="L31" i="11"/>
  <c r="N44" i="12"/>
  <c r="L45" i="11"/>
  <c r="N89" i="12"/>
  <c r="L90" i="11"/>
  <c r="N5" i="9"/>
  <c r="M5" i="10"/>
  <c r="N85" i="13"/>
  <c r="N86" i="15"/>
  <c r="N47" i="13"/>
  <c r="N48" i="15"/>
  <c r="N113" i="13"/>
  <c r="N114" i="15"/>
  <c r="N54" i="13"/>
  <c r="N55" i="15"/>
  <c r="N81" i="12"/>
  <c r="L82" i="11"/>
  <c r="N37" i="9"/>
  <c r="M37" i="10"/>
  <c r="N71" i="12"/>
  <c r="L72" i="11"/>
  <c r="M10" i="11"/>
  <c r="O9" i="12"/>
  <c r="N57" i="13"/>
  <c r="N58" i="15"/>
  <c r="N49" i="12"/>
  <c r="L50" i="11"/>
  <c r="N113" i="12"/>
  <c r="L114" i="11"/>
  <c r="N109" i="13"/>
  <c r="N110" i="15"/>
  <c r="N85" i="12"/>
  <c r="L86" i="11"/>
  <c r="N28" i="12"/>
  <c r="L29" i="11"/>
  <c r="N14" i="13"/>
  <c r="N15" i="15"/>
  <c r="P31" i="12"/>
  <c r="N32" i="11"/>
  <c r="N13" i="13"/>
  <c r="N14" i="15"/>
  <c r="N49" i="13"/>
  <c r="N50" i="15"/>
  <c r="N12" i="12"/>
  <c r="L13" i="11"/>
  <c r="O99" i="13"/>
  <c r="O100" i="15"/>
  <c r="N87" i="12"/>
  <c r="L88" i="11"/>
  <c r="N114" i="13"/>
  <c r="N115" i="15"/>
  <c r="O108" i="12"/>
  <c r="M109" i="11"/>
  <c r="N15" i="13"/>
  <c r="N16" i="15"/>
  <c r="N93" i="13"/>
  <c r="N94" i="15"/>
  <c r="N7" i="12"/>
  <c r="L8" i="11"/>
  <c r="N46" i="12"/>
  <c r="L47" i="11"/>
  <c r="N17" i="12"/>
  <c r="L18" i="11"/>
  <c r="N32" i="9"/>
  <c r="M32" i="10"/>
  <c r="N4" i="13"/>
  <c r="N5" i="15"/>
  <c r="N11" i="13"/>
  <c r="N12" i="15"/>
  <c r="N38" i="12"/>
  <c r="L39" i="11"/>
  <c r="O68" i="13"/>
  <c r="O69" i="15"/>
  <c r="N21" i="9"/>
  <c r="M21" i="10"/>
  <c r="N75" i="12"/>
  <c r="L76" i="11"/>
  <c r="N5" i="12"/>
  <c r="L6" i="11"/>
  <c r="N73" i="12"/>
  <c r="L74" i="11"/>
  <c r="N83" i="15"/>
  <c r="N82" i="13"/>
  <c r="O56" i="12"/>
  <c r="M57" i="11"/>
  <c r="N111" i="13"/>
  <c r="N112" i="15"/>
  <c r="O104" i="13"/>
  <c r="O105" i="15"/>
  <c r="N33" i="9"/>
  <c r="M33" i="10"/>
  <c r="N10" i="12"/>
  <c r="L11" i="11"/>
  <c r="N29" i="9"/>
  <c r="M29" i="10"/>
  <c r="N75" i="13"/>
  <c r="N76" i="15"/>
  <c r="O4" i="9"/>
  <c r="N4" i="10"/>
  <c r="O68" i="12"/>
  <c r="M69" i="11"/>
  <c r="N5" i="13"/>
  <c r="N6" i="15"/>
  <c r="N27" i="9"/>
  <c r="M27" i="10"/>
  <c r="N78" i="13"/>
  <c r="N79" i="15"/>
  <c r="N74" i="12"/>
  <c r="L75" i="11"/>
  <c r="N13" i="12"/>
  <c r="L14" i="11"/>
  <c r="O33" i="12"/>
  <c r="M34" i="11"/>
  <c r="N22" i="13"/>
  <c r="N23" i="15"/>
  <c r="O6" i="13"/>
  <c r="O7" i="15"/>
  <c r="N92" i="13"/>
  <c r="N93" i="15"/>
  <c r="N69" i="13"/>
  <c r="N70" i="15"/>
  <c r="M93" i="11"/>
  <c r="O92" i="12"/>
  <c r="N42" i="12"/>
  <c r="L43" i="11"/>
  <c r="N31" i="9"/>
  <c r="M31" i="10"/>
  <c r="N16" i="12"/>
  <c r="L17" i="11"/>
  <c r="N46" i="13"/>
  <c r="N47" i="15"/>
  <c r="O24" i="12"/>
  <c r="M25" i="11"/>
  <c r="N86" i="13"/>
  <c r="N87" i="15"/>
  <c r="N72" i="12"/>
  <c r="L73" i="11"/>
  <c r="N84" i="13"/>
  <c r="N85" i="15"/>
  <c r="N45" i="13"/>
  <c r="N46" i="15"/>
  <c r="P81" i="13"/>
  <c r="P82" i="15"/>
  <c r="P115" i="13"/>
  <c r="P116" i="15"/>
  <c r="P118" i="15" s="1"/>
  <c r="O9" i="16" s="1"/>
  <c r="P17" i="13"/>
  <c r="P18" i="15"/>
  <c r="P24" i="15"/>
  <c r="R29" i="15"/>
  <c r="Q29" i="15"/>
  <c r="P51" i="15"/>
  <c r="P30" i="15"/>
  <c r="P61" i="15"/>
  <c r="P21" i="15"/>
  <c r="R22" i="15"/>
  <c r="Q22" i="15"/>
  <c r="R96" i="15"/>
  <c r="Q96" i="15"/>
  <c r="P92" i="15"/>
  <c r="P98" i="15"/>
  <c r="Q66" i="15"/>
  <c r="R66" i="15"/>
  <c r="P107" i="15"/>
  <c r="R20" i="15"/>
  <c r="Q20" i="15"/>
  <c r="P75" i="15"/>
  <c r="P34" i="12"/>
  <c r="N35" i="11"/>
  <c r="Q105" i="12"/>
  <c r="P106" i="11" s="1"/>
  <c r="O106" i="11"/>
  <c r="P100" i="12"/>
  <c r="N101" i="11"/>
  <c r="P62" i="12"/>
  <c r="N63" i="11"/>
  <c r="Q65" i="12"/>
  <c r="P66" i="11" s="1"/>
  <c r="O66" i="11"/>
  <c r="N68" i="11"/>
  <c r="P52" i="11"/>
  <c r="O52" i="11"/>
  <c r="P84" i="11"/>
  <c r="O84" i="11"/>
  <c r="N102" i="11"/>
  <c r="O42" i="11"/>
  <c r="P42" i="11"/>
  <c r="P4" i="11"/>
  <c r="O4" i="11"/>
  <c r="N61" i="11"/>
  <c r="P17" i="9"/>
  <c r="O17" i="10"/>
  <c r="O16" i="10"/>
  <c r="O8" i="10"/>
  <c r="O12" i="10"/>
  <c r="O9" i="10"/>
  <c r="O7" i="10"/>
  <c r="Q14" i="10"/>
  <c r="P14" i="10"/>
  <c r="O10" i="10"/>
  <c r="O35" i="10"/>
  <c r="L10" i="16" l="1"/>
  <c r="L152" i="16" s="1"/>
  <c r="L153" i="16" s="1"/>
  <c r="O10" i="15"/>
  <c r="O9" i="13"/>
  <c r="O73" i="13"/>
  <c r="O74" i="15"/>
  <c r="O69" i="12"/>
  <c r="M70" i="11"/>
  <c r="Q34" i="9"/>
  <c r="Q34" i="10" s="1"/>
  <c r="P34" i="10"/>
  <c r="O36" i="9"/>
  <c r="N36" i="10"/>
  <c r="M78" i="11"/>
  <c r="O77" i="12"/>
  <c r="O23" i="9"/>
  <c r="N23" i="10"/>
  <c r="O20" i="9"/>
  <c r="N20" i="10"/>
  <c r="O26" i="12"/>
  <c r="M27" i="11"/>
  <c r="O6" i="9"/>
  <c r="N6" i="10"/>
  <c r="O3" i="13"/>
  <c r="O4" i="15"/>
  <c r="P82" i="12"/>
  <c r="N83" i="11"/>
  <c r="O36" i="12"/>
  <c r="M37" i="11"/>
  <c r="P90" i="13"/>
  <c r="P91" i="15"/>
  <c r="O93" i="12"/>
  <c r="M94" i="11"/>
  <c r="O109" i="12"/>
  <c r="M110" i="11"/>
  <c r="O35" i="13"/>
  <c r="O36" i="15"/>
  <c r="O18" i="13"/>
  <c r="O19" i="15"/>
  <c r="O59" i="13"/>
  <c r="O60" i="15"/>
  <c r="O66" i="13"/>
  <c r="O67" i="15"/>
  <c r="O115" i="12"/>
  <c r="M116" i="11"/>
  <c r="P27" i="13"/>
  <c r="P28" i="15"/>
  <c r="O58" i="12"/>
  <c r="M59" i="11"/>
  <c r="O7" i="13"/>
  <c r="O8" i="15"/>
  <c r="O76" i="13"/>
  <c r="O77" i="15"/>
  <c r="M100" i="11"/>
  <c r="O99" i="12"/>
  <c r="O98" i="12"/>
  <c r="M99" i="11"/>
  <c r="O76" i="12"/>
  <c r="M77" i="11"/>
  <c r="O59" i="12"/>
  <c r="M60" i="11"/>
  <c r="O24" i="9"/>
  <c r="N24" i="10"/>
  <c r="O22" i="9"/>
  <c r="N22" i="10"/>
  <c r="O58" i="13"/>
  <c r="O59" i="15"/>
  <c r="O4" i="12"/>
  <c r="M5" i="11"/>
  <c r="O84" i="12"/>
  <c r="M85" i="11"/>
  <c r="O103" i="12"/>
  <c r="M104" i="11"/>
  <c r="O101" i="13"/>
  <c r="O102" i="15"/>
  <c r="P25" i="15"/>
  <c r="P24" i="13"/>
  <c r="O32" i="9"/>
  <c r="N32" i="10"/>
  <c r="O87" i="12"/>
  <c r="M88" i="11"/>
  <c r="O44" i="12"/>
  <c r="M45" i="11"/>
  <c r="O83" i="13"/>
  <c r="O84" i="15"/>
  <c r="P105" i="13"/>
  <c r="P106" i="15"/>
  <c r="L118" i="11"/>
  <c r="L119" i="11" s="1"/>
  <c r="M8" i="16" s="1"/>
  <c r="O41" i="13"/>
  <c r="O42" i="15"/>
  <c r="O13" i="12"/>
  <c r="M14" i="11"/>
  <c r="O45" i="13"/>
  <c r="O46" i="15"/>
  <c r="O42" i="12"/>
  <c r="M43" i="11"/>
  <c r="O74" i="12"/>
  <c r="M75" i="11"/>
  <c r="O10" i="12"/>
  <c r="M11" i="11"/>
  <c r="O75" i="12"/>
  <c r="M76" i="11"/>
  <c r="O46" i="12"/>
  <c r="M47" i="11"/>
  <c r="O12" i="12"/>
  <c r="M13" i="11"/>
  <c r="O109" i="13"/>
  <c r="O110" i="15"/>
  <c r="O54" i="13"/>
  <c r="O55" i="15"/>
  <c r="O78" i="12"/>
  <c r="M79" i="11"/>
  <c r="P25" i="13"/>
  <c r="P26" i="15"/>
  <c r="O62" i="13"/>
  <c r="O63" i="15"/>
  <c r="P35" i="12"/>
  <c r="N36" i="11"/>
  <c r="O77" i="13"/>
  <c r="O78" i="15"/>
  <c r="O43" i="12"/>
  <c r="M44" i="11"/>
  <c r="O18" i="9"/>
  <c r="N18" i="10"/>
  <c r="O8" i="13"/>
  <c r="O9" i="15"/>
  <c r="O43" i="13"/>
  <c r="O44" i="15"/>
  <c r="O108" i="13"/>
  <c r="O109" i="15"/>
  <c r="P98" i="13"/>
  <c r="P99" i="15"/>
  <c r="O88" i="13"/>
  <c r="O89" i="15"/>
  <c r="O64" i="13"/>
  <c r="O65" i="15"/>
  <c r="P92" i="12"/>
  <c r="N93" i="11"/>
  <c r="O28" i="9"/>
  <c r="N28" i="10"/>
  <c r="O84" i="13"/>
  <c r="O85" i="15"/>
  <c r="O78" i="13"/>
  <c r="O79" i="15"/>
  <c r="O33" i="9"/>
  <c r="N33" i="10"/>
  <c r="O21" i="9"/>
  <c r="N21" i="10"/>
  <c r="O7" i="12"/>
  <c r="M8" i="11"/>
  <c r="O49" i="13"/>
  <c r="O50" i="15"/>
  <c r="O113" i="12"/>
  <c r="M114" i="11"/>
  <c r="O113" i="13"/>
  <c r="O114" i="15"/>
  <c r="O87" i="13"/>
  <c r="O88" i="15"/>
  <c r="P29" i="12"/>
  <c r="N30" i="11"/>
  <c r="O102" i="12"/>
  <c r="M103" i="11"/>
  <c r="P91" i="12"/>
  <c r="N92" i="11"/>
  <c r="O8" i="12"/>
  <c r="M9" i="11"/>
  <c r="P18" i="12"/>
  <c r="N19" i="11"/>
  <c r="P107" i="12"/>
  <c r="N108" i="11"/>
  <c r="O97" i="12"/>
  <c r="M98" i="11"/>
  <c r="O107" i="13"/>
  <c r="O108" i="15"/>
  <c r="O30" i="9"/>
  <c r="N30" i="10"/>
  <c r="O38" i="13"/>
  <c r="O39" i="15"/>
  <c r="O50" i="12"/>
  <c r="M51" i="11"/>
  <c r="O31" i="13"/>
  <c r="O32" i="15"/>
  <c r="O82" i="13"/>
  <c r="O83" i="15"/>
  <c r="O16" i="13"/>
  <c r="O17" i="15"/>
  <c r="O57" i="12"/>
  <c r="M58" i="11"/>
  <c r="O53" i="12"/>
  <c r="M54" i="11"/>
  <c r="O46" i="13"/>
  <c r="O47" i="15"/>
  <c r="O114" i="13"/>
  <c r="O115" i="15"/>
  <c r="M72" i="11"/>
  <c r="O71" i="12"/>
  <c r="P52" i="13"/>
  <c r="P53" i="15"/>
  <c r="O96" i="12"/>
  <c r="M97" i="11"/>
  <c r="O34" i="13"/>
  <c r="O35" i="15"/>
  <c r="O16" i="12"/>
  <c r="M17" i="11"/>
  <c r="P33" i="12"/>
  <c r="N34" i="11"/>
  <c r="O73" i="12"/>
  <c r="M74" i="11"/>
  <c r="O37" i="9"/>
  <c r="N37" i="10"/>
  <c r="P15" i="12"/>
  <c r="N16" i="11"/>
  <c r="O103" i="13"/>
  <c r="O104" i="15"/>
  <c r="O90" i="12"/>
  <c r="M91" i="11"/>
  <c r="O89" i="13"/>
  <c r="O90" i="15"/>
  <c r="O94" i="13"/>
  <c r="O95" i="15"/>
  <c r="O61" i="13"/>
  <c r="O62" i="15"/>
  <c r="O39" i="13"/>
  <c r="O40" i="15"/>
  <c r="O31" i="9"/>
  <c r="N31" i="10"/>
  <c r="P99" i="13"/>
  <c r="P100" i="15"/>
  <c r="O81" i="12"/>
  <c r="M82" i="11"/>
  <c r="O20" i="12"/>
  <c r="M21" i="11"/>
  <c r="Q47" i="12"/>
  <c r="P48" i="11" s="1"/>
  <c r="O48" i="11"/>
  <c r="O106" i="12"/>
  <c r="M107" i="11"/>
  <c r="O40" i="13"/>
  <c r="O41" i="15"/>
  <c r="O80" i="12"/>
  <c r="M81" i="11"/>
  <c r="O86" i="12"/>
  <c r="M87" i="11"/>
  <c r="O94" i="12"/>
  <c r="M95" i="11"/>
  <c r="P11" i="9"/>
  <c r="O11" i="10"/>
  <c r="O12" i="13"/>
  <c r="O13" i="15"/>
  <c r="P27" i="15"/>
  <c r="P26" i="13"/>
  <c r="O54" i="15"/>
  <c r="O53" i="13"/>
  <c r="O72" i="12"/>
  <c r="M73" i="11"/>
  <c r="O69" i="13"/>
  <c r="O70" i="15"/>
  <c r="O27" i="9"/>
  <c r="N27" i="10"/>
  <c r="P104" i="13"/>
  <c r="P105" i="15"/>
  <c r="P68" i="13"/>
  <c r="P69" i="15"/>
  <c r="O49" i="12"/>
  <c r="M50" i="11"/>
  <c r="O47" i="13"/>
  <c r="O48" i="15"/>
  <c r="P51" i="13"/>
  <c r="P52" i="15"/>
  <c r="O52" i="12"/>
  <c r="M53" i="11"/>
  <c r="O13" i="9"/>
  <c r="N13" i="10"/>
  <c r="O111" i="12"/>
  <c r="M112" i="11"/>
  <c r="O19" i="9"/>
  <c r="N19" i="10"/>
  <c r="O112" i="12"/>
  <c r="M113" i="11"/>
  <c r="P61" i="12"/>
  <c r="N62" i="11"/>
  <c r="P114" i="12"/>
  <c r="N115" i="11"/>
  <c r="O15" i="9"/>
  <c r="N15" i="10"/>
  <c r="P64" i="12"/>
  <c r="N65" i="11"/>
  <c r="O10" i="13"/>
  <c r="O11" i="15"/>
  <c r="O88" i="12"/>
  <c r="M89" i="11"/>
  <c r="O31" i="15"/>
  <c r="O30" i="13"/>
  <c r="O42" i="13"/>
  <c r="O43" i="15"/>
  <c r="O110" i="13"/>
  <c r="O111" i="15"/>
  <c r="O86" i="13"/>
  <c r="O87" i="15"/>
  <c r="O93" i="15"/>
  <c r="O92" i="13"/>
  <c r="O5" i="13"/>
  <c r="O6" i="15"/>
  <c r="O111" i="13"/>
  <c r="O112" i="15"/>
  <c r="O38" i="12"/>
  <c r="M39" i="11"/>
  <c r="O15" i="13"/>
  <c r="O16" i="15"/>
  <c r="O13" i="13"/>
  <c r="O14" i="15"/>
  <c r="O57" i="13"/>
  <c r="O58" i="15"/>
  <c r="O85" i="13"/>
  <c r="O86" i="15"/>
  <c r="O11" i="12"/>
  <c r="M12" i="11"/>
  <c r="O55" i="13"/>
  <c r="O56" i="15"/>
  <c r="O95" i="12"/>
  <c r="M96" i="11"/>
  <c r="M67" i="11"/>
  <c r="O66" i="12"/>
  <c r="O39" i="12"/>
  <c r="M40" i="11"/>
  <c r="O25" i="12"/>
  <c r="M26" i="11"/>
  <c r="O71" i="13"/>
  <c r="O72" i="15"/>
  <c r="O80" i="13"/>
  <c r="O81" i="15"/>
  <c r="O32" i="12"/>
  <c r="M33" i="11"/>
  <c r="O70" i="13"/>
  <c r="O71" i="15"/>
  <c r="O67" i="13"/>
  <c r="O68" i="15"/>
  <c r="O22" i="12"/>
  <c r="M23" i="11"/>
  <c r="O22" i="13"/>
  <c r="O23" i="15"/>
  <c r="P4" i="9"/>
  <c r="O4" i="10"/>
  <c r="O4" i="13"/>
  <c r="O5" i="15"/>
  <c r="O14" i="13"/>
  <c r="O15" i="15"/>
  <c r="O89" i="12"/>
  <c r="M90" i="11"/>
  <c r="P19" i="12"/>
  <c r="N20" i="11"/>
  <c r="O70" i="12"/>
  <c r="M71" i="11"/>
  <c r="O40" i="12"/>
  <c r="M41" i="11"/>
  <c r="M38" i="11"/>
  <c r="O37" i="12"/>
  <c r="O27" i="12"/>
  <c r="M28" i="11"/>
  <c r="O28" i="12"/>
  <c r="M29" i="11"/>
  <c r="O26" i="9"/>
  <c r="N26" i="10"/>
  <c r="M22" i="11"/>
  <c r="O21" i="12"/>
  <c r="O96" i="13"/>
  <c r="O97" i="15"/>
  <c r="O63" i="12"/>
  <c r="M64" i="11"/>
  <c r="O29" i="9"/>
  <c r="N29" i="10"/>
  <c r="O5" i="12"/>
  <c r="M6" i="11"/>
  <c r="O17" i="12"/>
  <c r="M18" i="11"/>
  <c r="O85" i="12"/>
  <c r="M86" i="11"/>
  <c r="O30" i="12"/>
  <c r="M31" i="11"/>
  <c r="O45" i="12"/>
  <c r="M46" i="11"/>
  <c r="P72" i="13"/>
  <c r="P73" i="15"/>
  <c r="O6" i="12"/>
  <c r="M7" i="11"/>
  <c r="O25" i="9"/>
  <c r="N25" i="10"/>
  <c r="O56" i="13"/>
  <c r="O57" i="15"/>
  <c r="N10" i="11"/>
  <c r="P9" i="12"/>
  <c r="M39" i="10"/>
  <c r="M40" i="10" s="1"/>
  <c r="M7" i="16" s="1"/>
  <c r="M10" i="16" s="1"/>
  <c r="O63" i="13"/>
  <c r="O64" i="15"/>
  <c r="O75" i="13"/>
  <c r="O76" i="15"/>
  <c r="O54" i="12"/>
  <c r="M55" i="11"/>
  <c r="O14" i="12"/>
  <c r="M15" i="11"/>
  <c r="O93" i="13"/>
  <c r="O94" i="15"/>
  <c r="O48" i="12"/>
  <c r="M49" i="11"/>
  <c r="P24" i="12"/>
  <c r="N25" i="11"/>
  <c r="P6" i="13"/>
  <c r="P7" i="15"/>
  <c r="P68" i="12"/>
  <c r="N69" i="11"/>
  <c r="N57" i="11"/>
  <c r="P56" i="12"/>
  <c r="O11" i="13"/>
  <c r="O12" i="15"/>
  <c r="N109" i="11"/>
  <c r="P108" i="12"/>
  <c r="Q31" i="12"/>
  <c r="P32" i="11" s="1"/>
  <c r="O32" i="11"/>
  <c r="O5" i="9"/>
  <c r="N5" i="10"/>
  <c r="O36" i="13"/>
  <c r="O37" i="15"/>
  <c r="O48" i="13"/>
  <c r="O49" i="15"/>
  <c r="O79" i="13"/>
  <c r="O80" i="15"/>
  <c r="O79" i="12"/>
  <c r="M80" i="11"/>
  <c r="O44" i="13"/>
  <c r="O45" i="15"/>
  <c r="O23" i="12"/>
  <c r="M24" i="11"/>
  <c r="O37" i="13"/>
  <c r="O38" i="15"/>
  <c r="O110" i="12"/>
  <c r="M111" i="11"/>
  <c r="O112" i="13"/>
  <c r="O113" i="15"/>
  <c r="O104" i="12"/>
  <c r="M105" i="11"/>
  <c r="P100" i="13"/>
  <c r="P101" i="15"/>
  <c r="O102" i="13"/>
  <c r="O103" i="15"/>
  <c r="O32" i="13"/>
  <c r="O33" i="15"/>
  <c r="Q81" i="13"/>
  <c r="R82" i="15" s="1"/>
  <c r="Q82" i="15"/>
  <c r="Q115" i="13"/>
  <c r="R116" i="15" s="1"/>
  <c r="R118" i="15" s="1"/>
  <c r="Q9" i="16" s="1"/>
  <c r="Q116" i="15"/>
  <c r="Q118" i="15" s="1"/>
  <c r="P9" i="16" s="1"/>
  <c r="Q17" i="13"/>
  <c r="R18" i="15" s="1"/>
  <c r="Q18" i="15"/>
  <c r="Q107" i="15"/>
  <c r="R107" i="15"/>
  <c r="R24" i="15"/>
  <c r="Q24" i="15"/>
  <c r="R98" i="15"/>
  <c r="Q98" i="15"/>
  <c r="Q75" i="15"/>
  <c r="R75" i="15"/>
  <c r="R21" i="15"/>
  <c r="Q21" i="15"/>
  <c r="R30" i="15"/>
  <c r="Q30" i="15"/>
  <c r="R51" i="15"/>
  <c r="Q51" i="15"/>
  <c r="R61" i="15"/>
  <c r="Q61" i="15"/>
  <c r="R92" i="15"/>
  <c r="Q92" i="15"/>
  <c r="Q62" i="12"/>
  <c r="P63" i="11" s="1"/>
  <c r="O63" i="11"/>
  <c r="Q100" i="12"/>
  <c r="P101" i="11" s="1"/>
  <c r="O101" i="11"/>
  <c r="Q34" i="12"/>
  <c r="P35" i="11" s="1"/>
  <c r="O35" i="11"/>
  <c r="P61" i="11"/>
  <c r="O61" i="11"/>
  <c r="P102" i="11"/>
  <c r="O102" i="11"/>
  <c r="P68" i="11"/>
  <c r="O68" i="11"/>
  <c r="Q17" i="9"/>
  <c r="Q17" i="10" s="1"/>
  <c r="P17" i="10"/>
  <c r="Q10" i="10"/>
  <c r="P10" i="10"/>
  <c r="P7" i="10"/>
  <c r="Q7" i="10"/>
  <c r="Q9" i="10"/>
  <c r="P9" i="10"/>
  <c r="Q35" i="10"/>
  <c r="P35" i="10"/>
  <c r="Q12" i="10"/>
  <c r="P12" i="10"/>
  <c r="Q8" i="10"/>
  <c r="P8" i="10"/>
  <c r="Q16" i="10"/>
  <c r="P16" i="10"/>
  <c r="P73" i="13" l="1"/>
  <c r="P74" i="15"/>
  <c r="P10" i="15"/>
  <c r="P9" i="13"/>
  <c r="P36" i="9"/>
  <c r="O36" i="10"/>
  <c r="P69" i="12"/>
  <c r="N70" i="11"/>
  <c r="P59" i="12"/>
  <c r="N60" i="11"/>
  <c r="N39" i="10"/>
  <c r="N40" i="10" s="1"/>
  <c r="N7" i="16" s="1"/>
  <c r="N100" i="11"/>
  <c r="P99" i="12"/>
  <c r="P84" i="12"/>
  <c r="N85" i="11"/>
  <c r="P6" i="9"/>
  <c r="O6" i="10"/>
  <c r="P77" i="15"/>
  <c r="P76" i="13"/>
  <c r="P58" i="13"/>
  <c r="P59" i="15"/>
  <c r="P7" i="13"/>
  <c r="P8" i="15"/>
  <c r="P109" i="12"/>
  <c r="N110" i="11"/>
  <c r="P20" i="9"/>
  <c r="O20" i="10"/>
  <c r="P66" i="13"/>
  <c r="P67" i="15"/>
  <c r="P18" i="13"/>
  <c r="P19" i="15"/>
  <c r="P4" i="12"/>
  <c r="N5" i="11"/>
  <c r="N116" i="11"/>
  <c r="P115" i="12"/>
  <c r="N99" i="11"/>
  <c r="P98" i="12"/>
  <c r="P26" i="12"/>
  <c r="N27" i="11"/>
  <c r="P22" i="9"/>
  <c r="O22" i="10"/>
  <c r="P58" i="12"/>
  <c r="N59" i="11"/>
  <c r="P93" i="12"/>
  <c r="N94" i="11"/>
  <c r="P23" i="9"/>
  <c r="O23" i="10"/>
  <c r="Q82" i="12"/>
  <c r="P83" i="11" s="1"/>
  <c r="O83" i="11"/>
  <c r="P60" i="15"/>
  <c r="P59" i="13"/>
  <c r="N78" i="11"/>
  <c r="P77" i="12"/>
  <c r="N37" i="11"/>
  <c r="P36" i="12"/>
  <c r="P76" i="12"/>
  <c r="N77" i="11"/>
  <c r="P3" i="13"/>
  <c r="P4" i="15"/>
  <c r="P35" i="13"/>
  <c r="P36" i="15"/>
  <c r="P24" i="9"/>
  <c r="O24" i="10"/>
  <c r="Q27" i="13"/>
  <c r="R28" i="15" s="1"/>
  <c r="Q28" i="15"/>
  <c r="Q90" i="13"/>
  <c r="R91" i="15" s="1"/>
  <c r="Q91" i="15"/>
  <c r="P15" i="13"/>
  <c r="P16" i="15"/>
  <c r="P110" i="12"/>
  <c r="N111" i="11"/>
  <c r="P5" i="9"/>
  <c r="O5" i="10"/>
  <c r="P48" i="12"/>
  <c r="N49" i="11"/>
  <c r="N67" i="11"/>
  <c r="P66" i="12"/>
  <c r="N72" i="11"/>
  <c r="P71" i="12"/>
  <c r="Q105" i="13"/>
  <c r="R106" i="15" s="1"/>
  <c r="Q106" i="15"/>
  <c r="P64" i="13"/>
  <c r="P65" i="15"/>
  <c r="P38" i="12"/>
  <c r="N39" i="11"/>
  <c r="P94" i="12"/>
  <c r="N95" i="11"/>
  <c r="P93" i="13"/>
  <c r="P94" i="15"/>
  <c r="P31" i="9"/>
  <c r="O31" i="10"/>
  <c r="P10" i="12"/>
  <c r="N11" i="11"/>
  <c r="P23" i="12"/>
  <c r="N24" i="11"/>
  <c r="P44" i="12"/>
  <c r="N45" i="11"/>
  <c r="Q72" i="13"/>
  <c r="R73" i="15" s="1"/>
  <c r="Q73" i="15"/>
  <c r="P96" i="13"/>
  <c r="P97" i="15"/>
  <c r="Q19" i="12"/>
  <c r="P20" i="11" s="1"/>
  <c r="O20" i="11"/>
  <c r="P70" i="13"/>
  <c r="P71" i="15"/>
  <c r="P55" i="13"/>
  <c r="P56" i="15"/>
  <c r="P5" i="13"/>
  <c r="P6" i="15"/>
  <c r="Q64" i="12"/>
  <c r="P65" i="11" s="1"/>
  <c r="O65" i="11"/>
  <c r="P52" i="12"/>
  <c r="N53" i="11"/>
  <c r="P69" i="13"/>
  <c r="P70" i="15"/>
  <c r="P80" i="12"/>
  <c r="N81" i="11"/>
  <c r="P39" i="13"/>
  <c r="P40" i="15"/>
  <c r="P73" i="12"/>
  <c r="N74" i="11"/>
  <c r="P46" i="13"/>
  <c r="P47" i="15"/>
  <c r="P38" i="13"/>
  <c r="P39" i="15"/>
  <c r="P102" i="12"/>
  <c r="N103" i="11"/>
  <c r="P33" i="9"/>
  <c r="O33" i="10"/>
  <c r="P108" i="13"/>
  <c r="P109" i="15"/>
  <c r="Q26" i="15"/>
  <c r="Q25" i="13"/>
  <c r="R26" i="15" s="1"/>
  <c r="P74" i="12"/>
  <c r="N75" i="11"/>
  <c r="Q68" i="13"/>
  <c r="R69" i="15" s="1"/>
  <c r="Q69" i="15"/>
  <c r="P81" i="12"/>
  <c r="N82" i="11"/>
  <c r="P103" i="13"/>
  <c r="P104" i="15"/>
  <c r="Q52" i="13"/>
  <c r="R53" i="15" s="1"/>
  <c r="Q53" i="15"/>
  <c r="P29" i="9"/>
  <c r="O29" i="10"/>
  <c r="P8" i="12"/>
  <c r="N9" i="11"/>
  <c r="P37" i="13"/>
  <c r="P38" i="15"/>
  <c r="P70" i="12"/>
  <c r="N71" i="11"/>
  <c r="P67" i="13"/>
  <c r="P68" i="15"/>
  <c r="P27" i="9"/>
  <c r="O27" i="10"/>
  <c r="Q91" i="12"/>
  <c r="P92" i="11" s="1"/>
  <c r="O92" i="11"/>
  <c r="P14" i="12"/>
  <c r="N15" i="11"/>
  <c r="P93" i="15"/>
  <c r="P92" i="13"/>
  <c r="Q56" i="12"/>
  <c r="P57" i="11" s="1"/>
  <c r="O57" i="11"/>
  <c r="N12" i="11"/>
  <c r="P11" i="12"/>
  <c r="O34" i="11"/>
  <c r="Q33" i="12"/>
  <c r="P34" i="11" s="1"/>
  <c r="P30" i="9"/>
  <c r="O30" i="10"/>
  <c r="Q29" i="12"/>
  <c r="P30" i="11" s="1"/>
  <c r="O30" i="11"/>
  <c r="P78" i="13"/>
  <c r="P79" i="15"/>
  <c r="P43" i="13"/>
  <c r="P44" i="15"/>
  <c r="P78" i="12"/>
  <c r="N79" i="11"/>
  <c r="P42" i="12"/>
  <c r="N43" i="11"/>
  <c r="P11" i="10"/>
  <c r="Q11" i="9"/>
  <c r="Q11" i="10" s="1"/>
  <c r="P49" i="13"/>
  <c r="P50" i="15"/>
  <c r="P31" i="13"/>
  <c r="P32" i="15"/>
  <c r="P75" i="12"/>
  <c r="N76" i="11"/>
  <c r="P33" i="15"/>
  <c r="P32" i="13"/>
  <c r="P11" i="13"/>
  <c r="P12" i="15"/>
  <c r="P45" i="12"/>
  <c r="N46" i="11"/>
  <c r="P89" i="12"/>
  <c r="N90" i="11"/>
  <c r="P32" i="12"/>
  <c r="N33" i="11"/>
  <c r="P15" i="9"/>
  <c r="O15" i="10"/>
  <c r="Q51" i="13"/>
  <c r="R52" i="15" s="1"/>
  <c r="Q52" i="15"/>
  <c r="P72" i="12"/>
  <c r="N73" i="11"/>
  <c r="P40" i="13"/>
  <c r="P41" i="15"/>
  <c r="P61" i="13"/>
  <c r="P62" i="15"/>
  <c r="P53" i="12"/>
  <c r="N54" i="11"/>
  <c r="P102" i="13"/>
  <c r="P103" i="15"/>
  <c r="P79" i="12"/>
  <c r="N80" i="11"/>
  <c r="P75" i="13"/>
  <c r="P76" i="15"/>
  <c r="P53" i="13"/>
  <c r="P54" i="15"/>
  <c r="P32" i="9"/>
  <c r="O32" i="10"/>
  <c r="P5" i="12"/>
  <c r="N6" i="11"/>
  <c r="P19" i="9"/>
  <c r="O19" i="10"/>
  <c r="Q18" i="12"/>
  <c r="P19" i="11" s="1"/>
  <c r="O19" i="11"/>
  <c r="P22" i="12"/>
  <c r="N23" i="11"/>
  <c r="Q15" i="12"/>
  <c r="P16" i="11" s="1"/>
  <c r="O16" i="11"/>
  <c r="P83" i="13"/>
  <c r="P84" i="15"/>
  <c r="Q108" i="12"/>
  <c r="P109" i="11" s="1"/>
  <c r="O109" i="11"/>
  <c r="P111" i="13"/>
  <c r="P112" i="15"/>
  <c r="P13" i="9"/>
  <c r="O13" i="10"/>
  <c r="P50" i="12"/>
  <c r="N51" i="11"/>
  <c r="P21" i="9"/>
  <c r="O21" i="10"/>
  <c r="P30" i="12"/>
  <c r="N31" i="11"/>
  <c r="P26" i="9"/>
  <c r="O26" i="10"/>
  <c r="P15" i="15"/>
  <c r="P14" i="13"/>
  <c r="P80" i="13"/>
  <c r="P81" i="15"/>
  <c r="P85" i="13"/>
  <c r="P86" i="15"/>
  <c r="P86" i="13"/>
  <c r="P87" i="15"/>
  <c r="Q114" i="12"/>
  <c r="P115" i="11" s="1"/>
  <c r="O115" i="11"/>
  <c r="P47" i="13"/>
  <c r="P48" i="15"/>
  <c r="P106" i="12"/>
  <c r="N107" i="11"/>
  <c r="P94" i="13"/>
  <c r="P95" i="15"/>
  <c r="P16" i="12"/>
  <c r="N17" i="11"/>
  <c r="P57" i="12"/>
  <c r="N58" i="11"/>
  <c r="P107" i="13"/>
  <c r="P108" i="15"/>
  <c r="P87" i="13"/>
  <c r="P88" i="15"/>
  <c r="P84" i="13"/>
  <c r="P85" i="15"/>
  <c r="P8" i="13"/>
  <c r="P9" i="15"/>
  <c r="P54" i="13"/>
  <c r="P55" i="15"/>
  <c r="P45" i="13"/>
  <c r="P46" i="15"/>
  <c r="Q24" i="13"/>
  <c r="R25" i="15" s="1"/>
  <c r="Q25" i="15"/>
  <c r="P22" i="13"/>
  <c r="P23" i="15"/>
  <c r="P77" i="13"/>
  <c r="P78" i="15"/>
  <c r="P25" i="9"/>
  <c r="O25" i="10"/>
  <c r="P88" i="13"/>
  <c r="P89" i="15"/>
  <c r="P95" i="12"/>
  <c r="N96" i="11"/>
  <c r="P10" i="13"/>
  <c r="P11" i="15"/>
  <c r="Q98" i="13"/>
  <c r="R99" i="15" s="1"/>
  <c r="Q99" i="15"/>
  <c r="P44" i="13"/>
  <c r="P45" i="15"/>
  <c r="P21" i="12"/>
  <c r="N22" i="11"/>
  <c r="Q100" i="13"/>
  <c r="R101" i="15" s="1"/>
  <c r="Q101" i="15"/>
  <c r="P79" i="13"/>
  <c r="P80" i="15"/>
  <c r="Q68" i="12"/>
  <c r="P69" i="11" s="1"/>
  <c r="O69" i="11"/>
  <c r="P63" i="13"/>
  <c r="P64" i="15"/>
  <c r="Q27" i="15"/>
  <c r="Q26" i="13"/>
  <c r="R27" i="15" s="1"/>
  <c r="P85" i="12"/>
  <c r="N86" i="11"/>
  <c r="P28" i="12"/>
  <c r="N29" i="11"/>
  <c r="P4" i="13"/>
  <c r="P5" i="15"/>
  <c r="P71" i="13"/>
  <c r="P72" i="15"/>
  <c r="P57" i="13"/>
  <c r="P58" i="15"/>
  <c r="P111" i="15"/>
  <c r="P110" i="13"/>
  <c r="Q61" i="12"/>
  <c r="P62" i="11" s="1"/>
  <c r="O62" i="11"/>
  <c r="P49" i="12"/>
  <c r="N50" i="11"/>
  <c r="P89" i="13"/>
  <c r="P90" i="15"/>
  <c r="P34" i="13"/>
  <c r="P35" i="15"/>
  <c r="P16" i="13"/>
  <c r="P17" i="15"/>
  <c r="P97" i="12"/>
  <c r="N98" i="11"/>
  <c r="P113" i="13"/>
  <c r="P114" i="15"/>
  <c r="P28" i="9"/>
  <c r="O28" i="10"/>
  <c r="P18" i="9"/>
  <c r="O18" i="10"/>
  <c r="P109" i="13"/>
  <c r="P110" i="15"/>
  <c r="P13" i="12"/>
  <c r="N14" i="11"/>
  <c r="P56" i="13"/>
  <c r="P57" i="15"/>
  <c r="P46" i="12"/>
  <c r="N47" i="11"/>
  <c r="P40" i="12"/>
  <c r="N41" i="11"/>
  <c r="P88" i="12"/>
  <c r="N89" i="11"/>
  <c r="Q35" i="12"/>
  <c r="P36" i="11" s="1"/>
  <c r="O36" i="11"/>
  <c r="P54" i="12"/>
  <c r="N55" i="11"/>
  <c r="N88" i="11"/>
  <c r="P87" i="12"/>
  <c r="P104" i="12"/>
  <c r="N105" i="11"/>
  <c r="P48" i="13"/>
  <c r="P49" i="15"/>
  <c r="Q6" i="13"/>
  <c r="R7" i="15" s="1"/>
  <c r="Q7" i="15"/>
  <c r="Q9" i="12"/>
  <c r="P10" i="11" s="1"/>
  <c r="O10" i="11"/>
  <c r="P101" i="13"/>
  <c r="P102" i="15"/>
  <c r="P17" i="12"/>
  <c r="N18" i="11"/>
  <c r="N28" i="11"/>
  <c r="P27" i="12"/>
  <c r="Q4" i="9"/>
  <c r="Q4" i="10" s="1"/>
  <c r="P4" i="10"/>
  <c r="P25" i="12"/>
  <c r="N26" i="11"/>
  <c r="P13" i="13"/>
  <c r="P14" i="15"/>
  <c r="P112" i="12"/>
  <c r="N113" i="11"/>
  <c r="P12" i="13"/>
  <c r="P13" i="15"/>
  <c r="P20" i="12"/>
  <c r="N21" i="11"/>
  <c r="P90" i="12"/>
  <c r="N91" i="11"/>
  <c r="P82" i="13"/>
  <c r="P83" i="15"/>
  <c r="Q107" i="12"/>
  <c r="P108" i="11" s="1"/>
  <c r="O108" i="11"/>
  <c r="P113" i="12"/>
  <c r="N114" i="11"/>
  <c r="O93" i="11"/>
  <c r="Q92" i="12"/>
  <c r="P93" i="11" s="1"/>
  <c r="P43" i="12"/>
  <c r="N44" i="11"/>
  <c r="P12" i="12"/>
  <c r="N13" i="11"/>
  <c r="P41" i="13"/>
  <c r="P42" i="15"/>
  <c r="P39" i="12"/>
  <c r="N40" i="11"/>
  <c r="P111" i="12"/>
  <c r="N112" i="11"/>
  <c r="Q104" i="13"/>
  <c r="R105" i="15" s="1"/>
  <c r="Q105" i="15"/>
  <c r="Q99" i="13"/>
  <c r="R100" i="15" s="1"/>
  <c r="Q100" i="15"/>
  <c r="P7" i="12"/>
  <c r="N8" i="11"/>
  <c r="P6" i="12"/>
  <c r="N7" i="11"/>
  <c r="P63" i="12"/>
  <c r="N64" i="11"/>
  <c r="P86" i="12"/>
  <c r="N87" i="11"/>
  <c r="P37" i="9"/>
  <c r="O37" i="10"/>
  <c r="P114" i="13"/>
  <c r="P115" i="15"/>
  <c r="P62" i="13"/>
  <c r="P63" i="15"/>
  <c r="P43" i="15"/>
  <c r="P42" i="13"/>
  <c r="P96" i="12"/>
  <c r="N97" i="11"/>
  <c r="P112" i="13"/>
  <c r="P113" i="15"/>
  <c r="P36" i="13"/>
  <c r="P37" i="15"/>
  <c r="Q24" i="12"/>
  <c r="P25" i="11" s="1"/>
  <c r="O25" i="11"/>
  <c r="M118" i="11"/>
  <c r="M119" i="11" s="1"/>
  <c r="N8" i="16" s="1"/>
  <c r="P37" i="12"/>
  <c r="N38" i="11"/>
  <c r="P31" i="15"/>
  <c r="P30" i="13"/>
  <c r="P103" i="12"/>
  <c r="N104" i="11"/>
  <c r="N10" i="16" l="1"/>
  <c r="Q9" i="13"/>
  <c r="R10" i="15" s="1"/>
  <c r="Q10" i="15"/>
  <c r="Q73" i="13"/>
  <c r="R74" i="15" s="1"/>
  <c r="Q74" i="15"/>
  <c r="Q69" i="12"/>
  <c r="P70" i="11" s="1"/>
  <c r="O70" i="11"/>
  <c r="Q36" i="9"/>
  <c r="Q36" i="10" s="1"/>
  <c r="P36" i="10"/>
  <c r="Q22" i="9"/>
  <c r="Q22" i="10" s="1"/>
  <c r="P22" i="10"/>
  <c r="Q36" i="12"/>
  <c r="P37" i="11" s="1"/>
  <c r="O37" i="11"/>
  <c r="Q59" i="13"/>
  <c r="R60" i="15" s="1"/>
  <c r="Q60" i="15"/>
  <c r="Q18" i="13"/>
  <c r="R19" i="15" s="1"/>
  <c r="Q19" i="15"/>
  <c r="Q99" i="12"/>
  <c r="P100" i="11" s="1"/>
  <c r="O100" i="11"/>
  <c r="Q76" i="13"/>
  <c r="R77" i="15" s="1"/>
  <c r="Q77" i="15"/>
  <c r="Q23" i="9"/>
  <c r="Q23" i="10" s="1"/>
  <c r="P23" i="10"/>
  <c r="Q35" i="13"/>
  <c r="R36" i="15" s="1"/>
  <c r="Q36" i="15"/>
  <c r="Q93" i="12"/>
  <c r="P94" i="11" s="1"/>
  <c r="O94" i="11"/>
  <c r="Q66" i="13"/>
  <c r="R67" i="15" s="1"/>
  <c r="Q67" i="15"/>
  <c r="Q76" i="12"/>
  <c r="P77" i="11" s="1"/>
  <c r="O77" i="11"/>
  <c r="Q98" i="12"/>
  <c r="P99" i="11" s="1"/>
  <c r="O99" i="11"/>
  <c r="Q58" i="13"/>
  <c r="R59" i="15" s="1"/>
  <c r="Q59" i="15"/>
  <c r="Q4" i="12"/>
  <c r="P5" i="11" s="1"/>
  <c r="O5" i="11"/>
  <c r="Q24" i="9"/>
  <c r="Q24" i="10" s="1"/>
  <c r="P24" i="10"/>
  <c r="Q26" i="12"/>
  <c r="P27" i="11" s="1"/>
  <c r="O27" i="11"/>
  <c r="Q7" i="13"/>
  <c r="R8" i="15" s="1"/>
  <c r="Q8" i="15"/>
  <c r="O78" i="11"/>
  <c r="Q77" i="12"/>
  <c r="P78" i="11" s="1"/>
  <c r="Q6" i="9"/>
  <c r="Q6" i="10" s="1"/>
  <c r="P6" i="10"/>
  <c r="Q84" i="12"/>
  <c r="P85" i="11" s="1"/>
  <c r="O85" i="11"/>
  <c r="Q3" i="13"/>
  <c r="R4" i="15" s="1"/>
  <c r="Q4" i="15"/>
  <c r="Q58" i="12"/>
  <c r="P59" i="11" s="1"/>
  <c r="O59" i="11"/>
  <c r="Q20" i="9"/>
  <c r="Q20" i="10" s="1"/>
  <c r="P20" i="10"/>
  <c r="Q109" i="12"/>
  <c r="P110" i="11" s="1"/>
  <c r="O110" i="11"/>
  <c r="Q115" i="12"/>
  <c r="P116" i="11" s="1"/>
  <c r="O116" i="11"/>
  <c r="Q59" i="12"/>
  <c r="P60" i="11" s="1"/>
  <c r="O60" i="11"/>
  <c r="O88" i="11"/>
  <c r="Q87" i="12"/>
  <c r="P88" i="11" s="1"/>
  <c r="Q30" i="13"/>
  <c r="R31" i="15" s="1"/>
  <c r="Q31" i="15"/>
  <c r="Q62" i="13"/>
  <c r="R63" i="15" s="1"/>
  <c r="Q63" i="15"/>
  <c r="Q109" i="13"/>
  <c r="R110" i="15" s="1"/>
  <c r="Q110" i="15"/>
  <c r="Q49" i="12"/>
  <c r="P50" i="11" s="1"/>
  <c r="O50" i="11"/>
  <c r="Q10" i="13"/>
  <c r="R11" i="15" s="1"/>
  <c r="Q11" i="15"/>
  <c r="Q54" i="13"/>
  <c r="R55" i="15" s="1"/>
  <c r="Q55" i="15"/>
  <c r="Q106" i="12"/>
  <c r="P107" i="11" s="1"/>
  <c r="O107" i="11"/>
  <c r="Q30" i="12"/>
  <c r="P31" i="11" s="1"/>
  <c r="O31" i="11"/>
  <c r="Q22" i="12"/>
  <c r="P23" i="11" s="1"/>
  <c r="O23" i="11"/>
  <c r="Q102" i="13"/>
  <c r="R103" i="15" s="1"/>
  <c r="Q103" i="15"/>
  <c r="Q89" i="12"/>
  <c r="P90" i="11" s="1"/>
  <c r="O90" i="11"/>
  <c r="Q42" i="12"/>
  <c r="P43" i="11" s="1"/>
  <c r="O43" i="11"/>
  <c r="Q8" i="12"/>
  <c r="P9" i="11" s="1"/>
  <c r="O9" i="11"/>
  <c r="Q108" i="13"/>
  <c r="R109" i="15" s="1"/>
  <c r="Q109" i="15"/>
  <c r="Q69" i="13"/>
  <c r="R70" i="15" s="1"/>
  <c r="Q70" i="15"/>
  <c r="Q64" i="13"/>
  <c r="R65" i="15" s="1"/>
  <c r="Q65" i="15"/>
  <c r="Q27" i="12"/>
  <c r="P28" i="11" s="1"/>
  <c r="O28" i="11"/>
  <c r="Q82" i="13"/>
  <c r="R83" i="15" s="1"/>
  <c r="Q83" i="15"/>
  <c r="Q18" i="9"/>
  <c r="Q18" i="10" s="1"/>
  <c r="P18" i="10"/>
  <c r="Q78" i="12"/>
  <c r="P79" i="11" s="1"/>
  <c r="O79" i="11"/>
  <c r="Q29" i="9"/>
  <c r="Q29" i="10" s="1"/>
  <c r="P29" i="10"/>
  <c r="Q44" i="12"/>
  <c r="P45" i="11" s="1"/>
  <c r="O45" i="11"/>
  <c r="Q17" i="12"/>
  <c r="P18" i="11" s="1"/>
  <c r="O18" i="11"/>
  <c r="Q28" i="9"/>
  <c r="Q28" i="10" s="1"/>
  <c r="P28" i="10"/>
  <c r="Q19" i="9"/>
  <c r="Q19" i="10" s="1"/>
  <c r="P19" i="10"/>
  <c r="Q43" i="13"/>
  <c r="R44" i="15" s="1"/>
  <c r="Q44" i="15"/>
  <c r="Q14" i="12"/>
  <c r="P15" i="11" s="1"/>
  <c r="O15" i="11"/>
  <c r="Q102" i="12"/>
  <c r="P103" i="11" s="1"/>
  <c r="O103" i="11"/>
  <c r="Q23" i="12"/>
  <c r="P24" i="11" s="1"/>
  <c r="O24" i="11"/>
  <c r="N118" i="11"/>
  <c r="N119" i="11" s="1"/>
  <c r="O8" i="16" s="1"/>
  <c r="Q32" i="13"/>
  <c r="R33" i="15" s="1"/>
  <c r="Q33" i="15"/>
  <c r="Q66" i="12"/>
  <c r="P67" i="11" s="1"/>
  <c r="O67" i="11"/>
  <c r="Q86" i="12"/>
  <c r="P87" i="11" s="1"/>
  <c r="O87" i="11"/>
  <c r="Q20" i="12"/>
  <c r="P21" i="11" s="1"/>
  <c r="O21" i="11"/>
  <c r="Q88" i="12"/>
  <c r="P89" i="11" s="1"/>
  <c r="O89" i="11"/>
  <c r="Q113" i="13"/>
  <c r="R114" i="15" s="1"/>
  <c r="Q114" i="15"/>
  <c r="Q57" i="13"/>
  <c r="R58" i="15" s="1"/>
  <c r="Q58" i="15"/>
  <c r="Q79" i="13"/>
  <c r="R80" i="15" s="1"/>
  <c r="Q80" i="15"/>
  <c r="Q5" i="12"/>
  <c r="P6" i="11" s="1"/>
  <c r="O6" i="11"/>
  <c r="Q78" i="13"/>
  <c r="R79" i="15" s="1"/>
  <c r="Q79" i="15"/>
  <c r="Q103" i="13"/>
  <c r="R104" i="15" s="1"/>
  <c r="Q104" i="15"/>
  <c r="Q38" i="13"/>
  <c r="R39" i="15" s="1"/>
  <c r="Q39" i="15"/>
  <c r="Q5" i="13"/>
  <c r="R6" i="15" s="1"/>
  <c r="Q6" i="15"/>
  <c r="Q10" i="12"/>
  <c r="P11" i="11" s="1"/>
  <c r="O11" i="11"/>
  <c r="Q103" i="12"/>
  <c r="P104" i="11" s="1"/>
  <c r="O104" i="11"/>
  <c r="Q54" i="12"/>
  <c r="P55" i="11" s="1"/>
  <c r="O55" i="11"/>
  <c r="Q63" i="13"/>
  <c r="R64" i="15" s="1"/>
  <c r="Q64" i="15"/>
  <c r="Q8" i="13"/>
  <c r="R9" i="15" s="1"/>
  <c r="Q9" i="15"/>
  <c r="Q21" i="9"/>
  <c r="Q21" i="10" s="1"/>
  <c r="P21" i="10"/>
  <c r="Q53" i="12"/>
  <c r="P54" i="11" s="1"/>
  <c r="O54" i="11"/>
  <c r="Q45" i="12"/>
  <c r="P46" i="11" s="1"/>
  <c r="O46" i="11"/>
  <c r="Q33" i="9"/>
  <c r="Q33" i="10" s="1"/>
  <c r="P33" i="10"/>
  <c r="Q52" i="12"/>
  <c r="P53" i="11" s="1"/>
  <c r="O53" i="11"/>
  <c r="Q37" i="12"/>
  <c r="P38" i="11" s="1"/>
  <c r="O38" i="11"/>
  <c r="Q110" i="13"/>
  <c r="R111" i="15" s="1"/>
  <c r="Q111" i="15"/>
  <c r="Q71" i="12"/>
  <c r="P72" i="11" s="1"/>
  <c r="O72" i="11"/>
  <c r="Q37" i="9"/>
  <c r="Q37" i="10" s="1"/>
  <c r="P37" i="10"/>
  <c r="Q39" i="12"/>
  <c r="P40" i="11" s="1"/>
  <c r="O40" i="11"/>
  <c r="Q90" i="12"/>
  <c r="P91" i="11" s="1"/>
  <c r="O91" i="11"/>
  <c r="Q88" i="13"/>
  <c r="R89" i="15" s="1"/>
  <c r="Q89" i="15"/>
  <c r="Q84" i="13"/>
  <c r="R85" i="15" s="1"/>
  <c r="Q85" i="15"/>
  <c r="Q50" i="12"/>
  <c r="P51" i="11" s="1"/>
  <c r="O51" i="11"/>
  <c r="Q61" i="13"/>
  <c r="R62" i="15" s="1"/>
  <c r="Q62" i="15"/>
  <c r="Q11" i="13"/>
  <c r="R12" i="15" s="1"/>
  <c r="Q12" i="15"/>
  <c r="Q42" i="15"/>
  <c r="Q41" i="13"/>
  <c r="R42" i="15" s="1"/>
  <c r="Q101" i="13"/>
  <c r="R102" i="15" s="1"/>
  <c r="Q102" i="15"/>
  <c r="Q25" i="9"/>
  <c r="Q25" i="10" s="1"/>
  <c r="P25" i="10"/>
  <c r="Q87" i="13"/>
  <c r="R88" i="15" s="1"/>
  <c r="Q88" i="15"/>
  <c r="Q86" i="13"/>
  <c r="R87" i="15" s="1"/>
  <c r="Q87" i="15"/>
  <c r="Q13" i="9"/>
  <c r="Q13" i="10" s="1"/>
  <c r="P13" i="10"/>
  <c r="Q40" i="13"/>
  <c r="R41" i="15" s="1"/>
  <c r="Q41" i="15"/>
  <c r="Q31" i="9"/>
  <c r="Q31" i="10" s="1"/>
  <c r="P31" i="10"/>
  <c r="Q48" i="12"/>
  <c r="P49" i="11" s="1"/>
  <c r="O49" i="11"/>
  <c r="Q95" i="12"/>
  <c r="P96" i="11" s="1"/>
  <c r="O96" i="11"/>
  <c r="Q97" i="12"/>
  <c r="P98" i="11" s="1"/>
  <c r="O98" i="11"/>
  <c r="Q71" i="13"/>
  <c r="R72" i="15" s="1"/>
  <c r="Q72" i="15"/>
  <c r="Q77" i="13"/>
  <c r="R78" i="15" s="1"/>
  <c r="Q78" i="15"/>
  <c r="Q107" i="13"/>
  <c r="R108" i="15" s="1"/>
  <c r="Q108" i="15"/>
  <c r="Q85" i="13"/>
  <c r="R86" i="15" s="1"/>
  <c r="Q86" i="15"/>
  <c r="Q111" i="13"/>
  <c r="R112" i="15" s="1"/>
  <c r="Q112" i="15"/>
  <c r="Q81" i="12"/>
  <c r="P82" i="11" s="1"/>
  <c r="O82" i="11"/>
  <c r="O39" i="10"/>
  <c r="O40" i="10" s="1"/>
  <c r="O7" i="16" s="1"/>
  <c r="Q92" i="13"/>
  <c r="R93" i="15" s="1"/>
  <c r="Q93" i="15"/>
  <c r="Q12" i="12"/>
  <c r="P13" i="11" s="1"/>
  <c r="O13" i="11"/>
  <c r="Q12" i="13"/>
  <c r="R13" i="15" s="1"/>
  <c r="Q13" i="15"/>
  <c r="Q40" i="12"/>
  <c r="P41" i="11" s="1"/>
  <c r="O41" i="11"/>
  <c r="Q16" i="13"/>
  <c r="R17" i="15" s="1"/>
  <c r="Q17" i="15"/>
  <c r="Q114" i="13"/>
  <c r="R115" i="15" s="1"/>
  <c r="Q115" i="15"/>
  <c r="Q111" i="12"/>
  <c r="P112" i="11" s="1"/>
  <c r="O112" i="11"/>
  <c r="Q47" i="13"/>
  <c r="R48" i="15" s="1"/>
  <c r="Q48" i="15"/>
  <c r="Q63" i="12"/>
  <c r="P64" i="11" s="1"/>
  <c r="O64" i="11"/>
  <c r="Q72" i="12"/>
  <c r="P73" i="11" s="1"/>
  <c r="O73" i="11"/>
  <c r="Q55" i="13"/>
  <c r="R56" i="15" s="1"/>
  <c r="Q56" i="15"/>
  <c r="Q36" i="13"/>
  <c r="R37" i="15" s="1"/>
  <c r="Q37" i="15"/>
  <c r="Q32" i="9"/>
  <c r="Q32" i="10" s="1"/>
  <c r="P32" i="10"/>
  <c r="Q75" i="12"/>
  <c r="P76" i="11" s="1"/>
  <c r="O76" i="11"/>
  <c r="Q46" i="13"/>
  <c r="R47" i="15" s="1"/>
  <c r="Q47" i="15"/>
  <c r="Q112" i="13"/>
  <c r="R113" i="15" s="1"/>
  <c r="Q113" i="15"/>
  <c r="Q27" i="9"/>
  <c r="Q27" i="10" s="1"/>
  <c r="P27" i="10"/>
  <c r="Q5" i="9"/>
  <c r="Q5" i="10" s="1"/>
  <c r="P5" i="10"/>
  <c r="Q14" i="13"/>
  <c r="R15" i="15" s="1"/>
  <c r="Q15" i="15"/>
  <c r="Q28" i="12"/>
  <c r="P29" i="11" s="1"/>
  <c r="O29" i="11"/>
  <c r="Q75" i="13"/>
  <c r="R76" i="15" s="1"/>
  <c r="Q76" i="15"/>
  <c r="Q15" i="9"/>
  <c r="Q15" i="10" s="1"/>
  <c r="P15" i="10"/>
  <c r="Q70" i="12"/>
  <c r="P71" i="11" s="1"/>
  <c r="O71" i="11"/>
  <c r="Q11" i="12"/>
  <c r="P12" i="11" s="1"/>
  <c r="O12" i="11"/>
  <c r="Q6" i="12"/>
  <c r="P7" i="11" s="1"/>
  <c r="O7" i="11"/>
  <c r="Q43" i="12"/>
  <c r="P44" i="11" s="1"/>
  <c r="O44" i="11"/>
  <c r="Q112" i="12"/>
  <c r="P113" i="11" s="1"/>
  <c r="O113" i="11"/>
  <c r="Q46" i="12"/>
  <c r="P47" i="11" s="1"/>
  <c r="O47" i="11"/>
  <c r="Q4" i="13"/>
  <c r="R5" i="15" s="1"/>
  <c r="Q5" i="15"/>
  <c r="O22" i="11"/>
  <c r="Q21" i="12"/>
  <c r="P22" i="11" s="1"/>
  <c r="Q22" i="13"/>
  <c r="R23" i="15" s="1"/>
  <c r="Q23" i="15"/>
  <c r="Q57" i="12"/>
  <c r="P58" i="11" s="1"/>
  <c r="O58" i="11"/>
  <c r="Q80" i="13"/>
  <c r="R81" i="15" s="1"/>
  <c r="Q81" i="15"/>
  <c r="Q53" i="13"/>
  <c r="R54" i="15" s="1"/>
  <c r="Q54" i="15"/>
  <c r="Q31" i="13"/>
  <c r="R32" i="15" s="1"/>
  <c r="Q32" i="15"/>
  <c r="Q30" i="9"/>
  <c r="Q30" i="10" s="1"/>
  <c r="P30" i="10"/>
  <c r="Q67" i="13"/>
  <c r="R68" i="15" s="1"/>
  <c r="Q68" i="15"/>
  <c r="Q73" i="12"/>
  <c r="P74" i="11" s="1"/>
  <c r="O74" i="11"/>
  <c r="Q70" i="13"/>
  <c r="R71" i="15" s="1"/>
  <c r="Q71" i="15"/>
  <c r="Q93" i="13"/>
  <c r="R94" i="15" s="1"/>
  <c r="Q94" i="15"/>
  <c r="Q96" i="12"/>
  <c r="P97" i="11" s="1"/>
  <c r="O97" i="11"/>
  <c r="Q7" i="12"/>
  <c r="P8" i="11" s="1"/>
  <c r="O8" i="11"/>
  <c r="Q13" i="13"/>
  <c r="R14" i="15" s="1"/>
  <c r="Q14" i="15"/>
  <c r="Q48" i="13"/>
  <c r="R49" i="15" s="1"/>
  <c r="Q49" i="15"/>
  <c r="Q56" i="13"/>
  <c r="R57" i="15" s="1"/>
  <c r="Q57" i="15"/>
  <c r="Q34" i="13"/>
  <c r="R35" i="15" s="1"/>
  <c r="Q35" i="15"/>
  <c r="Q44" i="13"/>
  <c r="R45" i="15" s="1"/>
  <c r="Q45" i="15"/>
  <c r="Q16" i="12"/>
  <c r="P17" i="11" s="1"/>
  <c r="O17" i="11"/>
  <c r="Q83" i="13"/>
  <c r="R84" i="15" s="1"/>
  <c r="Q84" i="15"/>
  <c r="Q49" i="13"/>
  <c r="R50" i="15" s="1"/>
  <c r="Q50" i="15"/>
  <c r="Q74" i="12"/>
  <c r="P75" i="11" s="1"/>
  <c r="O75" i="11"/>
  <c r="Q39" i="13"/>
  <c r="R40" i="15" s="1"/>
  <c r="Q40" i="15"/>
  <c r="Q94" i="12"/>
  <c r="P95" i="11" s="1"/>
  <c r="O95" i="11"/>
  <c r="Q110" i="12"/>
  <c r="P111" i="11" s="1"/>
  <c r="O111" i="11"/>
  <c r="Q42" i="13"/>
  <c r="R43" i="15" s="1"/>
  <c r="Q43" i="15"/>
  <c r="Q113" i="12"/>
  <c r="P114" i="11" s="1"/>
  <c r="O114" i="11"/>
  <c r="Q25" i="12"/>
  <c r="P26" i="11" s="1"/>
  <c r="O26" i="11"/>
  <c r="Q104" i="12"/>
  <c r="P105" i="11" s="1"/>
  <c r="O105" i="11"/>
  <c r="Q13" i="12"/>
  <c r="P14" i="11" s="1"/>
  <c r="O14" i="11"/>
  <c r="Q89" i="13"/>
  <c r="R90" i="15" s="1"/>
  <c r="Q90" i="15"/>
  <c r="Q85" i="12"/>
  <c r="P86" i="11" s="1"/>
  <c r="O86" i="11"/>
  <c r="Q45" i="13"/>
  <c r="R46" i="15" s="1"/>
  <c r="Q46" i="15"/>
  <c r="Q94" i="13"/>
  <c r="R95" i="15" s="1"/>
  <c r="Q95" i="15"/>
  <c r="Q26" i="9"/>
  <c r="Q26" i="10" s="1"/>
  <c r="P26" i="10"/>
  <c r="Q79" i="12"/>
  <c r="P80" i="11" s="1"/>
  <c r="O80" i="11"/>
  <c r="Q32" i="12"/>
  <c r="P33" i="11" s="1"/>
  <c r="O33" i="11"/>
  <c r="Q37" i="13"/>
  <c r="R38" i="15" s="1"/>
  <c r="Q38" i="15"/>
  <c r="Q80" i="12"/>
  <c r="P81" i="11" s="1"/>
  <c r="O81" i="11"/>
  <c r="Q96" i="13"/>
  <c r="R97" i="15" s="1"/>
  <c r="Q97" i="15"/>
  <c r="Q38" i="12"/>
  <c r="P39" i="11" s="1"/>
  <c r="O39" i="11"/>
  <c r="Q15" i="13"/>
  <c r="R16" i="15" s="1"/>
  <c r="Q16" i="15"/>
  <c r="O10" i="16" l="1"/>
  <c r="P39" i="10"/>
  <c r="P40" i="10" s="1"/>
  <c r="P7" i="16" s="1"/>
  <c r="O118" i="11"/>
  <c r="O119" i="11" s="1"/>
  <c r="P8" i="16" s="1"/>
  <c r="P118" i="11"/>
  <c r="P119" i="11" s="1"/>
  <c r="Q8" i="16" s="1"/>
  <c r="Q39" i="10"/>
  <c r="Q40" i="10" s="1"/>
  <c r="Q7" i="16" s="1"/>
  <c r="Q10" i="16" s="1"/>
  <c r="P10" i="16" l="1"/>
</calcChain>
</file>

<file path=xl/sharedStrings.xml><?xml version="1.0" encoding="utf-8"?>
<sst xmlns="http://schemas.openxmlformats.org/spreadsheetml/2006/main" count="1538" uniqueCount="179">
  <si>
    <t>ELECTRICITY</t>
  </si>
  <si>
    <t>GASOLINE</t>
  </si>
  <si>
    <t>DIESEL</t>
  </si>
  <si>
    <t>BIOETHANOL</t>
  </si>
  <si>
    <t>BIODIESEL</t>
  </si>
  <si>
    <t>BIODIESEL_BE</t>
  </si>
  <si>
    <t>LFO</t>
  </si>
  <si>
    <t>LFO_RE_BE</t>
  </si>
  <si>
    <t>GAS</t>
  </si>
  <si>
    <t>GAS_RE_IMPORT</t>
  </si>
  <si>
    <t>GAS_RE_BE</t>
  </si>
  <si>
    <t>WOOD</t>
  </si>
  <si>
    <t>WOOD_PRODUCTION</t>
  </si>
  <si>
    <t>WET_BIOMASS</t>
  </si>
  <si>
    <t>COAL</t>
  </si>
  <si>
    <t>URANIUM</t>
  </si>
  <si>
    <t>WASTE</t>
  </si>
  <si>
    <t>H2</t>
  </si>
  <si>
    <t>H2_RE_IMPORT</t>
  </si>
  <si>
    <t>H2_RE_BE</t>
  </si>
  <si>
    <t>AMMONIA</t>
  </si>
  <si>
    <t>METHANOL</t>
  </si>
  <si>
    <t>AMMONIA_RE_IMPORT</t>
  </si>
  <si>
    <t>AMMONIA_RE_BE</t>
  </si>
  <si>
    <t>METHANOL_RE_BE</t>
  </si>
  <si>
    <t>METHANOL_RE_IMPORT</t>
  </si>
  <si>
    <t>ELEC_EXPORT</t>
  </si>
  <si>
    <t>CO2_EMISSIONS</t>
  </si>
  <si>
    <t>RES_WIND</t>
  </si>
  <si>
    <t>RES_SOLAR</t>
  </si>
  <si>
    <t>RES_HYDRO</t>
  </si>
  <si>
    <t>RES_GEO</t>
  </si>
  <si>
    <t>CO2_ATM</t>
  </si>
  <si>
    <t>CO2_INDUSTRY</t>
  </si>
  <si>
    <t>CO2_CAPTURED</t>
  </si>
  <si>
    <t>AMMONIA_STORAGE</t>
  </si>
  <si>
    <t>AMMONIA_TO_H2</t>
  </si>
  <si>
    <t>ATM_CCS</t>
  </si>
  <si>
    <t>BATT_LI</t>
  </si>
  <si>
    <t>BEV_BATT</t>
  </si>
  <si>
    <t>BIO_HYDROLYSIS</t>
  </si>
  <si>
    <t>BIOMASS_TO_METHANOL</t>
  </si>
  <si>
    <t>BIOMETHANATION</t>
  </si>
  <si>
    <t>BOAT_FREIGHT_DIESEL</t>
  </si>
  <si>
    <t>BOAT_FREIGHT_METHANOL</t>
  </si>
  <si>
    <t>BOAT_FREIGHT_NG</t>
  </si>
  <si>
    <t>BUS_COACH_CNG_STOICH</t>
  </si>
  <si>
    <t>BUS_COACH_DIESEL</t>
  </si>
  <si>
    <t>BUS_COACH_FC_HYBRIDH2</t>
  </si>
  <si>
    <t>BUS_COACH_ELECTRIC</t>
  </si>
  <si>
    <t>BUS_COACH_HYDIESEL</t>
  </si>
  <si>
    <t>CAR_BEV</t>
  </si>
  <si>
    <t>CAR_DIESEL</t>
  </si>
  <si>
    <t>CAR_FUEL_CELL</t>
  </si>
  <si>
    <t>CAR_GASOLINE</t>
  </si>
  <si>
    <t>CAR_HEV</t>
  </si>
  <si>
    <t>CAR_METHANOL</t>
  </si>
  <si>
    <t>CAR_NG</t>
  </si>
  <si>
    <t>CAR_PHEV</t>
  </si>
  <si>
    <t>CCGT</t>
  </si>
  <si>
    <t>CCGT_AMMONIA</t>
  </si>
  <si>
    <t>CO2_STORAGE</t>
  </si>
  <si>
    <t>COAL_IGCC</t>
  </si>
  <si>
    <t>COAL_US</t>
  </si>
  <si>
    <t>DEC_ADVCOGEN_GAS</t>
  </si>
  <si>
    <t>DEC_ADVCOGEN_H2</t>
  </si>
  <si>
    <t>DEC_BOILER_GAS</t>
  </si>
  <si>
    <t>DEC_BOILER_OIL</t>
  </si>
  <si>
    <t>DEC_BOILER_WOOD</t>
  </si>
  <si>
    <t>DEC_COGEN_GAS</t>
  </si>
  <si>
    <t>DEC_COGEN_OIL</t>
  </si>
  <si>
    <t>DEC_DIRECT_ELEC</t>
  </si>
  <si>
    <t>DEC_HP_ELEC</t>
  </si>
  <si>
    <t>DEC_SOLAR</t>
  </si>
  <si>
    <t>DEC_THHP_GAS</t>
  </si>
  <si>
    <t>DHN</t>
  </si>
  <si>
    <t>DHN_BOILER_GAS</t>
  </si>
  <si>
    <t>DHN_BOILER_OIL</t>
  </si>
  <si>
    <t>DHN_BOILER_WOOD</t>
  </si>
  <si>
    <t>DHN_COGEN_BIO_HYDROLYSIS</t>
  </si>
  <si>
    <t>DHN_COGEN_GAS</t>
  </si>
  <si>
    <t>DHN_COGEN_WASTE</t>
  </si>
  <si>
    <t>DHN_COGEN_WET_BIOMASS</t>
  </si>
  <si>
    <t>DHN_COGEN_WOOD</t>
  </si>
  <si>
    <t>DHN_DEEP_GEO</t>
  </si>
  <si>
    <t>DHN_HP_ELEC</t>
  </si>
  <si>
    <t>DHN_SOLAR</t>
  </si>
  <si>
    <t>DIESEL_STORAGE</t>
  </si>
  <si>
    <t>EFFICIENCY</t>
  </si>
  <si>
    <t>GAS_STORAGE</t>
  </si>
  <si>
    <t>GAS_TO_HVC</t>
  </si>
  <si>
    <t>GASIFICATION_SNG</t>
  </si>
  <si>
    <t>GASOLINE_STORAGE</t>
  </si>
  <si>
    <t>GEOTHERMAL</t>
  </si>
  <si>
    <t>GRID</t>
  </si>
  <si>
    <t>H2_BIOMASS</t>
  </si>
  <si>
    <t>H2_ELECTROLYSIS</t>
  </si>
  <si>
    <t>H2_STORAGE</t>
  </si>
  <si>
    <t>HABER_BOSCH</t>
  </si>
  <si>
    <t>HYDRO_RIVER</t>
  </si>
  <si>
    <t>IND_BOILER_COAL</t>
  </si>
  <si>
    <t>IND_BOILER_GAS</t>
  </si>
  <si>
    <t>IND_BOILER_OIL</t>
  </si>
  <si>
    <t>IND_BOILER_WASTE</t>
  </si>
  <si>
    <t>IND_BOILER_WOOD</t>
  </si>
  <si>
    <t>IND_COGEN_GAS</t>
  </si>
  <si>
    <t>IND_COGEN_WASTE</t>
  </si>
  <si>
    <t>IND_COGEN_WOOD</t>
  </si>
  <si>
    <t>IND_DIRECT_ELEC</t>
  </si>
  <si>
    <t>INDUSTRY_CCS</t>
  </si>
  <si>
    <t>LFO_STORAGE</t>
  </si>
  <si>
    <t>METHANE_TO_METHANOL</t>
  </si>
  <si>
    <t>METHANOL_STORAGE</t>
  </si>
  <si>
    <t>METHANOL_TO_HVC</t>
  </si>
  <si>
    <t>NUCLEAR</t>
  </si>
  <si>
    <t>OIL_TO_HVC</t>
  </si>
  <si>
    <t>PHEV_BATT</t>
  </si>
  <si>
    <t>PHS</t>
  </si>
  <si>
    <t>PV</t>
  </si>
  <si>
    <t>SMR</t>
  </si>
  <si>
    <t>SYN_METHANATION</t>
  </si>
  <si>
    <t>SYN_METHANOLATION</t>
  </si>
  <si>
    <t>TRAIN_FREIGHT</t>
  </si>
  <si>
    <t>TRAIN_PUB</t>
  </si>
  <si>
    <t>TRAMWAY_TROLLEY</t>
  </si>
  <si>
    <t>TRUCK_DIESEL</t>
  </si>
  <si>
    <t>TRUCK_ELEC</t>
  </si>
  <si>
    <t>TRUCK_FUEL_CELL</t>
  </si>
  <si>
    <t>TRUCK_METHANOL</t>
  </si>
  <si>
    <t>TRUCK_NG</t>
  </si>
  <si>
    <t>TS_DEC_ADVCOGEN_GAS</t>
  </si>
  <si>
    <t>TS_DEC_ADVCOGEN_H2</t>
  </si>
  <si>
    <t>TS_DEC_BOILER_GAS</t>
  </si>
  <si>
    <t>TS_DEC_BOILER_OIL</t>
  </si>
  <si>
    <t>TS_DEC_BOILER_WOOD</t>
  </si>
  <si>
    <t>TS_DEC_COGEN_GAS</t>
  </si>
  <si>
    <t>TS_DEC_COGEN_OIL</t>
  </si>
  <si>
    <t>TS_DEC_DIRECT_ELEC</t>
  </si>
  <si>
    <t>TS_DEC_HP_ELEC</t>
  </si>
  <si>
    <t>TS_DEC_THHP_GAS</t>
  </si>
  <si>
    <t>TS_DHN_DAILY</t>
  </si>
  <si>
    <t>TS_DHN_SEASONAL</t>
  </si>
  <si>
    <t>TS_HIGH_TEMP</t>
  </si>
  <si>
    <t>WIND_OFFSHORE</t>
  </si>
  <si>
    <t>WIND_ONSHORE</t>
  </si>
  <si>
    <t>ADLIBIO_TO_FUEL</t>
  </si>
  <si>
    <t>ADLIBIO_TO_HVC</t>
  </si>
  <si>
    <t>REDIFUEL</t>
  </si>
  <si>
    <t>LCA_tech</t>
  </si>
  <si>
    <t>LCA_res</t>
  </si>
  <si>
    <t>LCA_op</t>
  </si>
  <si>
    <t>DATA</t>
  </si>
  <si>
    <t>LCA_ACIDIFICATION</t>
  </si>
  <si>
    <t>LCA_CO2</t>
  </si>
  <si>
    <t>LCA_ECOTOXICITY</t>
  </si>
  <si>
    <t>LCA_FRESHWATER_EUT</t>
  </si>
  <si>
    <t>LCA_MARINE_EUT</t>
  </si>
  <si>
    <t>LCA_TERRESTRIAL_EUT</t>
  </si>
  <si>
    <t>LCA_HUMAN_TOXICITY_CARC</t>
  </si>
  <si>
    <t>LCA_HUMAN_TOXICITY_NOCARC</t>
  </si>
  <si>
    <t>LCA_IONIZING_RADIATION</t>
  </si>
  <si>
    <t>LCA_LANDUSE</t>
  </si>
  <si>
    <t>LCA_MINERAL_DEPLETION</t>
  </si>
  <si>
    <t>LCA_PARTICULATE_MATTER</t>
  </si>
  <si>
    <t>LCA_OZONE_TROPOS</t>
  </si>
  <si>
    <t>LCA_WATER_DEPLETION</t>
  </si>
  <si>
    <t>Res</t>
  </si>
  <si>
    <t>Tech</t>
  </si>
  <si>
    <t>Op</t>
  </si>
  <si>
    <t>OK</t>
  </si>
  <si>
    <t>LFO_RE</t>
  </si>
  <si>
    <t>WOOD_PROD</t>
  </si>
  <si>
    <t>Post_processed</t>
  </si>
  <si>
    <t>LCA_breakdown</t>
  </si>
  <si>
    <t>Resources</t>
  </si>
  <si>
    <t>Construction</t>
  </si>
  <si>
    <t>Operation</t>
  </si>
  <si>
    <t>Total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</si>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</sst>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sz val="10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5" fillId="0" borderId="0"/>
  </cellStyleXfs>
  <cellXfs count="12">
    <xf numFmtId="0" fontId="0" fillId="0" borderId="0" xfId="0"/>
    <xf numFmtId="0" fontId="3" fillId="0" borderId="0" xfId="1" applyFont="1"/>
    <xf numFmtId="0" fontId="2" fillId="0" borderId="0" xfId="1" applyFont="1"/>
    <xf numFmtId="0" fontId="4" fillId="2" borderId="0" xfId="0" applyFont="1" applyFill="1"/>
    <xf numFmtId="0" fontId="0" fillId="2" borderId="0" xfId="0" applyFill="1"/>
    <xf numFmtId="0" fontId="0" fillId="3" borderId="0" xfId="0" applyFill="1" applyAlignment="1">
      <alignment horizontal="center"/>
    </xf>
    <xf numFmtId="0" fontId="0" fillId="4" borderId="0" xfId="0" applyFill="1"/>
    <xf numFmtId="16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</cellXfs>
  <cellStyles count="3">
    <cellStyle name="Normal" xfId="0" builtinId="0"/>
    <cellStyle name="Normal 2" xfId="1" xr:uid="{34CCABBE-75D1-4239-9CD6-4172129BAED1}"/>
    <cellStyle name="Normal 3" xfId="2" xr:uid="{0EA25250-1FAF-4208-B1CF-6F50AE78A81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CB4F6-6B04-4971-8943-93041A9F3BE8}">
  <dimension ref="A1:Q153"/>
  <sheetViews>
    <sheetView zoomScale="83" workbookViewId="0">
      <selection activeCell="K31" sqref="K31"/>
    </sheetView>
  </sheetViews>
  <sheetFormatPr baseColWidth="10" defaultRowHeight="14.4" x14ac:dyDescent="0.3"/>
  <cols>
    <col min="3" max="3" width="14.33203125" bestFit="1" customWidth="1"/>
    <col min="7" max="7" width="6.88671875" customWidth="1"/>
  </cols>
  <sheetData>
    <row r="1" spans="1:17" x14ac:dyDescent="0.3">
      <c r="A1" s="5" t="s">
        <v>169</v>
      </c>
      <c r="D1" t="s">
        <v>166</v>
      </c>
      <c r="E1" t="s">
        <v>167</v>
      </c>
      <c r="F1" t="s">
        <v>168</v>
      </c>
    </row>
    <row r="2" spans="1:17" x14ac:dyDescent="0.3">
      <c r="C2" t="s">
        <v>172</v>
      </c>
      <c r="D2" s="4">
        <f>LCA_res_results!E40</f>
        <v>-37.912121992168387</v>
      </c>
      <c r="E2" s="3">
        <f>LCA_tech_results!D119</f>
        <v>17.13076781100002</v>
      </c>
      <c r="F2" s="4">
        <f>LCA_op_results!F118</f>
        <v>36.590374562999983</v>
      </c>
      <c r="G2" s="7">
        <f>SUM(D2:F2)</f>
        <v>15.809020381831616</v>
      </c>
    </row>
    <row r="3" spans="1:17" x14ac:dyDescent="0.3">
      <c r="C3" t="s">
        <v>173</v>
      </c>
      <c r="D3" s="4">
        <f>Results_split!D39</f>
        <v>-37.721142375000007</v>
      </c>
      <c r="E3" s="4">
        <f>Results_split!H117</f>
        <v>17.13076781100002</v>
      </c>
      <c r="F3" s="4">
        <f>Results_split!I117</f>
        <v>36.590374562999983</v>
      </c>
      <c r="G3" s="7">
        <f>SUM(D3:F3)</f>
        <v>15.999999998999996</v>
      </c>
    </row>
    <row r="6" spans="1:17" x14ac:dyDescent="0.3">
      <c r="D6" s="1" t="s">
        <v>152</v>
      </c>
      <c r="E6" s="1" t="s">
        <v>153</v>
      </c>
      <c r="F6" s="1" t="s">
        <v>154</v>
      </c>
      <c r="G6" s="1" t="s">
        <v>155</v>
      </c>
      <c r="H6" s="1" t="s">
        <v>156</v>
      </c>
      <c r="I6" s="1" t="s">
        <v>157</v>
      </c>
      <c r="J6" s="1" t="s">
        <v>158</v>
      </c>
      <c r="K6" s="1" t="s">
        <v>159</v>
      </c>
      <c r="L6" s="1" t="s">
        <v>160</v>
      </c>
      <c r="M6" s="1" t="s">
        <v>161</v>
      </c>
      <c r="N6" s="1" t="s">
        <v>162</v>
      </c>
      <c r="O6" s="1" t="s">
        <v>163</v>
      </c>
      <c r="P6" s="1" t="s">
        <v>164</v>
      </c>
      <c r="Q6" s="1" t="s">
        <v>165</v>
      </c>
    </row>
    <row r="7" spans="1:17" x14ac:dyDescent="0.3">
      <c r="C7" t="s">
        <v>174</v>
      </c>
      <c r="D7">
        <f>LCA_res_results!D40</f>
        <v>67.504241782097793</v>
      </c>
      <c r="E7">
        <f>LCA_res_results!E40</f>
        <v>-37.912121992168387</v>
      </c>
      <c r="F7">
        <f>LCA_res_results!F40</f>
        <v>460341.36424522556</v>
      </c>
      <c r="G7">
        <f>LCA_res_results!G40</f>
        <v>1.7716699418817121</v>
      </c>
      <c r="H7">
        <f>LCA_res_results!H40</f>
        <v>56.968521532779469</v>
      </c>
      <c r="I7">
        <f>LCA_res_results!I40</f>
        <v>277.31847039857189</v>
      </c>
      <c r="J7">
        <f>LCA_res_results!J40</f>
        <v>1.0696105818483069E-5</v>
      </c>
      <c r="K7">
        <f>LCA_res_results!K40</f>
        <v>1.1236428734900876E-4</v>
      </c>
      <c r="L7">
        <f>LCA_res_results!L40</f>
        <v>6718.1175195982123</v>
      </c>
      <c r="M7">
        <f>LCA_res_results!M40</f>
        <v>1127487.5926810843</v>
      </c>
      <c r="N7">
        <f>LCA_res_results!N40</f>
        <v>9.7826585767148394E-2</v>
      </c>
      <c r="O7">
        <f>LCA_res_results!O40</f>
        <v>6.3175779507995927E-4</v>
      </c>
      <c r="P7">
        <f>LCA_res_results!P40</f>
        <v>71.64181340485024</v>
      </c>
      <c r="Q7">
        <f>LCA_res_results!Q40</f>
        <v>17155.506630762564</v>
      </c>
    </row>
    <row r="8" spans="1:17" x14ac:dyDescent="0.3">
      <c r="C8" t="s">
        <v>175</v>
      </c>
      <c r="D8">
        <f>LCA_tech_results!C119</f>
        <v>288.93669871161967</v>
      </c>
      <c r="E8">
        <f>LCA_tech_results!D119</f>
        <v>17.13076781100002</v>
      </c>
      <c r="F8">
        <f>LCA_tech_results!E119</f>
        <v>2584949.4868172696</v>
      </c>
      <c r="G8">
        <f>LCA_tech_results!F119</f>
        <v>14.425039981875452</v>
      </c>
      <c r="H8">
        <f>LCA_tech_results!G119</f>
        <v>31.956143706543415</v>
      </c>
      <c r="I8">
        <f>LCA_tech_results!H119</f>
        <v>335.13772983962474</v>
      </c>
      <c r="J8">
        <f>LCA_tech_results!I119</f>
        <v>1.4564209393457783E-4</v>
      </c>
      <c r="K8">
        <f>LCA_tech_results!J119</f>
        <v>2.1040140594513652E-3</v>
      </c>
      <c r="L8">
        <f>LCA_tech_results!K119</f>
        <v>3366.1736193570073</v>
      </c>
      <c r="M8">
        <f>LCA_tech_results!L119</f>
        <v>226341.40021777703</v>
      </c>
      <c r="N8">
        <f>LCA_tech_results!M119</f>
        <v>4.5738169177335868</v>
      </c>
      <c r="O8">
        <f>LCA_tech_results!N119</f>
        <v>2.1831705897425711E-3</v>
      </c>
      <c r="P8">
        <f>LCA_tech_results!O119</f>
        <v>97.903852165257845</v>
      </c>
      <c r="Q8">
        <f>LCA_tech_results!P119</f>
        <v>43603.650345194546</v>
      </c>
    </row>
    <row r="9" spans="1:17" ht="15" thickBot="1" x14ac:dyDescent="0.35">
      <c r="C9" t="s">
        <v>176</v>
      </c>
      <c r="D9">
        <f>LCA_op_results!E118</f>
        <v>1.2596397609488845E-2</v>
      </c>
      <c r="E9">
        <f>LCA_op_results!F118</f>
        <v>36.590374562999983</v>
      </c>
      <c r="F9">
        <f>LCA_op_results!G118</f>
        <v>64.25907320682343</v>
      </c>
      <c r="G9">
        <f>LCA_op_results!H118</f>
        <v>2.7826842645306473E-4</v>
      </c>
      <c r="H9">
        <f>LCA_op_results!I118</f>
        <v>7.0434022502983409E-3</v>
      </c>
      <c r="I9">
        <f>LCA_op_results!J118</f>
        <v>3.8551619301537221E-2</v>
      </c>
      <c r="J9">
        <f>LCA_op_results!K118</f>
        <v>1.2268023770163384E-9</v>
      </c>
      <c r="K9">
        <f>LCA_op_results!L118</f>
        <v>3.9666656050729733E-8</v>
      </c>
      <c r="L9">
        <f>LCA_op_results!M118</f>
        <v>0.2093301977753764</v>
      </c>
      <c r="M9">
        <f>LCA_op_results!N118</f>
        <v>87.868515024080153</v>
      </c>
      <c r="N9">
        <f>LCA_op_results!O118</f>
        <v>2.2239443995081693E-5</v>
      </c>
      <c r="O9">
        <f>LCA_op_results!P118</f>
        <v>1.1208122215210182E-7</v>
      </c>
      <c r="P9">
        <f>LCA_op_results!Q118</f>
        <v>2.0914299497244621E-2</v>
      </c>
      <c r="Q9">
        <f>LCA_op_results!R118</f>
        <v>3.8188518750567026</v>
      </c>
    </row>
    <row r="10" spans="1:17" ht="15" thickBot="1" x14ac:dyDescent="0.35">
      <c r="C10" s="8" t="s">
        <v>177</v>
      </c>
      <c r="D10" s="9">
        <f>SUM(D7:D9)</f>
        <v>356.45353689132696</v>
      </c>
      <c r="E10" s="10">
        <f t="shared" ref="E10:Q10" si="0">SUM(E7:E9)</f>
        <v>15.809020381831616</v>
      </c>
      <c r="F10" s="10">
        <f t="shared" si="0"/>
        <v>3045355.110135702</v>
      </c>
      <c r="G10" s="10">
        <f t="shared" si="0"/>
        <v>16.196988192183618</v>
      </c>
      <c r="H10" s="10">
        <f t="shared" si="0"/>
        <v>88.931708641573181</v>
      </c>
      <c r="I10" s="10">
        <f t="shared" si="0"/>
        <v>612.49475185749816</v>
      </c>
      <c r="J10" s="10">
        <f t="shared" si="0"/>
        <v>1.5633942655543794E-4</v>
      </c>
      <c r="K10" s="10">
        <f t="shared" si="0"/>
        <v>2.2164180134564247E-3</v>
      </c>
      <c r="L10" s="10">
        <f t="shared" si="0"/>
        <v>10084.500469152994</v>
      </c>
      <c r="M10" s="10">
        <f t="shared" si="0"/>
        <v>1353916.8614138856</v>
      </c>
      <c r="N10" s="10">
        <f t="shared" si="0"/>
        <v>4.6716657429447297</v>
      </c>
      <c r="O10" s="10">
        <f t="shared" si="0"/>
        <v>2.8150404660446824E-3</v>
      </c>
      <c r="P10" s="10">
        <f t="shared" si="0"/>
        <v>169.56657986960533</v>
      </c>
      <c r="Q10" s="11">
        <f t="shared" si="0"/>
        <v>60762.975827832168</v>
      </c>
    </row>
    <row r="152" spans="10:12" x14ac:dyDescent="0.3">
      <c r="J152">
        <f>SUM(J3:J150)</f>
        <v>3.1267885311087588E-4</v>
      </c>
      <c r="K152">
        <f>SUM(K3:K150)</f>
        <v>4.4328360269128494E-3</v>
      </c>
      <c r="L152">
        <f t="shared" ref="L152" si="1">SUM(L3:L150)</f>
        <v>20169.000938305988</v>
      </c>
    </row>
    <row r="153" spans="10:12" x14ac:dyDescent="0.3">
      <c r="J153">
        <f>J152/1000</f>
        <v>3.1267885311087586E-7</v>
      </c>
      <c r="K153">
        <f t="shared" ref="K153:L153" si="2">K152/1000</f>
        <v>4.4328360269128493E-6</v>
      </c>
      <c r="L153">
        <f t="shared" si="2"/>
        <v>20.169000938305988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E8E3E-1B69-4FC2-AC5B-0DCC4439A1C5}">
  <dimension ref="A1:P119"/>
  <sheetViews>
    <sheetView topLeftCell="A110" zoomScale="69" workbookViewId="0">
      <selection activeCell="E119" sqref="E119:P119"/>
    </sheetView>
  </sheetViews>
  <sheetFormatPr baseColWidth="10" defaultRowHeight="14.4" x14ac:dyDescent="0.3"/>
  <cols>
    <col min="2" max="2" width="27.21875" bestFit="1" customWidth="1"/>
  </cols>
  <sheetData>
    <row r="1" spans="1:16" x14ac:dyDescent="0.3">
      <c r="A1" s="5" t="s">
        <v>169</v>
      </c>
    </row>
    <row r="3" spans="1:16" x14ac:dyDescent="0.3">
      <c r="C3" s="1" t="s">
        <v>152</v>
      </c>
      <c r="D3" s="1" t="s">
        <v>153</v>
      </c>
      <c r="E3" s="1" t="s">
        <v>154</v>
      </c>
      <c r="F3" s="1" t="s">
        <v>155</v>
      </c>
      <c r="G3" s="1" t="s">
        <v>156</v>
      </c>
      <c r="H3" s="1" t="s">
        <v>157</v>
      </c>
      <c r="I3" s="1" t="s">
        <v>158</v>
      </c>
      <c r="J3" s="1" t="s">
        <v>159</v>
      </c>
      <c r="K3" s="1" t="s">
        <v>160</v>
      </c>
      <c r="L3" s="1" t="s">
        <v>161</v>
      </c>
      <c r="M3" s="1" t="s">
        <v>162</v>
      </c>
      <c r="N3" s="1" t="s">
        <v>163</v>
      </c>
      <c r="O3" s="1" t="s">
        <v>164</v>
      </c>
      <c r="P3" s="1" t="s">
        <v>165</v>
      </c>
    </row>
    <row r="4" spans="1:16" x14ac:dyDescent="0.3">
      <c r="B4" t="s">
        <v>145</v>
      </c>
      <c r="C4">
        <f>LCA_tech_data!D4*Mult_tech!D3</f>
        <v>1.9896494160699059</v>
      </c>
      <c r="D4">
        <f>LCA_tech_data!E4*Mult_tech!E3</f>
        <v>105.788661</v>
      </c>
      <c r="E4">
        <f>LCA_tech_data!F4*Mult_tech!F3</f>
        <v>17953.336763780619</v>
      </c>
      <c r="F4">
        <f>LCA_tech_data!G4*Mult_tech!G3</f>
        <v>0.1520116627624605</v>
      </c>
      <c r="G4">
        <f>LCA_tech_data!H4*Mult_tech!H3</f>
        <v>0.19528217799736752</v>
      </c>
      <c r="H4">
        <f>LCA_tech_data!I4*Mult_tech!I3</f>
        <v>2.2857497007209329</v>
      </c>
      <c r="I4">
        <f>LCA_tech_data!J4*Mult_tech!J3</f>
        <v>1.0415495485703412E-6</v>
      </c>
      <c r="J4">
        <f>LCA_tech_data!K4*Mult_tech!K3</f>
        <v>2.2386439912693952E-5</v>
      </c>
      <c r="K4">
        <f>LCA_tech_data!L4*Mult_tech!L3</f>
        <v>17.291885971854601</v>
      </c>
      <c r="L4">
        <f>LCA_tech_data!M4*Mult_tech!M3</f>
        <v>3612.9779472468608</v>
      </c>
      <c r="M4">
        <f>LCA_tech_data!N4*Mult_tech!N3</f>
        <v>4.4542759510282755E-2</v>
      </c>
      <c r="N4">
        <f>LCA_tech_data!O4*Mult_tech!O3</f>
        <v>1.5927884652416062E-5</v>
      </c>
      <c r="O4">
        <f>LCA_tech_data!P4*Mult_tech!P3</f>
        <v>0.64746887806441955</v>
      </c>
      <c r="P4">
        <f>LCA_tech_data!Q4*Mult_tech!Q3</f>
        <v>79.774151416836162</v>
      </c>
    </row>
    <row r="5" spans="1:16" x14ac:dyDescent="0.3">
      <c r="B5" t="s">
        <v>146</v>
      </c>
      <c r="C5">
        <f>LCA_tech_data!D5*Mult_tech!D4</f>
        <v>7.523110311680412E-8</v>
      </c>
      <c r="D5">
        <f>LCA_tech_data!E5*Mult_tech!E4</f>
        <v>3.9999999999999998E-6</v>
      </c>
      <c r="E5">
        <f>LCA_tech_data!F5*Mult_tech!F4</f>
        <v>6.7883784874753748E-4</v>
      </c>
      <c r="F5">
        <f>LCA_tech_data!G5*Mult_tech!G4</f>
        <v>5.7477488163863095E-9</v>
      </c>
      <c r="G5">
        <f>LCA_tech_data!H5*Mult_tech!H4</f>
        <v>7.383860468651469E-9</v>
      </c>
      <c r="H5">
        <f>LCA_tech_data!I5*Mult_tech!I4</f>
        <v>8.6427020783293007E-8</v>
      </c>
      <c r="I5">
        <f>LCA_tech_data!J5*Mult_tech!J4</f>
        <v>3.9382275518936438E-14</v>
      </c>
      <c r="J5">
        <f>LCA_tech_data!K5*Mult_tech!K4</f>
        <v>8.4645895698382928E-13</v>
      </c>
      <c r="K5">
        <f>LCA_tech_data!L5*Mult_tech!L4</f>
        <v>6.5382757692167367E-7</v>
      </c>
      <c r="L5">
        <f>LCA_tech_data!M5*Mult_tech!M4</f>
        <v>1.3661116089736208E-4</v>
      </c>
      <c r="M5">
        <f>LCA_tech_data!N5*Mult_tech!N4</f>
        <v>1.6842167804839806E-9</v>
      </c>
      <c r="N5">
        <f>LCA_tech_data!O5*Mult_tech!O4</f>
        <v>6.022530014787154E-13</v>
      </c>
      <c r="O5">
        <f>LCA_tech_data!P5*Mult_tech!P4</f>
        <v>2.448159838470475E-8</v>
      </c>
      <c r="P5">
        <f>LCA_tech_data!Q5*Mult_tech!Q4</f>
        <v>3.0163592454142558E-6</v>
      </c>
    </row>
    <row r="6" spans="1:16" x14ac:dyDescent="0.3">
      <c r="B6" t="s">
        <v>35</v>
      </c>
      <c r="C6">
        <f>LCA_tech_data!D6*Mult_tech!D5</f>
        <v>1.3569526779968919E-5</v>
      </c>
      <c r="D6">
        <f>LCA_tech_data!E6*Mult_tech!E5</f>
        <v>1.8270000000000001E-3</v>
      </c>
      <c r="E6">
        <f>LCA_tech_data!F6*Mult_tech!F5</f>
        <v>4.616482434793244E-2</v>
      </c>
      <c r="F6">
        <f>LCA_tech_data!G6*Mult_tech!G5</f>
        <v>2.3892157370068113E-7</v>
      </c>
      <c r="G6">
        <f>LCA_tech_data!H6*Mult_tech!H5</f>
        <v>3.814668117311969E-6</v>
      </c>
      <c r="H6">
        <f>LCA_tech_data!I6*Mult_tech!I5</f>
        <v>4.6606553653522992E-5</v>
      </c>
      <c r="I6">
        <f>LCA_tech_data!J6*Mult_tech!J5</f>
        <v>1.7914099183627984E-12</v>
      </c>
      <c r="J6">
        <f>LCA_tech_data!K6*Mult_tech!K5</f>
        <v>2.1460810143529554E-11</v>
      </c>
      <c r="K6">
        <f>LCA_tech_data!L6*Mult_tech!L5</f>
        <v>2.695581449497481E-4</v>
      </c>
      <c r="L6">
        <f>LCA_tech_data!M6*Mult_tech!M5</f>
        <v>6.9025151333829641E-3</v>
      </c>
      <c r="M6">
        <f>LCA_tech_data!N6*Mult_tech!N5</f>
        <v>2.7868104814779738E-8</v>
      </c>
      <c r="N6">
        <f>LCA_tech_data!O6*Mult_tech!O5</f>
        <v>1.0073252424208588E-10</v>
      </c>
      <c r="O6">
        <f>LCA_tech_data!P6*Mult_tech!P5</f>
        <v>7.9631455805885691E-6</v>
      </c>
      <c r="P6">
        <f>LCA_tech_data!Q6*Mult_tech!Q5</f>
        <v>9.8756720703188747E-4</v>
      </c>
    </row>
    <row r="7" spans="1:16" x14ac:dyDescent="0.3">
      <c r="B7" t="s">
        <v>36</v>
      </c>
      <c r="C7">
        <f>LCA_tech_data!D7*Mult_tech!D6</f>
        <v>7.5231103116803935E-8</v>
      </c>
      <c r="D7">
        <f>LCA_tech_data!E7*Mult_tech!E6</f>
        <v>3.9999999999999998E-6</v>
      </c>
      <c r="E7">
        <f>LCA_tech_data!F7*Mult_tech!F6</f>
        <v>6.7883784874753651E-4</v>
      </c>
      <c r="F7">
        <f>LCA_tech_data!G7*Mult_tech!G6</f>
        <v>5.7477488163862947E-9</v>
      </c>
      <c r="G7">
        <f>LCA_tech_data!H7*Mult_tech!H6</f>
        <v>7.3838604686514565E-9</v>
      </c>
      <c r="H7">
        <f>LCA_tech_data!I7*Mult_tech!I6</f>
        <v>8.6427020783292848E-8</v>
      </c>
      <c r="I7">
        <f>LCA_tech_data!J7*Mult_tech!J6</f>
        <v>3.9382275518936406E-14</v>
      </c>
      <c r="J7">
        <f>LCA_tech_data!K7*Mult_tech!K6</f>
        <v>8.4645895698382726E-13</v>
      </c>
      <c r="K7">
        <f>LCA_tech_data!L7*Mult_tech!L6</f>
        <v>6.5382757692167325E-7</v>
      </c>
      <c r="L7">
        <f>LCA_tech_data!M7*Mult_tech!M6</f>
        <v>1.3661116089736089E-4</v>
      </c>
      <c r="M7">
        <f>LCA_tech_data!N7*Mult_tech!N6</f>
        <v>1.6842167804839773E-9</v>
      </c>
      <c r="N7">
        <f>LCA_tech_data!O7*Mult_tech!O6</f>
        <v>6.0225300147871429E-13</v>
      </c>
      <c r="O7">
        <f>LCA_tech_data!P7*Mult_tech!P6</f>
        <v>2.4481598384704724E-8</v>
      </c>
      <c r="P7">
        <f>LCA_tech_data!Q7*Mult_tech!Q6</f>
        <v>3.0163592454142553E-6</v>
      </c>
    </row>
    <row r="8" spans="1:16" x14ac:dyDescent="0.3">
      <c r="B8" t="s">
        <v>37</v>
      </c>
      <c r="C8">
        <f>LCA_tech_data!D8*Mult_tech!D7</f>
        <v>1.7204242180638545E-8</v>
      </c>
      <c r="D8">
        <f>LCA_tech_data!E8*Mult_tech!E7</f>
        <v>3.9999999999999998E-6</v>
      </c>
      <c r="E8">
        <f>LCA_tech_data!F8*Mult_tech!F7</f>
        <v>9.5341568453767762E-5</v>
      </c>
      <c r="F8">
        <f>LCA_tech_data!G8*Mult_tech!G7</f>
        <v>6.3223570135328015E-10</v>
      </c>
      <c r="G8">
        <f>LCA_tech_data!H8*Mult_tech!H7</f>
        <v>5.080487158094287E-9</v>
      </c>
      <c r="H8">
        <f>LCA_tech_data!I8*Mult_tech!I7</f>
        <v>4.9382105189453446E-8</v>
      </c>
      <c r="I8">
        <f>LCA_tech_data!J8*Mult_tech!J7</f>
        <v>9.8716948453675808E-15</v>
      </c>
      <c r="J8">
        <f>LCA_tech_data!K8*Mult_tech!K7</f>
        <v>8.4010081660932308E-14</v>
      </c>
      <c r="K8">
        <f>LCA_tech_data!L8*Mult_tech!L7</f>
        <v>2.141938135639417E-7</v>
      </c>
      <c r="L8">
        <f>LCA_tech_data!M8*Mult_tech!M7</f>
        <v>4.9799751869619233E-5</v>
      </c>
      <c r="M8">
        <f>LCA_tech_data!N8*Mult_tech!N7</f>
        <v>7.2942341504040732E-11</v>
      </c>
      <c r="N8">
        <f>LCA_tech_data!O8*Mult_tech!O7</f>
        <v>3.2422007308408476E-13</v>
      </c>
      <c r="O8">
        <f>LCA_tech_data!P8*Mult_tech!P7</f>
        <v>1.4096395935569014E-8</v>
      </c>
      <c r="P8">
        <f>LCA_tech_data!Q8*Mult_tech!Q7</f>
        <v>1.8368760378809964E-6</v>
      </c>
    </row>
    <row r="9" spans="1:16" x14ac:dyDescent="0.3">
      <c r="B9" t="s">
        <v>38</v>
      </c>
      <c r="C9">
        <f>LCA_tech_data!D9*Mult_tech!D8</f>
        <v>3.384018513553236E-6</v>
      </c>
      <c r="D9">
        <f>LCA_tech_data!E9*Mult_tech!E8</f>
        <v>2.02E-4</v>
      </c>
      <c r="E9">
        <f>LCA_tech_data!F9*Mult_tech!F8</f>
        <v>2.2451836932521941E-2</v>
      </c>
      <c r="F9">
        <f>LCA_tech_data!G9*Mult_tech!G8</f>
        <v>1.8365737695614593E-7</v>
      </c>
      <c r="G9">
        <f>LCA_tech_data!H9*Mult_tech!H8</f>
        <v>3.5018432803641099E-7</v>
      </c>
      <c r="H9">
        <f>LCA_tech_data!I9*Mult_tech!I8</f>
        <v>3.3852354361415795E-6</v>
      </c>
      <c r="I9">
        <f>LCA_tech_data!J9*Mult_tech!J8</f>
        <v>2.3381755734755262E-12</v>
      </c>
      <c r="J9">
        <f>LCA_tech_data!K9*Mult_tech!K8</f>
        <v>3.0960300406292648E-11</v>
      </c>
      <c r="K9">
        <f>LCA_tech_data!L9*Mult_tech!L8</f>
        <v>5.5174949079993432E-5</v>
      </c>
      <c r="L9">
        <f>LCA_tech_data!M9*Mult_tech!M8</f>
        <v>2.3677980233175258E-3</v>
      </c>
      <c r="M9">
        <f>LCA_tech_data!N9*Mult_tech!N8</f>
        <v>6.861897799397172E-8</v>
      </c>
      <c r="N9">
        <f>LCA_tech_data!O9*Mult_tech!O8</f>
        <v>2.5258597887080664E-11</v>
      </c>
      <c r="O9">
        <f>LCA_tech_data!P9*Mult_tech!P8</f>
        <v>9.6181095949055182E-7</v>
      </c>
      <c r="P9">
        <f>LCA_tech_data!Q9*Mult_tech!Q8</f>
        <v>8.3884305161745752E-4</v>
      </c>
    </row>
    <row r="10" spans="1:16" x14ac:dyDescent="0.3">
      <c r="B10" t="s">
        <v>39</v>
      </c>
      <c r="C10">
        <f>LCA_tech_data!D10*Mult_tech!D9</f>
        <v>145.00274547093863</v>
      </c>
      <c r="D10">
        <f>LCA_tech_data!E10*Mult_tech!E9</f>
        <v>8655.5538830000005</v>
      </c>
      <c r="E10">
        <f>LCA_tech_data!F10*Mult_tech!F9</f>
        <v>962044.97198897565</v>
      </c>
      <c r="F10">
        <f>LCA_tech_data!G10*Mult_tech!G9</f>
        <v>7.8695857537344747</v>
      </c>
      <c r="G10">
        <f>LCA_tech_data!H10*Mult_tech!H9</f>
        <v>15.005145150006451</v>
      </c>
      <c r="H10">
        <f>LCA_tech_data!I10*Mult_tech!I9</f>
        <v>145.0548897235864</v>
      </c>
      <c r="I10">
        <f>LCA_tech_data!J10*Mult_tech!J9</f>
        <v>1.0018913200065269E-4</v>
      </c>
      <c r="J10">
        <f>LCA_tech_data!K10*Mult_tech!K9</f>
        <v>1.3266264772303605E-3</v>
      </c>
      <c r="K10">
        <f>LCA_tech_data!L10*Mult_tech!L9</f>
        <v>2364.2066571963587</v>
      </c>
      <c r="L10">
        <f>LCA_tech_data!M10*Mult_tech!M9</f>
        <v>101458.43254893928</v>
      </c>
      <c r="M10">
        <f>LCA_tech_data!N10*Mult_tech!N9</f>
        <v>2.9402735714020474</v>
      </c>
      <c r="N10">
        <f>LCA_tech_data!O10*Mult_tech!O9</f>
        <v>1.082312648617112E-3</v>
      </c>
      <c r="O10">
        <f>LCA_tech_data!P10*Mult_tech!P9</f>
        <v>41.212903886784169</v>
      </c>
      <c r="P10">
        <f>LCA_tech_data!Q10*Mult_tech!Q9</f>
        <v>35943.817983440858</v>
      </c>
    </row>
    <row r="11" spans="1:16" x14ac:dyDescent="0.3">
      <c r="B11" t="s">
        <v>40</v>
      </c>
      <c r="C11">
        <f>LCA_tech_data!D11*Mult_tech!D10</f>
        <v>0.12050280091133776</v>
      </c>
      <c r="D11">
        <f>LCA_tech_data!E11*Mult_tech!E10</f>
        <v>13.389364</v>
      </c>
      <c r="E11">
        <f>LCA_tech_data!F11*Mult_tech!F10</f>
        <v>625.73593843790854</v>
      </c>
      <c r="F11">
        <f>LCA_tech_data!G11*Mult_tech!G10</f>
        <v>5.1655085510892134E-3</v>
      </c>
      <c r="G11">
        <f>LCA_tech_data!H11*Mult_tech!H10</f>
        <v>2.9360656806755776E-2</v>
      </c>
      <c r="H11">
        <f>LCA_tech_data!I11*Mult_tech!I10</f>
        <v>0.30004489798082473</v>
      </c>
      <c r="I11">
        <f>LCA_tech_data!J11*Mult_tech!J10</f>
        <v>4.4708960952900625E-8</v>
      </c>
      <c r="J11">
        <f>LCA_tech_data!K11*Mult_tech!K10</f>
        <v>7.1951665124312884E-7</v>
      </c>
      <c r="K11">
        <f>LCA_tech_data!L11*Mult_tech!L10</f>
        <v>0.72822047154064085</v>
      </c>
      <c r="L11">
        <f>LCA_tech_data!M11*Mult_tech!M10</f>
        <v>1570.4593288719943</v>
      </c>
      <c r="M11">
        <f>LCA_tech_data!N11*Mult_tech!N10</f>
        <v>8.1027169537086689E-4</v>
      </c>
      <c r="N11">
        <f>LCA_tech_data!O11*Mult_tech!O10</f>
        <v>2.3121051669074638E-6</v>
      </c>
      <c r="O11">
        <f>LCA_tech_data!P11*Mult_tech!P10</f>
        <v>8.8152124690967573E-2</v>
      </c>
      <c r="P11">
        <f>LCA_tech_data!Q11*Mult_tech!Q10</f>
        <v>5.032540782202795</v>
      </c>
    </row>
    <row r="12" spans="1:16" x14ac:dyDescent="0.3">
      <c r="B12" t="s">
        <v>41</v>
      </c>
      <c r="C12">
        <f>LCA_tech_data!D12*Mult_tech!D11</f>
        <v>1.982115599875809E-7</v>
      </c>
      <c r="D12">
        <f>LCA_tech_data!E12*Mult_tech!E11</f>
        <v>1.1E-5</v>
      </c>
      <c r="E12">
        <f>LCA_tech_data!F12*Mult_tech!F11</f>
        <v>1.7580440617117549E-3</v>
      </c>
      <c r="F12">
        <f>LCA_tech_data!G12*Mult_tech!G11</f>
        <v>1.487667189310283E-8</v>
      </c>
      <c r="G12">
        <f>LCA_tech_data!H12*Mult_tech!H11</f>
        <v>2.0612442639342022E-8</v>
      </c>
      <c r="H12">
        <f>LCA_tech_data!I12*Mult_tech!I11</f>
        <v>2.3838454299724088E-7</v>
      </c>
      <c r="I12">
        <f>LCA_tech_data!J12*Mult_tech!J11</f>
        <v>1.0254639189091776E-13</v>
      </c>
      <c r="J12">
        <f>LCA_tech_data!K12*Mult_tech!K11</f>
        <v>2.1881297409028386E-12</v>
      </c>
      <c r="K12">
        <f>LCA_tech_data!L12*Mult_tech!L11</f>
        <v>1.7015637086404342E-6</v>
      </c>
      <c r="L12">
        <f>LCA_tech_data!M12*Mult_tech!M11</f>
        <v>4.4921422395643198E-4</v>
      </c>
      <c r="M12">
        <f>LCA_tech_data!N12*Mult_tech!N11</f>
        <v>4.3127357261117911E-9</v>
      </c>
      <c r="N12">
        <f>LCA_tech_data!O12*Mult_tech!O11</f>
        <v>1.6757606724053841E-12</v>
      </c>
      <c r="O12">
        <f>LCA_tech_data!P12*Mult_tech!P11</f>
        <v>6.7734275556253162E-8</v>
      </c>
      <c r="P12">
        <f>LCA_tech_data!Q12*Mult_tech!Q11</f>
        <v>7.9604820178770354E-6</v>
      </c>
    </row>
    <row r="13" spans="1:16" x14ac:dyDescent="0.3">
      <c r="B13" t="s">
        <v>42</v>
      </c>
      <c r="C13">
        <f>LCA_tech_data!D13*Mult_tech!D12</f>
        <v>1.7746108162652357E-7</v>
      </c>
      <c r="D13">
        <f>LCA_tech_data!E13*Mult_tech!E12</f>
        <v>2.9E-5</v>
      </c>
      <c r="E13">
        <f>LCA_tech_data!F13*Mult_tech!F12</f>
        <v>1.2172767701284731E-3</v>
      </c>
      <c r="F13">
        <f>LCA_tech_data!G13*Mult_tech!G12</f>
        <v>1.0047848079241012E-8</v>
      </c>
      <c r="G13">
        <f>LCA_tech_data!H13*Mult_tech!H12</f>
        <v>4.3987222091406085E-8</v>
      </c>
      <c r="H13">
        <f>LCA_tech_data!I13*Mult_tech!I12</f>
        <v>4.2675545223290146E-7</v>
      </c>
      <c r="I13">
        <f>LCA_tech_data!J13*Mult_tech!J12</f>
        <v>2.032693230547468E-13</v>
      </c>
      <c r="J13">
        <f>LCA_tech_data!K13*Mult_tech!K12</f>
        <v>2.8519866598357211E-12</v>
      </c>
      <c r="K13">
        <f>LCA_tech_data!L13*Mult_tech!L12</f>
        <v>1.4465406478196109E-6</v>
      </c>
      <c r="L13">
        <f>LCA_tech_data!M13*Mult_tech!M12</f>
        <v>9.4818348446163749E-4</v>
      </c>
      <c r="M13">
        <f>LCA_tech_data!N13*Mult_tech!N12</f>
        <v>1.4737947751262671E-9</v>
      </c>
      <c r="N13">
        <f>LCA_tech_data!O13*Mult_tech!O12</f>
        <v>4.6129844561646804E-12</v>
      </c>
      <c r="O13">
        <f>LCA_tech_data!P13*Mult_tech!P12</f>
        <v>1.3869920388742502E-7</v>
      </c>
      <c r="P13">
        <f>LCA_tech_data!Q13*Mult_tech!Q12</f>
        <v>1.2597316549784233E-5</v>
      </c>
    </row>
    <row r="14" spans="1:16" x14ac:dyDescent="0.3">
      <c r="B14" t="s">
        <v>43</v>
      </c>
      <c r="C14">
        <f>LCA_tech_data!D14*Mult_tech!D13</f>
        <v>0.15378169115912294</v>
      </c>
      <c r="D14">
        <f>LCA_tech_data!E14*Mult_tech!E13</f>
        <v>19.784942000000001</v>
      </c>
      <c r="E14">
        <f>LCA_tech_data!F14*Mult_tech!F13</f>
        <v>922.80540061220302</v>
      </c>
      <c r="F14">
        <f>LCA_tech_data!G14*Mult_tech!G13</f>
        <v>8.5638831236130499E-3</v>
      </c>
      <c r="G14">
        <f>LCA_tech_data!H14*Mult_tech!H13</f>
        <v>2.6281057611360552E-2</v>
      </c>
      <c r="H14">
        <f>LCA_tech_data!I14*Mult_tech!I13</f>
        <v>0.22554092937952677</v>
      </c>
      <c r="I14">
        <f>LCA_tech_data!J14*Mult_tech!J13</f>
        <v>9.5616960016464391E-8</v>
      </c>
      <c r="J14">
        <f>LCA_tech_data!K14*Mult_tech!K13</f>
        <v>9.97524224818277E-7</v>
      </c>
      <c r="K14">
        <f>LCA_tech_data!L14*Mult_tech!L13</f>
        <v>0.97105229595220377</v>
      </c>
      <c r="L14">
        <f>LCA_tech_data!M14*Mult_tech!M13</f>
        <v>210.05346825550015</v>
      </c>
      <c r="M14">
        <f>LCA_tech_data!N14*Mult_tech!N13</f>
        <v>8.0492532475694015E-4</v>
      </c>
      <c r="N14">
        <f>LCA_tech_data!O14*Mult_tech!O13</f>
        <v>2.2481119242855727E-6</v>
      </c>
      <c r="O14">
        <f>LCA_tech_data!P14*Mult_tech!P13</f>
        <v>0.38393692601790902</v>
      </c>
      <c r="P14">
        <f>LCA_tech_data!Q14*Mult_tech!Q13</f>
        <v>9.8957302996886725</v>
      </c>
    </row>
    <row r="15" spans="1:16" x14ac:dyDescent="0.3">
      <c r="B15" t="s">
        <v>44</v>
      </c>
      <c r="C15">
        <f>LCA_tech_data!D15*Mult_tech!D14</f>
        <v>1.5545326456769289E-8</v>
      </c>
      <c r="D15">
        <f>LCA_tech_data!E15*Mult_tech!E14</f>
        <v>1.9999999999999999E-6</v>
      </c>
      <c r="E15">
        <f>LCA_tech_data!F15*Mult_tech!F14</f>
        <v>9.3283609384571661E-5</v>
      </c>
      <c r="F15">
        <f>LCA_tech_data!G15*Mult_tech!G14</f>
        <v>8.6569706634601701E-10</v>
      </c>
      <c r="G15">
        <f>LCA_tech_data!H15*Mult_tech!H14</f>
        <v>2.6566726969794054E-9</v>
      </c>
      <c r="H15">
        <f>LCA_tech_data!I15*Mult_tech!I14</f>
        <v>2.2799251004074386E-8</v>
      </c>
      <c r="I15">
        <f>LCA_tech_data!J15*Mult_tech!J14</f>
        <v>9.6656295496306625E-15</v>
      </c>
      <c r="J15">
        <f>LCA_tech_data!K15*Mult_tech!K14</f>
        <v>1.0083670953579514E-13</v>
      </c>
      <c r="K15">
        <f>LCA_tech_data!L15*Mult_tech!L14</f>
        <v>9.8160742240457796E-8</v>
      </c>
      <c r="L15">
        <f>LCA_tech_data!M15*Mult_tech!M14</f>
        <v>2.1233670359559321E-5</v>
      </c>
      <c r="M15">
        <f>LCA_tech_data!N15*Mult_tech!N14</f>
        <v>8.1367468730203015E-11</v>
      </c>
      <c r="N15">
        <f>LCA_tech_data!O15*Mult_tech!O14</f>
        <v>2.272548410084369E-13</v>
      </c>
      <c r="O15">
        <f>LCA_tech_data!P15*Mult_tech!P14</f>
        <v>3.8811023658083911E-8</v>
      </c>
      <c r="P15">
        <f>LCA_tech_data!Q15*Mult_tech!Q14</f>
        <v>1.0003294727564703E-6</v>
      </c>
    </row>
    <row r="16" spans="1:16" x14ac:dyDescent="0.3">
      <c r="B16" t="s">
        <v>45</v>
      </c>
      <c r="C16">
        <f>LCA_tech_data!D16*Mult_tech!D15</f>
        <v>1.7099859102446216E-7</v>
      </c>
      <c r="D16">
        <f>LCA_tech_data!E16*Mult_tech!E15</f>
        <v>2.1999999999999999E-5</v>
      </c>
      <c r="E16">
        <f>LCA_tech_data!F16*Mult_tech!F15</f>
        <v>1.0261197032302883E-3</v>
      </c>
      <c r="F16">
        <f>LCA_tech_data!G16*Mult_tech!G15</f>
        <v>9.5226677298061864E-9</v>
      </c>
      <c r="G16">
        <f>LCA_tech_data!H16*Mult_tech!H15</f>
        <v>2.9223399666773455E-8</v>
      </c>
      <c r="H16">
        <f>LCA_tech_data!I16*Mult_tech!I15</f>
        <v>2.5079176104481823E-7</v>
      </c>
      <c r="I16">
        <f>LCA_tech_data!J16*Mult_tech!J15</f>
        <v>1.0632192504593728E-13</v>
      </c>
      <c r="J16">
        <f>LCA_tech_data!K16*Mult_tech!K15</f>
        <v>1.1092038048937464E-12</v>
      </c>
      <c r="K16">
        <f>LCA_tech_data!L16*Mult_tech!L15</f>
        <v>1.0797681646450357E-6</v>
      </c>
      <c r="L16">
        <f>LCA_tech_data!M16*Mult_tech!M15</f>
        <v>2.3357037395515249E-4</v>
      </c>
      <c r="M16">
        <f>LCA_tech_data!N16*Mult_tech!N15</f>
        <v>8.9504215603223303E-10</v>
      </c>
      <c r="N16">
        <f>LCA_tech_data!O16*Mult_tech!O15</f>
        <v>2.4998032510928059E-12</v>
      </c>
      <c r="O16">
        <f>LCA_tech_data!P16*Mult_tech!P15</f>
        <v>4.2692126023892299E-7</v>
      </c>
      <c r="P16">
        <f>LCA_tech_data!Q16*Mult_tech!Q15</f>
        <v>1.1003624200321173E-5</v>
      </c>
    </row>
    <row r="17" spans="2:16" x14ac:dyDescent="0.3">
      <c r="B17" t="s">
        <v>46</v>
      </c>
      <c r="C17">
        <f>LCA_tech_data!D17*Mult_tech!D16</f>
        <v>1.0004763430027471E-7</v>
      </c>
      <c r="D17">
        <f>LCA_tech_data!E17*Mult_tech!E16</f>
        <v>1.0999999999999998E-5</v>
      </c>
      <c r="E17">
        <f>LCA_tech_data!F17*Mult_tech!F16</f>
        <v>1.0316061541548768E-3</v>
      </c>
      <c r="F17">
        <f>LCA_tech_data!G17*Mult_tech!G16</f>
        <v>6.965938829327249E-9</v>
      </c>
      <c r="G17">
        <f>LCA_tech_data!H17*Mult_tech!H16</f>
        <v>1.7103065439924113E-8</v>
      </c>
      <c r="H17">
        <f>LCA_tech_data!I17*Mult_tech!I16</f>
        <v>1.5378530641309151E-7</v>
      </c>
      <c r="I17">
        <f>LCA_tech_data!J17*Mult_tech!J16</f>
        <v>4.9275661415703669E-14</v>
      </c>
      <c r="J17">
        <f>LCA_tech_data!K17*Mult_tech!K16</f>
        <v>7.7007775537143231E-13</v>
      </c>
      <c r="K17">
        <f>LCA_tech_data!L17*Mult_tech!L16</f>
        <v>1.0670734467460928E-6</v>
      </c>
      <c r="L17">
        <f>LCA_tech_data!M17*Mult_tech!M16</f>
        <v>2.479136711195595E-4</v>
      </c>
      <c r="M17">
        <f>LCA_tech_data!N17*Mult_tech!N16</f>
        <v>1.9663896504518195E-9</v>
      </c>
      <c r="N17">
        <f>LCA_tech_data!O17*Mult_tech!O16</f>
        <v>9.4057288916039034E-13</v>
      </c>
      <c r="O17">
        <f>LCA_tech_data!P17*Mult_tech!P16</f>
        <v>5.0813877405011667E-8</v>
      </c>
      <c r="P17">
        <f>LCA_tech_data!Q17*Mult_tech!Q16</f>
        <v>1.4228281603045986E-5</v>
      </c>
    </row>
    <row r="18" spans="2:16" x14ac:dyDescent="0.3">
      <c r="B18" t="s">
        <v>47</v>
      </c>
      <c r="C18">
        <f>LCA_tech_data!D18*Mult_tech!D17</f>
        <v>9.1534238650020632E-9</v>
      </c>
      <c r="D18">
        <f>LCA_tech_data!E18*Mult_tech!E17</f>
        <v>9.9999999999999995E-7</v>
      </c>
      <c r="E18">
        <f>LCA_tech_data!F18*Mult_tech!F17</f>
        <v>9.5040896792630768E-5</v>
      </c>
      <c r="F18">
        <f>LCA_tech_data!G18*Mult_tech!G17</f>
        <v>6.4221840666950505E-10</v>
      </c>
      <c r="G18">
        <f>LCA_tech_data!H18*Mult_tech!H17</f>
        <v>1.5625719672760047E-9</v>
      </c>
      <c r="H18">
        <f>LCA_tech_data!I18*Mult_tech!I17</f>
        <v>1.4039621200172679E-8</v>
      </c>
      <c r="I18">
        <f>LCA_tech_data!J18*Mult_tech!J17</f>
        <v>4.2090606500355371E-15</v>
      </c>
      <c r="J18">
        <f>LCA_tech_data!K18*Mult_tech!K17</f>
        <v>7.0404208917388783E-14</v>
      </c>
      <c r="K18">
        <f>LCA_tech_data!L18*Mult_tech!L17</f>
        <v>9.7480582747577969E-8</v>
      </c>
      <c r="L18">
        <f>LCA_tech_data!M18*Mult_tech!M17</f>
        <v>2.2568704787740919E-5</v>
      </c>
      <c r="M18">
        <f>LCA_tech_data!N18*Mult_tech!N17</f>
        <v>1.8182040689186243E-10</v>
      </c>
      <c r="N18">
        <f>LCA_tech_data!O18*Mult_tech!O17</f>
        <v>8.5864456647065372E-14</v>
      </c>
      <c r="O18">
        <f>LCA_tech_data!P18*Mult_tech!P17</f>
        <v>4.6304153786924271E-9</v>
      </c>
      <c r="P18">
        <f>LCA_tech_data!Q18*Mult_tech!Q17</f>
        <v>1.3081737638574917E-6</v>
      </c>
    </row>
    <row r="19" spans="2:16" x14ac:dyDescent="0.3">
      <c r="B19" t="s">
        <v>49</v>
      </c>
      <c r="C19">
        <f>LCA_tech_data!D19*Mult_tech!D18</f>
        <v>2.5304784012023083</v>
      </c>
      <c r="D19">
        <f>LCA_tech_data!E19*Mult_tech!E18</f>
        <v>100.874292</v>
      </c>
      <c r="E19">
        <f>LCA_tech_data!F19*Mult_tech!F18</f>
        <v>33268.065003040159</v>
      </c>
      <c r="F19">
        <f>LCA_tech_data!G19*Mult_tech!G18</f>
        <v>7.8362434821444185E-2</v>
      </c>
      <c r="G19">
        <f>LCA_tech_data!H19*Mult_tech!H18</f>
        <v>0.26187904300843329</v>
      </c>
      <c r="H19">
        <f>LCA_tech_data!I19*Mult_tech!I18</f>
        <v>3.2725697190381915</v>
      </c>
      <c r="I19">
        <f>LCA_tech_data!J19*Mult_tech!J18</f>
        <v>4.3527282150377758E-7</v>
      </c>
      <c r="J19">
        <f>LCA_tech_data!K19*Mult_tech!K18</f>
        <v>6.6000758965131109E-6</v>
      </c>
      <c r="K19">
        <f>LCA_tech_data!L19*Mult_tech!L18</f>
        <v>10.663882862436761</v>
      </c>
      <c r="L19">
        <f>LCA_tech_data!M19*Mult_tech!M18</f>
        <v>1965.2997570054574</v>
      </c>
      <c r="M19">
        <f>LCA_tech_data!N19*Mult_tech!N18</f>
        <v>1.6881724367739562E-2</v>
      </c>
      <c r="N19">
        <f>LCA_tech_data!O19*Mult_tech!O18</f>
        <v>1.3472001139866211E-5</v>
      </c>
      <c r="O19">
        <f>LCA_tech_data!P19*Mult_tech!P18</f>
        <v>0.88058225146180724</v>
      </c>
      <c r="P19">
        <f>LCA_tech_data!Q19*Mult_tech!Q18</f>
        <v>119.06789575097473</v>
      </c>
    </row>
    <row r="20" spans="2:16" x14ac:dyDescent="0.3">
      <c r="B20" t="s">
        <v>48</v>
      </c>
      <c r="C20">
        <f>LCA_tech_data!D20*Mult_tech!D19</f>
        <v>5.2679473998438046E-7</v>
      </c>
      <c r="D20">
        <f>LCA_tech_data!E20*Mult_tech!E19</f>
        <v>2.0999999999999999E-5</v>
      </c>
      <c r="E20">
        <f>LCA_tech_data!F20*Mult_tech!F19</f>
        <v>6.9257424385575205E-3</v>
      </c>
      <c r="F20">
        <f>LCA_tech_data!G20*Mult_tech!G19</f>
        <v>1.6313483828469675E-8</v>
      </c>
      <c r="G20">
        <f>LCA_tech_data!H20*Mult_tech!H19</f>
        <v>5.4517952930733822E-8</v>
      </c>
      <c r="H20">
        <f>LCA_tech_data!I20*Mult_tech!I19</f>
        <v>6.8128323616687206E-7</v>
      </c>
      <c r="I20">
        <f>LCA_tech_data!J20*Mult_tech!J19</f>
        <v>9.061505236219481E-14</v>
      </c>
      <c r="J20">
        <f>LCA_tech_data!K20*Mult_tech!K19</f>
        <v>1.3740031387459485E-12</v>
      </c>
      <c r="K20">
        <f>LCA_tech_data!L20*Mult_tech!L19</f>
        <v>2.2200060656799652E-6</v>
      </c>
      <c r="L20">
        <f>LCA_tech_data!M20*Mult_tech!M19</f>
        <v>4.0913590647173619E-4</v>
      </c>
      <c r="M20">
        <f>LCA_tech_data!N20*Mult_tech!N19</f>
        <v>3.5144356871672593E-9</v>
      </c>
      <c r="N20">
        <f>LCA_tech_data!O20*Mult_tech!O19</f>
        <v>2.8045998472751652E-12</v>
      </c>
      <c r="O20">
        <f>LCA_tech_data!P20*Mult_tech!P19</f>
        <v>1.8331952486663255E-7</v>
      </c>
      <c r="P20">
        <f>LCA_tech_data!Q20*Mult_tech!Q19</f>
        <v>2.4787542605706407E-5</v>
      </c>
    </row>
    <row r="21" spans="2:16" x14ac:dyDescent="0.3">
      <c r="B21" t="s">
        <v>50</v>
      </c>
      <c r="C21">
        <f>LCA_tech_data!D21*Mult_tech!D20</f>
        <v>7.4566760284694191E-8</v>
      </c>
      <c r="D21">
        <f>LCA_tech_data!E21*Mult_tech!E20</f>
        <v>7.9999999999999996E-6</v>
      </c>
      <c r="E21">
        <f>LCA_tech_data!F21*Mult_tech!F20</f>
        <v>7.8513511151938374E-4</v>
      </c>
      <c r="F21">
        <f>LCA_tech_data!G21*Mult_tech!G20</f>
        <v>5.3929942188291343E-9</v>
      </c>
      <c r="G21">
        <f>LCA_tech_data!H21*Mult_tech!H20</f>
        <v>1.2581186547430685E-8</v>
      </c>
      <c r="H21">
        <f>LCA_tech_data!I21*Mult_tech!I20</f>
        <v>1.1354602137940656E-7</v>
      </c>
      <c r="I21">
        <f>LCA_tech_data!J21*Mult_tech!J20</f>
        <v>3.3685265039003896E-14</v>
      </c>
      <c r="J21">
        <f>LCA_tech_data!K21*Mult_tech!K20</f>
        <v>5.7847457415612681E-13</v>
      </c>
      <c r="K21">
        <f>LCA_tech_data!L21*Mult_tech!L20</f>
        <v>7.9731555686915604E-7</v>
      </c>
      <c r="L21">
        <f>LCA_tech_data!M21*Mult_tech!M20</f>
        <v>1.7943087784921458E-4</v>
      </c>
      <c r="M21">
        <f>LCA_tech_data!N21*Mult_tech!N20</f>
        <v>1.4989582205718332E-9</v>
      </c>
      <c r="N21">
        <f>LCA_tech_data!O21*Mult_tech!O20</f>
        <v>6.9204852762204846E-13</v>
      </c>
      <c r="O21">
        <f>LCA_tech_data!P21*Mult_tech!P20</f>
        <v>3.7288012197864666E-8</v>
      </c>
      <c r="P21">
        <f>LCA_tech_data!Q21*Mult_tech!Q20</f>
        <v>1.0504405741187584E-5</v>
      </c>
    </row>
    <row r="22" spans="2:16" x14ac:dyDescent="0.3">
      <c r="B22" t="s">
        <v>51</v>
      </c>
      <c r="C22">
        <f>LCA_tech_data!D22*Mult_tech!D21</f>
        <v>27.078362109698293</v>
      </c>
      <c r="D22">
        <f>LCA_tech_data!E22*Mult_tech!E21</f>
        <v>2619.4053690000001</v>
      </c>
      <c r="E22">
        <f>LCA_tech_data!F22*Mult_tech!F21</f>
        <v>256068.51926533828</v>
      </c>
      <c r="F22">
        <f>LCA_tech_data!G22*Mult_tech!G21</f>
        <v>2.0572787828518249</v>
      </c>
      <c r="G22">
        <f>LCA_tech_data!H22*Mult_tech!H21</f>
        <v>3.9395400499427806</v>
      </c>
      <c r="H22">
        <f>LCA_tech_data!I22*Mult_tech!I21</f>
        <v>35.890263451913462</v>
      </c>
      <c r="I22">
        <f>LCA_tech_data!J22*Mult_tech!J21</f>
        <v>1.3146985611226332E-5</v>
      </c>
      <c r="J22">
        <f>LCA_tech_data!K22*Mult_tech!K21</f>
        <v>2.5938824797977126E-4</v>
      </c>
      <c r="K22">
        <f>LCA_tech_data!L22*Mult_tech!L21</f>
        <v>333.90788363864624</v>
      </c>
      <c r="L22">
        <f>LCA_tech_data!M22*Mult_tech!M21</f>
        <v>26490.317235531784</v>
      </c>
      <c r="M22">
        <f>LCA_tech_data!N22*Mult_tech!N21</f>
        <v>0.63032951309064955</v>
      </c>
      <c r="N22">
        <f>LCA_tech_data!O22*Mult_tech!O21</f>
        <v>3.0983388399328149E-4</v>
      </c>
      <c r="O22">
        <f>LCA_tech_data!P22*Mult_tech!P21</f>
        <v>12.788950919555189</v>
      </c>
      <c r="P22">
        <f>LCA_tech_data!Q22*Mult_tech!Q21</f>
        <v>2862.1885404528525</v>
      </c>
    </row>
    <row r="23" spans="2:16" x14ac:dyDescent="0.3">
      <c r="B23" t="s">
        <v>52</v>
      </c>
      <c r="C23">
        <f>LCA_tech_data!D23*Mult_tech!D22</f>
        <v>0</v>
      </c>
      <c r="D23">
        <f>LCA_tech_data!E23*Mult_tech!E22</f>
        <v>0</v>
      </c>
      <c r="E23">
        <f>LCA_tech_data!F23*Mult_tech!F22</f>
        <v>0</v>
      </c>
      <c r="F23">
        <f>LCA_tech_data!G23*Mult_tech!G22</f>
        <v>0</v>
      </c>
      <c r="G23">
        <f>LCA_tech_data!H23*Mult_tech!H22</f>
        <v>0</v>
      </c>
      <c r="H23">
        <f>LCA_tech_data!I23*Mult_tech!I22</f>
        <v>0</v>
      </c>
      <c r="I23">
        <f>LCA_tech_data!J23*Mult_tech!J22</f>
        <v>0</v>
      </c>
      <c r="J23">
        <f>LCA_tech_data!K23*Mult_tech!K22</f>
        <v>0</v>
      </c>
      <c r="K23">
        <f>LCA_tech_data!L23*Mult_tech!L22</f>
        <v>0</v>
      </c>
      <c r="L23">
        <f>LCA_tech_data!M23*Mult_tech!M22</f>
        <v>0</v>
      </c>
      <c r="M23">
        <f>LCA_tech_data!N23*Mult_tech!N22</f>
        <v>0</v>
      </c>
      <c r="N23">
        <f>LCA_tech_data!O23*Mult_tech!O22</f>
        <v>0</v>
      </c>
      <c r="O23">
        <f>LCA_tech_data!P23*Mult_tech!P22</f>
        <v>0</v>
      </c>
      <c r="P23">
        <f>LCA_tech_data!Q23*Mult_tech!Q22</f>
        <v>0</v>
      </c>
    </row>
    <row r="24" spans="2:16" x14ac:dyDescent="0.3">
      <c r="B24" t="s">
        <v>53</v>
      </c>
      <c r="C24">
        <f>LCA_tech_data!D24*Mult_tech!D23</f>
        <v>50.630739517150637</v>
      </c>
      <c r="D24">
        <f>LCA_tech_data!E24*Mult_tech!E23</f>
        <v>1311.1881149999999</v>
      </c>
      <c r="E24">
        <f>LCA_tech_data!F24*Mult_tech!F23</f>
        <v>695109.13142000383</v>
      </c>
      <c r="F24">
        <f>LCA_tech_data!G24*Mult_tech!G23</f>
        <v>0.97867296865586195</v>
      </c>
      <c r="G24">
        <f>LCA_tech_data!H24*Mult_tech!H23</f>
        <v>4.6949092898629736</v>
      </c>
      <c r="H24">
        <f>LCA_tech_data!I24*Mult_tech!I23</f>
        <v>65.21183572848102</v>
      </c>
      <c r="I24">
        <f>LCA_tech_data!J24*Mult_tech!J23</f>
        <v>4.9981536706274622E-6</v>
      </c>
      <c r="J24">
        <f>LCA_tech_data!K24*Mult_tech!K23</f>
        <v>5.5546924274292173E-5</v>
      </c>
      <c r="K24">
        <f>LCA_tech_data!L24*Mult_tech!L23</f>
        <v>144.11949789953638</v>
      </c>
      <c r="L24">
        <f>LCA_tech_data!M24*Mult_tech!M23</f>
        <v>14173.213449560828</v>
      </c>
      <c r="M24">
        <f>LCA_tech_data!N24*Mult_tech!N23</f>
        <v>0.13528779858125942</v>
      </c>
      <c r="N24">
        <f>LCA_tech_data!O24*Mult_tech!O23</f>
        <v>2.3312838529591671E-4</v>
      </c>
      <c r="O24">
        <f>LCA_tech_data!P24*Mult_tech!P23</f>
        <v>16.551985922525336</v>
      </c>
      <c r="P24">
        <f>LCA_tech_data!Q24*Mult_tech!Q23</f>
        <v>885.6938997260371</v>
      </c>
    </row>
    <row r="25" spans="2:16" x14ac:dyDescent="0.3">
      <c r="B25" t="s">
        <v>54</v>
      </c>
      <c r="C25">
        <f>LCA_tech_data!D25*Mult_tech!D24</f>
        <v>3.4411860834228607</v>
      </c>
      <c r="D25">
        <f>LCA_tech_data!E25*Mult_tech!E24</f>
        <v>484.31549699999999</v>
      </c>
      <c r="E25">
        <f>LCA_tech_data!F25*Mult_tech!F24</f>
        <v>37056.19181152212</v>
      </c>
      <c r="F25">
        <f>LCA_tech_data!G25*Mult_tech!G24</f>
        <v>0.25986035377763489</v>
      </c>
      <c r="G25">
        <f>LCA_tech_data!H25*Mult_tech!H24</f>
        <v>0.61293725645935204</v>
      </c>
      <c r="H25">
        <f>LCA_tech_data!I25*Mult_tech!I24</f>
        <v>5.5766002549607787</v>
      </c>
      <c r="I25">
        <f>LCA_tech_data!J25*Mult_tech!J24</f>
        <v>1.897841306153819E-6</v>
      </c>
      <c r="J25">
        <f>LCA_tech_data!K25*Mult_tech!K24</f>
        <v>2.682975562719348E-5</v>
      </c>
      <c r="K25">
        <f>LCA_tech_data!L25*Mult_tech!L24</f>
        <v>43.442354665797367</v>
      </c>
      <c r="L25">
        <f>LCA_tech_data!M25*Mult_tech!M24</f>
        <v>3715.0090322644633</v>
      </c>
      <c r="M25">
        <f>LCA_tech_data!N25*Mult_tech!N24</f>
        <v>6.6791656538780803E-2</v>
      </c>
      <c r="N25">
        <f>LCA_tech_data!O25*Mult_tech!O24</f>
        <v>5.1411021465480583E-5</v>
      </c>
      <c r="O25">
        <f>LCA_tech_data!P25*Mult_tech!P24</f>
        <v>2.3657135449087381</v>
      </c>
      <c r="P25">
        <f>LCA_tech_data!Q25*Mult_tech!Q24</f>
        <v>288.36170620566605</v>
      </c>
    </row>
    <row r="26" spans="2:16" x14ac:dyDescent="0.3">
      <c r="B26" t="s">
        <v>55</v>
      </c>
      <c r="C26">
        <f>LCA_tech_data!D26*Mult_tech!D25</f>
        <v>1.755880714019156E-6</v>
      </c>
      <c r="D26">
        <f>LCA_tech_data!E26*Mult_tech!E25</f>
        <v>2.33E-4</v>
      </c>
      <c r="E26">
        <f>LCA_tech_data!F26*Mult_tech!F25</f>
        <v>1.9253993217641589E-2</v>
      </c>
      <c r="F26">
        <f>LCA_tech_data!G26*Mult_tech!G25</f>
        <v>1.4055035173558567E-7</v>
      </c>
      <c r="G26">
        <f>LCA_tech_data!H26*Mult_tech!H25</f>
        <v>3.0819984802539706E-7</v>
      </c>
      <c r="H26">
        <f>LCA_tech_data!I26*Mult_tech!I25</f>
        <v>2.7651714229291626E-6</v>
      </c>
      <c r="I26">
        <f>LCA_tech_data!J26*Mult_tech!J25</f>
        <v>9.2600962877981715E-13</v>
      </c>
      <c r="J26">
        <f>LCA_tech_data!K26*Mult_tech!K25</f>
        <v>1.4342375833999864E-11</v>
      </c>
      <c r="K26">
        <f>LCA_tech_data!L26*Mult_tech!L25</f>
        <v>2.1955348924031418E-5</v>
      </c>
      <c r="L26">
        <f>LCA_tech_data!M26*Mult_tech!M25</f>
        <v>1.8644071942310555E-3</v>
      </c>
      <c r="M26">
        <f>LCA_tech_data!N26*Mult_tech!N25</f>
        <v>3.7904040853657181E-8</v>
      </c>
      <c r="N26">
        <f>LCA_tech_data!O26*Mult_tech!O25</f>
        <v>2.4776107740198864E-11</v>
      </c>
      <c r="O26">
        <f>LCA_tech_data!P26*Mult_tech!P25</f>
        <v>1.1477422044981251E-6</v>
      </c>
      <c r="P26">
        <f>LCA_tech_data!Q26*Mult_tech!Q25</f>
        <v>1.4438662568726064E-4</v>
      </c>
    </row>
    <row r="27" spans="2:16" x14ac:dyDescent="0.3">
      <c r="B27" t="s">
        <v>56</v>
      </c>
      <c r="C27">
        <f>LCA_tech_data!D27*Mult_tech!D26</f>
        <v>0</v>
      </c>
      <c r="D27">
        <f>LCA_tech_data!E27*Mult_tech!E26</f>
        <v>0</v>
      </c>
      <c r="E27">
        <f>LCA_tech_data!F27*Mult_tech!F26</f>
        <v>0</v>
      </c>
      <c r="F27">
        <f>LCA_tech_data!G27*Mult_tech!G26</f>
        <v>0</v>
      </c>
      <c r="G27">
        <f>LCA_tech_data!H27*Mult_tech!H26</f>
        <v>0</v>
      </c>
      <c r="H27">
        <f>LCA_tech_data!I27*Mult_tech!I26</f>
        <v>0</v>
      </c>
      <c r="I27">
        <f>LCA_tech_data!J27*Mult_tech!J26</f>
        <v>0</v>
      </c>
      <c r="J27">
        <f>LCA_tech_data!K27*Mult_tech!K26</f>
        <v>0</v>
      </c>
      <c r="K27">
        <f>LCA_tech_data!L27*Mult_tech!L26</f>
        <v>0</v>
      </c>
      <c r="L27">
        <f>LCA_tech_data!M27*Mult_tech!M26</f>
        <v>0</v>
      </c>
      <c r="M27">
        <f>LCA_tech_data!N27*Mult_tech!N26</f>
        <v>0</v>
      </c>
      <c r="N27">
        <f>LCA_tech_data!O27*Mult_tech!O26</f>
        <v>0</v>
      </c>
      <c r="O27">
        <f>LCA_tech_data!P27*Mult_tech!P26</f>
        <v>0</v>
      </c>
      <c r="P27">
        <f>LCA_tech_data!Q27*Mult_tech!Q26</f>
        <v>0</v>
      </c>
    </row>
    <row r="28" spans="2:16" x14ac:dyDescent="0.3">
      <c r="B28" t="s">
        <v>57</v>
      </c>
      <c r="C28">
        <f>LCA_tech_data!D28*Mult_tech!D27</f>
        <v>0</v>
      </c>
      <c r="D28">
        <f>LCA_tech_data!E28*Mult_tech!E27</f>
        <v>0</v>
      </c>
      <c r="E28">
        <f>LCA_tech_data!F28*Mult_tech!F27</f>
        <v>0</v>
      </c>
      <c r="F28">
        <f>LCA_tech_data!G28*Mult_tech!G27</f>
        <v>0</v>
      </c>
      <c r="G28">
        <f>LCA_tech_data!H28*Mult_tech!H27</f>
        <v>0</v>
      </c>
      <c r="H28">
        <f>LCA_tech_data!I28*Mult_tech!I27</f>
        <v>0</v>
      </c>
      <c r="I28">
        <f>LCA_tech_data!J28*Mult_tech!J27</f>
        <v>0</v>
      </c>
      <c r="J28">
        <f>LCA_tech_data!K28*Mult_tech!K27</f>
        <v>0</v>
      </c>
      <c r="K28">
        <f>LCA_tech_data!L28*Mult_tech!L27</f>
        <v>0</v>
      </c>
      <c r="L28">
        <f>LCA_tech_data!M28*Mult_tech!M27</f>
        <v>0</v>
      </c>
      <c r="M28">
        <f>LCA_tech_data!N28*Mult_tech!N27</f>
        <v>0</v>
      </c>
      <c r="N28">
        <f>LCA_tech_data!O28*Mult_tech!O27</f>
        <v>0</v>
      </c>
      <c r="O28">
        <f>LCA_tech_data!P28*Mult_tech!P27</f>
        <v>0</v>
      </c>
      <c r="P28">
        <f>LCA_tech_data!Q28*Mult_tech!Q27</f>
        <v>0</v>
      </c>
    </row>
    <row r="29" spans="2:16" x14ac:dyDescent="0.3">
      <c r="B29" t="s">
        <v>58</v>
      </c>
      <c r="C29">
        <f>LCA_tech_data!D29*Mult_tech!D28</f>
        <v>4.9117093903058995E-6</v>
      </c>
      <c r="D29">
        <f>LCA_tech_data!E29*Mult_tech!E28</f>
        <v>5.6800000000000004E-4</v>
      </c>
      <c r="E29">
        <f>LCA_tech_data!F29*Mult_tech!F28</f>
        <v>5.1485814730222498E-2</v>
      </c>
      <c r="F29">
        <f>LCA_tech_data!G29*Mult_tech!G28</f>
        <v>3.8574947604864847E-7</v>
      </c>
      <c r="G29">
        <f>LCA_tech_data!H29*Mult_tech!H28</f>
        <v>8.0524513885094209E-7</v>
      </c>
      <c r="H29">
        <f>LCA_tech_data!I29*Mult_tech!I28</f>
        <v>7.1543647702171271E-6</v>
      </c>
      <c r="I29">
        <f>LCA_tech_data!J29*Mult_tech!J28</f>
        <v>2.4383118230165196E-12</v>
      </c>
      <c r="J29">
        <f>LCA_tech_data!K29*Mult_tech!K28</f>
        <v>4.2823522180010086E-11</v>
      </c>
      <c r="K29">
        <f>LCA_tech_data!L29*Mult_tech!L28</f>
        <v>5.9505264245541078E-5</v>
      </c>
      <c r="L29">
        <f>LCA_tech_data!M29*Mult_tech!M28</f>
        <v>5.0064594575080761E-3</v>
      </c>
      <c r="M29">
        <f>LCA_tech_data!N29*Mult_tech!N28</f>
        <v>1.0938255515546383E-7</v>
      </c>
      <c r="N29">
        <f>LCA_tech_data!O29*Mult_tech!O28</f>
        <v>6.2181759174172545E-11</v>
      </c>
      <c r="O29">
        <f>LCA_tech_data!P29*Mult_tech!P28</f>
        <v>2.7905499969530627E-6</v>
      </c>
      <c r="P29">
        <f>LCA_tech_data!Q29*Mult_tech!Q28</f>
        <v>4.3119492727151785E-4</v>
      </c>
    </row>
    <row r="30" spans="2:16" x14ac:dyDescent="0.3">
      <c r="B30" t="s">
        <v>59</v>
      </c>
      <c r="C30">
        <f>LCA_tech_data!D30*Mult_tech!D29</f>
        <v>3.0940527642470001E-8</v>
      </c>
      <c r="D30">
        <f>LCA_tech_data!E30*Mult_tech!E29</f>
        <v>1.9999999999999999E-6</v>
      </c>
      <c r="E30">
        <f>LCA_tech_data!F30*Mult_tech!F29</f>
        <v>1.2568404797665901E-4</v>
      </c>
      <c r="F30">
        <f>LCA_tech_data!G30*Mult_tech!G29</f>
        <v>9.4543078471576192E-10</v>
      </c>
      <c r="G30">
        <f>LCA_tech_data!H30*Mult_tech!H29</f>
        <v>4.4997268867371602E-9</v>
      </c>
      <c r="H30">
        <f>LCA_tech_data!I30*Mult_tech!I29</f>
        <v>4.7890275572374235E-8</v>
      </c>
      <c r="I30">
        <f>LCA_tech_data!J30*Mult_tech!J29</f>
        <v>1.5484290342153061E-14</v>
      </c>
      <c r="J30">
        <f>LCA_tech_data!K30*Mult_tech!K29</f>
        <v>2.4016969307666524E-13</v>
      </c>
      <c r="K30">
        <f>LCA_tech_data!L30*Mult_tech!L29</f>
        <v>1.4600341002992347E-7</v>
      </c>
      <c r="L30">
        <f>LCA_tech_data!M30*Mult_tech!M29</f>
        <v>2.9414737394944568E-5</v>
      </c>
      <c r="M30">
        <f>LCA_tech_data!N30*Mult_tech!N29</f>
        <v>3.7977262710023679E-10</v>
      </c>
      <c r="N30">
        <f>LCA_tech_data!O30*Mult_tech!O29</f>
        <v>3.5606128016660154E-13</v>
      </c>
      <c r="O30">
        <f>LCA_tech_data!P30*Mult_tech!P29</f>
        <v>1.5220798588616105E-8</v>
      </c>
      <c r="P30">
        <f>LCA_tech_data!Q30*Mult_tech!Q29</f>
        <v>9.0985073518126778E-7</v>
      </c>
    </row>
    <row r="31" spans="2:16" x14ac:dyDescent="0.3">
      <c r="B31" t="s">
        <v>60</v>
      </c>
      <c r="C31">
        <f>LCA_tech_data!D31*Mult_tech!D30</f>
        <v>4.6410791463705011E-8</v>
      </c>
      <c r="D31">
        <f>LCA_tech_data!E31*Mult_tech!E30</f>
        <v>3.0000000000000001E-6</v>
      </c>
      <c r="E31">
        <f>LCA_tech_data!F31*Mult_tech!F30</f>
        <v>1.8852607196498855E-4</v>
      </c>
      <c r="F31">
        <f>LCA_tech_data!G31*Mult_tech!G30</f>
        <v>1.4181461770736431E-9</v>
      </c>
      <c r="G31">
        <f>LCA_tech_data!H31*Mult_tech!H30</f>
        <v>6.7495903301057489E-9</v>
      </c>
      <c r="H31">
        <f>LCA_tech_data!I31*Mult_tech!I30</f>
        <v>7.1835413358561379E-8</v>
      </c>
      <c r="I31">
        <f>LCA_tech_data!J31*Mult_tech!J30</f>
        <v>2.3226435513229576E-14</v>
      </c>
      <c r="J31">
        <f>LCA_tech_data!K31*Mult_tech!K30</f>
        <v>3.6025453961499834E-13</v>
      </c>
      <c r="K31">
        <f>LCA_tech_data!L31*Mult_tech!L30</f>
        <v>2.1900511504488551E-7</v>
      </c>
      <c r="L31">
        <f>LCA_tech_data!M31*Mult_tech!M30</f>
        <v>4.4122106092416857E-5</v>
      </c>
      <c r="M31">
        <f>LCA_tech_data!N31*Mult_tech!N30</f>
        <v>5.6965894065035557E-10</v>
      </c>
      <c r="N31">
        <f>LCA_tech_data!O31*Mult_tech!O30</f>
        <v>5.3409192024990241E-13</v>
      </c>
      <c r="O31">
        <f>LCA_tech_data!P31*Mult_tech!P30</f>
        <v>2.2831197882924176E-8</v>
      </c>
      <c r="P31">
        <f>LCA_tech_data!Q31*Mult_tech!Q30</f>
        <v>1.3647761027719009E-6</v>
      </c>
    </row>
    <row r="32" spans="2:16" x14ac:dyDescent="0.3">
      <c r="B32" t="s">
        <v>61</v>
      </c>
      <c r="C32">
        <f>LCA_tech_data!D32*Mult_tech!D31</f>
        <v>2.3328890868025407E-5</v>
      </c>
      <c r="D32">
        <f>LCA_tech_data!E32*Mult_tech!E31</f>
        <v>3.1410000000000001E-3</v>
      </c>
      <c r="E32">
        <f>LCA_tech_data!F32*Mult_tech!F31</f>
        <v>7.9367111809992286E-2</v>
      </c>
      <c r="F32">
        <f>LCA_tech_data!G32*Mult_tech!G31</f>
        <v>4.1075679419476773E-7</v>
      </c>
      <c r="G32">
        <f>LCA_tech_data!H32*Mult_tech!H31</f>
        <v>6.5582225268072825E-6</v>
      </c>
      <c r="H32">
        <f>LCA_tech_data!I32*Mult_tech!I31</f>
        <v>8.0126538054579012E-5</v>
      </c>
      <c r="I32">
        <f>LCA_tech_data!J32*Mult_tech!J31</f>
        <v>3.0798131108798946E-12</v>
      </c>
      <c r="J32">
        <f>LCA_tech_data!K32*Mult_tech!K31</f>
        <v>3.6895678522619893E-11</v>
      </c>
      <c r="K32">
        <f>LCA_tech_data!L32*Mult_tech!L31</f>
        <v>4.6342754969193171E-4</v>
      </c>
      <c r="L32">
        <f>LCA_tech_data!M32*Mult_tech!M31</f>
        <v>1.1866885623402264E-2</v>
      </c>
      <c r="M32">
        <f>LCA_tech_data!N32*Mult_tech!N31</f>
        <v>4.7911175272700415E-8</v>
      </c>
      <c r="N32">
        <f>LCA_tech_data!O32*Mult_tech!O31</f>
        <v>1.7318054660338931E-10</v>
      </c>
      <c r="O32">
        <f>LCA_tech_data!P32*Mult_tech!P31</f>
        <v>1.3690334027711382E-5</v>
      </c>
      <c r="P32">
        <f>LCA_tech_data!Q32*Mult_tech!Q31</f>
        <v>1.6978372180006362E-3</v>
      </c>
    </row>
    <row r="33" spans="2:16" x14ac:dyDescent="0.3">
      <c r="B33" t="s">
        <v>62</v>
      </c>
      <c r="C33">
        <f>LCA_tech_data!D33*Mult_tech!D32</f>
        <v>0</v>
      </c>
      <c r="D33">
        <f>LCA_tech_data!E33*Mult_tech!E32</f>
        <v>0</v>
      </c>
      <c r="E33">
        <f>LCA_tech_data!F33*Mult_tech!F32</f>
        <v>0</v>
      </c>
      <c r="F33">
        <f>LCA_tech_data!G33*Mult_tech!G32</f>
        <v>0</v>
      </c>
      <c r="G33">
        <f>LCA_tech_data!H33*Mult_tech!H32</f>
        <v>0</v>
      </c>
      <c r="H33">
        <f>LCA_tech_data!I33*Mult_tech!I32</f>
        <v>0</v>
      </c>
      <c r="I33">
        <f>LCA_tech_data!J33*Mult_tech!J32</f>
        <v>0</v>
      </c>
      <c r="J33">
        <f>LCA_tech_data!K33*Mult_tech!K32</f>
        <v>0</v>
      </c>
      <c r="K33">
        <f>LCA_tech_data!L33*Mult_tech!L32</f>
        <v>0</v>
      </c>
      <c r="L33">
        <f>LCA_tech_data!M33*Mult_tech!M32</f>
        <v>0</v>
      </c>
      <c r="M33">
        <f>LCA_tech_data!N33*Mult_tech!N32</f>
        <v>0</v>
      </c>
      <c r="N33">
        <f>LCA_tech_data!O33*Mult_tech!O32</f>
        <v>0</v>
      </c>
      <c r="O33">
        <f>LCA_tech_data!P33*Mult_tech!P32</f>
        <v>0</v>
      </c>
      <c r="P33">
        <f>LCA_tech_data!Q33*Mult_tech!Q32</f>
        <v>0</v>
      </c>
    </row>
    <row r="34" spans="2:16" x14ac:dyDescent="0.3">
      <c r="B34" t="s">
        <v>63</v>
      </c>
      <c r="C34">
        <f>LCA_tech_data!D34*Mult_tech!D33</f>
        <v>0</v>
      </c>
      <c r="D34">
        <f>LCA_tech_data!E34*Mult_tech!E33</f>
        <v>0</v>
      </c>
      <c r="E34">
        <f>LCA_tech_data!F34*Mult_tech!F33</f>
        <v>0</v>
      </c>
      <c r="F34">
        <f>LCA_tech_data!G34*Mult_tech!G33</f>
        <v>0</v>
      </c>
      <c r="G34">
        <f>LCA_tech_data!H34*Mult_tech!H33</f>
        <v>0</v>
      </c>
      <c r="H34">
        <f>LCA_tech_data!I34*Mult_tech!I33</f>
        <v>0</v>
      </c>
      <c r="I34">
        <f>LCA_tech_data!J34*Mult_tech!J33</f>
        <v>0</v>
      </c>
      <c r="J34">
        <f>LCA_tech_data!K34*Mult_tech!K33</f>
        <v>0</v>
      </c>
      <c r="K34">
        <f>LCA_tech_data!L34*Mult_tech!L33</f>
        <v>0</v>
      </c>
      <c r="L34">
        <f>LCA_tech_data!M34*Mult_tech!M33</f>
        <v>0</v>
      </c>
      <c r="M34">
        <f>LCA_tech_data!N34*Mult_tech!N33</f>
        <v>0</v>
      </c>
      <c r="N34">
        <f>LCA_tech_data!O34*Mult_tech!O33</f>
        <v>0</v>
      </c>
      <c r="O34">
        <f>LCA_tech_data!P34*Mult_tech!P33</f>
        <v>0</v>
      </c>
      <c r="P34">
        <f>LCA_tech_data!Q34*Mult_tech!Q33</f>
        <v>0</v>
      </c>
    </row>
    <row r="35" spans="2:16" x14ac:dyDescent="0.3">
      <c r="B35" t="s">
        <v>64</v>
      </c>
      <c r="C35">
        <f>LCA_tech_data!D35*Mult_tech!D34</f>
        <v>6.1387997821137452E-8</v>
      </c>
      <c r="D35">
        <f>LCA_tech_data!E35*Mult_tech!E34</f>
        <v>5.0000000000000004E-6</v>
      </c>
      <c r="E35">
        <f>LCA_tech_data!F35*Mult_tech!F34</f>
        <v>5.4433660831513446E-4</v>
      </c>
      <c r="F35">
        <f>LCA_tech_data!G35*Mult_tech!G34</f>
        <v>3.1125825253057884E-9</v>
      </c>
      <c r="G35">
        <f>LCA_tech_data!H35*Mult_tech!H34</f>
        <v>4.9503327735012997E-8</v>
      </c>
      <c r="H35">
        <f>LCA_tech_data!I35*Mult_tech!I34</f>
        <v>8.3382935069181061E-8</v>
      </c>
      <c r="I35">
        <f>LCA_tech_data!J35*Mult_tech!J34</f>
        <v>4.4993277045440442E-14</v>
      </c>
      <c r="J35">
        <f>LCA_tech_data!K35*Mult_tech!K34</f>
        <v>4.2314517285114795E-13</v>
      </c>
      <c r="K35">
        <f>LCA_tech_data!L35*Mult_tech!L34</f>
        <v>1.3388961619536115E-6</v>
      </c>
      <c r="L35">
        <f>LCA_tech_data!M35*Mult_tech!M34</f>
        <v>9.2128295301367231E-5</v>
      </c>
      <c r="M35">
        <f>LCA_tech_data!N35*Mult_tech!N34</f>
        <v>6.1565353345006306E-10</v>
      </c>
      <c r="N35">
        <f>LCA_tech_data!O35*Mult_tech!O34</f>
        <v>5.6735808111115263E-13</v>
      </c>
      <c r="O35">
        <f>LCA_tech_data!P35*Mult_tech!P34</f>
        <v>2.7782394200649744E-8</v>
      </c>
      <c r="P35">
        <f>LCA_tech_data!Q35*Mult_tech!Q34</f>
        <v>4.2704003319500265E-6</v>
      </c>
    </row>
    <row r="36" spans="2:16" x14ac:dyDescent="0.3">
      <c r="B36" t="s">
        <v>65</v>
      </c>
      <c r="C36">
        <f>LCA_tech_data!D36*Mult_tech!D35</f>
        <v>6.1387997821137452E-8</v>
      </c>
      <c r="D36">
        <f>LCA_tech_data!E36*Mult_tech!E35</f>
        <v>5.0000000000000004E-6</v>
      </c>
      <c r="E36">
        <f>LCA_tech_data!F36*Mult_tech!F35</f>
        <v>5.4433660831513446E-4</v>
      </c>
      <c r="F36">
        <f>LCA_tech_data!G36*Mult_tech!G35</f>
        <v>3.1125825253057884E-9</v>
      </c>
      <c r="G36">
        <f>LCA_tech_data!H36*Mult_tech!H35</f>
        <v>4.9503327735012997E-8</v>
      </c>
      <c r="H36">
        <f>LCA_tech_data!I36*Mult_tech!I35</f>
        <v>8.3382935069181061E-8</v>
      </c>
      <c r="I36">
        <f>LCA_tech_data!J36*Mult_tech!J35</f>
        <v>4.4993277045440442E-14</v>
      </c>
      <c r="J36">
        <f>LCA_tech_data!K36*Mult_tech!K35</f>
        <v>4.2314517285114795E-13</v>
      </c>
      <c r="K36">
        <f>LCA_tech_data!L36*Mult_tech!L35</f>
        <v>1.3388961619536115E-6</v>
      </c>
      <c r="L36">
        <f>LCA_tech_data!M36*Mult_tech!M35</f>
        <v>9.2128295301367231E-5</v>
      </c>
      <c r="M36">
        <f>LCA_tech_data!N36*Mult_tech!N35</f>
        <v>6.1565353345006306E-10</v>
      </c>
      <c r="N36">
        <f>LCA_tech_data!O36*Mult_tech!O35</f>
        <v>5.6735808111115263E-13</v>
      </c>
      <c r="O36">
        <f>LCA_tech_data!P36*Mult_tech!P35</f>
        <v>2.7782394200649744E-8</v>
      </c>
      <c r="P36">
        <f>LCA_tech_data!Q36*Mult_tech!Q35</f>
        <v>4.2704003319500265E-6</v>
      </c>
    </row>
    <row r="37" spans="2:16" x14ac:dyDescent="0.3">
      <c r="B37" t="s">
        <v>66</v>
      </c>
      <c r="C37">
        <f>LCA_tech_data!D37*Mult_tech!D36</f>
        <v>7.4640234004341177E-8</v>
      </c>
      <c r="D37">
        <f>LCA_tech_data!E37*Mult_tech!E36</f>
        <v>5.0000000000000004E-6</v>
      </c>
      <c r="E37">
        <f>LCA_tech_data!F37*Mult_tech!F36</f>
        <v>6.478597793280669E-4</v>
      </c>
      <c r="F37">
        <f>LCA_tech_data!G37*Mult_tech!G36</f>
        <v>5.6390939640429355E-9</v>
      </c>
      <c r="G37">
        <f>LCA_tech_data!H37*Mult_tech!H36</f>
        <v>7.9251808862480839E-9</v>
      </c>
      <c r="H37">
        <f>LCA_tech_data!I37*Mult_tech!I36</f>
        <v>8.0418210460602613E-8</v>
      </c>
      <c r="I37">
        <f>LCA_tech_data!J37*Mult_tech!J36</f>
        <v>5.1806310118670622E-14</v>
      </c>
      <c r="J37">
        <f>LCA_tech_data!K37*Mult_tech!K36</f>
        <v>8.8892895584275787E-13</v>
      </c>
      <c r="K37">
        <f>LCA_tech_data!L37*Mult_tech!L36</f>
        <v>4.3354053913494722E-7</v>
      </c>
      <c r="L37">
        <f>LCA_tech_data!M37*Mult_tech!M36</f>
        <v>5.5944792287237043E-5</v>
      </c>
      <c r="M37">
        <f>LCA_tech_data!N37*Mult_tech!N36</f>
        <v>1.3620247598323476E-9</v>
      </c>
      <c r="N37">
        <f>LCA_tech_data!O37*Mult_tech!O36</f>
        <v>5.9715005487894073E-13</v>
      </c>
      <c r="O37">
        <f>LCA_tech_data!P37*Mult_tech!P36</f>
        <v>2.8176125642121245E-8</v>
      </c>
      <c r="P37">
        <f>LCA_tech_data!Q37*Mult_tech!Q36</f>
        <v>3.6492655434816352E-6</v>
      </c>
    </row>
    <row r="38" spans="2:16" x14ac:dyDescent="0.3">
      <c r="B38" t="s">
        <v>67</v>
      </c>
      <c r="C38">
        <f>LCA_tech_data!D38*Mult_tech!D37</f>
        <v>5.9712187203472933E-8</v>
      </c>
      <c r="D38">
        <f>LCA_tech_data!E38*Mult_tech!E37</f>
        <v>3.9999999999999998E-6</v>
      </c>
      <c r="E38">
        <f>LCA_tech_data!F38*Mult_tech!F37</f>
        <v>5.1828782346245348E-4</v>
      </c>
      <c r="F38">
        <f>LCA_tech_data!G38*Mult_tech!G37</f>
        <v>4.5112751712343482E-9</v>
      </c>
      <c r="G38">
        <f>LCA_tech_data!H38*Mult_tech!H37</f>
        <v>6.3401447089984668E-9</v>
      </c>
      <c r="H38">
        <f>LCA_tech_data!I38*Mult_tech!I37</f>
        <v>6.4334568368482091E-8</v>
      </c>
      <c r="I38">
        <f>LCA_tech_data!J38*Mult_tech!J37</f>
        <v>4.1445048094936499E-14</v>
      </c>
      <c r="J38">
        <f>LCA_tech_data!K38*Mult_tech!K37</f>
        <v>7.1114316467420632E-13</v>
      </c>
      <c r="K38">
        <f>LCA_tech_data!L38*Mult_tech!L37</f>
        <v>3.4683243130795775E-7</v>
      </c>
      <c r="L38">
        <f>LCA_tech_data!M38*Mult_tech!M37</f>
        <v>4.4755833829789633E-5</v>
      </c>
      <c r="M38">
        <f>LCA_tech_data!N38*Mult_tech!N37</f>
        <v>1.0896198078658779E-9</v>
      </c>
      <c r="N38">
        <f>LCA_tech_data!O38*Mult_tech!O37</f>
        <v>4.7772004390315254E-13</v>
      </c>
      <c r="O38">
        <f>LCA_tech_data!P38*Mult_tech!P37</f>
        <v>2.2540900513696995E-8</v>
      </c>
      <c r="P38">
        <f>LCA_tech_data!Q38*Mult_tech!Q37</f>
        <v>2.9194124347853079E-6</v>
      </c>
    </row>
    <row r="39" spans="2:16" x14ac:dyDescent="0.3">
      <c r="B39" t="s">
        <v>68</v>
      </c>
      <c r="C39">
        <f>LCA_tech_data!D39*Mult_tech!D38</f>
        <v>5.307884907353628E-8</v>
      </c>
      <c r="D39">
        <f>LCA_tech_data!E39*Mult_tech!E38</f>
        <v>1.1E-5</v>
      </c>
      <c r="E39">
        <f>LCA_tech_data!F39*Mult_tech!F38</f>
        <v>2.9192053181800168E-4</v>
      </c>
      <c r="F39">
        <f>LCA_tech_data!G39*Mult_tech!G38</f>
        <v>1.7295635704455653E-9</v>
      </c>
      <c r="G39">
        <f>LCA_tech_data!H39*Mult_tech!H38</f>
        <v>1.6961633985102933E-8</v>
      </c>
      <c r="H39">
        <f>LCA_tech_data!I39*Mult_tech!I38</f>
        <v>1.6204501239168761E-7</v>
      </c>
      <c r="I39">
        <f>LCA_tech_data!J39*Mult_tech!J38</f>
        <v>1.5332623010653873E-14</v>
      </c>
      <c r="J39">
        <f>LCA_tech_data!K39*Mult_tech!K38</f>
        <v>2.8037510831622736E-13</v>
      </c>
      <c r="K39">
        <f>LCA_tech_data!L39*Mult_tech!L38</f>
        <v>5.4260431788897557E-7</v>
      </c>
      <c r="L39">
        <f>LCA_tech_data!M39*Mult_tech!M38</f>
        <v>5.6897971175810802E-4</v>
      </c>
      <c r="M39">
        <f>LCA_tech_data!N39*Mult_tech!N38</f>
        <v>2.4468506703871007E-10</v>
      </c>
      <c r="N39">
        <f>LCA_tech_data!O39*Mult_tech!O38</f>
        <v>1.0233015199103823E-12</v>
      </c>
      <c r="O39">
        <f>LCA_tech_data!P39*Mult_tech!P38</f>
        <v>4.2493793587740274E-8</v>
      </c>
      <c r="P39">
        <f>LCA_tech_data!Q39*Mult_tech!Q38</f>
        <v>4.3113861958587126E-6</v>
      </c>
    </row>
    <row r="40" spans="2:16" x14ac:dyDescent="0.3">
      <c r="B40" t="s">
        <v>69</v>
      </c>
      <c r="C40">
        <f>LCA_tech_data!D40*Mult_tech!D39</f>
        <v>5.6896399315481087E-8</v>
      </c>
      <c r="D40">
        <f>LCA_tech_data!E40*Mult_tech!E39</f>
        <v>6.9999999999999999E-6</v>
      </c>
      <c r="E40">
        <f>LCA_tech_data!F40*Mult_tech!F39</f>
        <v>3.500514381335842E-4</v>
      </c>
      <c r="F40">
        <f>LCA_tech_data!G40*Mult_tech!G39</f>
        <v>3.1245410128156403E-9</v>
      </c>
      <c r="G40">
        <f>LCA_tech_data!H40*Mult_tech!H39</f>
        <v>8.259645743014413E-9</v>
      </c>
      <c r="H40">
        <f>LCA_tech_data!I40*Mult_tech!I39</f>
        <v>8.5088620033156271E-8</v>
      </c>
      <c r="I40">
        <f>LCA_tech_data!J40*Mult_tech!J39</f>
        <v>2.4919681031785336E-14</v>
      </c>
      <c r="J40">
        <f>LCA_tech_data!K40*Mult_tech!K39</f>
        <v>3.5186718158222781E-13</v>
      </c>
      <c r="K40">
        <f>LCA_tech_data!L40*Mult_tech!L39</f>
        <v>6.6890043006780248E-7</v>
      </c>
      <c r="L40">
        <f>LCA_tech_data!M40*Mult_tech!M39</f>
        <v>5.0290660954990353E-5</v>
      </c>
      <c r="M40">
        <f>LCA_tech_data!N40*Mult_tech!N39</f>
        <v>3.749942599901028E-10</v>
      </c>
      <c r="N40">
        <f>LCA_tech_data!O40*Mult_tech!O39</f>
        <v>6.5093021030568114E-13</v>
      </c>
      <c r="O40">
        <f>LCA_tech_data!P40*Mult_tech!P39</f>
        <v>2.851940182191059E-8</v>
      </c>
      <c r="P40">
        <f>LCA_tech_data!Q40*Mult_tech!Q39</f>
        <v>2.6637898091655035E-6</v>
      </c>
    </row>
    <row r="41" spans="2:16" x14ac:dyDescent="0.3">
      <c r="B41" t="s">
        <v>70</v>
      </c>
      <c r="C41">
        <f>LCA_tech_data!D41*Mult_tech!D40</f>
        <v>5.6896399315481087E-8</v>
      </c>
      <c r="D41">
        <f>LCA_tech_data!E41*Mult_tech!E40</f>
        <v>6.9999999999999999E-6</v>
      </c>
      <c r="E41">
        <f>LCA_tech_data!F41*Mult_tech!F40</f>
        <v>3.500514381335842E-4</v>
      </c>
      <c r="F41">
        <f>LCA_tech_data!G41*Mult_tech!G40</f>
        <v>3.1245410128156403E-9</v>
      </c>
      <c r="G41">
        <f>LCA_tech_data!H41*Mult_tech!H40</f>
        <v>8.259645743014413E-9</v>
      </c>
      <c r="H41">
        <f>LCA_tech_data!I41*Mult_tech!I40</f>
        <v>8.5088620033156271E-8</v>
      </c>
      <c r="I41">
        <f>LCA_tech_data!J41*Mult_tech!J40</f>
        <v>2.4919681031785336E-14</v>
      </c>
      <c r="J41">
        <f>LCA_tech_data!K41*Mult_tech!K40</f>
        <v>3.5186718158222781E-13</v>
      </c>
      <c r="K41">
        <f>LCA_tech_data!L41*Mult_tech!L40</f>
        <v>6.6890043006780248E-7</v>
      </c>
      <c r="L41">
        <f>LCA_tech_data!M41*Mult_tech!M40</f>
        <v>5.0290660954990353E-5</v>
      </c>
      <c r="M41">
        <f>LCA_tech_data!N41*Mult_tech!N40</f>
        <v>3.749942599901028E-10</v>
      </c>
      <c r="N41">
        <f>LCA_tech_data!O41*Mult_tech!O40</f>
        <v>6.5093021030568114E-13</v>
      </c>
      <c r="O41">
        <f>LCA_tech_data!P41*Mult_tech!P40</f>
        <v>2.851940182191059E-8</v>
      </c>
      <c r="P41">
        <f>LCA_tech_data!Q41*Mult_tech!Q40</f>
        <v>2.6637898091655035E-6</v>
      </c>
    </row>
    <row r="42" spans="2:16" x14ac:dyDescent="0.3">
      <c r="B42" t="s">
        <v>71</v>
      </c>
      <c r="C42">
        <f>LCA_tech_data!D42*Mult_tech!D41</f>
        <v>7.0216033937242842E-9</v>
      </c>
      <c r="D42">
        <f>LCA_tech_data!E42*Mult_tech!E41</f>
        <v>9.9999999999999995E-7</v>
      </c>
      <c r="E42">
        <f>LCA_tech_data!F42*Mult_tech!F41</f>
        <v>5.5779558746470501E-5</v>
      </c>
      <c r="F42">
        <f>LCA_tech_data!G42*Mult_tech!G41</f>
        <v>3.8194249857757081E-10</v>
      </c>
      <c r="G42">
        <f>LCA_tech_data!H42*Mult_tech!H41</f>
        <v>1.0325383395554283E-9</v>
      </c>
      <c r="H42">
        <f>LCA_tech_data!I42*Mult_tech!I41</f>
        <v>1.1389544511820234E-8</v>
      </c>
      <c r="I42">
        <f>LCA_tech_data!J42*Mult_tech!J41</f>
        <v>2.6720090473965692E-14</v>
      </c>
      <c r="J42">
        <f>LCA_tech_data!K42*Mult_tech!K41</f>
        <v>7.9911170947279348E-14</v>
      </c>
      <c r="K42">
        <f>LCA_tech_data!L42*Mult_tech!L41</f>
        <v>1.0702722311537942E-7</v>
      </c>
      <c r="L42">
        <f>LCA_tech_data!M42*Mult_tech!M41</f>
        <v>1.1041811929067109E-5</v>
      </c>
      <c r="M42">
        <f>LCA_tech_data!N42*Mult_tech!N41</f>
        <v>8.5732461740385265E-11</v>
      </c>
      <c r="N42">
        <f>LCA_tech_data!O42*Mult_tech!O41</f>
        <v>1.0553646499571801E-13</v>
      </c>
      <c r="O42">
        <f>LCA_tech_data!P42*Mult_tech!P41</f>
        <v>3.7500816594665817E-9</v>
      </c>
      <c r="P42">
        <f>LCA_tech_data!Q42*Mult_tech!Q41</f>
        <v>4.8726939343262326E-7</v>
      </c>
    </row>
    <row r="43" spans="2:16" x14ac:dyDescent="0.3">
      <c r="B43" t="s">
        <v>72</v>
      </c>
      <c r="C43">
        <f>LCA_tech_data!D43*Mult_tech!D42</f>
        <v>1.4128325444745606</v>
      </c>
      <c r="D43">
        <f>LCA_tech_data!E43*Mult_tech!E42</f>
        <v>134.067835</v>
      </c>
      <c r="E43">
        <f>LCA_tech_data!F43*Mult_tech!F42</f>
        <v>12588.771241935598</v>
      </c>
      <c r="F43">
        <f>LCA_tech_data!G43*Mult_tech!G42</f>
        <v>0.1082841144759856</v>
      </c>
      <c r="G43">
        <f>LCA_tech_data!H43*Mult_tech!H42</f>
        <v>8.5816750506772732E-2</v>
      </c>
      <c r="H43">
        <f>LCA_tech_data!I43*Mult_tech!I42</f>
        <v>1.0582797432740254</v>
      </c>
      <c r="I43">
        <f>LCA_tech_data!J43*Mult_tech!J42</f>
        <v>3.9273121658581186E-7</v>
      </c>
      <c r="J43">
        <f>LCA_tech_data!K43*Mult_tech!K42</f>
        <v>1.8613880619293222E-5</v>
      </c>
      <c r="K43">
        <f>LCA_tech_data!L43*Mult_tech!L42</f>
        <v>4.4340533699652029</v>
      </c>
      <c r="L43">
        <f>LCA_tech_data!M43*Mult_tech!M42</f>
        <v>654.21930333966236</v>
      </c>
      <c r="M43">
        <f>LCA_tech_data!N43*Mult_tech!N42</f>
        <v>3.2681702425062152E-2</v>
      </c>
      <c r="N43">
        <f>LCA_tech_data!O43*Mult_tech!O42</f>
        <v>5.6084204897676249E-6</v>
      </c>
      <c r="O43">
        <f>LCA_tech_data!P43*Mult_tech!P42</f>
        <v>0.34555981600000413</v>
      </c>
      <c r="P43">
        <f>LCA_tech_data!Q43*Mult_tech!Q42</f>
        <v>33.272870879166469</v>
      </c>
    </row>
    <row r="44" spans="2:16" x14ac:dyDescent="0.3">
      <c r="B44" t="s">
        <v>73</v>
      </c>
      <c r="C44">
        <f>LCA_tech_data!D44*Mult_tech!D43</f>
        <v>9.3770755528455735E-7</v>
      </c>
      <c r="D44">
        <f>LCA_tech_data!E44*Mult_tech!E43</f>
        <v>4.0000000000000003E-5</v>
      </c>
      <c r="E44">
        <f>LCA_tech_data!F44*Mult_tech!F43</f>
        <v>7.659055410586842E-3</v>
      </c>
      <c r="F44">
        <f>LCA_tech_data!G44*Mult_tech!G43</f>
        <v>6.402633258272482E-8</v>
      </c>
      <c r="G44">
        <f>LCA_tech_data!H44*Mult_tech!H43</f>
        <v>6.9490257529351799E-8</v>
      </c>
      <c r="H44">
        <f>LCA_tech_data!I44*Mult_tech!I43</f>
        <v>8.2553518497281821E-7</v>
      </c>
      <c r="I44">
        <f>LCA_tech_data!J44*Mult_tech!J43</f>
        <v>3.8413709755626564E-13</v>
      </c>
      <c r="J44">
        <f>LCA_tech_data!K44*Mult_tech!K43</f>
        <v>1.0649029383095804E-11</v>
      </c>
      <c r="K44">
        <f>LCA_tech_data!L44*Mult_tech!L43</f>
        <v>3.0354824857033591E-6</v>
      </c>
      <c r="L44">
        <f>LCA_tech_data!M44*Mult_tech!M43</f>
        <v>5.2760587664722844E-4</v>
      </c>
      <c r="M44">
        <f>LCA_tech_data!N44*Mult_tech!N43</f>
        <v>1.8558306650602405E-8</v>
      </c>
      <c r="N44">
        <f>LCA_tech_data!O44*Mult_tech!O43</f>
        <v>4.8788100909075321E-12</v>
      </c>
      <c r="O44">
        <f>LCA_tech_data!P44*Mult_tech!P43</f>
        <v>2.4086875909263572E-7</v>
      </c>
      <c r="P44">
        <f>LCA_tech_data!Q44*Mult_tech!Q43</f>
        <v>2.4565591373549058E-5</v>
      </c>
    </row>
    <row r="45" spans="2:16" x14ac:dyDescent="0.3">
      <c r="B45" t="s">
        <v>74</v>
      </c>
      <c r="C45">
        <f>LCA_tech_data!D45*Mult_tech!D44</f>
        <v>2.9405201563726536E-7</v>
      </c>
      <c r="D45">
        <f>LCA_tech_data!E45*Mult_tech!E44</f>
        <v>2.2999999999999997E-5</v>
      </c>
      <c r="E45">
        <f>LCA_tech_data!F45*Mult_tech!F44</f>
        <v>1.5290480263045886E-3</v>
      </c>
      <c r="F45">
        <f>LCA_tech_data!G45*Mult_tech!G44</f>
        <v>1.263218580129554E-8</v>
      </c>
      <c r="G45">
        <f>LCA_tech_data!H45*Mult_tech!H44</f>
        <v>4.291675307265E-8</v>
      </c>
      <c r="H45">
        <f>LCA_tech_data!I45*Mult_tech!I44</f>
        <v>8.4101670367613653E-7</v>
      </c>
      <c r="I45">
        <f>LCA_tech_data!J45*Mult_tech!J44</f>
        <v>1.4931382742592778E-13</v>
      </c>
      <c r="J45">
        <f>LCA_tech_data!K45*Mult_tech!K44</f>
        <v>1.5826288135299095E-12</v>
      </c>
      <c r="K45">
        <f>LCA_tech_data!L45*Mult_tech!L44</f>
        <v>1.8367655763916405E-6</v>
      </c>
      <c r="L45">
        <f>LCA_tech_data!M45*Mult_tech!M44</f>
        <v>2.0966823916818703E-4</v>
      </c>
      <c r="M45">
        <f>LCA_tech_data!N45*Mult_tech!N44</f>
        <v>2.8951439767937619E-9</v>
      </c>
      <c r="N45">
        <f>LCA_tech_data!O45*Mult_tech!O44</f>
        <v>3.6793892038339531E-12</v>
      </c>
      <c r="O45">
        <f>LCA_tech_data!P45*Mult_tech!P44</f>
        <v>1.3506045935982202E-7</v>
      </c>
      <c r="P45">
        <f>LCA_tech_data!Q45*Mult_tech!Q44</f>
        <v>1.2893336421316972E-5</v>
      </c>
    </row>
    <row r="46" spans="2:16" x14ac:dyDescent="0.3">
      <c r="B46" t="s">
        <v>75</v>
      </c>
      <c r="C46">
        <f>LCA_tech_data!D46*Mult_tech!D45</f>
        <v>0</v>
      </c>
      <c r="D46">
        <f>LCA_tech_data!E46*Mult_tech!E45</f>
        <v>0</v>
      </c>
      <c r="E46">
        <f>LCA_tech_data!F46*Mult_tech!F45</f>
        <v>0</v>
      </c>
      <c r="F46">
        <f>LCA_tech_data!G46*Mult_tech!G45</f>
        <v>0</v>
      </c>
      <c r="G46">
        <f>LCA_tech_data!H46*Mult_tech!H45</f>
        <v>0</v>
      </c>
      <c r="H46">
        <f>LCA_tech_data!I46*Mult_tech!I45</f>
        <v>0</v>
      </c>
      <c r="I46">
        <f>LCA_tech_data!J46*Mult_tech!J45</f>
        <v>0</v>
      </c>
      <c r="J46">
        <f>LCA_tech_data!K46*Mult_tech!K45</f>
        <v>0</v>
      </c>
      <c r="K46">
        <f>LCA_tech_data!L46*Mult_tech!L45</f>
        <v>0</v>
      </c>
      <c r="L46">
        <f>LCA_tech_data!M46*Mult_tech!M45</f>
        <v>0</v>
      </c>
      <c r="M46">
        <f>LCA_tech_data!N46*Mult_tech!N45</f>
        <v>0</v>
      </c>
      <c r="N46">
        <f>LCA_tech_data!O46*Mult_tech!O45</f>
        <v>0</v>
      </c>
      <c r="O46">
        <f>LCA_tech_data!P46*Mult_tech!P45</f>
        <v>0</v>
      </c>
      <c r="P46">
        <f>LCA_tech_data!Q46*Mult_tech!Q45</f>
        <v>0</v>
      </c>
    </row>
    <row r="47" spans="2:16" x14ac:dyDescent="0.3">
      <c r="B47" t="s">
        <v>76</v>
      </c>
      <c r="C47">
        <f>LCA_tech_data!D47*Mult_tech!D46</f>
        <v>4.6128612455539399E-9</v>
      </c>
      <c r="D47">
        <f>LCA_tech_data!E47*Mult_tech!E46</f>
        <v>9.9999999999999995E-7</v>
      </c>
      <c r="E47">
        <f>LCA_tech_data!F47*Mult_tech!F46</f>
        <v>3.333381317438376E-5</v>
      </c>
      <c r="F47">
        <f>LCA_tech_data!G47*Mult_tech!G46</f>
        <v>3.0384334308215587E-10</v>
      </c>
      <c r="G47">
        <f>LCA_tech_data!H47*Mult_tech!H46</f>
        <v>1.0211625017863637E-9</v>
      </c>
      <c r="H47">
        <f>LCA_tech_data!I47*Mult_tech!I46</f>
        <v>1.014675868350026E-8</v>
      </c>
      <c r="I47">
        <f>LCA_tech_data!J47*Mult_tech!J46</f>
        <v>1.5149759974386282E-14</v>
      </c>
      <c r="J47">
        <f>LCA_tech_data!K47*Mult_tech!K46</f>
        <v>1.633059432604652E-13</v>
      </c>
      <c r="K47">
        <f>LCA_tech_data!L47*Mult_tech!L46</f>
        <v>7.0792341525485313E-8</v>
      </c>
      <c r="L47">
        <f>LCA_tech_data!M47*Mult_tech!M46</f>
        <v>6.6179378437255675E-6</v>
      </c>
      <c r="M47">
        <f>LCA_tech_data!N47*Mult_tech!N46</f>
        <v>9.4342466544003866E-12</v>
      </c>
      <c r="N47">
        <f>LCA_tech_data!O47*Mult_tech!O46</f>
        <v>1.1190282355386029E-13</v>
      </c>
      <c r="O47">
        <f>LCA_tech_data!P47*Mult_tech!P46</f>
        <v>4.4442054887270181E-9</v>
      </c>
      <c r="P47">
        <f>LCA_tech_data!Q47*Mult_tech!Q46</f>
        <v>3.1976394779178318E-7</v>
      </c>
    </row>
    <row r="48" spans="2:16" x14ac:dyDescent="0.3">
      <c r="B48" t="s">
        <v>77</v>
      </c>
      <c r="C48">
        <f>LCA_tech_data!D48*Mult_tech!D47</f>
        <v>4.6128612455539399E-9</v>
      </c>
      <c r="D48">
        <f>LCA_tech_data!E48*Mult_tech!E47</f>
        <v>9.9999999999999995E-7</v>
      </c>
      <c r="E48">
        <f>LCA_tech_data!F48*Mult_tech!F47</f>
        <v>3.333381317438376E-5</v>
      </c>
      <c r="F48">
        <f>LCA_tech_data!G48*Mult_tech!G47</f>
        <v>3.0384334308215587E-10</v>
      </c>
      <c r="G48">
        <f>LCA_tech_data!H48*Mult_tech!H47</f>
        <v>1.0211625017863637E-9</v>
      </c>
      <c r="H48">
        <f>LCA_tech_data!I48*Mult_tech!I47</f>
        <v>1.014675868350026E-8</v>
      </c>
      <c r="I48">
        <f>LCA_tech_data!J48*Mult_tech!J47</f>
        <v>1.5149759974386282E-14</v>
      </c>
      <c r="J48">
        <f>LCA_tech_data!K48*Mult_tech!K47</f>
        <v>1.633059432604652E-13</v>
      </c>
      <c r="K48">
        <f>LCA_tech_data!L48*Mult_tech!L47</f>
        <v>7.0792341525485313E-8</v>
      </c>
      <c r="L48">
        <f>LCA_tech_data!M48*Mult_tech!M47</f>
        <v>6.6179378437255675E-6</v>
      </c>
      <c r="M48">
        <f>LCA_tech_data!N48*Mult_tech!N47</f>
        <v>9.4342466544003866E-12</v>
      </c>
      <c r="N48">
        <f>LCA_tech_data!O48*Mult_tech!O47</f>
        <v>1.1190282355386029E-13</v>
      </c>
      <c r="O48">
        <f>LCA_tech_data!P48*Mult_tech!P47</f>
        <v>4.4442054887270181E-9</v>
      </c>
      <c r="P48">
        <f>LCA_tech_data!Q48*Mult_tech!Q47</f>
        <v>3.1976394779178318E-7</v>
      </c>
    </row>
    <row r="49" spans="2:16" x14ac:dyDescent="0.3">
      <c r="B49" t="s">
        <v>78</v>
      </c>
      <c r="C49">
        <f>LCA_tech_data!D49*Mult_tech!D48</f>
        <v>2.549801484719284E-8</v>
      </c>
      <c r="D49">
        <f>LCA_tech_data!E49*Mult_tech!E48</f>
        <v>3.0000000000000001E-6</v>
      </c>
      <c r="E49">
        <f>LCA_tech_data!F49*Mult_tech!F48</f>
        <v>1.1779865010548851E-4</v>
      </c>
      <c r="F49">
        <f>LCA_tech_data!G49*Mult_tech!G48</f>
        <v>1.067673185962955E-9</v>
      </c>
      <c r="G49">
        <f>LCA_tech_data!H49*Mult_tech!H48</f>
        <v>4.6334857284032293E-9</v>
      </c>
      <c r="H49">
        <f>LCA_tech_data!I49*Mult_tech!I48</f>
        <v>4.1254822032139438E-8</v>
      </c>
      <c r="I49">
        <f>LCA_tech_data!J49*Mult_tech!J48</f>
        <v>2.484264744236014E-14</v>
      </c>
      <c r="J49">
        <f>LCA_tech_data!K49*Mult_tech!K48</f>
        <v>1.4805491597410566E-13</v>
      </c>
      <c r="K49">
        <f>LCA_tech_data!L49*Mult_tech!L48</f>
        <v>2.2839303038205678E-7</v>
      </c>
      <c r="L49">
        <f>LCA_tech_data!M49*Mult_tech!M48</f>
        <v>6.6999266991238078E-5</v>
      </c>
      <c r="M49">
        <f>LCA_tech_data!N49*Mult_tech!N48</f>
        <v>8.1787584862115562E-11</v>
      </c>
      <c r="N49">
        <f>LCA_tech_data!O49*Mult_tech!O48</f>
        <v>3.4780109432636966E-13</v>
      </c>
      <c r="O49">
        <f>LCA_tech_data!P49*Mult_tech!P48</f>
        <v>1.5718210528879653E-8</v>
      </c>
      <c r="P49">
        <f>LCA_tech_data!Q49*Mult_tech!Q48</f>
        <v>2.3225832449871121E-6</v>
      </c>
    </row>
    <row r="50" spans="2:16" x14ac:dyDescent="0.3">
      <c r="B50" t="s">
        <v>79</v>
      </c>
      <c r="C50">
        <f>LCA_tech_data!D50*Mult_tech!D49</f>
        <v>1.0535367922985552E-8</v>
      </c>
      <c r="D50">
        <f>LCA_tech_data!E50*Mult_tech!E49</f>
        <v>9.9999999999999995E-7</v>
      </c>
      <c r="E50">
        <f>LCA_tech_data!F50*Mult_tech!F49</f>
        <v>5.8948637162930299E-5</v>
      </c>
      <c r="F50">
        <f>LCA_tech_data!G50*Mult_tech!G49</f>
        <v>4.9616554111192993E-10</v>
      </c>
      <c r="G50">
        <f>LCA_tech_data!H50*Mult_tech!H49</f>
        <v>2.1637517163596785E-9</v>
      </c>
      <c r="H50">
        <f>LCA_tech_data!I50*Mult_tech!I49</f>
        <v>2.2597579896997889E-8</v>
      </c>
      <c r="I50">
        <f>LCA_tech_data!J50*Mult_tech!J49</f>
        <v>5.3959676411754458E-15</v>
      </c>
      <c r="J50">
        <f>LCA_tech_data!K50*Mult_tech!K49</f>
        <v>6.7855021572145676E-14</v>
      </c>
      <c r="K50">
        <f>LCA_tech_data!L50*Mult_tech!L49</f>
        <v>5.4580651740801042E-8</v>
      </c>
      <c r="L50">
        <f>LCA_tech_data!M50*Mult_tech!M49</f>
        <v>5.0442087453926888E-5</v>
      </c>
      <c r="M50">
        <f>LCA_tech_data!N50*Mult_tech!N49</f>
        <v>9.3314196197128156E-11</v>
      </c>
      <c r="N50">
        <f>LCA_tech_data!O50*Mult_tech!O49</f>
        <v>1.6465438438323499E-13</v>
      </c>
      <c r="O50">
        <f>LCA_tech_data!P50*Mult_tech!P49</f>
        <v>6.8001404686184201E-9</v>
      </c>
      <c r="P50">
        <f>LCA_tech_data!Q50*Mult_tech!Q49</f>
        <v>4.0173354511555989E-7</v>
      </c>
    </row>
    <row r="51" spans="2:16" x14ac:dyDescent="0.3">
      <c r="B51" t="s">
        <v>80</v>
      </c>
      <c r="C51">
        <f>LCA_tech_data!D51*Mult_tech!D50</f>
        <v>3.0940527642470014E-8</v>
      </c>
      <c r="D51">
        <f>LCA_tech_data!E51*Mult_tech!E50</f>
        <v>1.9999999999999999E-6</v>
      </c>
      <c r="E51">
        <f>LCA_tech_data!F51*Mult_tech!F50</f>
        <v>1.2568404797665906E-4</v>
      </c>
      <c r="F51">
        <f>LCA_tech_data!G51*Mult_tech!G50</f>
        <v>9.4543078471576316E-10</v>
      </c>
      <c r="G51">
        <f>LCA_tech_data!H51*Mult_tech!H50</f>
        <v>4.4997268867371668E-9</v>
      </c>
      <c r="H51">
        <f>LCA_tech_data!I51*Mult_tech!I50</f>
        <v>4.7890275572374261E-8</v>
      </c>
      <c r="I51">
        <f>LCA_tech_data!J51*Mult_tech!J50</f>
        <v>1.5484290342153065E-14</v>
      </c>
      <c r="J51">
        <f>LCA_tech_data!K51*Mult_tech!K50</f>
        <v>2.4016969307666514E-13</v>
      </c>
      <c r="K51">
        <f>LCA_tech_data!L51*Mult_tech!L50</f>
        <v>1.4600341002992371E-7</v>
      </c>
      <c r="L51">
        <f>LCA_tech_data!M51*Mult_tech!M50</f>
        <v>2.9414737394944578E-5</v>
      </c>
      <c r="M51">
        <f>LCA_tech_data!N51*Mult_tech!N50</f>
        <v>3.7977262710023689E-10</v>
      </c>
      <c r="N51">
        <f>LCA_tech_data!O51*Mult_tech!O50</f>
        <v>3.5606128016660184E-13</v>
      </c>
      <c r="O51">
        <f>LCA_tech_data!P51*Mult_tech!P50</f>
        <v>1.5220798588616125E-8</v>
      </c>
      <c r="P51">
        <f>LCA_tech_data!Q51*Mult_tech!Q50</f>
        <v>9.0985073518127286E-7</v>
      </c>
    </row>
    <row r="52" spans="2:16" x14ac:dyDescent="0.3">
      <c r="B52" t="s">
        <v>81</v>
      </c>
      <c r="C52">
        <f>LCA_tech_data!D52*Mult_tech!D51</f>
        <v>1.2342816270250548E-8</v>
      </c>
      <c r="D52">
        <f>LCA_tech_data!E52*Mult_tech!E51</f>
        <v>3.0000000000000001E-6</v>
      </c>
      <c r="E52">
        <f>LCA_tech_data!F52*Mult_tech!F51</f>
        <v>7.6061061543390856E-5</v>
      </c>
      <c r="F52">
        <f>LCA_tech_data!G52*Mult_tech!G51</f>
        <v>7.2721512996547526E-10</v>
      </c>
      <c r="G52">
        <f>LCA_tech_data!H52*Mult_tech!H51</f>
        <v>3.6539880603986474E-9</v>
      </c>
      <c r="H52">
        <f>LCA_tech_data!I52*Mult_tech!I51</f>
        <v>3.4607383074004765E-8</v>
      </c>
      <c r="I52">
        <f>LCA_tech_data!J52*Mult_tech!J51</f>
        <v>1.3667365661633229E-14</v>
      </c>
      <c r="J52">
        <f>LCA_tech_data!K52*Mult_tech!K51</f>
        <v>6.8573977232283175E-14</v>
      </c>
      <c r="K52">
        <f>LCA_tech_data!L52*Mult_tech!L51</f>
        <v>1.5703007098120751E-7</v>
      </c>
      <c r="L52">
        <f>LCA_tech_data!M52*Mult_tech!M51</f>
        <v>3.2620838580443701E-5</v>
      </c>
      <c r="M52">
        <f>LCA_tech_data!N52*Mult_tech!N51</f>
        <v>2.7977942903772023E-11</v>
      </c>
      <c r="N52">
        <f>LCA_tech_data!O52*Mult_tech!O51</f>
        <v>3.4016580872217422E-13</v>
      </c>
      <c r="O52">
        <f>LCA_tech_data!P52*Mult_tech!P51</f>
        <v>1.2324444632280749E-8</v>
      </c>
      <c r="P52">
        <f>LCA_tech_data!Q52*Mult_tech!Q51</f>
        <v>1.3382678796082974E-6</v>
      </c>
    </row>
    <row r="53" spans="2:16" x14ac:dyDescent="0.3">
      <c r="B53" t="s">
        <v>82</v>
      </c>
      <c r="C53">
        <f>LCA_tech_data!D53*Mult_tech!D52</f>
        <v>9.6941210778363644E-8</v>
      </c>
      <c r="D53">
        <f>LCA_tech_data!E53*Mult_tech!E52</f>
        <v>1.5E-5</v>
      </c>
      <c r="E53">
        <f>LCA_tech_data!F53*Mult_tech!F52</f>
        <v>6.5740658117282333E-4</v>
      </c>
      <c r="F53">
        <f>LCA_tech_data!G53*Mult_tech!G52</f>
        <v>5.4978266899506134E-9</v>
      </c>
      <c r="G53">
        <f>LCA_tech_data!H53*Mult_tech!H52</f>
        <v>2.2148250642760445E-8</v>
      </c>
      <c r="H53">
        <f>LCA_tech_data!I53*Mult_tech!I52</f>
        <v>2.1652083445265948E-7</v>
      </c>
      <c r="I53">
        <f>LCA_tech_data!J53*Mult_tech!J52</f>
        <v>9.9178623806829795E-14</v>
      </c>
      <c r="J53">
        <f>LCA_tech_data!K53*Mult_tech!K52</f>
        <v>1.4067293471873414E-12</v>
      </c>
      <c r="K53">
        <f>LCA_tech_data!L53*Mult_tech!L52</f>
        <v>8.3499934088016537E-7</v>
      </c>
      <c r="L53">
        <f>LCA_tech_data!M53*Mult_tech!M52</f>
        <v>4.415740599435322E-4</v>
      </c>
      <c r="M53">
        <f>LCA_tech_data!N53*Mult_tech!N52</f>
        <v>8.0284169233089909E-10</v>
      </c>
      <c r="N53">
        <f>LCA_tech_data!O53*Mult_tech!O52</f>
        <v>2.2611265042870126E-12</v>
      </c>
      <c r="O53">
        <f>LCA_tech_data!P53*Mult_tech!P52</f>
        <v>7.060361694752422E-8</v>
      </c>
      <c r="P53">
        <f>LCA_tech_data!Q53*Mult_tech!Q52</f>
        <v>6.4195585289829528E-6</v>
      </c>
    </row>
    <row r="54" spans="2:16" x14ac:dyDescent="0.3">
      <c r="B54" t="s">
        <v>83</v>
      </c>
      <c r="C54">
        <f>LCA_tech_data!D54*Mult_tech!D53</f>
        <v>6.4713295389582436E-9</v>
      </c>
      <c r="D54">
        <f>LCA_tech_data!E54*Mult_tech!E53</f>
        <v>9.9999999999999995E-7</v>
      </c>
      <c r="E54">
        <f>LCA_tech_data!F54*Mult_tech!F53</f>
        <v>4.0230609439288029E-5</v>
      </c>
      <c r="F54">
        <f>LCA_tech_data!G54*Mult_tech!G53</f>
        <v>3.7790091145383778E-10</v>
      </c>
      <c r="G54">
        <f>LCA_tech_data!H54*Mult_tech!H53</f>
        <v>1.3851080759296292E-9</v>
      </c>
      <c r="H54">
        <f>LCA_tech_data!I54*Mult_tech!I53</f>
        <v>1.2170611545733124E-8</v>
      </c>
      <c r="I54">
        <f>LCA_tech_data!J54*Mult_tech!J53</f>
        <v>1.1754375233712214E-14</v>
      </c>
      <c r="J54">
        <f>LCA_tech_data!K54*Mult_tech!K53</f>
        <v>5.0493078947155599E-14</v>
      </c>
      <c r="K54">
        <f>LCA_tech_data!L54*Mult_tech!L53</f>
        <v>7.6465431197186258E-8</v>
      </c>
      <c r="L54">
        <f>LCA_tech_data!M54*Mult_tech!M53</f>
        <v>1.7954523730521731E-5</v>
      </c>
      <c r="M54">
        <f>LCA_tech_data!N54*Mult_tech!N53</f>
        <v>2.9559586136458544E-11</v>
      </c>
      <c r="N54">
        <f>LCA_tech_data!O54*Mult_tech!O53</f>
        <v>1.1205246528488717E-13</v>
      </c>
      <c r="O54">
        <f>LCA_tech_data!P54*Mult_tech!P53</f>
        <v>4.8956898978389907E-9</v>
      </c>
      <c r="P54">
        <f>LCA_tech_data!Q54*Mult_tech!Q53</f>
        <v>7.4169709157209565E-7</v>
      </c>
    </row>
    <row r="55" spans="2:16" x14ac:dyDescent="0.3">
      <c r="B55" t="s">
        <v>84</v>
      </c>
      <c r="C55">
        <f>LCA_tech_data!D55*Mult_tech!D54</f>
        <v>0</v>
      </c>
      <c r="D55">
        <f>LCA_tech_data!E55*Mult_tech!E54</f>
        <v>0</v>
      </c>
      <c r="E55">
        <f>LCA_tech_data!F55*Mult_tech!F54</f>
        <v>0</v>
      </c>
      <c r="F55">
        <f>LCA_tech_data!G55*Mult_tech!G54</f>
        <v>0</v>
      </c>
      <c r="G55">
        <f>LCA_tech_data!H55*Mult_tech!H54</f>
        <v>0</v>
      </c>
      <c r="H55">
        <f>LCA_tech_data!I55*Mult_tech!I54</f>
        <v>0</v>
      </c>
      <c r="I55">
        <f>LCA_tech_data!J55*Mult_tech!J54</f>
        <v>0</v>
      </c>
      <c r="J55">
        <f>LCA_tech_data!K55*Mult_tech!K54</f>
        <v>0</v>
      </c>
      <c r="K55">
        <f>LCA_tech_data!L55*Mult_tech!L54</f>
        <v>0</v>
      </c>
      <c r="L55">
        <f>LCA_tech_data!M55*Mult_tech!M54</f>
        <v>0</v>
      </c>
      <c r="M55">
        <f>LCA_tech_data!N55*Mult_tech!N54</f>
        <v>0</v>
      </c>
      <c r="N55">
        <f>LCA_tech_data!O55*Mult_tech!O54</f>
        <v>0</v>
      </c>
      <c r="O55">
        <f>LCA_tech_data!P55*Mult_tech!P54</f>
        <v>0</v>
      </c>
      <c r="P55">
        <f>LCA_tech_data!Q55*Mult_tech!Q54</f>
        <v>0</v>
      </c>
    </row>
    <row r="56" spans="2:16" x14ac:dyDescent="0.3">
      <c r="B56" t="s">
        <v>85</v>
      </c>
      <c r="C56">
        <f>LCA_tech_data!D56*Mult_tech!D55</f>
        <v>0.41048447516247355</v>
      </c>
      <c r="D56">
        <f>LCA_tech_data!E56*Mult_tech!E55</f>
        <v>38.952078999999998</v>
      </c>
      <c r="E56">
        <f>LCA_tech_data!F56*Mult_tech!F55</f>
        <v>3657.5425561903307</v>
      </c>
      <c r="F56">
        <f>LCA_tech_data!G56*Mult_tech!G55</f>
        <v>3.1460874873631209E-2</v>
      </c>
      <c r="G56">
        <f>LCA_tech_data!H56*Mult_tech!H55</f>
        <v>2.4933205233478271E-2</v>
      </c>
      <c r="H56">
        <f>LCA_tech_data!I56*Mult_tech!I55</f>
        <v>0.30747267727646643</v>
      </c>
      <c r="I56">
        <f>LCA_tech_data!J56*Mult_tech!J55</f>
        <v>1.1410415760213219E-7</v>
      </c>
      <c r="J56">
        <f>LCA_tech_data!K56*Mult_tech!K55</f>
        <v>5.4080782939418582E-6</v>
      </c>
      <c r="K56">
        <f>LCA_tech_data!L56*Mult_tech!L55</f>
        <v>1.2882702040881082</v>
      </c>
      <c r="L56">
        <f>LCA_tech_data!M56*Mult_tech!M55</f>
        <v>190.07692625909482</v>
      </c>
      <c r="M56">
        <f>LCA_tech_data!N56*Mult_tech!N55</f>
        <v>9.4953443136865205E-3</v>
      </c>
      <c r="N56">
        <f>LCA_tech_data!O56*Mult_tech!O55</f>
        <v>1.6294709165897041E-6</v>
      </c>
      <c r="O56">
        <f>LCA_tech_data!P56*Mult_tech!P55</f>
        <v>0.10039897528036927</v>
      </c>
      <c r="P56">
        <f>LCA_tech_data!Q56*Mult_tech!Q55</f>
        <v>9.6671024414028288</v>
      </c>
    </row>
    <row r="57" spans="2:16" x14ac:dyDescent="0.3">
      <c r="B57" t="s">
        <v>86</v>
      </c>
      <c r="C57">
        <f>LCA_tech_data!D57*Mult_tech!D56</f>
        <v>1.8754151105691161E-7</v>
      </c>
      <c r="D57">
        <f>LCA_tech_data!E57*Mult_tech!E56</f>
        <v>7.9999999999999996E-6</v>
      </c>
      <c r="E57">
        <f>LCA_tech_data!F57*Mult_tech!F56</f>
        <v>1.531811082117369E-3</v>
      </c>
      <c r="F57">
        <f>LCA_tech_data!G57*Mult_tech!G56</f>
        <v>1.2805266516544966E-8</v>
      </c>
      <c r="G57">
        <f>LCA_tech_data!H57*Mult_tech!H56</f>
        <v>1.3898051505870385E-8</v>
      </c>
      <c r="H57">
        <f>LCA_tech_data!I57*Mult_tech!I56</f>
        <v>1.6510703699456356E-7</v>
      </c>
      <c r="I57">
        <f>LCA_tech_data!J57*Mult_tech!J56</f>
        <v>7.6827419511253132E-14</v>
      </c>
      <c r="J57">
        <f>LCA_tech_data!K57*Mult_tech!K56</f>
        <v>2.1298058766191619E-12</v>
      </c>
      <c r="K57">
        <f>LCA_tech_data!L57*Mult_tech!L56</f>
        <v>6.0709649714067182E-7</v>
      </c>
      <c r="L57">
        <f>LCA_tech_data!M57*Mult_tech!M56</f>
        <v>1.0552117532944537E-4</v>
      </c>
      <c r="M57">
        <f>LCA_tech_data!N57*Mult_tech!N56</f>
        <v>3.71166133012048E-9</v>
      </c>
      <c r="N57">
        <f>LCA_tech_data!O57*Mult_tech!O56</f>
        <v>9.7576201818150682E-13</v>
      </c>
      <c r="O57">
        <f>LCA_tech_data!P57*Mult_tech!P56</f>
        <v>4.8173751818527174E-8</v>
      </c>
      <c r="P57">
        <f>LCA_tech_data!Q57*Mult_tech!Q56</f>
        <v>4.9131182747097988E-6</v>
      </c>
    </row>
    <row r="58" spans="2:16" x14ac:dyDescent="0.3">
      <c r="B58" t="s">
        <v>87</v>
      </c>
      <c r="C58">
        <f>LCA_tech_data!D58*Mult_tech!D57</f>
        <v>1.0255203536917612E-5</v>
      </c>
      <c r="D58">
        <f>LCA_tech_data!E58*Mult_tech!E57</f>
        <v>5.3200000000000003E-4</v>
      </c>
      <c r="E58">
        <f>LCA_tech_data!F58*Mult_tech!F57</f>
        <v>9.156035992191762E-2</v>
      </c>
      <c r="F58">
        <f>LCA_tech_data!G58*Mult_tech!G57</f>
        <v>8.2276759657026299E-7</v>
      </c>
      <c r="G58">
        <f>LCA_tech_data!H58*Mult_tech!H57</f>
        <v>1.031740395694144E-6</v>
      </c>
      <c r="H58">
        <f>LCA_tech_data!I58*Mult_tech!I57</f>
        <v>1.0407794124362661E-5</v>
      </c>
      <c r="I58">
        <f>LCA_tech_data!J58*Mult_tech!J57</f>
        <v>6.5767577002496718E-12</v>
      </c>
      <c r="J58">
        <f>LCA_tech_data!K58*Mult_tech!K57</f>
        <v>1.3618867526862534E-10</v>
      </c>
      <c r="K58">
        <f>LCA_tech_data!L58*Mult_tech!L57</f>
        <v>4.1171435909176047E-5</v>
      </c>
      <c r="L58">
        <f>LCA_tech_data!M58*Mult_tech!M57</f>
        <v>7.4211531588611853E-3</v>
      </c>
      <c r="M58">
        <f>LCA_tech_data!N58*Mult_tech!N57</f>
        <v>2.0738781926750117E-7</v>
      </c>
      <c r="N58">
        <f>LCA_tech_data!O58*Mult_tech!O57</f>
        <v>7.2221481881054542E-11</v>
      </c>
      <c r="O58">
        <f>LCA_tech_data!P58*Mult_tech!P57</f>
        <v>3.7301701076879788E-6</v>
      </c>
      <c r="P58">
        <f>LCA_tech_data!Q58*Mult_tech!Q57</f>
        <v>4.8448936846774221E-4</v>
      </c>
    </row>
    <row r="59" spans="2:16" x14ac:dyDescent="0.3">
      <c r="B59" t="s">
        <v>88</v>
      </c>
      <c r="C59">
        <f>LCA_tech_data!D59*Mult_tech!D58</f>
        <v>0</v>
      </c>
      <c r="D59">
        <f>LCA_tech_data!E59*Mult_tech!E58</f>
        <v>0</v>
      </c>
      <c r="E59">
        <f>LCA_tech_data!F59*Mult_tech!F58</f>
        <v>0</v>
      </c>
      <c r="F59">
        <f>LCA_tech_data!G59*Mult_tech!G58</f>
        <v>0</v>
      </c>
      <c r="G59">
        <f>LCA_tech_data!H59*Mult_tech!H58</f>
        <v>0</v>
      </c>
      <c r="H59">
        <f>LCA_tech_data!I59*Mult_tech!I58</f>
        <v>0</v>
      </c>
      <c r="I59">
        <f>LCA_tech_data!J59*Mult_tech!J58</f>
        <v>0</v>
      </c>
      <c r="J59">
        <f>LCA_tech_data!K59*Mult_tech!K58</f>
        <v>0</v>
      </c>
      <c r="K59">
        <f>LCA_tech_data!L59*Mult_tech!L58</f>
        <v>0</v>
      </c>
      <c r="L59">
        <f>LCA_tech_data!M59*Mult_tech!M58</f>
        <v>0</v>
      </c>
      <c r="M59">
        <f>LCA_tech_data!N59*Mult_tech!N58</f>
        <v>0</v>
      </c>
      <c r="N59">
        <f>LCA_tech_data!O59*Mult_tech!O58</f>
        <v>0</v>
      </c>
      <c r="O59">
        <f>LCA_tech_data!P59*Mult_tech!P58</f>
        <v>0</v>
      </c>
      <c r="P59">
        <f>LCA_tech_data!Q59*Mult_tech!Q58</f>
        <v>0</v>
      </c>
    </row>
    <row r="60" spans="2:16" x14ac:dyDescent="0.3">
      <c r="B60" t="s">
        <v>89</v>
      </c>
      <c r="C60">
        <f>LCA_tech_data!D60*Mult_tech!D59</f>
        <v>1.5255505203095877E-5</v>
      </c>
      <c r="D60">
        <f>LCA_tech_data!E60*Mult_tech!E59</f>
        <v>2.0539999999999998E-3</v>
      </c>
      <c r="E60">
        <f>LCA_tech_data!F60*Mult_tech!F59</f>
        <v>5.1900683749673375E-2</v>
      </c>
      <c r="F60">
        <f>LCA_tech_data!G60*Mult_tech!G59</f>
        <v>2.6860695806305361E-7</v>
      </c>
      <c r="G60">
        <f>LCA_tech_data!H60*Mult_tech!H59</f>
        <v>4.2886307131684721E-6</v>
      </c>
      <c r="H60">
        <f>LCA_tech_data!I60*Mult_tech!I59</f>
        <v>5.2397296773035779E-5</v>
      </c>
      <c r="I60">
        <f>LCA_tech_data!J60*Mult_tech!J59</f>
        <v>2.0139879432496925E-12</v>
      </c>
      <c r="J60">
        <f>LCA_tech_data!K60*Mult_tech!K59</f>
        <v>2.4127260008105992E-11</v>
      </c>
      <c r="K60">
        <f>LCA_tech_data!L60*Mult_tech!L59</f>
        <v>3.0305004363808611E-4</v>
      </c>
      <c r="L60">
        <f>LCA_tech_data!M60*Mult_tech!M59</f>
        <v>7.7601346929220385E-3</v>
      </c>
      <c r="M60">
        <f>LCA_tech_data!N60*Mult_tech!N59</f>
        <v>3.1330644383994244E-8</v>
      </c>
      <c r="N60">
        <f>LCA_tech_data!O60*Mult_tech!O59</f>
        <v>1.1324827848562932E-10</v>
      </c>
      <c r="O60">
        <f>LCA_tech_data!P60*Mult_tech!P59</f>
        <v>8.9525457156699236E-6</v>
      </c>
      <c r="P60">
        <f>LCA_tech_data!Q60*Mult_tech!Q59</f>
        <v>1.1102698649389719E-3</v>
      </c>
    </row>
    <row r="61" spans="2:16" x14ac:dyDescent="0.3">
      <c r="B61" t="s">
        <v>90</v>
      </c>
      <c r="C61">
        <f>LCA_tech_data!D61*Mult_tech!D60</f>
        <v>7.1469547960963928E-7</v>
      </c>
      <c r="D61">
        <f>LCA_tech_data!E61*Mult_tech!E60</f>
        <v>3.8000000000000002E-5</v>
      </c>
      <c r="E61">
        <f>LCA_tech_data!F61*Mult_tech!F60</f>
        <v>6.4489595631016068E-3</v>
      </c>
      <c r="F61">
        <f>LCA_tech_data!G61*Mult_tech!G60</f>
        <v>5.4603613755669951E-8</v>
      </c>
      <c r="G61">
        <f>LCA_tech_data!H61*Mult_tech!H60</f>
        <v>7.014667445218897E-8</v>
      </c>
      <c r="H61">
        <f>LCA_tech_data!I61*Mult_tech!I60</f>
        <v>8.2105669744128363E-7</v>
      </c>
      <c r="I61">
        <f>LCA_tech_data!J61*Mult_tech!J60</f>
        <v>3.741316174298962E-13</v>
      </c>
      <c r="J61">
        <f>LCA_tech_data!K61*Mult_tech!K60</f>
        <v>8.0413600913463794E-12</v>
      </c>
      <c r="K61">
        <f>LCA_tech_data!L61*Mult_tech!L60</f>
        <v>6.2113619807559008E-6</v>
      </c>
      <c r="L61">
        <f>LCA_tech_data!M61*Mult_tech!M60</f>
        <v>1.2978060285249401E-3</v>
      </c>
      <c r="M61">
        <f>LCA_tech_data!N61*Mult_tech!N60</f>
        <v>1.6000059414597819E-8</v>
      </c>
      <c r="N61">
        <f>LCA_tech_data!O61*Mult_tech!O60</f>
        <v>5.7214035140477965E-12</v>
      </c>
      <c r="O61">
        <f>LCA_tech_data!P61*Mult_tech!P60</f>
        <v>2.3257518465469515E-7</v>
      </c>
      <c r="P61">
        <f>LCA_tech_data!Q61*Mult_tech!Q60</f>
        <v>2.8655412831435435E-5</v>
      </c>
    </row>
    <row r="62" spans="2:16" x14ac:dyDescent="0.3">
      <c r="B62" t="s">
        <v>91</v>
      </c>
      <c r="C62">
        <f>LCA_tech_data!D62*Mult_tech!D61</f>
        <v>0</v>
      </c>
      <c r="D62">
        <f>LCA_tech_data!E62*Mult_tech!E61</f>
        <v>0</v>
      </c>
      <c r="E62">
        <f>LCA_tech_data!F62*Mult_tech!F61</f>
        <v>0</v>
      </c>
      <c r="F62">
        <f>LCA_tech_data!G62*Mult_tech!G61</f>
        <v>0</v>
      </c>
      <c r="G62">
        <f>LCA_tech_data!H62*Mult_tech!H61</f>
        <v>0</v>
      </c>
      <c r="H62">
        <f>LCA_tech_data!I62*Mult_tech!I61</f>
        <v>0</v>
      </c>
      <c r="I62">
        <f>LCA_tech_data!J62*Mult_tech!J61</f>
        <v>0</v>
      </c>
      <c r="J62">
        <f>LCA_tech_data!K62*Mult_tech!K61</f>
        <v>0</v>
      </c>
      <c r="K62">
        <f>LCA_tech_data!L62*Mult_tech!L61</f>
        <v>0</v>
      </c>
      <c r="L62">
        <f>LCA_tech_data!M62*Mult_tech!M61</f>
        <v>0</v>
      </c>
      <c r="M62">
        <f>LCA_tech_data!N62*Mult_tech!N61</f>
        <v>0</v>
      </c>
      <c r="N62">
        <f>LCA_tech_data!O62*Mult_tech!O61</f>
        <v>0</v>
      </c>
      <c r="O62">
        <f>LCA_tech_data!P62*Mult_tech!P61</f>
        <v>0</v>
      </c>
      <c r="P62">
        <f>LCA_tech_data!Q62*Mult_tech!Q61</f>
        <v>0</v>
      </c>
    </row>
    <row r="63" spans="2:16" x14ac:dyDescent="0.3">
      <c r="B63" t="s">
        <v>92</v>
      </c>
      <c r="C63">
        <f>LCA_tech_data!D63*Mult_tech!D62</f>
        <v>1.1373252042822166E-5</v>
      </c>
      <c r="D63">
        <f>LCA_tech_data!E63*Mult_tech!E62</f>
        <v>5.9000000000000003E-4</v>
      </c>
      <c r="E63">
        <f>LCA_tech_data!F63*Mult_tech!F62</f>
        <v>0.10154250442468309</v>
      </c>
      <c r="F63">
        <f>LCA_tech_data!G63*Mult_tech!G62</f>
        <v>9.1246782326401308E-7</v>
      </c>
      <c r="G63">
        <f>LCA_tech_data!H63*Mult_tech!H62</f>
        <v>1.1442233711645588E-6</v>
      </c>
      <c r="H63">
        <f>LCA_tech_data!I63*Mult_tech!I62</f>
        <v>1.1542478446191669E-5</v>
      </c>
      <c r="I63">
        <f>LCA_tech_data!J63*Mult_tech!J62</f>
        <v>7.2937726374949354E-12</v>
      </c>
      <c r="J63">
        <f>LCA_tech_data!K63*Mult_tech!K62</f>
        <v>1.5103631279791152E-10</v>
      </c>
      <c r="K63">
        <f>LCA_tech_data!L63*Mult_tech!L62</f>
        <v>4.5660051102281701E-5</v>
      </c>
      <c r="L63">
        <f>LCA_tech_data!M63*Mult_tech!M62</f>
        <v>8.2302262476092233E-3</v>
      </c>
      <c r="M63">
        <f>LCA_tech_data!N63*Mult_tech!N62</f>
        <v>2.2999776948839417E-7</v>
      </c>
      <c r="N63">
        <f>LCA_tech_data!O63*Mult_tech!O62</f>
        <v>8.0095252462071814E-11</v>
      </c>
      <c r="O63">
        <f>LCA_tech_data!P63*Mult_tech!P62</f>
        <v>4.1368427886013279E-6</v>
      </c>
      <c r="P63">
        <f>LCA_tech_data!Q63*Mult_tech!Q62</f>
        <v>5.3730963796234617E-4</v>
      </c>
    </row>
    <row r="64" spans="2:16" x14ac:dyDescent="0.3">
      <c r="B64" t="s">
        <v>93</v>
      </c>
      <c r="C64">
        <f>LCA_tech_data!D64*Mult_tech!D63</f>
        <v>0</v>
      </c>
      <c r="D64">
        <f>LCA_tech_data!E64*Mult_tech!E63</f>
        <v>0</v>
      </c>
      <c r="E64">
        <f>LCA_tech_data!F64*Mult_tech!F63</f>
        <v>0</v>
      </c>
      <c r="F64">
        <f>LCA_tech_data!G64*Mult_tech!G63</f>
        <v>0</v>
      </c>
      <c r="G64">
        <f>LCA_tech_data!H64*Mult_tech!H63</f>
        <v>0</v>
      </c>
      <c r="H64">
        <f>LCA_tech_data!I64*Mult_tech!I63</f>
        <v>0</v>
      </c>
      <c r="I64">
        <f>LCA_tech_data!J64*Mult_tech!J63</f>
        <v>0</v>
      </c>
      <c r="J64">
        <f>LCA_tech_data!K64*Mult_tech!K63</f>
        <v>0</v>
      </c>
      <c r="K64">
        <f>LCA_tech_data!L64*Mult_tech!L63</f>
        <v>0</v>
      </c>
      <c r="L64">
        <f>LCA_tech_data!M64*Mult_tech!M63</f>
        <v>0</v>
      </c>
      <c r="M64">
        <f>LCA_tech_data!N64*Mult_tech!N63</f>
        <v>0</v>
      </c>
      <c r="N64">
        <f>LCA_tech_data!O64*Mult_tech!O63</f>
        <v>0</v>
      </c>
      <c r="O64">
        <f>LCA_tech_data!P64*Mult_tech!P63</f>
        <v>0</v>
      </c>
      <c r="P64">
        <f>LCA_tech_data!Q64*Mult_tech!Q63</f>
        <v>0</v>
      </c>
    </row>
    <row r="65" spans="2:16" x14ac:dyDescent="0.3">
      <c r="B65" t="s">
        <v>94</v>
      </c>
      <c r="C65">
        <f>LCA_tech_data!D65*Mult_tech!D64</f>
        <v>1.8270861427064577</v>
      </c>
      <c r="D65">
        <f>LCA_tech_data!E65*Mult_tech!E64</f>
        <v>23.918572999999995</v>
      </c>
      <c r="E65">
        <f>LCA_tech_data!F65*Mult_tech!F64</f>
        <v>17006.70386504184</v>
      </c>
      <c r="F65">
        <f>LCA_tech_data!G65*Mult_tech!G64</f>
        <v>0.14249106098766778</v>
      </c>
      <c r="G65">
        <f>LCA_tech_data!H65*Mult_tech!H64</f>
        <v>8.8004048461479939E-2</v>
      </c>
      <c r="H65">
        <f>LCA_tech_data!I65*Mult_tech!I64</f>
        <v>1.2206954451408374</v>
      </c>
      <c r="I65">
        <f>LCA_tech_data!J65*Mult_tech!J64</f>
        <v>7.5161154402750822E-7</v>
      </c>
      <c r="J65">
        <f>LCA_tech_data!K65*Mult_tech!K64</f>
        <v>2.52372259385939E-5</v>
      </c>
      <c r="K65">
        <f>LCA_tech_data!L65*Mult_tech!L64</f>
        <v>2.7155494601336203</v>
      </c>
      <c r="L65">
        <f>LCA_tech_data!M65*Mult_tech!M64</f>
        <v>899.72210412555955</v>
      </c>
      <c r="M65">
        <f>LCA_tech_data!N65*Mult_tech!N64</f>
        <v>4.5289804058968534E-2</v>
      </c>
      <c r="N65">
        <f>LCA_tech_data!O65*Mult_tech!O64</f>
        <v>4.6256502294208943E-6</v>
      </c>
      <c r="O65">
        <f>LCA_tech_data!P65*Mult_tech!P64</f>
        <v>0.35373898069394616</v>
      </c>
      <c r="P65">
        <f>LCA_tech_data!Q65*Mult_tech!Q64</f>
        <v>28.812658414585989</v>
      </c>
    </row>
    <row r="66" spans="2:16" x14ac:dyDescent="0.3">
      <c r="B66" t="s">
        <v>95</v>
      </c>
      <c r="C66">
        <f>LCA_tech_data!D66*Mult_tech!D65</f>
        <v>0.17509734761320486</v>
      </c>
      <c r="D66">
        <f>LCA_tech_data!E66*Mult_tech!E65</f>
        <v>19.455499</v>
      </c>
      <c r="E66">
        <f>LCA_tech_data!F66*Mult_tech!F65</f>
        <v>909.22951415338252</v>
      </c>
      <c r="F66">
        <f>LCA_tech_data!G66*Mult_tech!G65</f>
        <v>7.5057744677198748E-3</v>
      </c>
      <c r="G66">
        <f>LCA_tech_data!H66*Mult_tech!H65</f>
        <v>4.2662685781279845E-2</v>
      </c>
      <c r="H66">
        <f>LCA_tech_data!I66*Mult_tech!I65</f>
        <v>0.43598211331180764</v>
      </c>
      <c r="I66">
        <f>LCA_tech_data!J66*Mult_tech!J65</f>
        <v>6.4964634997614304E-8</v>
      </c>
      <c r="J66">
        <f>LCA_tech_data!K66*Mult_tech!K65</f>
        <v>1.0454981647182078E-6</v>
      </c>
      <c r="K66">
        <f>LCA_tech_data!L66*Mult_tech!L65</f>
        <v>1.0581453051719609</v>
      </c>
      <c r="L66">
        <f>LCA_tech_data!M66*Mult_tech!M65</f>
        <v>2281.9657380596836</v>
      </c>
      <c r="M66">
        <f>LCA_tech_data!N66*Mult_tech!N65</f>
        <v>1.1773703485106692E-3</v>
      </c>
      <c r="N66">
        <f>LCA_tech_data!O66*Mult_tech!O65</f>
        <v>3.3596188558816532E-6</v>
      </c>
      <c r="O66">
        <f>LCA_tech_data!P66*Mult_tech!P65</f>
        <v>0.1280899954451156</v>
      </c>
      <c r="P66">
        <f>LCA_tech_data!Q66*Mult_tech!Q65</f>
        <v>7.3125648205251341</v>
      </c>
    </row>
    <row r="67" spans="2:16" x14ac:dyDescent="0.3">
      <c r="B67" t="s">
        <v>96</v>
      </c>
      <c r="C67">
        <f>LCA_tech_data!D67*Mult_tech!D66</f>
        <v>0.49352563533936022</v>
      </c>
      <c r="D67">
        <f>LCA_tech_data!E67*Mult_tech!E66</f>
        <v>51.710735999999997</v>
      </c>
      <c r="E67">
        <f>LCA_tech_data!F67*Mult_tech!F66</f>
        <v>3354.1507091929843</v>
      </c>
      <c r="F67">
        <f>LCA_tech_data!G67*Mult_tech!G66</f>
        <v>2.4417701844901642E-2</v>
      </c>
      <c r="G67">
        <f>LCA_tech_data!H67*Mult_tech!H66</f>
        <v>9.8114831851104395E-2</v>
      </c>
      <c r="H67">
        <f>LCA_tech_data!I67*Mult_tech!I66</f>
        <v>0.68007397108141721</v>
      </c>
      <c r="I67">
        <f>LCA_tech_data!J67*Mult_tech!J66</f>
        <v>1.2673180059765025E-6</v>
      </c>
      <c r="J67">
        <f>LCA_tech_data!K67*Mult_tech!K66</f>
        <v>3.5924552492686959E-6</v>
      </c>
      <c r="K67">
        <f>LCA_tech_data!L67*Mult_tech!L66</f>
        <v>12.759770197514564</v>
      </c>
      <c r="L67">
        <f>LCA_tech_data!M67*Mult_tech!M66</f>
        <v>615.91541260117481</v>
      </c>
      <c r="M67">
        <f>LCA_tech_data!N67*Mult_tech!N66</f>
        <v>4.7232416059341175E-3</v>
      </c>
      <c r="N67">
        <f>LCA_tech_data!O67*Mult_tech!O66</f>
        <v>5.8896138439292509E-6</v>
      </c>
      <c r="O67">
        <f>LCA_tech_data!P67*Mult_tech!P66</f>
        <v>0.2470985849852427</v>
      </c>
      <c r="P67">
        <f>LCA_tech_data!Q67*Mult_tech!Q66</f>
        <v>41.90937182469586</v>
      </c>
    </row>
    <row r="68" spans="2:16" x14ac:dyDescent="0.3">
      <c r="B68" t="s">
        <v>97</v>
      </c>
      <c r="C68">
        <f>LCA_tech_data!D68*Mult_tech!D67</f>
        <v>1.2657241627049604E-3</v>
      </c>
      <c r="D68">
        <f>LCA_tech_data!E68*Mult_tech!E67</f>
        <v>0.17041700000000001</v>
      </c>
      <c r="E68">
        <f>LCA_tech_data!F68*Mult_tech!F67</f>
        <v>4.3061143245219471</v>
      </c>
      <c r="F68">
        <f>LCA_tech_data!G68*Mult_tech!G67</f>
        <v>2.2285877299041577E-5</v>
      </c>
      <c r="G68">
        <f>LCA_tech_data!H68*Mult_tech!H67</f>
        <v>3.5582063303117345E-4</v>
      </c>
      <c r="H68">
        <f>LCA_tech_data!I68*Mult_tech!I67</f>
        <v>4.347317489859016E-3</v>
      </c>
      <c r="I68">
        <f>LCA_tech_data!J68*Mult_tech!J67</f>
        <v>1.6709726549405217E-10</v>
      </c>
      <c r="J68">
        <f>LCA_tech_data!K68*Mult_tech!K67</f>
        <v>2.0017990597864697E-9</v>
      </c>
      <c r="K68">
        <f>LCA_tech_data!L68*Mult_tech!L67</f>
        <v>2.5143563430706738E-2</v>
      </c>
      <c r="L68">
        <f>LCA_tech_data!M68*Mult_tech!M67</f>
        <v>0.64384560562984039</v>
      </c>
      <c r="M68">
        <f>LCA_tech_data!N68*Mult_tech!N67</f>
        <v>2.5994520077834266E-6</v>
      </c>
      <c r="N68">
        <f>LCA_tech_data!O68*Mult_tech!O67</f>
        <v>9.396023308026022E-9</v>
      </c>
      <c r="O68">
        <f>LCA_tech_data!P68*Mult_tech!P67</f>
        <v>7.4277798599187942E-4</v>
      </c>
      <c r="P68">
        <f>LCA_tech_data!Q68*Mult_tech!Q67</f>
        <v>9.2117263667626292E-2</v>
      </c>
    </row>
    <row r="69" spans="2:16" x14ac:dyDescent="0.3">
      <c r="B69" t="s">
        <v>98</v>
      </c>
      <c r="C69">
        <f>LCA_tech_data!D69*Mult_tech!D68</f>
        <v>2.3130503619064657</v>
      </c>
      <c r="D69">
        <f>LCA_tech_data!E69*Mult_tech!E68</f>
        <v>122.983727</v>
      </c>
      <c r="E69">
        <f>LCA_tech_data!F69*Mult_tech!F68</f>
        <v>20871.502166908565</v>
      </c>
      <c r="F69">
        <f>LCA_tech_data!G69*Mult_tech!G68</f>
        <v>0.17671989282475639</v>
      </c>
      <c r="G69">
        <f>LCA_tech_data!H69*Mult_tech!H68</f>
        <v>0.22702367002068069</v>
      </c>
      <c r="H69">
        <f>LCA_tech_data!I69*Mult_tech!I68</f>
        <v>2.6572792823589522</v>
      </c>
      <c r="I69">
        <f>LCA_tech_data!J69*Mult_tech!J68</f>
        <v>1.2108447552649131E-6</v>
      </c>
      <c r="J69">
        <f>LCA_tech_data!K69*Mult_tech!K68</f>
        <v>2.6025169320600928E-5</v>
      </c>
      <c r="K69">
        <f>LCA_tech_data!L69*Mult_tech!L68</f>
        <v>20.10253805630164</v>
      </c>
      <c r="L69">
        <f>LCA_tech_data!M69*Mult_tech!M68</f>
        <v>4200.2374292385311</v>
      </c>
      <c r="M69">
        <f>LCA_tech_data!N69*Mult_tech!N68</f>
        <v>5.1782814184965047E-2</v>
      </c>
      <c r="N69">
        <f>LCA_tech_data!O69*Mult_tech!O68</f>
        <v>1.8516829679697199E-5</v>
      </c>
      <c r="O69">
        <f>LCA_tech_data!P69*Mult_tech!P68</f>
        <v>0.75270955306704135</v>
      </c>
      <c r="P69">
        <f>LCA_tech_data!Q69*Mult_tech!Q68</f>
        <v>92.740775492988135</v>
      </c>
    </row>
    <row r="70" spans="2:16" x14ac:dyDescent="0.3">
      <c r="B70" t="s">
        <v>99</v>
      </c>
      <c r="C70">
        <f>LCA_tech_data!D70*Mult_tech!D69</f>
        <v>1.6842915018065407E-2</v>
      </c>
      <c r="D70">
        <f>LCA_tech_data!E70*Mult_tech!E69</f>
        <v>3.0512760000000001</v>
      </c>
      <c r="E70">
        <f>LCA_tech_data!F70*Mult_tech!F69</f>
        <v>73.69535450702675</v>
      </c>
      <c r="F70">
        <f>LCA_tech_data!G70*Mult_tech!G69</f>
        <v>5.7264700012010859E-4</v>
      </c>
      <c r="G70">
        <f>LCA_tech_data!H70*Mult_tech!H69</f>
        <v>6.0584256441875315E-3</v>
      </c>
      <c r="H70">
        <f>LCA_tech_data!I70*Mult_tech!I69</f>
        <v>5.972999712842153E-2</v>
      </c>
      <c r="I70">
        <f>LCA_tech_data!J70*Mult_tech!J69</f>
        <v>1.2411260997333327E-8</v>
      </c>
      <c r="J70">
        <f>LCA_tech_data!K70*Mult_tech!K69</f>
        <v>7.3806854705337524E-8</v>
      </c>
      <c r="K70">
        <f>LCA_tech_data!L70*Mult_tech!L69</f>
        <v>0.18574020443389563</v>
      </c>
      <c r="L70">
        <f>LCA_tech_data!M70*Mult_tech!M69</f>
        <v>36.234848969052031</v>
      </c>
      <c r="M70">
        <f>LCA_tech_data!N70*Mult_tech!N69</f>
        <v>4.1655097629199342E-5</v>
      </c>
      <c r="N70">
        <f>LCA_tech_data!O70*Mult_tech!O69</f>
        <v>5.1493198622917612E-7</v>
      </c>
      <c r="O70">
        <f>LCA_tech_data!P70*Mult_tech!P69</f>
        <v>1.7174386446975071E-2</v>
      </c>
      <c r="P70">
        <f>LCA_tech_data!Q70*Mult_tech!Q69</f>
        <v>1.2935942790767057</v>
      </c>
    </row>
    <row r="71" spans="2:16" x14ac:dyDescent="0.3">
      <c r="B71" t="s">
        <v>100</v>
      </c>
      <c r="C71">
        <f>LCA_tech_data!D71*Mult_tech!D70</f>
        <v>7.624400733907837E-8</v>
      </c>
      <c r="D71">
        <f>LCA_tech_data!E71*Mult_tech!E70</f>
        <v>7.9999999999999996E-6</v>
      </c>
      <c r="E71">
        <f>LCA_tech_data!F71*Mult_tech!F70</f>
        <v>3.9781232838938143E-4</v>
      </c>
      <c r="F71">
        <f>LCA_tech_data!G71*Mult_tech!G70</f>
        <v>3.3741688381573439E-9</v>
      </c>
      <c r="G71">
        <f>LCA_tech_data!H71*Mult_tech!H70</f>
        <v>1.9173632298701532E-8</v>
      </c>
      <c r="H71">
        <f>LCA_tech_data!I71*Mult_tech!I70</f>
        <v>1.897438946011649E-7</v>
      </c>
      <c r="I71">
        <f>LCA_tech_data!J71*Mult_tech!J70</f>
        <v>2.514114599513517E-14</v>
      </c>
      <c r="J71">
        <f>LCA_tech_data!K71*Mult_tech!K70</f>
        <v>4.2909233279675956E-13</v>
      </c>
      <c r="K71">
        <f>LCA_tech_data!L71*Mult_tech!L70</f>
        <v>4.3944411877736695E-7</v>
      </c>
      <c r="L71">
        <f>LCA_tech_data!M71*Mult_tech!M70</f>
        <v>2.9942169301708325E-4</v>
      </c>
      <c r="M71">
        <f>LCA_tech_data!N71*Mult_tech!N70</f>
        <v>5.4874865867555006E-10</v>
      </c>
      <c r="N71">
        <f>LCA_tech_data!O71*Mult_tech!O70</f>
        <v>1.1913827422741952E-12</v>
      </c>
      <c r="O71">
        <f>LCA_tech_data!P71*Mult_tech!P70</f>
        <v>5.3849787727968686E-8</v>
      </c>
      <c r="P71">
        <f>LCA_tech_data!Q71*Mult_tech!Q70</f>
        <v>3.8758063411841079E-6</v>
      </c>
    </row>
    <row r="72" spans="2:16" x14ac:dyDescent="0.3">
      <c r="B72" t="s">
        <v>101</v>
      </c>
      <c r="C72">
        <f>LCA_tech_data!D72*Mult_tech!D71</f>
        <v>1.9423563973965042E-2</v>
      </c>
      <c r="D72">
        <f>LCA_tech_data!E72*Mult_tech!E71</f>
        <v>4.2107409999999996</v>
      </c>
      <c r="E72">
        <f>LCA_tech_data!F72*Mult_tech!F71</f>
        <v>140.36005381971785</v>
      </c>
      <c r="F72">
        <f>LCA_tech_data!G72*Mult_tech!G71</f>
        <v>1.2794056222931E-3</v>
      </c>
      <c r="G72">
        <f>LCA_tech_data!H72*Mult_tech!H71</f>
        <v>4.2998508139344147E-3</v>
      </c>
      <c r="H72">
        <f>LCA_tech_data!I72*Mult_tech!I71</f>
        <v>4.2725372805720571E-2</v>
      </c>
      <c r="I72">
        <f>LCA_tech_data!J72*Mult_tech!J71</f>
        <v>6.3791715464307269E-8</v>
      </c>
      <c r="J72">
        <f>LCA_tech_data!K72*Mult_tech!K71</f>
        <v>6.8763903083051444E-7</v>
      </c>
      <c r="K72">
        <f>LCA_tech_data!L72*Mult_tech!L71</f>
        <v>0.29808821494736354</v>
      </c>
      <c r="L72">
        <f>LCA_tech_data!M72*Mult_tech!M71</f>
        <v>27.866422214026837</v>
      </c>
      <c r="M72">
        <f>LCA_tech_data!N72*Mult_tech!N71</f>
        <v>3.9725169191796536E-5</v>
      </c>
      <c r="N72">
        <f>LCA_tech_data!O72*Mult_tech!O71</f>
        <v>4.7119380715400522E-7</v>
      </c>
      <c r="O72">
        <f>LCA_tech_data!P72*Mult_tech!P71</f>
        <v>1.8713398263807891E-2</v>
      </c>
      <c r="P72">
        <f>LCA_tech_data!Q72*Mult_tech!Q71</f>
        <v>1.3464431652887208</v>
      </c>
    </row>
    <row r="73" spans="2:16" x14ac:dyDescent="0.3">
      <c r="B73" t="s">
        <v>102</v>
      </c>
      <c r="C73">
        <f>LCA_tech_data!D73*Mult_tech!D72</f>
        <v>1.3838583736661821E-8</v>
      </c>
      <c r="D73">
        <f>LCA_tech_data!E73*Mult_tech!E72</f>
        <v>3.0000000000000001E-6</v>
      </c>
      <c r="E73">
        <f>LCA_tech_data!F73*Mult_tech!F72</f>
        <v>1.0000143952315129E-4</v>
      </c>
      <c r="F73">
        <f>LCA_tech_data!G73*Mult_tech!G72</f>
        <v>9.1153002924646771E-10</v>
      </c>
      <c r="G73">
        <f>LCA_tech_data!H73*Mult_tech!H72</f>
        <v>3.0634875053590916E-9</v>
      </c>
      <c r="H73">
        <f>LCA_tech_data!I73*Mult_tech!I72</f>
        <v>3.0440276050500788E-8</v>
      </c>
      <c r="I73">
        <f>LCA_tech_data!J73*Mult_tech!J72</f>
        <v>4.5449279923158853E-14</v>
      </c>
      <c r="J73">
        <f>LCA_tech_data!K73*Mult_tech!K72</f>
        <v>4.8991782978139571E-13</v>
      </c>
      <c r="K73">
        <f>LCA_tech_data!L73*Mult_tech!L72</f>
        <v>2.1237702457645595E-7</v>
      </c>
      <c r="L73">
        <f>LCA_tech_data!M73*Mult_tech!M72</f>
        <v>1.9853813531176704E-5</v>
      </c>
      <c r="M73">
        <f>LCA_tech_data!N73*Mult_tech!N72</f>
        <v>2.8302739963201161E-11</v>
      </c>
      <c r="N73">
        <f>LCA_tech_data!O73*Mult_tech!O72</f>
        <v>3.3570847066158089E-13</v>
      </c>
      <c r="O73">
        <f>LCA_tech_data!P73*Mult_tech!P72</f>
        <v>1.3332616466181054E-8</v>
      </c>
      <c r="P73">
        <f>LCA_tech_data!Q73*Mult_tech!Q72</f>
        <v>9.5929184337534955E-7</v>
      </c>
    </row>
    <row r="74" spans="2:16" x14ac:dyDescent="0.3">
      <c r="B74" t="s">
        <v>103</v>
      </c>
      <c r="C74">
        <f>LCA_tech_data!D74*Mult_tech!D73</f>
        <v>6.3417715330649396E-2</v>
      </c>
      <c r="D74">
        <f>LCA_tech_data!E74*Mult_tech!E73</f>
        <v>7.3522169999999996</v>
      </c>
      <c r="E74">
        <f>LCA_tech_data!F74*Mult_tech!F73</f>
        <v>311.90590633270034</v>
      </c>
      <c r="F74">
        <f>LCA_tech_data!G74*Mult_tech!G73</f>
        <v>2.7876323579417517E-3</v>
      </c>
      <c r="G74">
        <f>LCA_tech_data!H74*Mult_tech!H73</f>
        <v>1.124560463985818E-2</v>
      </c>
      <c r="H74">
        <f>LCA_tech_data!I74*Mult_tech!I73</f>
        <v>0.10122542038668488</v>
      </c>
      <c r="I74">
        <f>LCA_tech_data!J74*Mult_tech!J73</f>
        <v>6.964946302691818E-8</v>
      </c>
      <c r="J74">
        <f>LCA_tech_data!K74*Mult_tech!K73</f>
        <v>3.9092329607292218E-7</v>
      </c>
      <c r="K74">
        <f>LCA_tech_data!L74*Mult_tech!L73</f>
        <v>0.57214969501616242</v>
      </c>
      <c r="L74">
        <f>LCA_tech_data!M74*Mult_tech!M73</f>
        <v>158.23047585971278</v>
      </c>
      <c r="M74">
        <f>LCA_tech_data!N74*Mult_tech!N73</f>
        <v>2.6997049198014951E-4</v>
      </c>
      <c r="N74">
        <f>LCA_tech_data!O74*Mult_tech!O73</f>
        <v>8.6296558993053837E-7</v>
      </c>
      <c r="O74">
        <f>LCA_tech_data!P74*Mult_tech!P73</f>
        <v>3.8309231572094968E-2</v>
      </c>
      <c r="P74">
        <f>LCA_tech_data!Q74*Mult_tech!Q73</f>
        <v>5.6667036920167542</v>
      </c>
    </row>
    <row r="75" spans="2:16" x14ac:dyDescent="0.3">
      <c r="B75" t="s">
        <v>104</v>
      </c>
      <c r="C75">
        <f>LCA_tech_data!D75*Mult_tech!D74</f>
        <v>6.9005270470824721E-8</v>
      </c>
      <c r="D75">
        <f>LCA_tech_data!E75*Mult_tech!E74</f>
        <v>7.9999999999999996E-6</v>
      </c>
      <c r="E75">
        <f>LCA_tech_data!F75*Mult_tech!F74</f>
        <v>3.3938705164191982E-4</v>
      </c>
      <c r="F75">
        <f>LCA_tech_data!G75*Mult_tech!G74</f>
        <v>3.0332427434519467E-9</v>
      </c>
      <c r="G75">
        <f>LCA_tech_data!H75*Mult_tech!H74</f>
        <v>1.2236422988993019E-8</v>
      </c>
      <c r="H75">
        <f>LCA_tech_data!I75*Mult_tech!I74</f>
        <v>1.1014410525335119E-7</v>
      </c>
      <c r="I75">
        <f>LCA_tech_data!J75*Mult_tech!J74</f>
        <v>7.578607979271363E-14</v>
      </c>
      <c r="J75">
        <f>LCA_tech_data!K75*Mult_tech!K74</f>
        <v>4.2536643961724451E-13</v>
      </c>
      <c r="K75">
        <f>LCA_tech_data!L75*Mult_tech!L74</f>
        <v>6.2256018288487696E-7</v>
      </c>
      <c r="L75">
        <f>LCA_tech_data!M75*Mult_tech!M74</f>
        <v>1.7217171458319141E-4</v>
      </c>
      <c r="M75">
        <f>LCA_tech_data!N75*Mult_tech!N74</f>
        <v>2.9375682679676078E-10</v>
      </c>
      <c r="N75">
        <f>LCA_tech_data!O75*Mult_tech!O74</f>
        <v>9.3899904198207268E-13</v>
      </c>
      <c r="O75">
        <f>LCA_tech_data!P75*Mult_tech!P74</f>
        <v>4.1684549378338473E-8</v>
      </c>
      <c r="P75">
        <f>LCA_tech_data!Q75*Mult_tech!Q74</f>
        <v>6.1659808920403328E-6</v>
      </c>
    </row>
    <row r="76" spans="2:16" x14ac:dyDescent="0.3">
      <c r="B76" t="s">
        <v>105</v>
      </c>
      <c r="C76">
        <f>LCA_tech_data!D76*Mult_tech!D75</f>
        <v>0.82775196687131147</v>
      </c>
      <c r="D76">
        <f>LCA_tech_data!E76*Mult_tech!E75</f>
        <v>94.168533999999994</v>
      </c>
      <c r="E76">
        <f>LCA_tech_data!F76*Mult_tech!F75</f>
        <v>5309.1456807045079</v>
      </c>
      <c r="F76">
        <f>LCA_tech_data!G76*Mult_tech!G75</f>
        <v>4.7307462112688568E-2</v>
      </c>
      <c r="G76">
        <f>LCA_tech_data!H76*Mult_tech!H75</f>
        <v>0.11335574657716448</v>
      </c>
      <c r="H76">
        <f>LCA_tech_data!I76*Mult_tech!I75</f>
        <v>1.1799677497226062</v>
      </c>
      <c r="I76">
        <f>LCA_tech_data!J76*Mult_tech!J75</f>
        <v>3.6901871658132602E-7</v>
      </c>
      <c r="J76">
        <f>LCA_tech_data!K76*Mult_tech!K75</f>
        <v>5.9194881936822517E-6</v>
      </c>
      <c r="K76">
        <f>LCA_tech_data!L76*Mult_tech!L75</f>
        <v>8.9347271245469955</v>
      </c>
      <c r="L76">
        <f>LCA_tech_data!M76*Mult_tech!M75</f>
        <v>693.02272663461599</v>
      </c>
      <c r="M76">
        <f>LCA_tech_data!N76*Mult_tech!N75</f>
        <v>6.7648039373295037E-3</v>
      </c>
      <c r="N76">
        <f>LCA_tech_data!O76*Mult_tech!O75</f>
        <v>8.8808901711829574E-6</v>
      </c>
      <c r="O76">
        <f>LCA_tech_data!P76*Mult_tech!P75</f>
        <v>0.39485062849077218</v>
      </c>
      <c r="P76">
        <f>LCA_tech_data!Q76*Mult_tech!Q75</f>
        <v>36.204208581657916</v>
      </c>
    </row>
    <row r="77" spans="2:16" x14ac:dyDescent="0.3">
      <c r="B77" t="s">
        <v>106</v>
      </c>
      <c r="C77">
        <f>LCA_tech_data!D77*Mult_tech!D76</f>
        <v>4.1142720900835201E-9</v>
      </c>
      <c r="D77">
        <f>LCA_tech_data!E77*Mult_tech!E76</f>
        <v>9.9999999999999995E-7</v>
      </c>
      <c r="E77">
        <f>LCA_tech_data!F77*Mult_tech!F76</f>
        <v>2.5353687181130337E-5</v>
      </c>
      <c r="F77">
        <f>LCA_tech_data!G77*Mult_tech!G76</f>
        <v>2.4240504332182553E-10</v>
      </c>
      <c r="G77">
        <f>LCA_tech_data!H77*Mult_tech!H76</f>
        <v>1.2179960201328837E-9</v>
      </c>
      <c r="H77">
        <f>LCA_tech_data!I77*Mult_tech!I76</f>
        <v>1.1535794358001612E-8</v>
      </c>
      <c r="I77">
        <f>LCA_tech_data!J77*Mult_tech!J76</f>
        <v>4.5557885538777437E-15</v>
      </c>
      <c r="J77">
        <f>LCA_tech_data!K77*Mult_tech!K76</f>
        <v>2.2857992410761099E-14</v>
      </c>
      <c r="K77">
        <f>LCA_tech_data!L77*Mult_tech!L76</f>
        <v>5.2343356993735873E-8</v>
      </c>
      <c r="L77">
        <f>LCA_tech_data!M77*Mult_tech!M76</f>
        <v>1.087361286014786E-5</v>
      </c>
      <c r="M77">
        <f>LCA_tech_data!N77*Mult_tech!N76</f>
        <v>9.3259809679240813E-12</v>
      </c>
      <c r="N77">
        <f>LCA_tech_data!O77*Mult_tech!O76</f>
        <v>1.1338860290739156E-13</v>
      </c>
      <c r="O77">
        <f>LCA_tech_data!P77*Mult_tech!P76</f>
        <v>4.1081482107602503E-9</v>
      </c>
      <c r="P77">
        <f>LCA_tech_data!Q77*Mult_tech!Q76</f>
        <v>4.4608929320276695E-7</v>
      </c>
    </row>
    <row r="78" spans="2:16" x14ac:dyDescent="0.3">
      <c r="B78" t="s">
        <v>107</v>
      </c>
      <c r="C78">
        <f>LCA_tech_data!D78*Mult_tech!D77</f>
        <v>1.4167458990114223E-8</v>
      </c>
      <c r="D78">
        <f>LCA_tech_data!E78*Mult_tech!E77</f>
        <v>1.9999999999999999E-6</v>
      </c>
      <c r="E78">
        <f>LCA_tech_data!F78*Mult_tech!F77</f>
        <v>7.9901095207777812E-5</v>
      </c>
      <c r="F78">
        <f>LCA_tech_data!G78*Mult_tech!G77</f>
        <v>7.454836861986646E-10</v>
      </c>
      <c r="G78">
        <f>LCA_tech_data!H78*Mult_tech!H77</f>
        <v>2.7636714449597522E-9</v>
      </c>
      <c r="H78">
        <f>LCA_tech_data!I78*Mult_tech!I77</f>
        <v>2.4276018560977455E-8</v>
      </c>
      <c r="I78">
        <f>LCA_tech_data!J78*Mult_tech!J77</f>
        <v>1.9089661741156929E-14</v>
      </c>
      <c r="J78">
        <f>LCA_tech_data!K78*Mult_tech!K77</f>
        <v>1.00461527707237E-13</v>
      </c>
      <c r="K78">
        <f>LCA_tech_data!L78*Mult_tech!L77</f>
        <v>1.477567064973709E-7</v>
      </c>
      <c r="L78">
        <f>LCA_tech_data!M78*Mult_tech!M77</f>
        <v>3.2321166819238278E-5</v>
      </c>
      <c r="M78">
        <f>LCA_tech_data!N78*Mult_tech!N77</f>
        <v>6.2091592950617793E-11</v>
      </c>
      <c r="N78">
        <f>LCA_tech_data!O78*Mult_tech!O77</f>
        <v>2.1850835171182493E-13</v>
      </c>
      <c r="O78">
        <f>LCA_tech_data!P78*Mult_tech!P77</f>
        <v>9.7380275210195458E-9</v>
      </c>
      <c r="P78">
        <f>LCA_tech_data!Q78*Mult_tech!Q77</f>
        <v>1.4978945875986565E-6</v>
      </c>
    </row>
    <row r="79" spans="2:16" x14ac:dyDescent="0.3">
      <c r="B79" t="s">
        <v>108</v>
      </c>
      <c r="C79">
        <f>LCA_tech_data!D79*Mult_tech!D78</f>
        <v>4.5468462992095541E-3</v>
      </c>
      <c r="D79">
        <f>LCA_tech_data!E79*Mult_tech!E78</f>
        <v>0.64755099999999999</v>
      </c>
      <c r="E79">
        <f>LCA_tech_data!F79*Mult_tech!F78</f>
        <v>36.120109045835719</v>
      </c>
      <c r="F79">
        <f>LCA_tech_data!G79*Mult_tech!G78</f>
        <v>2.4732724689640456E-4</v>
      </c>
      <c r="G79">
        <f>LCA_tech_data!H79*Mult_tech!H78</f>
        <v>6.6862123431745714E-4</v>
      </c>
      <c r="H79">
        <f>LCA_tech_data!I79*Mult_tech!I78</f>
        <v>7.375310938173704E-3</v>
      </c>
      <c r="I79">
        <f>LCA_tech_data!J79*Mult_tech!J78</f>
        <v>1.730262130650696E-8</v>
      </c>
      <c r="J79">
        <f>LCA_tech_data!K79*Mult_tech!K78</f>
        <v>5.1746558658081693E-8</v>
      </c>
      <c r="K79">
        <f>LCA_tech_data!L79*Mult_tech!L78</f>
        <v>6.9305585355587063E-2</v>
      </c>
      <c r="L79">
        <f>LCA_tech_data!M79*Mult_tech!M78</f>
        <v>7.1501363564793357</v>
      </c>
      <c r="M79">
        <f>LCA_tech_data!N79*Mult_tech!N78</f>
        <v>5.5516141332448222E-5</v>
      </c>
      <c r="N79">
        <f>LCA_tech_data!O79*Mult_tech!O78</f>
        <v>6.8340243444442194E-8</v>
      </c>
      <c r="O79">
        <f>LCA_tech_data!P79*Mult_tech!P78</f>
        <v>2.4283691286692442E-3</v>
      </c>
      <c r="P79">
        <f>LCA_tech_data!Q79*Mult_tech!Q78</f>
        <v>0.31553178298668866</v>
      </c>
    </row>
    <row r="80" spans="2:16" x14ac:dyDescent="0.3">
      <c r="B80" t="s">
        <v>109</v>
      </c>
      <c r="C80">
        <f>LCA_tech_data!D80*Mult_tech!D79</f>
        <v>0</v>
      </c>
      <c r="D80">
        <f>LCA_tech_data!E80*Mult_tech!E79</f>
        <v>0</v>
      </c>
      <c r="E80">
        <f>LCA_tech_data!F80*Mult_tech!F79</f>
        <v>0</v>
      </c>
      <c r="F80">
        <f>LCA_tech_data!G80*Mult_tech!G79</f>
        <v>0</v>
      </c>
      <c r="G80">
        <f>LCA_tech_data!H80*Mult_tech!H79</f>
        <v>0</v>
      </c>
      <c r="H80">
        <f>LCA_tech_data!I80*Mult_tech!I79</f>
        <v>0</v>
      </c>
      <c r="I80">
        <f>LCA_tech_data!J80*Mult_tech!J79</f>
        <v>0</v>
      </c>
      <c r="J80">
        <f>LCA_tech_data!K80*Mult_tech!K79</f>
        <v>0</v>
      </c>
      <c r="K80">
        <f>LCA_tech_data!L80*Mult_tech!L79</f>
        <v>0</v>
      </c>
      <c r="L80">
        <f>LCA_tech_data!M80*Mult_tech!M79</f>
        <v>0</v>
      </c>
      <c r="M80">
        <f>LCA_tech_data!N80*Mult_tech!N79</f>
        <v>0</v>
      </c>
      <c r="N80">
        <f>LCA_tech_data!O80*Mult_tech!O79</f>
        <v>0</v>
      </c>
      <c r="O80">
        <f>LCA_tech_data!P80*Mult_tech!P79</f>
        <v>0</v>
      </c>
      <c r="P80">
        <f>LCA_tech_data!Q80*Mult_tech!Q79</f>
        <v>0</v>
      </c>
    </row>
    <row r="81" spans="2:16" x14ac:dyDescent="0.3">
      <c r="B81" t="s">
        <v>110</v>
      </c>
      <c r="C81">
        <f>LCA_tech_data!D81*Mult_tech!D80</f>
        <v>1.0023883156385634E-5</v>
      </c>
      <c r="D81">
        <f>LCA_tech_data!E81*Mult_tech!E80</f>
        <v>5.1999999999999995E-4</v>
      </c>
      <c r="E81">
        <f>LCA_tech_data!F81*Mult_tech!F80</f>
        <v>8.9495088645483403E-2</v>
      </c>
      <c r="F81">
        <f>LCA_tech_data!G81*Mult_tech!G80</f>
        <v>8.0420892897845239E-7</v>
      </c>
      <c r="G81">
        <f>LCA_tech_data!H81*Mult_tech!H80</f>
        <v>1.0084680559416448E-6</v>
      </c>
      <c r="H81">
        <f>LCA_tech_data!I81*Mult_tech!I80</f>
        <v>1.0173031850880793E-5</v>
      </c>
      <c r="I81">
        <f>LCA_tech_data!J81*Mult_tech!J80</f>
        <v>6.4284097821989322E-12</v>
      </c>
      <c r="J81">
        <f>LCA_tech_data!K81*Mult_tech!K80</f>
        <v>1.3311675026256613E-10</v>
      </c>
      <c r="K81">
        <f>LCA_tech_data!L81*Mult_tech!L80</f>
        <v>4.0242756903705896E-5</v>
      </c>
      <c r="L81">
        <f>LCA_tech_data!M81*Mult_tech!M80</f>
        <v>7.2537587267064501E-3</v>
      </c>
      <c r="M81">
        <f>LCA_tech_data!N81*Mult_tech!N80</f>
        <v>2.0270989853214418E-7</v>
      </c>
      <c r="N81">
        <f>LCA_tech_data!O81*Mult_tech!O80</f>
        <v>7.0592425898775172E-11</v>
      </c>
      <c r="O81">
        <f>LCA_tech_data!P81*Mult_tech!P80</f>
        <v>3.6460309323265942E-6</v>
      </c>
      <c r="P81">
        <f>LCA_tech_data!Q81*Mult_tech!Q80</f>
        <v>4.7356103684816959E-4</v>
      </c>
    </row>
    <row r="82" spans="2:16" x14ac:dyDescent="0.3">
      <c r="B82" t="s">
        <v>111</v>
      </c>
      <c r="C82">
        <f>LCA_tech_data!D82*Mult_tech!D81</f>
        <v>7.5208723180170951</v>
      </c>
      <c r="D82">
        <f>LCA_tech_data!E82*Mult_tech!E81</f>
        <v>399.88100700000001</v>
      </c>
      <c r="E82">
        <f>LCA_tech_data!F82*Mult_tech!F81</f>
        <v>67863.5906367196</v>
      </c>
      <c r="F82">
        <f>LCA_tech_data!G82*Mult_tech!G81</f>
        <v>0.57460389616990193</v>
      </c>
      <c r="G82">
        <f>LCA_tech_data!H82*Mult_tech!H81</f>
        <v>0.73816638993795847</v>
      </c>
      <c r="H82">
        <f>LCA_tech_data!I82*Mult_tech!I81</f>
        <v>8.640131025708266</v>
      </c>
      <c r="I82">
        <f>LCA_tech_data!J82*Mult_tech!J81</f>
        <v>3.9370559981159281E-6</v>
      </c>
      <c r="J82">
        <f>LCA_tech_data!K82*Mult_tech!K81</f>
        <v>8.4620715025715529E-5</v>
      </c>
      <c r="K82">
        <f>LCA_tech_data!L82*Mult_tech!L81</f>
        <v>65.363307465952133</v>
      </c>
      <c r="L82">
        <f>LCA_tech_data!M82*Mult_tech!M81</f>
        <v>13657.052146768896</v>
      </c>
      <c r="M82">
        <f>LCA_tech_data!N82*Mult_tech!N81</f>
        <v>0.16837157554655757</v>
      </c>
      <c r="N82">
        <f>LCA_tech_data!O82*Mult_tech!O81</f>
        <v>6.0207384175020153E-5</v>
      </c>
      <c r="O82">
        <f>LCA_tech_data!P82*Mult_tech!P81</f>
        <v>2.4474315537613216</v>
      </c>
      <c r="P82">
        <f>LCA_tech_data!Q82*Mult_tech!Q81</f>
        <v>301.54619313250311</v>
      </c>
    </row>
    <row r="83" spans="2:16" x14ac:dyDescent="0.3">
      <c r="B83" t="s">
        <v>112</v>
      </c>
      <c r="C83">
        <f>LCA_tech_data!D83*Mult_tech!D82</f>
        <v>1.7676778180802418E-5</v>
      </c>
      <c r="D83">
        <f>LCA_tech_data!E83*Mult_tech!E82</f>
        <v>2.3800000000000002E-3</v>
      </c>
      <c r="E83">
        <f>LCA_tech_data!F83*Mult_tech!F82</f>
        <v>6.0138085357459847E-2</v>
      </c>
      <c r="F83">
        <f>LCA_tech_data!G83*Mult_tech!G82</f>
        <v>3.1123883164073386E-7</v>
      </c>
      <c r="G83">
        <f>LCA_tech_data!H83*Mult_tech!H82</f>
        <v>4.9692994631650167E-6</v>
      </c>
      <c r="H83">
        <f>LCA_tech_data!I83*Mult_tech!I82</f>
        <v>6.0713518169340307E-5</v>
      </c>
      <c r="I83">
        <f>LCA_tech_data!J83*Mult_tech!J82</f>
        <v>2.3336374415453998E-12</v>
      </c>
      <c r="J83">
        <f>LCA_tech_data!K83*Mult_tech!K82</f>
        <v>2.7956610914942641E-11</v>
      </c>
      <c r="K83">
        <f>LCA_tech_data!L83*Mult_tech!L82</f>
        <v>3.5114854131384826E-4</v>
      </c>
      <c r="L83">
        <f>LCA_tech_data!M83*Mult_tech!M82</f>
        <v>8.9917821660927318E-3</v>
      </c>
      <c r="M83">
        <f>LCA_tech_data!N83*Mult_tech!N82</f>
        <v>3.6303278302778128E-8</v>
      </c>
      <c r="N83">
        <f>LCA_tech_data!O83*Mult_tech!O82</f>
        <v>1.3122244537283219E-10</v>
      </c>
      <c r="O83">
        <f>LCA_tech_data!P83*Mult_tech!P82</f>
        <v>1.0373446350192023E-5</v>
      </c>
      <c r="P83">
        <f>LCA_tech_data!Q83*Mult_tech!Q82</f>
        <v>1.2864860168231504E-3</v>
      </c>
    </row>
    <row r="84" spans="2:16" x14ac:dyDescent="0.3">
      <c r="B84" t="s">
        <v>113</v>
      </c>
      <c r="C84">
        <f>LCA_tech_data!D84*Mult_tech!D83</f>
        <v>3.7512537608904224</v>
      </c>
      <c r="D84">
        <f>LCA_tech_data!E84*Mult_tech!E83</f>
        <v>199.45228</v>
      </c>
      <c r="E84">
        <f>LCA_tech_data!F84*Mult_tech!F83</f>
        <v>33848.939170747879</v>
      </c>
      <c r="F84">
        <f>LCA_tech_data!G84*Mult_tech!G83</f>
        <v>0.28660040157388772</v>
      </c>
      <c r="G84">
        <f>LCA_tech_data!H84*Mult_tech!H83</f>
        <v>0.36818195141860105</v>
      </c>
      <c r="H84">
        <f>LCA_tech_data!I84*Mult_tech!I83</f>
        <v>4.3095165872087939</v>
      </c>
      <c r="I84">
        <f>LCA_tech_data!J84*Mult_tech!J83</f>
        <v>1.963721160960014E-6</v>
      </c>
      <c r="J84">
        <f>LCA_tech_data!K84*Mult_tech!K83</f>
        <v>4.2207042224211673E-5</v>
      </c>
      <c r="K84">
        <f>LCA_tech_data!L84*Mult_tech!L83</f>
        <v>32.601850235975803</v>
      </c>
      <c r="L84">
        <f>LCA_tech_data!M84*Mult_tech!M83</f>
        <v>6811.8518786064296</v>
      </c>
      <c r="M84">
        <f>LCA_tech_data!N84*Mult_tech!N83</f>
        <v>8.3980219220447364E-2</v>
      </c>
      <c r="N84">
        <f>LCA_tech_data!O84*Mult_tech!O83</f>
        <v>3.0030183570443289E-5</v>
      </c>
      <c r="O84">
        <f>LCA_tech_data!P84*Mult_tech!P83</f>
        <v>1.22072765396842</v>
      </c>
      <c r="P84">
        <f>LCA_tech_data!Q84*Mult_tech!Q83</f>
        <v>150.40493219923823</v>
      </c>
    </row>
    <row r="85" spans="2:16" x14ac:dyDescent="0.3">
      <c r="B85" t="s">
        <v>114</v>
      </c>
      <c r="C85">
        <f>LCA_tech_data!D85*Mult_tech!D84</f>
        <v>0</v>
      </c>
      <c r="D85">
        <f>LCA_tech_data!E85*Mult_tech!E84</f>
        <v>0</v>
      </c>
      <c r="E85">
        <f>LCA_tech_data!F85*Mult_tech!F84</f>
        <v>0</v>
      </c>
      <c r="F85">
        <f>LCA_tech_data!G85*Mult_tech!G84</f>
        <v>0</v>
      </c>
      <c r="G85">
        <f>LCA_tech_data!H85*Mult_tech!H84</f>
        <v>0</v>
      </c>
      <c r="H85">
        <f>LCA_tech_data!I85*Mult_tech!I84</f>
        <v>0</v>
      </c>
      <c r="I85">
        <f>LCA_tech_data!J85*Mult_tech!J84</f>
        <v>0</v>
      </c>
      <c r="J85">
        <f>LCA_tech_data!K85*Mult_tech!K84</f>
        <v>0</v>
      </c>
      <c r="K85">
        <f>LCA_tech_data!L85*Mult_tech!L84</f>
        <v>0</v>
      </c>
      <c r="L85">
        <f>LCA_tech_data!M85*Mult_tech!M84</f>
        <v>0</v>
      </c>
      <c r="M85">
        <f>LCA_tech_data!N85*Mult_tech!N84</f>
        <v>0</v>
      </c>
      <c r="N85">
        <f>LCA_tech_data!O85*Mult_tech!O84</f>
        <v>0</v>
      </c>
      <c r="O85">
        <f>LCA_tech_data!P85*Mult_tech!P84</f>
        <v>0</v>
      </c>
      <c r="P85">
        <f>LCA_tech_data!Q85*Mult_tech!Q84</f>
        <v>0</v>
      </c>
    </row>
    <row r="86" spans="2:16" x14ac:dyDescent="0.3">
      <c r="B86" t="s">
        <v>115</v>
      </c>
      <c r="C86">
        <f>LCA_tech_data!D86*Mult_tech!D85</f>
        <v>7.3350325538884021E-7</v>
      </c>
      <c r="D86">
        <f>LCA_tech_data!E86*Mult_tech!E85</f>
        <v>3.8999999999999999E-5</v>
      </c>
      <c r="E86">
        <f>LCA_tech_data!F86*Mult_tech!F85</f>
        <v>6.6186690252884907E-3</v>
      </c>
      <c r="F86">
        <f>LCA_tech_data!G86*Mult_tech!G85</f>
        <v>5.6040550959766522E-8</v>
      </c>
      <c r="G86">
        <f>LCA_tech_data!H86*Mult_tech!H85</f>
        <v>7.1992639569351819E-8</v>
      </c>
      <c r="H86">
        <f>LCA_tech_data!I86*Mult_tech!I85</f>
        <v>8.4266345263710682E-7</v>
      </c>
      <c r="I86">
        <f>LCA_tech_data!J86*Mult_tech!J85</f>
        <v>3.8397718630963029E-13</v>
      </c>
      <c r="J86">
        <f>LCA_tech_data!K86*Mult_tech!K85</f>
        <v>8.2529748305923352E-12</v>
      </c>
      <c r="K86">
        <f>LCA_tech_data!L86*Mult_tech!L85</f>
        <v>6.3748188749863182E-6</v>
      </c>
      <c r="L86">
        <f>LCA_tech_data!M86*Mult_tech!M85</f>
        <v>1.3319588187492805E-3</v>
      </c>
      <c r="M86">
        <f>LCA_tech_data!N86*Mult_tech!N85</f>
        <v>1.6421113609718811E-8</v>
      </c>
      <c r="N86">
        <f>LCA_tech_data!O86*Mult_tech!O85</f>
        <v>5.8719667644174748E-12</v>
      </c>
      <c r="O86">
        <f>LCA_tech_data!P86*Mult_tech!P85</f>
        <v>2.3869558425087132E-7</v>
      </c>
      <c r="P86">
        <f>LCA_tech_data!Q86*Mult_tech!Q85</f>
        <v>2.9409502642788993E-5</v>
      </c>
    </row>
    <row r="87" spans="2:16" x14ac:dyDescent="0.3">
      <c r="B87" t="s">
        <v>116</v>
      </c>
      <c r="C87">
        <f>LCA_tech_data!D87*Mult_tech!D86</f>
        <v>7.8066961748307327E-6</v>
      </c>
      <c r="D87">
        <f>LCA_tech_data!E87*Mult_tech!E86</f>
        <v>4.66E-4</v>
      </c>
      <c r="E87">
        <f>LCA_tech_data!F87*Mult_tech!F86</f>
        <v>5.1794831735421903E-2</v>
      </c>
      <c r="F87">
        <f>LCA_tech_data!G87*Mult_tech!G86</f>
        <v>4.2368483990873276E-7</v>
      </c>
      <c r="G87">
        <f>LCA_tech_data!H87*Mult_tech!H86</f>
        <v>8.0785097457904714E-7</v>
      </c>
      <c r="H87">
        <f>LCA_tech_data!I87*Mult_tech!I86</f>
        <v>7.8095035309008715E-6</v>
      </c>
      <c r="I87">
        <f>LCA_tech_data!J87*Mult_tech!J86</f>
        <v>5.39400899623562E-12</v>
      </c>
      <c r="J87">
        <f>LCA_tech_data!K87*Mult_tech!K86</f>
        <v>7.1423267273922646E-11</v>
      </c>
      <c r="K87">
        <f>LCA_tech_data!L87*Mult_tech!L86</f>
        <v>1.2728478352117296E-4</v>
      </c>
      <c r="L87">
        <f>LCA_tech_data!M87*Mult_tech!M86</f>
        <v>5.4623459349800348E-3</v>
      </c>
      <c r="M87">
        <f>LCA_tech_data!N87*Mult_tech!N86</f>
        <v>1.5829922646134071E-7</v>
      </c>
      <c r="N87">
        <f>LCA_tech_data!O87*Mult_tech!O86</f>
        <v>5.8269834729601932E-11</v>
      </c>
      <c r="O87">
        <f>LCA_tech_data!P87*Mult_tech!P86</f>
        <v>2.2188312233791939E-6</v>
      </c>
      <c r="P87">
        <f>LCA_tech_data!Q87*Mult_tech!Q86</f>
        <v>1.9351527824442336E-3</v>
      </c>
    </row>
    <row r="88" spans="2:16" x14ac:dyDescent="0.3">
      <c r="B88" t="s">
        <v>117</v>
      </c>
      <c r="C88">
        <f>LCA_tech_data!D88*Mult_tech!D87</f>
        <v>7.5682175854723042E-4</v>
      </c>
      <c r="D88">
        <f>LCA_tech_data!E88*Mult_tech!E87</f>
        <v>0.15803400000000001</v>
      </c>
      <c r="E88">
        <f>LCA_tech_data!F88*Mult_tech!F87</f>
        <v>3.4024436599886516</v>
      </c>
      <c r="F88">
        <f>LCA_tech_data!G88*Mult_tech!G87</f>
        <v>2.2805628180524555E-5</v>
      </c>
      <c r="G88">
        <f>LCA_tech_data!H88*Mult_tech!H87</f>
        <v>2.648162395264891E-4</v>
      </c>
      <c r="H88">
        <f>LCA_tech_data!I88*Mult_tech!I87</f>
        <v>2.5860430677610334E-3</v>
      </c>
      <c r="I88">
        <f>LCA_tech_data!J88*Mult_tech!J87</f>
        <v>5.7009635058719349E-10</v>
      </c>
      <c r="J88">
        <f>LCA_tech_data!K88*Mult_tech!K87</f>
        <v>3.1461053003200665E-9</v>
      </c>
      <c r="K88">
        <f>LCA_tech_data!L88*Mult_tech!L87</f>
        <v>1.0484183150757661E-2</v>
      </c>
      <c r="L88">
        <f>LCA_tech_data!M88*Mult_tech!M87</f>
        <v>1.7409115031283573</v>
      </c>
      <c r="M88">
        <f>LCA_tech_data!N88*Mult_tech!N87</f>
        <v>2.0362357203039324E-6</v>
      </c>
      <c r="N88">
        <f>LCA_tech_data!O88*Mult_tech!O87</f>
        <v>2.4416156984175008E-8</v>
      </c>
      <c r="O88">
        <f>LCA_tech_data!P88*Mult_tech!P87</f>
        <v>6.8871121413922312E-4</v>
      </c>
      <c r="P88">
        <f>LCA_tech_data!Q88*Mult_tech!Q87</f>
        <v>6.2819066072998878E-2</v>
      </c>
    </row>
    <row r="89" spans="2:16" x14ac:dyDescent="0.3">
      <c r="B89" t="s">
        <v>118</v>
      </c>
      <c r="C89">
        <f>LCA_tech_data!D89*Mult_tech!D88</f>
        <v>10.952242069845685</v>
      </c>
      <c r="D89">
        <f>LCA_tech_data!E89*Mult_tech!E88</f>
        <v>1314.503995</v>
      </c>
      <c r="E89">
        <f>LCA_tech_data!F89*Mult_tech!F88</f>
        <v>75713.094678358335</v>
      </c>
      <c r="F89">
        <f>LCA_tech_data!G89*Mult_tech!G88</f>
        <v>0.59890714100590781</v>
      </c>
      <c r="G89">
        <f>LCA_tech_data!H89*Mult_tech!H88</f>
        <v>2.2030444256337516</v>
      </c>
      <c r="H89">
        <f>LCA_tech_data!I89*Mult_tech!I88</f>
        <v>18.279157255999763</v>
      </c>
      <c r="I89">
        <f>LCA_tech_data!J89*Mult_tech!J88</f>
        <v>2.7365149282848956E-6</v>
      </c>
      <c r="J89">
        <f>LCA_tech_data!K89*Mult_tech!K88</f>
        <v>8.2184776257622375E-5</v>
      </c>
      <c r="K89">
        <f>LCA_tech_data!L89*Mult_tech!L88</f>
        <v>158.7580676736921</v>
      </c>
      <c r="L89">
        <f>LCA_tech_data!M89*Mult_tech!M88</f>
        <v>14224.950786190289</v>
      </c>
      <c r="M89">
        <f>LCA_tech_data!N89*Mult_tech!N88</f>
        <v>0.12736778589337502</v>
      </c>
      <c r="N89">
        <f>LCA_tech_data!O89*Mult_tech!O88</f>
        <v>1.3163728149778755E-4</v>
      </c>
      <c r="O89">
        <f>LCA_tech_data!P89*Mult_tech!P88</f>
        <v>5.9618335884744846</v>
      </c>
      <c r="P89">
        <f>LCA_tech_data!Q89*Mult_tech!Q88</f>
        <v>1626.896181573416</v>
      </c>
    </row>
    <row r="90" spans="2:16" x14ac:dyDescent="0.3">
      <c r="B90" t="s">
        <v>147</v>
      </c>
      <c r="C90">
        <f>LCA_tech_data!D90*Mult_tech!D89</f>
        <v>6.901872506355124E-8</v>
      </c>
      <c r="D90">
        <f>LCA_tech_data!E90*Mult_tech!E89</f>
        <v>3.9999999999999998E-6</v>
      </c>
      <c r="E90">
        <f>LCA_tech_data!F90*Mult_tech!F89</f>
        <v>6.0094294056427093E-4</v>
      </c>
      <c r="F90">
        <f>LCA_tech_data!G90*Mult_tech!G89</f>
        <v>5.0819341667202858E-9</v>
      </c>
      <c r="G90">
        <f>LCA_tech_data!H90*Mult_tech!H89</f>
        <v>7.6036122661340977E-9</v>
      </c>
      <c r="H90">
        <f>LCA_tech_data!I90*Mult_tech!I89</f>
        <v>8.6935698095057606E-8</v>
      </c>
      <c r="I90">
        <f>LCA_tech_data!J90*Mult_tech!J89</f>
        <v>3.5260588778177868E-14</v>
      </c>
      <c r="J90">
        <f>LCA_tech_data!K90*Mult_tech!K89</f>
        <v>7.4645298027865501E-13</v>
      </c>
      <c r="K90">
        <f>LCA_tech_data!L90*Mult_tech!L89</f>
        <v>5.8474053157596001E-7</v>
      </c>
      <c r="L90">
        <f>LCA_tech_data!M90*Mult_tech!M89</f>
        <v>1.8927653885754021E-4</v>
      </c>
      <c r="M90">
        <f>LCA_tech_data!N90*Mult_tech!N89</f>
        <v>1.4558460738497422E-9</v>
      </c>
      <c r="N90">
        <f>LCA_tech_data!O90*Mult_tech!O89</f>
        <v>6.1626557231842276E-13</v>
      </c>
      <c r="O90">
        <f>LCA_tech_data!P90*Mult_tech!P89</f>
        <v>2.4775158133469211E-8</v>
      </c>
      <c r="P90">
        <f>LCA_tech_data!Q90*Mult_tech!Q89</f>
        <v>2.7767831001366543E-6</v>
      </c>
    </row>
    <row r="91" spans="2:16" x14ac:dyDescent="0.3">
      <c r="B91" t="s">
        <v>119</v>
      </c>
      <c r="C91">
        <f>LCA_tech_data!D91*Mult_tech!D90</f>
        <v>0</v>
      </c>
      <c r="D91">
        <f>LCA_tech_data!E91*Mult_tech!E90</f>
        <v>0</v>
      </c>
      <c r="E91">
        <f>LCA_tech_data!F91*Mult_tech!F90</f>
        <v>0</v>
      </c>
      <c r="F91">
        <f>LCA_tech_data!G91*Mult_tech!G90</f>
        <v>0</v>
      </c>
      <c r="G91">
        <f>LCA_tech_data!H91*Mult_tech!H90</f>
        <v>0</v>
      </c>
      <c r="H91">
        <f>LCA_tech_data!I91*Mult_tech!I90</f>
        <v>0</v>
      </c>
      <c r="I91">
        <f>LCA_tech_data!J91*Mult_tech!J90</f>
        <v>0</v>
      </c>
      <c r="J91">
        <f>LCA_tech_data!K91*Mult_tech!K90</f>
        <v>0</v>
      </c>
      <c r="K91">
        <f>LCA_tech_data!L91*Mult_tech!L90</f>
        <v>0</v>
      </c>
      <c r="L91">
        <f>LCA_tech_data!M91*Mult_tech!M90</f>
        <v>0</v>
      </c>
      <c r="M91">
        <f>LCA_tech_data!N91*Mult_tech!N90</f>
        <v>0</v>
      </c>
      <c r="N91">
        <f>LCA_tech_data!O91*Mult_tech!O90</f>
        <v>0</v>
      </c>
      <c r="O91">
        <f>LCA_tech_data!P91*Mult_tech!P90</f>
        <v>0</v>
      </c>
      <c r="P91">
        <f>LCA_tech_data!Q91*Mult_tech!Q90</f>
        <v>0</v>
      </c>
    </row>
    <row r="92" spans="2:16" x14ac:dyDescent="0.3">
      <c r="B92" t="s">
        <v>120</v>
      </c>
      <c r="C92">
        <f>LCA_tech_data!D92*Mult_tech!D91</f>
        <v>9.178139230790077E-9</v>
      </c>
      <c r="D92">
        <f>LCA_tech_data!E92*Mult_tech!E91</f>
        <v>9.9999999999999995E-7</v>
      </c>
      <c r="E92">
        <f>LCA_tech_data!F92*Mult_tech!F91</f>
        <v>4.7278261140381214E-5</v>
      </c>
      <c r="F92">
        <f>LCA_tech_data!G92*Mult_tech!G91</f>
        <v>3.8912158162934005E-10</v>
      </c>
      <c r="G92">
        <f>LCA_tech_data!H92*Mult_tech!H91</f>
        <v>2.2404405211827653E-9</v>
      </c>
      <c r="H92">
        <f>LCA_tech_data!I92*Mult_tech!I91</f>
        <v>2.2907432432405714E-8</v>
      </c>
      <c r="I92">
        <f>LCA_tech_data!J92*Mult_tech!J91</f>
        <v>2.8592625929856695E-15</v>
      </c>
      <c r="J92">
        <f>LCA_tech_data!K92*Mult_tech!K91</f>
        <v>4.9286066821686997E-14</v>
      </c>
      <c r="K92">
        <f>LCA_tech_data!L92*Mult_tech!L91</f>
        <v>5.3721455018172461E-8</v>
      </c>
      <c r="L92">
        <f>LCA_tech_data!M92*Mult_tech!M91</f>
        <v>1.2178833615027424E-4</v>
      </c>
      <c r="M92">
        <f>LCA_tech_data!N92*Mult_tech!N91</f>
        <v>6.2591576530838795E-11</v>
      </c>
      <c r="N92">
        <f>LCA_tech_data!O92*Mult_tech!O91</f>
        <v>1.7515175343240912E-13</v>
      </c>
      <c r="O92">
        <f>LCA_tech_data!P92*Mult_tech!P91</f>
        <v>6.6706740386834067E-9</v>
      </c>
      <c r="P92">
        <f>LCA_tech_data!Q92*Mult_tech!Q91</f>
        <v>3.7814036066657756E-7</v>
      </c>
    </row>
    <row r="93" spans="2:16" x14ac:dyDescent="0.3">
      <c r="B93" t="s">
        <v>121</v>
      </c>
      <c r="C93">
        <f>LCA_tech_data!D93*Mult_tech!D92</f>
        <v>2.4280362295096065</v>
      </c>
      <c r="D93">
        <f>LCA_tech_data!E93*Mult_tech!E92</f>
        <v>134.432354</v>
      </c>
      <c r="E93">
        <f>LCA_tech_data!F93*Mult_tech!F92</f>
        <v>21538.753511236559</v>
      </c>
      <c r="F93">
        <f>LCA_tech_data!G93*Mult_tech!G92</f>
        <v>0.18225298977843632</v>
      </c>
      <c r="G93">
        <f>LCA_tech_data!H93*Mult_tech!H92</f>
        <v>0.25226772762989746</v>
      </c>
      <c r="H93">
        <f>LCA_tech_data!I93*Mult_tech!I92</f>
        <v>2.9181995512740211</v>
      </c>
      <c r="I93">
        <f>LCA_tech_data!J93*Mult_tech!J92</f>
        <v>1.2507682075614502E-6</v>
      </c>
      <c r="J93">
        <f>LCA_tech_data!K93*Mult_tech!K92</f>
        <v>2.675646127993166E-5</v>
      </c>
      <c r="K93">
        <f>LCA_tech_data!L93*Mult_tech!L92</f>
        <v>20.830491344641267</v>
      </c>
      <c r="L93">
        <f>LCA_tech_data!M93*Mult_tech!M92</f>
        <v>5504.3707873036874</v>
      </c>
      <c r="M93">
        <f>LCA_tech_data!N93*Mult_tech!N92</f>
        <v>5.2868255327853012E-2</v>
      </c>
      <c r="N93">
        <f>LCA_tech_data!O93*Mult_tech!O92</f>
        <v>2.049677551248513E-5</v>
      </c>
      <c r="O93">
        <f>LCA_tech_data!P93*Mult_tech!P92</f>
        <v>0.82851338648829387</v>
      </c>
      <c r="P93">
        <f>LCA_tech_data!Q93*Mult_tech!Q92</f>
        <v>97.456810696225759</v>
      </c>
    </row>
    <row r="94" spans="2:16" x14ac:dyDescent="0.3">
      <c r="B94" t="s">
        <v>122</v>
      </c>
      <c r="C94">
        <f>LCA_tech_data!D94*Mult_tech!D93</f>
        <v>0.19290983104639711</v>
      </c>
      <c r="D94">
        <f>LCA_tech_data!E94*Mult_tech!E93</f>
        <v>28.944182999999999</v>
      </c>
      <c r="E94">
        <f>LCA_tech_data!F94*Mult_tech!F93</f>
        <v>1130.3684721572045</v>
      </c>
      <c r="F94">
        <f>LCA_tech_data!G94*Mult_tech!G93</f>
        <v>1.0750366025311835E-2</v>
      </c>
      <c r="G94">
        <f>LCA_tech_data!H94*Mult_tech!H93</f>
        <v>3.1638916026824178E-2</v>
      </c>
      <c r="H94">
        <f>LCA_tech_data!I94*Mult_tech!I93</f>
        <v>0.29733632807688526</v>
      </c>
      <c r="I94">
        <f>LCA_tech_data!J94*Mult_tech!J93</f>
        <v>1.4308685434303211E-7</v>
      </c>
      <c r="J94">
        <f>LCA_tech_data!K94*Mult_tech!K93</f>
        <v>1.3344793579591895E-6</v>
      </c>
      <c r="K94">
        <f>LCA_tech_data!L94*Mult_tech!L93</f>
        <v>1.5710614417270459</v>
      </c>
      <c r="L94">
        <f>LCA_tech_data!M94*Mult_tech!M93</f>
        <v>247.3423620719654</v>
      </c>
      <c r="M94">
        <f>LCA_tech_data!N94*Mult_tech!N93</f>
        <v>6.4524986675416147E-4</v>
      </c>
      <c r="N94">
        <f>LCA_tech_data!O94*Mult_tech!O93</f>
        <v>3.2280603560750436E-6</v>
      </c>
      <c r="O94">
        <f>LCA_tech_data!P94*Mult_tech!P93</f>
        <v>0.10822527080411856</v>
      </c>
      <c r="P94">
        <f>LCA_tech_data!Q94*Mult_tech!Q93</f>
        <v>11.14163572798312</v>
      </c>
    </row>
    <row r="95" spans="2:16" x14ac:dyDescent="0.3">
      <c r="B95" t="s">
        <v>123</v>
      </c>
      <c r="C95">
        <f>LCA_tech_data!D95*Mult_tech!D94</f>
        <v>0.33199493239554406</v>
      </c>
      <c r="D95">
        <f>LCA_tech_data!E95*Mult_tech!E94</f>
        <v>20.546125</v>
      </c>
      <c r="E95">
        <f>LCA_tech_data!F95*Mult_tech!F94</f>
        <v>2772.9930826457326</v>
      </c>
      <c r="F95">
        <f>LCA_tech_data!G95*Mult_tech!G94</f>
        <v>2.4606487951188766E-2</v>
      </c>
      <c r="G95">
        <f>LCA_tech_data!H95*Mult_tech!H94</f>
        <v>3.5518684781804089E-2</v>
      </c>
      <c r="H95">
        <f>LCA_tech_data!I95*Mult_tech!I94</f>
        <v>0.36341597856203256</v>
      </c>
      <c r="I95">
        <f>LCA_tech_data!J95*Mult_tech!J94</f>
        <v>1.4412023310928305E-7</v>
      </c>
      <c r="J95">
        <f>LCA_tech_data!K95*Mult_tech!K94</f>
        <v>3.8186181786742364E-6</v>
      </c>
      <c r="K95">
        <f>LCA_tech_data!L95*Mult_tech!L94</f>
        <v>1.3544132591836753</v>
      </c>
      <c r="L95">
        <f>LCA_tech_data!M95*Mult_tech!M94</f>
        <v>424.32197856261257</v>
      </c>
      <c r="M95">
        <f>LCA_tech_data!N95*Mult_tech!N94</f>
        <v>5.9039165658848211E-3</v>
      </c>
      <c r="N95">
        <f>LCA_tech_data!O95*Mult_tech!O94</f>
        <v>3.0263688961900443E-6</v>
      </c>
      <c r="O95">
        <f>LCA_tech_data!P95*Mult_tech!P94</f>
        <v>0.13353344540454609</v>
      </c>
      <c r="P95">
        <f>LCA_tech_data!Q95*Mult_tech!Q94</f>
        <v>20.980968642683376</v>
      </c>
    </row>
    <row r="96" spans="2:16" x14ac:dyDescent="0.3">
      <c r="B96" t="s">
        <v>124</v>
      </c>
      <c r="C96">
        <f>LCA_tech_data!D96*Mult_tech!D95</f>
        <v>8.6738267193729859E-2</v>
      </c>
      <c r="D96">
        <f>LCA_tech_data!E96*Mult_tech!E95</f>
        <v>6.7776170000000011</v>
      </c>
      <c r="E96">
        <f>LCA_tech_data!F96*Mult_tech!F95</f>
        <v>685.32532413274407</v>
      </c>
      <c r="F96">
        <f>LCA_tech_data!G96*Mult_tech!G95</f>
        <v>5.743844493011901E-3</v>
      </c>
      <c r="G96">
        <f>LCA_tech_data!H96*Mult_tech!H95</f>
        <v>1.0163768502806042E-2</v>
      </c>
      <c r="H96">
        <f>LCA_tech_data!I96*Mult_tech!I95</f>
        <v>9.3946885080260695E-2</v>
      </c>
      <c r="I96">
        <f>LCA_tech_data!J96*Mult_tech!J95</f>
        <v>2.5011810152981137E-8</v>
      </c>
      <c r="J96">
        <f>LCA_tech_data!K96*Mult_tech!K95</f>
        <v>8.1888120121801061E-7</v>
      </c>
      <c r="K96">
        <f>LCA_tech_data!L96*Mult_tech!L95</f>
        <v>1.2120452137197528</v>
      </c>
      <c r="L96">
        <f>LCA_tech_data!M96*Mult_tech!M95</f>
        <v>78.587425422364191</v>
      </c>
      <c r="M96">
        <f>LCA_tech_data!N96*Mult_tech!N95</f>
        <v>1.2989384361919488E-3</v>
      </c>
      <c r="N96">
        <f>LCA_tech_data!O96*Mult_tech!O95</f>
        <v>7.7355244644842196E-7</v>
      </c>
      <c r="O96">
        <f>LCA_tech_data!P96*Mult_tech!P95</f>
        <v>4.979837132138077E-2</v>
      </c>
      <c r="P96">
        <f>LCA_tech_data!Q96*Mult_tech!Q95</f>
        <v>4.2344153122921133</v>
      </c>
    </row>
    <row r="97" spans="2:16" x14ac:dyDescent="0.3">
      <c r="B97" t="s">
        <v>125</v>
      </c>
      <c r="C97">
        <f>LCA_tech_data!D97*Mult_tech!D96</f>
        <v>0</v>
      </c>
      <c r="D97">
        <f>LCA_tech_data!E97*Mult_tech!E96</f>
        <v>0</v>
      </c>
      <c r="E97">
        <f>LCA_tech_data!F97*Mult_tech!F96</f>
        <v>0</v>
      </c>
      <c r="F97">
        <f>LCA_tech_data!G97*Mult_tech!G96</f>
        <v>0</v>
      </c>
      <c r="G97">
        <f>LCA_tech_data!H97*Mult_tech!H96</f>
        <v>0</v>
      </c>
      <c r="H97">
        <f>LCA_tech_data!I97*Mult_tech!I96</f>
        <v>0</v>
      </c>
      <c r="I97">
        <f>LCA_tech_data!J97*Mult_tech!J96</f>
        <v>0</v>
      </c>
      <c r="J97">
        <f>LCA_tech_data!K97*Mult_tech!K96</f>
        <v>0</v>
      </c>
      <c r="K97">
        <f>LCA_tech_data!L97*Mult_tech!L96</f>
        <v>0</v>
      </c>
      <c r="L97">
        <f>LCA_tech_data!M97*Mult_tech!M96</f>
        <v>0</v>
      </c>
      <c r="M97">
        <f>LCA_tech_data!N97*Mult_tech!N96</f>
        <v>0</v>
      </c>
      <c r="N97">
        <f>LCA_tech_data!O97*Mult_tech!O96</f>
        <v>0</v>
      </c>
      <c r="O97">
        <f>LCA_tech_data!P97*Mult_tech!P96</f>
        <v>0</v>
      </c>
      <c r="P97">
        <f>LCA_tech_data!Q97*Mult_tech!Q96</f>
        <v>0</v>
      </c>
    </row>
    <row r="98" spans="2:16" x14ac:dyDescent="0.3">
      <c r="B98" t="s">
        <v>126</v>
      </c>
      <c r="C98">
        <f>LCA_tech_data!D98*Mult_tech!D97</f>
        <v>8.1233392086277971E-8</v>
      </c>
      <c r="D98">
        <f>LCA_tech_data!E98*Mult_tech!E97</f>
        <v>6.9999999999999999E-6</v>
      </c>
      <c r="E98">
        <f>LCA_tech_data!F98*Mult_tech!F97</f>
        <v>7.2043920735097636E-4</v>
      </c>
      <c r="F98">
        <f>LCA_tech_data!G98*Mult_tech!G97</f>
        <v>5.8238312966800938E-9</v>
      </c>
      <c r="G98">
        <f>LCA_tech_data!H98*Mult_tech!H97</f>
        <v>1.0738491703790914E-8</v>
      </c>
      <c r="H98">
        <f>LCA_tech_data!I98*Mult_tech!I97</f>
        <v>1.0627798155658554E-7</v>
      </c>
      <c r="I98">
        <f>LCA_tech_data!J98*Mult_tech!J97</f>
        <v>3.6313987799821957E-14</v>
      </c>
      <c r="J98">
        <f>LCA_tech_data!K98*Mult_tech!K97</f>
        <v>7.6920731466147946E-13</v>
      </c>
      <c r="K98">
        <f>LCA_tech_data!L98*Mult_tech!L97</f>
        <v>8.6354059132196468E-7</v>
      </c>
      <c r="L98">
        <f>LCA_tech_data!M98*Mult_tech!M97</f>
        <v>1.1850481860103134E-4</v>
      </c>
      <c r="M98">
        <f>LCA_tech_data!N98*Mult_tech!N97</f>
        <v>1.8650708887290036E-9</v>
      </c>
      <c r="N98">
        <f>LCA_tech_data!O98*Mult_tech!O97</f>
        <v>7.7182953202782542E-13</v>
      </c>
      <c r="O98">
        <f>LCA_tech_data!P98*Mult_tech!P97</f>
        <v>3.338406975711217E-8</v>
      </c>
      <c r="P98">
        <f>LCA_tech_data!Q98*Mult_tech!Q97</f>
        <v>8.3068854477267071E-6</v>
      </c>
    </row>
    <row r="99" spans="2:16" x14ac:dyDescent="0.3">
      <c r="B99" t="s">
        <v>127</v>
      </c>
      <c r="C99">
        <f>LCA_tech_data!D99*Mult_tech!D98</f>
        <v>21.895991666301676</v>
      </c>
      <c r="D99">
        <f>LCA_tech_data!E99*Mult_tech!E98</f>
        <v>730.10804900000005</v>
      </c>
      <c r="E99">
        <f>LCA_tech_data!F99*Mult_tech!F98</f>
        <v>290561.85901036445</v>
      </c>
      <c r="F99">
        <f>LCA_tech_data!G99*Mult_tech!G98</f>
        <v>0.57801746373966367</v>
      </c>
      <c r="G99">
        <f>LCA_tech_data!H99*Mult_tech!H98</f>
        <v>2.0902908018011597</v>
      </c>
      <c r="H99">
        <f>LCA_tech_data!I99*Mult_tech!I98</f>
        <v>27.949838683872098</v>
      </c>
      <c r="I99">
        <f>LCA_tech_data!J99*Mult_tech!J98</f>
        <v>3.076663277115425E-6</v>
      </c>
      <c r="J99">
        <f>LCA_tech_data!K99*Mult_tech!K98</f>
        <v>4.5519811394893286E-5</v>
      </c>
      <c r="K99">
        <f>LCA_tech_data!L99*Mult_tech!L98</f>
        <v>75.039904450515351</v>
      </c>
      <c r="L99">
        <f>LCA_tech_data!M99*Mult_tech!M98</f>
        <v>12176.604818645088</v>
      </c>
      <c r="M99">
        <f>LCA_tech_data!N99*Mult_tech!N98</f>
        <v>0.1190729544126473</v>
      </c>
      <c r="N99">
        <f>LCA_tech_data!O99*Mult_tech!O98</f>
        <v>1.0951122936572134E-4</v>
      </c>
      <c r="O99">
        <f>LCA_tech_data!P99*Mult_tech!P98</f>
        <v>7.3702422059140815</v>
      </c>
      <c r="P99">
        <f>LCA_tech_data!Q99*Mult_tech!Q98</f>
        <v>540.59711243495133</v>
      </c>
    </row>
    <row r="100" spans="2:16" x14ac:dyDescent="0.3">
      <c r="B100" t="s">
        <v>128</v>
      </c>
      <c r="C100">
        <f>LCA_tech_data!D100*Mult_tech!D99</f>
        <v>0</v>
      </c>
      <c r="D100">
        <f>LCA_tech_data!E100*Mult_tech!E99</f>
        <v>0</v>
      </c>
      <c r="E100">
        <f>LCA_tech_data!F100*Mult_tech!F99</f>
        <v>0</v>
      </c>
      <c r="F100">
        <f>LCA_tech_data!G100*Mult_tech!G99</f>
        <v>0</v>
      </c>
      <c r="G100">
        <f>LCA_tech_data!H100*Mult_tech!H99</f>
        <v>0</v>
      </c>
      <c r="H100">
        <f>LCA_tech_data!I100*Mult_tech!I99</f>
        <v>0</v>
      </c>
      <c r="I100">
        <f>LCA_tech_data!J100*Mult_tech!J99</f>
        <v>0</v>
      </c>
      <c r="J100">
        <f>LCA_tech_data!K100*Mult_tech!K99</f>
        <v>0</v>
      </c>
      <c r="K100">
        <f>LCA_tech_data!L100*Mult_tech!L99</f>
        <v>0</v>
      </c>
      <c r="L100">
        <f>LCA_tech_data!M100*Mult_tech!M99</f>
        <v>0</v>
      </c>
      <c r="M100">
        <f>LCA_tech_data!N100*Mult_tech!N99</f>
        <v>0</v>
      </c>
      <c r="N100">
        <f>LCA_tech_data!O100*Mult_tech!O99</f>
        <v>0</v>
      </c>
      <c r="O100">
        <f>LCA_tech_data!P100*Mult_tech!P99</f>
        <v>0</v>
      </c>
      <c r="P100">
        <f>LCA_tech_data!Q100*Mult_tech!Q99</f>
        <v>0</v>
      </c>
    </row>
    <row r="101" spans="2:16" x14ac:dyDescent="0.3">
      <c r="B101" t="s">
        <v>129</v>
      </c>
      <c r="C101">
        <f>LCA_tech_data!D101*Mult_tech!D100</f>
        <v>0</v>
      </c>
      <c r="D101">
        <f>LCA_tech_data!E101*Mult_tech!E100</f>
        <v>0</v>
      </c>
      <c r="E101">
        <f>LCA_tech_data!F101*Mult_tech!F100</f>
        <v>0</v>
      </c>
      <c r="F101">
        <f>LCA_tech_data!G101*Mult_tech!G100</f>
        <v>0</v>
      </c>
      <c r="G101">
        <f>LCA_tech_data!H101*Mult_tech!H100</f>
        <v>0</v>
      </c>
      <c r="H101">
        <f>LCA_tech_data!I101*Mult_tech!I100</f>
        <v>0</v>
      </c>
      <c r="I101">
        <f>LCA_tech_data!J101*Mult_tech!J100</f>
        <v>0</v>
      </c>
      <c r="J101">
        <f>LCA_tech_data!K101*Mult_tech!K100</f>
        <v>0</v>
      </c>
      <c r="K101">
        <f>LCA_tech_data!L101*Mult_tech!L100</f>
        <v>0</v>
      </c>
      <c r="L101">
        <f>LCA_tech_data!M101*Mult_tech!M100</f>
        <v>0</v>
      </c>
      <c r="M101">
        <f>LCA_tech_data!N101*Mult_tech!N100</f>
        <v>0</v>
      </c>
      <c r="N101">
        <f>LCA_tech_data!O101*Mult_tech!O100</f>
        <v>0</v>
      </c>
      <c r="O101">
        <f>LCA_tech_data!P101*Mult_tech!P100</f>
        <v>0</v>
      </c>
      <c r="P101">
        <f>LCA_tech_data!Q101*Mult_tech!Q100</f>
        <v>0</v>
      </c>
    </row>
    <row r="102" spans="2:16" x14ac:dyDescent="0.3">
      <c r="B102" t="s">
        <v>130</v>
      </c>
      <c r="C102">
        <f>LCA_tech_data!D102*Mult_tech!D101</f>
        <v>1.2826595217412017E-7</v>
      </c>
      <c r="D102">
        <f>LCA_tech_data!E102*Mult_tech!E101</f>
        <v>2.0999999999999999E-5</v>
      </c>
      <c r="E102">
        <f>LCA_tech_data!F102*Mult_tech!F101</f>
        <v>9.5117824313273747E-4</v>
      </c>
      <c r="F102">
        <f>LCA_tech_data!G102*Mult_tech!G101</f>
        <v>9.1809216150806816E-9</v>
      </c>
      <c r="G102">
        <f>LCA_tech_data!H102*Mult_tech!H101</f>
        <v>3.2304785582314569E-8</v>
      </c>
      <c r="H102">
        <f>LCA_tech_data!I102*Mult_tech!I101</f>
        <v>2.9558617109191043E-7</v>
      </c>
      <c r="I102">
        <f>LCA_tech_data!J102*Mult_tech!J101</f>
        <v>3.5576268816037632E-13</v>
      </c>
      <c r="J102">
        <f>LCA_tech_data!K102*Mult_tech!K101</f>
        <v>1.1326322136204372E-12</v>
      </c>
      <c r="K102">
        <f>LCA_tech_data!L102*Mult_tech!L101</f>
        <v>2.1082827897343716E-6</v>
      </c>
      <c r="L102">
        <f>LCA_tech_data!M102*Mult_tech!M101</f>
        <v>5.2497840848906468E-4</v>
      </c>
      <c r="M102">
        <f>LCA_tech_data!N102*Mult_tech!N101</f>
        <v>5.5149608628328618E-10</v>
      </c>
      <c r="N102">
        <f>LCA_tech_data!O102*Mult_tech!O101</f>
        <v>2.8354348981504421E-12</v>
      </c>
      <c r="O102">
        <f>LCA_tech_data!P102*Mult_tech!P101</f>
        <v>1.1024664913645565E-7</v>
      </c>
      <c r="P102">
        <f>LCA_tech_data!Q102*Mult_tech!Q101</f>
        <v>1.8364244108624684E-5</v>
      </c>
    </row>
    <row r="103" spans="2:16" x14ac:dyDescent="0.3">
      <c r="B103" t="s">
        <v>131</v>
      </c>
      <c r="C103">
        <f>LCA_tech_data!D103*Mult_tech!D102</f>
        <v>8.5510634782746799E-8</v>
      </c>
      <c r="D103">
        <f>LCA_tech_data!E103*Mult_tech!E102</f>
        <v>1.4000000000000001E-5</v>
      </c>
      <c r="E103">
        <f>LCA_tech_data!F103*Mult_tech!F102</f>
        <v>6.3411882875515839E-4</v>
      </c>
      <c r="F103">
        <f>LCA_tech_data!G103*Mult_tech!G102</f>
        <v>6.1206144100537891E-9</v>
      </c>
      <c r="G103">
        <f>LCA_tech_data!H103*Mult_tech!H102</f>
        <v>2.1536523721543047E-8</v>
      </c>
      <c r="H103">
        <f>LCA_tech_data!I103*Mult_tech!I102</f>
        <v>1.97057447394607E-7</v>
      </c>
      <c r="I103">
        <f>LCA_tech_data!J103*Mult_tech!J102</f>
        <v>2.3717512544025095E-13</v>
      </c>
      <c r="J103">
        <f>LCA_tech_data!K103*Mult_tech!K102</f>
        <v>7.550881424136249E-13</v>
      </c>
      <c r="K103">
        <f>LCA_tech_data!L103*Mult_tech!L102</f>
        <v>1.4055218598229144E-6</v>
      </c>
      <c r="L103">
        <f>LCA_tech_data!M103*Mult_tech!M102</f>
        <v>3.4998560565937652E-4</v>
      </c>
      <c r="M103">
        <f>LCA_tech_data!N103*Mult_tech!N102</f>
        <v>3.6766405752219086E-10</v>
      </c>
      <c r="N103">
        <f>LCA_tech_data!O103*Mult_tech!O102</f>
        <v>1.890289932100295E-12</v>
      </c>
      <c r="O103">
        <f>LCA_tech_data!P103*Mult_tech!P102</f>
        <v>7.3497766090970451E-8</v>
      </c>
      <c r="P103">
        <f>LCA_tech_data!Q103*Mult_tech!Q102</f>
        <v>1.2242829405749792E-5</v>
      </c>
    </row>
    <row r="104" spans="2:16" x14ac:dyDescent="0.3">
      <c r="B104" t="s">
        <v>132</v>
      </c>
      <c r="C104">
        <f>LCA_tech_data!D104*Mult_tech!D103</f>
        <v>8.5510634782746799E-8</v>
      </c>
      <c r="D104">
        <f>LCA_tech_data!E104*Mult_tech!E103</f>
        <v>1.4000000000000001E-5</v>
      </c>
      <c r="E104">
        <f>LCA_tech_data!F104*Mult_tech!F103</f>
        <v>6.3411882875515839E-4</v>
      </c>
      <c r="F104">
        <f>LCA_tech_data!G104*Mult_tech!G103</f>
        <v>6.1206144100537891E-9</v>
      </c>
      <c r="G104">
        <f>LCA_tech_data!H104*Mult_tech!H103</f>
        <v>2.1536523721543047E-8</v>
      </c>
      <c r="H104">
        <f>LCA_tech_data!I104*Mult_tech!I103</f>
        <v>1.97057447394607E-7</v>
      </c>
      <c r="I104">
        <f>LCA_tech_data!J104*Mult_tech!J103</f>
        <v>2.3717512544025095E-13</v>
      </c>
      <c r="J104">
        <f>LCA_tech_data!K104*Mult_tech!K103</f>
        <v>7.550881424136249E-13</v>
      </c>
      <c r="K104">
        <f>LCA_tech_data!L104*Mult_tech!L103</f>
        <v>1.4055218598229144E-6</v>
      </c>
      <c r="L104">
        <f>LCA_tech_data!M104*Mult_tech!M103</f>
        <v>3.4998560565937652E-4</v>
      </c>
      <c r="M104">
        <f>LCA_tech_data!N104*Mult_tech!N103</f>
        <v>3.6766405752219086E-10</v>
      </c>
      <c r="N104">
        <f>LCA_tech_data!O104*Mult_tech!O103</f>
        <v>1.890289932100295E-12</v>
      </c>
      <c r="O104">
        <f>LCA_tech_data!P104*Mult_tech!P103</f>
        <v>7.3497766090970451E-8</v>
      </c>
      <c r="P104">
        <f>LCA_tech_data!Q104*Mult_tech!Q103</f>
        <v>1.2242829405749792E-5</v>
      </c>
    </row>
    <row r="105" spans="2:16" x14ac:dyDescent="0.3">
      <c r="B105" t="s">
        <v>133</v>
      </c>
      <c r="C105">
        <f>LCA_tech_data!D105*Mult_tech!D104</f>
        <v>8.5510634782746799E-8</v>
      </c>
      <c r="D105">
        <f>LCA_tech_data!E105*Mult_tech!E104</f>
        <v>1.4000000000000001E-5</v>
      </c>
      <c r="E105">
        <f>LCA_tech_data!F105*Mult_tech!F104</f>
        <v>6.3411882875515839E-4</v>
      </c>
      <c r="F105">
        <f>LCA_tech_data!G105*Mult_tech!G104</f>
        <v>6.1206144100537891E-9</v>
      </c>
      <c r="G105">
        <f>LCA_tech_data!H105*Mult_tech!H104</f>
        <v>2.1536523721543047E-8</v>
      </c>
      <c r="H105">
        <f>LCA_tech_data!I105*Mult_tech!I104</f>
        <v>1.97057447394607E-7</v>
      </c>
      <c r="I105">
        <f>LCA_tech_data!J105*Mult_tech!J104</f>
        <v>2.3717512544025095E-13</v>
      </c>
      <c r="J105">
        <f>LCA_tech_data!K105*Mult_tech!K104</f>
        <v>7.550881424136249E-13</v>
      </c>
      <c r="K105">
        <f>LCA_tech_data!L105*Mult_tech!L104</f>
        <v>1.4055218598229144E-6</v>
      </c>
      <c r="L105">
        <f>LCA_tech_data!M105*Mult_tech!M104</f>
        <v>3.4998560565937652E-4</v>
      </c>
      <c r="M105">
        <f>LCA_tech_data!N105*Mult_tech!N104</f>
        <v>3.6766405752219086E-10</v>
      </c>
      <c r="N105">
        <f>LCA_tech_data!O105*Mult_tech!O104</f>
        <v>1.890289932100295E-12</v>
      </c>
      <c r="O105">
        <f>LCA_tech_data!P105*Mult_tech!P104</f>
        <v>7.3497766090970451E-8</v>
      </c>
      <c r="P105">
        <f>LCA_tech_data!Q105*Mult_tech!Q104</f>
        <v>1.2242829405749792E-5</v>
      </c>
    </row>
    <row r="106" spans="2:16" x14ac:dyDescent="0.3">
      <c r="B106" t="s">
        <v>134</v>
      </c>
      <c r="C106">
        <f>LCA_tech_data!D106*Mult_tech!D105</f>
        <v>8.5510634782746799E-8</v>
      </c>
      <c r="D106">
        <f>LCA_tech_data!E106*Mult_tech!E105</f>
        <v>1.4000000000000001E-5</v>
      </c>
      <c r="E106">
        <f>LCA_tech_data!F106*Mult_tech!F105</f>
        <v>6.3411882875515839E-4</v>
      </c>
      <c r="F106">
        <f>LCA_tech_data!G106*Mult_tech!G105</f>
        <v>6.1206144100537891E-9</v>
      </c>
      <c r="G106">
        <f>LCA_tech_data!H106*Mult_tech!H105</f>
        <v>2.1536523721543047E-8</v>
      </c>
      <c r="H106">
        <f>LCA_tech_data!I106*Mult_tech!I105</f>
        <v>1.97057447394607E-7</v>
      </c>
      <c r="I106">
        <f>LCA_tech_data!J106*Mult_tech!J105</f>
        <v>2.3717512544025095E-13</v>
      </c>
      <c r="J106">
        <f>LCA_tech_data!K106*Mult_tech!K105</f>
        <v>7.550881424136249E-13</v>
      </c>
      <c r="K106">
        <f>LCA_tech_data!L106*Mult_tech!L105</f>
        <v>1.4055218598229144E-6</v>
      </c>
      <c r="L106">
        <f>LCA_tech_data!M106*Mult_tech!M105</f>
        <v>3.4998560565937652E-4</v>
      </c>
      <c r="M106">
        <f>LCA_tech_data!N106*Mult_tech!N105</f>
        <v>3.6766405752219086E-10</v>
      </c>
      <c r="N106">
        <f>LCA_tech_data!O106*Mult_tech!O105</f>
        <v>1.890289932100295E-12</v>
      </c>
      <c r="O106">
        <f>LCA_tech_data!P106*Mult_tech!P105</f>
        <v>7.3497766090970451E-8</v>
      </c>
      <c r="P106">
        <f>LCA_tech_data!Q106*Mult_tech!Q105</f>
        <v>1.2242829405749792E-5</v>
      </c>
    </row>
    <row r="107" spans="2:16" x14ac:dyDescent="0.3">
      <c r="B107" t="s">
        <v>135</v>
      </c>
      <c r="C107">
        <f>LCA_tech_data!D107*Mult_tech!D106</f>
        <v>8.5510634782746799E-8</v>
      </c>
      <c r="D107">
        <f>LCA_tech_data!E107*Mult_tech!E106</f>
        <v>1.4000000000000001E-5</v>
      </c>
      <c r="E107">
        <f>LCA_tech_data!F107*Mult_tech!F106</f>
        <v>6.3411882875515839E-4</v>
      </c>
      <c r="F107">
        <f>LCA_tech_data!G107*Mult_tech!G106</f>
        <v>6.1206144100537891E-9</v>
      </c>
      <c r="G107">
        <f>LCA_tech_data!H107*Mult_tech!H106</f>
        <v>2.1536523721543047E-8</v>
      </c>
      <c r="H107">
        <f>LCA_tech_data!I107*Mult_tech!I106</f>
        <v>1.97057447394607E-7</v>
      </c>
      <c r="I107">
        <f>LCA_tech_data!J107*Mult_tech!J106</f>
        <v>2.3717512544025095E-13</v>
      </c>
      <c r="J107">
        <f>LCA_tech_data!K107*Mult_tech!K106</f>
        <v>7.550881424136249E-13</v>
      </c>
      <c r="K107">
        <f>LCA_tech_data!L107*Mult_tech!L106</f>
        <v>1.4055218598229144E-6</v>
      </c>
      <c r="L107">
        <f>LCA_tech_data!M107*Mult_tech!M106</f>
        <v>3.4998560565937652E-4</v>
      </c>
      <c r="M107">
        <f>LCA_tech_data!N107*Mult_tech!N106</f>
        <v>3.6766405752219086E-10</v>
      </c>
      <c r="N107">
        <f>LCA_tech_data!O107*Mult_tech!O106</f>
        <v>1.890289932100295E-12</v>
      </c>
      <c r="O107">
        <f>LCA_tech_data!P107*Mult_tech!P106</f>
        <v>7.3497766090970451E-8</v>
      </c>
      <c r="P107">
        <f>LCA_tech_data!Q107*Mult_tech!Q106</f>
        <v>1.2242829405749792E-5</v>
      </c>
    </row>
    <row r="108" spans="2:16" x14ac:dyDescent="0.3">
      <c r="B108" t="s">
        <v>136</v>
      </c>
      <c r="C108">
        <f>LCA_tech_data!D108*Mult_tech!D107</f>
        <v>8.5510634782746799E-8</v>
      </c>
      <c r="D108">
        <f>LCA_tech_data!E108*Mult_tech!E107</f>
        <v>1.4000000000000001E-5</v>
      </c>
      <c r="E108">
        <f>LCA_tech_data!F108*Mult_tech!F107</f>
        <v>6.3411882875515839E-4</v>
      </c>
      <c r="F108">
        <f>LCA_tech_data!G108*Mult_tech!G107</f>
        <v>6.1206144100537891E-9</v>
      </c>
      <c r="G108">
        <f>LCA_tech_data!H108*Mult_tech!H107</f>
        <v>2.1536523721543047E-8</v>
      </c>
      <c r="H108">
        <f>LCA_tech_data!I108*Mult_tech!I107</f>
        <v>1.97057447394607E-7</v>
      </c>
      <c r="I108">
        <f>LCA_tech_data!J108*Mult_tech!J107</f>
        <v>2.3717512544025095E-13</v>
      </c>
      <c r="J108">
        <f>LCA_tech_data!K108*Mult_tech!K107</f>
        <v>7.550881424136249E-13</v>
      </c>
      <c r="K108">
        <f>LCA_tech_data!L108*Mult_tech!L107</f>
        <v>1.4055218598229144E-6</v>
      </c>
      <c r="L108">
        <f>LCA_tech_data!M108*Mult_tech!M107</f>
        <v>3.4998560565937652E-4</v>
      </c>
      <c r="M108">
        <f>LCA_tech_data!N108*Mult_tech!N107</f>
        <v>3.6766405752219086E-10</v>
      </c>
      <c r="N108">
        <f>LCA_tech_data!O108*Mult_tech!O107</f>
        <v>1.890289932100295E-12</v>
      </c>
      <c r="O108">
        <f>LCA_tech_data!P108*Mult_tech!P107</f>
        <v>7.3497766090970451E-8</v>
      </c>
      <c r="P108">
        <f>LCA_tech_data!Q108*Mult_tech!Q107</f>
        <v>1.2242829405749792E-5</v>
      </c>
    </row>
    <row r="109" spans="2:16" x14ac:dyDescent="0.3">
      <c r="B109" t="s">
        <v>137</v>
      </c>
      <c r="C109">
        <f>LCA_tech_data!D109*Mult_tech!D108</f>
        <v>8.5510634782746799E-8</v>
      </c>
      <c r="D109">
        <f>LCA_tech_data!E109*Mult_tech!E108</f>
        <v>1.4000000000000001E-5</v>
      </c>
      <c r="E109">
        <f>LCA_tech_data!F109*Mult_tech!F108</f>
        <v>6.3411882875515839E-4</v>
      </c>
      <c r="F109">
        <f>LCA_tech_data!G109*Mult_tech!G108</f>
        <v>6.1206144100537891E-9</v>
      </c>
      <c r="G109">
        <f>LCA_tech_data!H109*Mult_tech!H108</f>
        <v>2.1536523721543047E-8</v>
      </c>
      <c r="H109">
        <f>LCA_tech_data!I109*Mult_tech!I108</f>
        <v>1.97057447394607E-7</v>
      </c>
      <c r="I109">
        <f>LCA_tech_data!J109*Mult_tech!J108</f>
        <v>2.3717512544025095E-13</v>
      </c>
      <c r="J109">
        <f>LCA_tech_data!K109*Mult_tech!K108</f>
        <v>7.550881424136249E-13</v>
      </c>
      <c r="K109">
        <f>LCA_tech_data!L109*Mult_tech!L108</f>
        <v>1.4055218598229144E-6</v>
      </c>
      <c r="L109">
        <f>LCA_tech_data!M109*Mult_tech!M108</f>
        <v>3.4998560565937652E-4</v>
      </c>
      <c r="M109">
        <f>LCA_tech_data!N109*Mult_tech!N108</f>
        <v>3.6766405752219086E-10</v>
      </c>
      <c r="N109">
        <f>LCA_tech_data!O109*Mult_tech!O108</f>
        <v>1.890289932100295E-12</v>
      </c>
      <c r="O109">
        <f>LCA_tech_data!P109*Mult_tech!P108</f>
        <v>7.3497766090970451E-8</v>
      </c>
      <c r="P109">
        <f>LCA_tech_data!Q109*Mult_tech!Q108</f>
        <v>1.2242829405749792E-5</v>
      </c>
    </row>
    <row r="110" spans="2:16" x14ac:dyDescent="0.3">
      <c r="B110" t="s">
        <v>138</v>
      </c>
      <c r="C110">
        <f>LCA_tech_data!D110*Mult_tech!D109</f>
        <v>0.13215861615392024</v>
      </c>
      <c r="D110">
        <f>LCA_tech_data!E110*Mult_tech!E109</f>
        <v>21.637315999999998</v>
      </c>
      <c r="E110">
        <f>LCA_tech_data!F110*Mult_tech!F109</f>
        <v>980.04496280894625</v>
      </c>
      <c r="F110">
        <f>LCA_tech_data!G110*Mult_tech!G109</f>
        <v>9.4595477217490984E-3</v>
      </c>
      <c r="G110">
        <f>LCA_tech_data!H110*Mult_tech!H109</f>
        <v>3.3285183521751631E-2</v>
      </c>
      <c r="H110">
        <f>LCA_tech_data!I110*Mult_tech!I109</f>
        <v>0.30455673281646339</v>
      </c>
      <c r="I110">
        <f>LCA_tech_data!J110*Mult_tech!J109</f>
        <v>3.6655950974931053E-7</v>
      </c>
      <c r="J110">
        <f>LCA_tech_data!K110*Mult_tech!K109</f>
        <v>1.1670057675183288E-6</v>
      </c>
      <c r="K110">
        <f>LCA_tech_data!L110*Mult_tech!L109</f>
        <v>2.1722657589925785</v>
      </c>
      <c r="L110">
        <f>LCA_tech_data!M110*Mult_tech!M109</f>
        <v>540.91065322166548</v>
      </c>
      <c r="M110">
        <f>LCA_tech_data!N110*Mult_tech!N109</f>
        <v>5.6823309960355849E-4</v>
      </c>
      <c r="N110">
        <f>LCA_tech_data!O110*Mult_tech!O109</f>
        <v>2.9214857566051871E-6</v>
      </c>
      <c r="O110">
        <f>LCA_tech_data!P110*Mult_tech!P109</f>
        <v>0.11359245644317228</v>
      </c>
      <c r="P110">
        <f>LCA_tech_data!Q110*Mult_tech!Q109</f>
        <v>18.921569184735745</v>
      </c>
    </row>
    <row r="111" spans="2:16" x14ac:dyDescent="0.3">
      <c r="B111" t="s">
        <v>139</v>
      </c>
      <c r="C111">
        <f>LCA_tech_data!D111*Mult_tech!D110</f>
        <v>8.5510634782746799E-8</v>
      </c>
      <c r="D111">
        <f>LCA_tech_data!E111*Mult_tech!E110</f>
        <v>1.4000000000000001E-5</v>
      </c>
      <c r="E111">
        <f>LCA_tech_data!F111*Mult_tech!F110</f>
        <v>6.3411882875515839E-4</v>
      </c>
      <c r="F111">
        <f>LCA_tech_data!G111*Mult_tech!G110</f>
        <v>6.1206144100537891E-9</v>
      </c>
      <c r="G111">
        <f>LCA_tech_data!H111*Mult_tech!H110</f>
        <v>2.1536523721543047E-8</v>
      </c>
      <c r="H111">
        <f>LCA_tech_data!I111*Mult_tech!I110</f>
        <v>1.97057447394607E-7</v>
      </c>
      <c r="I111">
        <f>LCA_tech_data!J111*Mult_tech!J110</f>
        <v>2.3717512544025095E-13</v>
      </c>
      <c r="J111">
        <f>LCA_tech_data!K111*Mult_tech!K110</f>
        <v>7.550881424136249E-13</v>
      </c>
      <c r="K111">
        <f>LCA_tech_data!L111*Mult_tech!L110</f>
        <v>1.4055218598229144E-6</v>
      </c>
      <c r="L111">
        <f>LCA_tech_data!M111*Mult_tech!M110</f>
        <v>3.4998560565937652E-4</v>
      </c>
      <c r="M111">
        <f>LCA_tech_data!N111*Mult_tech!N110</f>
        <v>3.6766405752219086E-10</v>
      </c>
      <c r="N111">
        <f>LCA_tech_data!O111*Mult_tech!O110</f>
        <v>1.890289932100295E-12</v>
      </c>
      <c r="O111">
        <f>LCA_tech_data!P111*Mult_tech!P110</f>
        <v>7.3497766090970451E-8</v>
      </c>
      <c r="P111">
        <f>LCA_tech_data!Q111*Mult_tech!Q110</f>
        <v>1.2242829405749792E-5</v>
      </c>
    </row>
    <row r="112" spans="2:16" x14ac:dyDescent="0.3">
      <c r="B112" t="s">
        <v>140</v>
      </c>
      <c r="C112">
        <f>LCA_tech_data!D112*Mult_tech!D111</f>
        <v>5.7468356614825113E-2</v>
      </c>
      <c r="D112">
        <f>LCA_tech_data!E112*Mult_tech!E111</f>
        <v>9.4088530000000006</v>
      </c>
      <c r="E112">
        <f>LCA_tech_data!F112*Mult_tech!F111</f>
        <v>426.16648887781849</v>
      </c>
      <c r="F112">
        <f>LCA_tech_data!G112*Mult_tech!G111</f>
        <v>4.1134258038484162E-3</v>
      </c>
      <c r="G112">
        <f>LCA_tech_data!H112*Mult_tech!H111</f>
        <v>1.447385613050082E-2</v>
      </c>
      <c r="H112">
        <f>LCA_tech_data!I112*Mult_tech!I111</f>
        <v>0.132434611077935</v>
      </c>
      <c r="I112">
        <f>LCA_tech_data!J112*Mult_tech!J111</f>
        <v>1.5939613503742008E-7</v>
      </c>
      <c r="J112">
        <f>LCA_tech_data!K112*Mult_tech!K111</f>
        <v>5.0746523814377592E-7</v>
      </c>
      <c r="K112">
        <f>LCA_tech_data!L112*Mult_tech!L111</f>
        <v>0.9445963262400292</v>
      </c>
      <c r="L112">
        <f>LCA_tech_data!M112*Mult_tech!M111</f>
        <v>235.21165112607443</v>
      </c>
      <c r="M112">
        <f>LCA_tech_data!N112*Mult_tech!N111</f>
        <v>2.4709264790070273E-4</v>
      </c>
      <c r="N112">
        <f>LCA_tech_data!O112*Mult_tech!O111</f>
        <v>1.2703900070365469E-6</v>
      </c>
      <c r="O112">
        <f>LCA_tech_data!P112*Mult_tech!P111</f>
        <v>4.9394976927023257E-2</v>
      </c>
      <c r="P112">
        <f>LCA_tech_data!Q112*Mult_tech!Q111</f>
        <v>8.2279272987697958</v>
      </c>
    </row>
    <row r="113" spans="2:16" x14ac:dyDescent="0.3">
      <c r="B113" t="s">
        <v>141</v>
      </c>
      <c r="C113">
        <f>LCA_tech_data!D113*Mult_tech!D112</f>
        <v>1.1447609309326601</v>
      </c>
      <c r="D113">
        <f>LCA_tech_data!E113*Mult_tech!E112</f>
        <v>187.42292200000003</v>
      </c>
      <c r="E113">
        <f>LCA_tech_data!F113*Mult_tech!F112</f>
        <v>8489.1716986078154</v>
      </c>
      <c r="F113">
        <f>LCA_tech_data!G113*Mult_tech!G112</f>
        <v>8.1938816940541948E-2</v>
      </c>
      <c r="G113">
        <f>LCA_tech_data!H113*Mult_tech!H112</f>
        <v>0.28831701468670806</v>
      </c>
      <c r="H113">
        <f>LCA_tech_data!I113*Mult_tech!I112</f>
        <v>2.6380773280398948</v>
      </c>
      <c r="I113">
        <f>LCA_tech_data!J113*Mult_tech!J112</f>
        <v>3.175146788266312E-6</v>
      </c>
      <c r="J113">
        <f>LCA_tech_data!K113*Mult_tech!K112</f>
        <v>1.0108630429908122E-5</v>
      </c>
      <c r="K113">
        <f>LCA_tech_data!L113*Mult_tech!L112</f>
        <v>18.816215278777502</v>
      </c>
      <c r="L113">
        <f>LCA_tech_data!M113*Mult_tech!M112</f>
        <v>4685.380347901435</v>
      </c>
      <c r="M113">
        <f>LCA_tech_data!N113*Mult_tech!N112</f>
        <v>4.9220479982275064E-3</v>
      </c>
      <c r="N113">
        <f>LCA_tech_data!O113*Mult_tech!O112</f>
        <v>2.5305975892958494E-5</v>
      </c>
      <c r="O113">
        <f>LCA_tech_data!P113*Mult_tech!P112</f>
        <v>0.98394043437444278</v>
      </c>
      <c r="P113">
        <f>LCA_tech_data!Q113*Mult_tech!Q112</f>
        <v>163.8990614837964</v>
      </c>
    </row>
    <row r="114" spans="2:16" x14ac:dyDescent="0.3">
      <c r="B114" t="s">
        <v>142</v>
      </c>
      <c r="C114">
        <f>LCA_tech_data!D114*Mult_tech!D113</f>
        <v>8.930307419067901E-2</v>
      </c>
      <c r="D114">
        <f>LCA_tech_data!E114*Mult_tech!E113</f>
        <v>14.620907000000001</v>
      </c>
      <c r="E114">
        <f>LCA_tech_data!F114*Mult_tech!F113</f>
        <v>662.242315869864</v>
      </c>
      <c r="F114">
        <f>LCA_tech_data!G114*Mult_tech!G113</f>
        <v>6.3920667194468789E-3</v>
      </c>
      <c r="G114">
        <f>LCA_tech_data!H114*Mult_tech!H113</f>
        <v>2.2491679316855341E-2</v>
      </c>
      <c r="H114">
        <f>LCA_tech_data!I114*Mult_tech!I113</f>
        <v>0.20579704371528149</v>
      </c>
      <c r="I114">
        <f>LCA_tech_data!J114*Mult_tech!J113</f>
        <v>2.4769396084108877E-7</v>
      </c>
      <c r="J114">
        <f>LCA_tech_data!K114*Mult_tech!K113</f>
        <v>7.8857667907374031E-7</v>
      </c>
      <c r="K114">
        <f>LCA_tech_data!L114*Mult_tech!L113</f>
        <v>1.4678574570669907</v>
      </c>
      <c r="L114">
        <f>LCA_tech_data!M114*Mult_tech!M113</f>
        <v>365.50764226317273</v>
      </c>
      <c r="M114">
        <f>LCA_tech_data!N114*Mult_tech!N113</f>
        <v>3.8397014230532873E-4</v>
      </c>
      <c r="N114">
        <f>LCA_tech_data!O114*Mult_tech!O113</f>
        <v>1.9741252357339092E-6</v>
      </c>
      <c r="O114">
        <f>LCA_tech_data!P114*Mult_tech!P113</f>
        <v>7.6757428765988026E-2</v>
      </c>
      <c r="P114">
        <f>LCA_tech_data!Q114*Mult_tech!Q113</f>
        <v>12.785805011309497</v>
      </c>
    </row>
    <row r="115" spans="2:16" x14ac:dyDescent="0.3">
      <c r="B115" t="s">
        <v>143</v>
      </c>
      <c r="C115">
        <f>LCA_tech_data!D115*Mult_tech!D114</f>
        <v>0.8885736952831913</v>
      </c>
      <c r="D115">
        <f>LCA_tech_data!E115*Mult_tech!E114</f>
        <v>118.263261</v>
      </c>
      <c r="E115">
        <f>LCA_tech_data!F115*Mult_tech!F114</f>
        <v>5937.2730534485772</v>
      </c>
      <c r="F115">
        <f>LCA_tech_data!G115*Mult_tech!G114</f>
        <v>4.973578012835881E-2</v>
      </c>
      <c r="G115">
        <f>LCA_tech_data!H115*Mult_tech!H114</f>
        <v>0.18177017695767664</v>
      </c>
      <c r="H115">
        <f>LCA_tech_data!I115*Mult_tech!I114</f>
        <v>1.5367142034299801</v>
      </c>
      <c r="I115">
        <f>LCA_tech_data!J115*Mult_tech!J114</f>
        <v>1.1204599439010798E-6</v>
      </c>
      <c r="J115">
        <f>LCA_tech_data!K115*Mult_tech!K114</f>
        <v>8.719148185511285E-6</v>
      </c>
      <c r="K115">
        <f>LCA_tech_data!L115*Mult_tech!L114</f>
        <v>7.323951109849383</v>
      </c>
      <c r="L115">
        <f>LCA_tech_data!M115*Mult_tech!M114</f>
        <v>1078.8504465893595</v>
      </c>
      <c r="M115">
        <f>LCA_tech_data!N115*Mult_tech!N114</f>
        <v>1.046789380834221E-2</v>
      </c>
      <c r="N115">
        <f>LCA_tech_data!O115*Mult_tech!O114</f>
        <v>1.2801882013502546E-5</v>
      </c>
      <c r="O115">
        <f>LCA_tech_data!P115*Mult_tech!P114</f>
        <v>0.52472472753225774</v>
      </c>
      <c r="P115">
        <f>LCA_tech_data!Q115*Mult_tech!Q114</f>
        <v>94.362623712532226</v>
      </c>
    </row>
    <row r="116" spans="2:16" x14ac:dyDescent="0.3">
      <c r="B116" t="s">
        <v>144</v>
      </c>
      <c r="C116">
        <f>LCA_tech_data!D116*Mult_tech!D115</f>
        <v>0.95074191330535596</v>
      </c>
      <c r="D116">
        <f>LCA_tech_data!E116*Mult_tech!E115</f>
        <v>133.60857799999999</v>
      </c>
      <c r="E116">
        <f>LCA_tech_data!F116*Mult_tech!F115</f>
        <v>7023.354680946286</v>
      </c>
      <c r="F116">
        <f>LCA_tech_data!G116*Mult_tech!G115</f>
        <v>5.9292126184793632E-2</v>
      </c>
      <c r="G116">
        <f>LCA_tech_data!H116*Mult_tech!H115</f>
        <v>0.21836835039863975</v>
      </c>
      <c r="H116">
        <f>LCA_tech_data!I116*Mult_tech!I115</f>
        <v>1.8930704497342956</v>
      </c>
      <c r="I116">
        <f>LCA_tech_data!J116*Mult_tech!J115</f>
        <v>1.1121032789995793E-6</v>
      </c>
      <c r="J116">
        <f>LCA_tech_data!K116*Mult_tech!K115</f>
        <v>9.3156785766899031E-6</v>
      </c>
      <c r="K116">
        <f>LCA_tech_data!L116*Mult_tech!L115</f>
        <v>10.930362121737444</v>
      </c>
      <c r="L116">
        <f>LCA_tech_data!M116*Mult_tech!M115</f>
        <v>3347.5828299487143</v>
      </c>
      <c r="M116">
        <f>LCA_tech_data!N116*Mult_tech!N115</f>
        <v>9.6687331631379169E-3</v>
      </c>
      <c r="N116">
        <f>LCA_tech_data!O116*Mult_tech!O115</f>
        <v>1.887713513848176E-5</v>
      </c>
      <c r="O116">
        <f>LCA_tech_data!P116*Mult_tech!P115</f>
        <v>0.71487601655523458</v>
      </c>
      <c r="P116">
        <f>LCA_tech_data!Q116*Mult_tech!Q115</f>
        <v>99.655599213114712</v>
      </c>
    </row>
    <row r="118" spans="2:16" x14ac:dyDescent="0.3">
      <c r="C118">
        <f>SUM(C4:C116)</f>
        <v>288.93669871161967</v>
      </c>
      <c r="D118">
        <f t="shared" ref="D118:P118" si="0">SUM(D4:D116)</f>
        <v>17130.76781100002</v>
      </c>
      <c r="E118">
        <f t="shared" si="0"/>
        <v>2584949.4868172696</v>
      </c>
      <c r="F118">
        <f t="shared" si="0"/>
        <v>14.425039981875452</v>
      </c>
      <c r="G118">
        <f t="shared" si="0"/>
        <v>31.956143706543415</v>
      </c>
      <c r="H118">
        <f t="shared" si="0"/>
        <v>335.13772983962474</v>
      </c>
      <c r="I118">
        <f t="shared" si="0"/>
        <v>1.4564209393457783E-4</v>
      </c>
      <c r="J118">
        <f t="shared" si="0"/>
        <v>2.1040140594513652E-3</v>
      </c>
      <c r="K118">
        <f t="shared" si="0"/>
        <v>3366.1736193570073</v>
      </c>
      <c r="L118">
        <f t="shared" si="0"/>
        <v>226341.40021777703</v>
      </c>
      <c r="M118">
        <f t="shared" si="0"/>
        <v>4.5738169177335868</v>
      </c>
      <c r="N118">
        <f t="shared" si="0"/>
        <v>2.1831705897425711E-3</v>
      </c>
      <c r="O118">
        <f t="shared" si="0"/>
        <v>97.903852165257845</v>
      </c>
      <c r="P118">
        <f t="shared" si="0"/>
        <v>43603.650345194546</v>
      </c>
    </row>
    <row r="119" spans="2:16" x14ac:dyDescent="0.3">
      <c r="C119">
        <f>C118</f>
        <v>288.93669871161967</v>
      </c>
      <c r="D119">
        <f>D118/1000</f>
        <v>17.13076781100002</v>
      </c>
      <c r="E119">
        <f>E118</f>
        <v>2584949.4868172696</v>
      </c>
      <c r="F119">
        <f t="shared" ref="F119:P119" si="1">F118</f>
        <v>14.425039981875452</v>
      </c>
      <c r="G119">
        <f t="shared" si="1"/>
        <v>31.956143706543415</v>
      </c>
      <c r="H119">
        <f t="shared" si="1"/>
        <v>335.13772983962474</v>
      </c>
      <c r="I119">
        <f t="shared" si="1"/>
        <v>1.4564209393457783E-4</v>
      </c>
      <c r="J119">
        <f t="shared" si="1"/>
        <v>2.1040140594513652E-3</v>
      </c>
      <c r="K119">
        <f t="shared" si="1"/>
        <v>3366.1736193570073</v>
      </c>
      <c r="L119">
        <f t="shared" si="1"/>
        <v>226341.40021777703</v>
      </c>
      <c r="M119">
        <f t="shared" si="1"/>
        <v>4.5738169177335868</v>
      </c>
      <c r="N119">
        <f t="shared" si="1"/>
        <v>2.1831705897425711E-3</v>
      </c>
      <c r="O119">
        <f t="shared" si="1"/>
        <v>97.903852165257845</v>
      </c>
      <c r="P119">
        <f t="shared" si="1"/>
        <v>43603.650345194546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0A159-0F79-4C14-9A18-708153228CDB}">
  <dimension ref="B1:Q115"/>
  <sheetViews>
    <sheetView topLeftCell="B1" zoomScale="54" workbookViewId="0">
      <selection activeCell="B1" sqref="B1"/>
    </sheetView>
  </sheetViews>
  <sheetFormatPr baseColWidth="10" defaultRowHeight="14.4" x14ac:dyDescent="0.3"/>
  <cols>
    <col min="3" max="3" width="27.21875" bestFit="1" customWidth="1"/>
    <col min="4" max="17" width="14.88671875" bestFit="1" customWidth="1"/>
  </cols>
  <sheetData>
    <row r="1" spans="2:17" x14ac:dyDescent="0.3">
      <c r="B1" s="5" t="s">
        <v>169</v>
      </c>
    </row>
    <row r="2" spans="2:17" x14ac:dyDescent="0.3">
      <c r="D2" t="s">
        <v>150</v>
      </c>
    </row>
    <row r="3" spans="2:17" x14ac:dyDescent="0.3">
      <c r="C3" t="s">
        <v>145</v>
      </c>
      <c r="D3">
        <f>Mult_split!I3</f>
        <v>6.4340483954040631E-5</v>
      </c>
      <c r="E3">
        <f t="shared" ref="E3:Q3" si="0">D3</f>
        <v>6.4340483954040631E-5</v>
      </c>
      <c r="F3">
        <f t="shared" si="0"/>
        <v>6.4340483954040631E-5</v>
      </c>
      <c r="G3">
        <f t="shared" si="0"/>
        <v>6.4340483954040631E-5</v>
      </c>
      <c r="H3">
        <f t="shared" si="0"/>
        <v>6.4340483954040631E-5</v>
      </c>
      <c r="I3">
        <f t="shared" si="0"/>
        <v>6.4340483954040631E-5</v>
      </c>
      <c r="J3">
        <f t="shared" si="0"/>
        <v>6.4340483954040631E-5</v>
      </c>
      <c r="K3">
        <f t="shared" si="0"/>
        <v>6.4340483954040631E-5</v>
      </c>
      <c r="L3">
        <f t="shared" si="0"/>
        <v>6.4340483954040631E-5</v>
      </c>
      <c r="M3">
        <f t="shared" si="0"/>
        <v>6.4340483954040631E-5</v>
      </c>
      <c r="N3">
        <f t="shared" si="0"/>
        <v>6.4340483954040631E-5</v>
      </c>
      <c r="O3">
        <f t="shared" si="0"/>
        <v>6.4340483954040631E-5</v>
      </c>
      <c r="P3">
        <f t="shared" si="0"/>
        <v>6.4340483954040631E-5</v>
      </c>
      <c r="Q3">
        <f t="shared" si="0"/>
        <v>6.4340483954040631E-5</v>
      </c>
    </row>
    <row r="4" spans="2:17" x14ac:dyDescent="0.3">
      <c r="C4" t="s">
        <v>146</v>
      </c>
      <c r="D4">
        <f>Mult_split!I4</f>
        <v>3.7103405895626999E-5</v>
      </c>
      <c r="E4">
        <f t="shared" ref="E4:Q4" si="1">D4</f>
        <v>3.7103405895626999E-5</v>
      </c>
      <c r="F4">
        <f t="shared" si="1"/>
        <v>3.7103405895626999E-5</v>
      </c>
      <c r="G4">
        <f t="shared" si="1"/>
        <v>3.7103405895626999E-5</v>
      </c>
      <c r="H4">
        <f t="shared" si="1"/>
        <v>3.7103405895626999E-5</v>
      </c>
      <c r="I4">
        <f t="shared" si="1"/>
        <v>3.7103405895626999E-5</v>
      </c>
      <c r="J4">
        <f t="shared" si="1"/>
        <v>3.7103405895626999E-5</v>
      </c>
      <c r="K4">
        <f t="shared" si="1"/>
        <v>3.7103405895626999E-5</v>
      </c>
      <c r="L4">
        <f t="shared" si="1"/>
        <v>3.7103405895626999E-5</v>
      </c>
      <c r="M4">
        <f t="shared" si="1"/>
        <v>3.7103405895626999E-5</v>
      </c>
      <c r="N4">
        <f t="shared" si="1"/>
        <v>3.7103405895626999E-5</v>
      </c>
      <c r="O4">
        <f t="shared" si="1"/>
        <v>3.7103405895626999E-5</v>
      </c>
      <c r="P4">
        <f t="shared" si="1"/>
        <v>3.7103405895626999E-5</v>
      </c>
      <c r="Q4">
        <f t="shared" si="1"/>
        <v>3.7103405895626999E-5</v>
      </c>
    </row>
    <row r="5" spans="2:17" x14ac:dyDescent="0.3">
      <c r="C5" t="s">
        <v>35</v>
      </c>
      <c r="D5">
        <f>Mult_split!I5</f>
        <v>0</v>
      </c>
      <c r="E5">
        <f t="shared" ref="E5:Q5" si="2">D5</f>
        <v>0</v>
      </c>
      <c r="F5">
        <f t="shared" si="2"/>
        <v>0</v>
      </c>
      <c r="G5">
        <f t="shared" si="2"/>
        <v>0</v>
      </c>
      <c r="H5">
        <f t="shared" si="2"/>
        <v>0</v>
      </c>
      <c r="I5">
        <f t="shared" si="2"/>
        <v>0</v>
      </c>
      <c r="J5">
        <f t="shared" si="2"/>
        <v>0</v>
      </c>
      <c r="K5">
        <f t="shared" si="2"/>
        <v>0</v>
      </c>
      <c r="L5">
        <f t="shared" si="2"/>
        <v>0</v>
      </c>
      <c r="M5">
        <f t="shared" si="2"/>
        <v>0</v>
      </c>
      <c r="N5">
        <f t="shared" si="2"/>
        <v>0</v>
      </c>
      <c r="O5">
        <f t="shared" si="2"/>
        <v>0</v>
      </c>
      <c r="P5">
        <f t="shared" si="2"/>
        <v>0</v>
      </c>
      <c r="Q5">
        <f t="shared" si="2"/>
        <v>0</v>
      </c>
    </row>
    <row r="6" spans="2:17" x14ac:dyDescent="0.3">
      <c r="C6" t="s">
        <v>36</v>
      </c>
      <c r="D6">
        <f>Mult_split!I6</f>
        <v>0</v>
      </c>
      <c r="E6">
        <f t="shared" ref="E6:Q6" si="3">D6</f>
        <v>0</v>
      </c>
      <c r="F6">
        <f t="shared" si="3"/>
        <v>0</v>
      </c>
      <c r="G6">
        <f t="shared" si="3"/>
        <v>0</v>
      </c>
      <c r="H6">
        <f t="shared" si="3"/>
        <v>0</v>
      </c>
      <c r="I6">
        <f t="shared" si="3"/>
        <v>0</v>
      </c>
      <c r="J6">
        <f t="shared" si="3"/>
        <v>0</v>
      </c>
      <c r="K6">
        <f t="shared" si="3"/>
        <v>0</v>
      </c>
      <c r="L6">
        <f t="shared" si="3"/>
        <v>0</v>
      </c>
      <c r="M6">
        <f t="shared" si="3"/>
        <v>0</v>
      </c>
      <c r="N6">
        <f t="shared" si="3"/>
        <v>0</v>
      </c>
      <c r="O6">
        <f t="shared" si="3"/>
        <v>0</v>
      </c>
      <c r="P6">
        <f t="shared" si="3"/>
        <v>0</v>
      </c>
      <c r="Q6">
        <f t="shared" si="3"/>
        <v>0</v>
      </c>
    </row>
    <row r="7" spans="2:17" x14ac:dyDescent="0.3">
      <c r="C7" t="s">
        <v>37</v>
      </c>
      <c r="D7">
        <f>Mult_split!I7</f>
        <v>4.3128564624204966E-5</v>
      </c>
      <c r="E7">
        <f t="shared" ref="E7:Q7" si="4">D7</f>
        <v>4.3128564624204966E-5</v>
      </c>
      <c r="F7">
        <f t="shared" si="4"/>
        <v>4.3128564624204966E-5</v>
      </c>
      <c r="G7">
        <f t="shared" si="4"/>
        <v>4.3128564624204966E-5</v>
      </c>
      <c r="H7">
        <f t="shared" si="4"/>
        <v>4.3128564624204966E-5</v>
      </c>
      <c r="I7">
        <f t="shared" si="4"/>
        <v>4.3128564624204966E-5</v>
      </c>
      <c r="J7">
        <f t="shared" si="4"/>
        <v>4.3128564624204966E-5</v>
      </c>
      <c r="K7">
        <f t="shared" si="4"/>
        <v>4.3128564624204966E-5</v>
      </c>
      <c r="L7">
        <f t="shared" si="4"/>
        <v>4.3128564624204966E-5</v>
      </c>
      <c r="M7">
        <f t="shared" si="4"/>
        <v>4.3128564624204966E-5</v>
      </c>
      <c r="N7">
        <f t="shared" si="4"/>
        <v>4.3128564624204966E-5</v>
      </c>
      <c r="O7">
        <f t="shared" si="4"/>
        <v>4.3128564624204966E-5</v>
      </c>
      <c r="P7">
        <f t="shared" si="4"/>
        <v>4.3128564624204966E-5</v>
      </c>
      <c r="Q7">
        <f t="shared" si="4"/>
        <v>4.3128564624204966E-5</v>
      </c>
    </row>
    <row r="8" spans="2:17" x14ac:dyDescent="0.3">
      <c r="C8" t="s">
        <v>38</v>
      </c>
      <c r="D8">
        <f>Mult_split!I8</f>
        <v>0</v>
      </c>
      <c r="E8">
        <f t="shared" ref="E8:Q8" si="5">D8</f>
        <v>0</v>
      </c>
      <c r="F8">
        <f t="shared" si="5"/>
        <v>0</v>
      </c>
      <c r="G8">
        <f t="shared" si="5"/>
        <v>0</v>
      </c>
      <c r="H8">
        <f t="shared" si="5"/>
        <v>0</v>
      </c>
      <c r="I8">
        <f t="shared" si="5"/>
        <v>0</v>
      </c>
      <c r="J8">
        <f t="shared" si="5"/>
        <v>0</v>
      </c>
      <c r="K8">
        <f t="shared" si="5"/>
        <v>0</v>
      </c>
      <c r="L8">
        <f t="shared" si="5"/>
        <v>0</v>
      </c>
      <c r="M8">
        <f t="shared" si="5"/>
        <v>0</v>
      </c>
      <c r="N8">
        <f t="shared" si="5"/>
        <v>0</v>
      </c>
      <c r="O8">
        <f t="shared" si="5"/>
        <v>0</v>
      </c>
      <c r="P8">
        <f t="shared" si="5"/>
        <v>0</v>
      </c>
      <c r="Q8">
        <f t="shared" si="5"/>
        <v>0</v>
      </c>
    </row>
    <row r="9" spans="2:17" x14ac:dyDescent="0.3">
      <c r="C9" t="s">
        <v>39</v>
      </c>
      <c r="D9">
        <f>Mult_split!I9</f>
        <v>0</v>
      </c>
      <c r="E9">
        <f t="shared" ref="E9:Q9" si="6">D9</f>
        <v>0</v>
      </c>
      <c r="F9">
        <f t="shared" si="6"/>
        <v>0</v>
      </c>
      <c r="G9">
        <f t="shared" si="6"/>
        <v>0</v>
      </c>
      <c r="H9">
        <f t="shared" si="6"/>
        <v>0</v>
      </c>
      <c r="I9">
        <f t="shared" si="6"/>
        <v>0</v>
      </c>
      <c r="J9">
        <f t="shared" si="6"/>
        <v>0</v>
      </c>
      <c r="K9">
        <f t="shared" si="6"/>
        <v>0</v>
      </c>
      <c r="L9">
        <f t="shared" si="6"/>
        <v>0</v>
      </c>
      <c r="M9">
        <f t="shared" si="6"/>
        <v>0</v>
      </c>
      <c r="N9">
        <f t="shared" si="6"/>
        <v>0</v>
      </c>
      <c r="O9">
        <f t="shared" si="6"/>
        <v>0</v>
      </c>
      <c r="P9">
        <f t="shared" si="6"/>
        <v>0</v>
      </c>
      <c r="Q9">
        <f t="shared" si="6"/>
        <v>0</v>
      </c>
    </row>
    <row r="10" spans="2:17" x14ac:dyDescent="0.3">
      <c r="C10" t="s">
        <v>40</v>
      </c>
      <c r="D10">
        <f>Mult_split!I10</f>
        <v>16454.6719530056</v>
      </c>
      <c r="E10">
        <f t="shared" ref="E10:Q10" si="7">D10</f>
        <v>16454.6719530056</v>
      </c>
      <c r="F10">
        <f t="shared" si="7"/>
        <v>16454.6719530056</v>
      </c>
      <c r="G10">
        <f t="shared" si="7"/>
        <v>16454.6719530056</v>
      </c>
      <c r="H10">
        <f t="shared" si="7"/>
        <v>16454.6719530056</v>
      </c>
      <c r="I10">
        <f t="shared" si="7"/>
        <v>16454.6719530056</v>
      </c>
      <c r="J10">
        <f t="shared" si="7"/>
        <v>16454.6719530056</v>
      </c>
      <c r="K10">
        <f t="shared" si="7"/>
        <v>16454.6719530056</v>
      </c>
      <c r="L10">
        <f t="shared" si="7"/>
        <v>16454.6719530056</v>
      </c>
      <c r="M10">
        <f t="shared" si="7"/>
        <v>16454.6719530056</v>
      </c>
      <c r="N10">
        <f t="shared" si="7"/>
        <v>16454.6719530056</v>
      </c>
      <c r="O10">
        <f t="shared" si="7"/>
        <v>16454.6719530056</v>
      </c>
      <c r="P10">
        <f t="shared" si="7"/>
        <v>16454.6719530056</v>
      </c>
      <c r="Q10">
        <f t="shared" si="7"/>
        <v>16454.6719530056</v>
      </c>
    </row>
    <row r="11" spans="2:17" x14ac:dyDescent="0.3">
      <c r="C11" t="s">
        <v>41</v>
      </c>
      <c r="D11">
        <f>Mult_split!I11</f>
        <v>7.7878045451915102E-5</v>
      </c>
      <c r="E11">
        <f t="shared" ref="E11:Q11" si="8">D11</f>
        <v>7.7878045451915102E-5</v>
      </c>
      <c r="F11">
        <f t="shared" si="8"/>
        <v>7.7878045451915102E-5</v>
      </c>
      <c r="G11">
        <f t="shared" si="8"/>
        <v>7.7878045451915102E-5</v>
      </c>
      <c r="H11">
        <f t="shared" si="8"/>
        <v>7.7878045451915102E-5</v>
      </c>
      <c r="I11">
        <f t="shared" si="8"/>
        <v>7.7878045451915102E-5</v>
      </c>
      <c r="J11">
        <f t="shared" si="8"/>
        <v>7.7878045451915102E-5</v>
      </c>
      <c r="K11">
        <f t="shared" si="8"/>
        <v>7.7878045451915102E-5</v>
      </c>
      <c r="L11">
        <f t="shared" si="8"/>
        <v>7.7878045451915102E-5</v>
      </c>
      <c r="M11">
        <f t="shared" si="8"/>
        <v>7.7878045451915102E-5</v>
      </c>
      <c r="N11">
        <f t="shared" si="8"/>
        <v>7.7878045451915102E-5</v>
      </c>
      <c r="O11">
        <f t="shared" si="8"/>
        <v>7.7878045451915102E-5</v>
      </c>
      <c r="P11">
        <f t="shared" si="8"/>
        <v>7.7878045451915102E-5</v>
      </c>
      <c r="Q11">
        <f t="shared" si="8"/>
        <v>7.7878045451915102E-5</v>
      </c>
    </row>
    <row r="12" spans="2:17" x14ac:dyDescent="0.3">
      <c r="C12" t="s">
        <v>42</v>
      </c>
      <c r="D12">
        <f>Mult_split!I12</f>
        <v>9.6118562448755686E-4</v>
      </c>
      <c r="E12">
        <f t="shared" ref="E12:Q12" si="9">D12</f>
        <v>9.6118562448755686E-4</v>
      </c>
      <c r="F12">
        <f t="shared" si="9"/>
        <v>9.6118562448755686E-4</v>
      </c>
      <c r="G12">
        <f t="shared" si="9"/>
        <v>9.6118562448755686E-4</v>
      </c>
      <c r="H12">
        <f t="shared" si="9"/>
        <v>9.6118562448755686E-4</v>
      </c>
      <c r="I12">
        <f t="shared" si="9"/>
        <v>9.6118562448755686E-4</v>
      </c>
      <c r="J12">
        <f t="shared" si="9"/>
        <v>9.6118562448755686E-4</v>
      </c>
      <c r="K12">
        <f t="shared" si="9"/>
        <v>9.6118562448755686E-4</v>
      </c>
      <c r="L12">
        <f t="shared" si="9"/>
        <v>9.6118562448755686E-4</v>
      </c>
      <c r="M12">
        <f t="shared" si="9"/>
        <v>9.6118562448755686E-4</v>
      </c>
      <c r="N12">
        <f t="shared" si="9"/>
        <v>9.6118562448755686E-4</v>
      </c>
      <c r="O12">
        <f t="shared" si="9"/>
        <v>9.6118562448755686E-4</v>
      </c>
      <c r="P12">
        <f t="shared" si="9"/>
        <v>9.6118562448755686E-4</v>
      </c>
      <c r="Q12">
        <f t="shared" si="9"/>
        <v>9.6118562448755686E-4</v>
      </c>
    </row>
    <row r="13" spans="2:17" x14ac:dyDescent="0.3">
      <c r="C13" t="s">
        <v>43</v>
      </c>
      <c r="D13">
        <f>Mult_split!I13</f>
        <v>25410.364131911334</v>
      </c>
      <c r="E13">
        <f t="shared" ref="E13:Q13" si="10">D13</f>
        <v>25410.364131911334</v>
      </c>
      <c r="F13">
        <f t="shared" si="10"/>
        <v>25410.364131911334</v>
      </c>
      <c r="G13">
        <f t="shared" si="10"/>
        <v>25410.364131911334</v>
      </c>
      <c r="H13">
        <f t="shared" si="10"/>
        <v>25410.364131911334</v>
      </c>
      <c r="I13">
        <f t="shared" si="10"/>
        <v>25410.364131911334</v>
      </c>
      <c r="J13">
        <f t="shared" si="10"/>
        <v>25410.364131911334</v>
      </c>
      <c r="K13">
        <f t="shared" si="10"/>
        <v>25410.364131911334</v>
      </c>
      <c r="L13">
        <f t="shared" si="10"/>
        <v>25410.364131911334</v>
      </c>
      <c r="M13">
        <f t="shared" si="10"/>
        <v>25410.364131911334</v>
      </c>
      <c r="N13">
        <f t="shared" si="10"/>
        <v>25410.364131911334</v>
      </c>
      <c r="O13">
        <f t="shared" si="10"/>
        <v>25410.364131911334</v>
      </c>
      <c r="P13">
        <f t="shared" si="10"/>
        <v>25410.364131911334</v>
      </c>
      <c r="Q13">
        <f t="shared" si="10"/>
        <v>25410.364131911334</v>
      </c>
    </row>
    <row r="14" spans="2:17" x14ac:dyDescent="0.3">
      <c r="C14" t="s">
        <v>44</v>
      </c>
      <c r="D14">
        <f>Mult_split!I14</f>
        <v>1.8952063278773852E-3</v>
      </c>
      <c r="E14">
        <f t="shared" ref="E14:Q14" si="11">D14</f>
        <v>1.8952063278773852E-3</v>
      </c>
      <c r="F14">
        <f t="shared" si="11"/>
        <v>1.8952063278773852E-3</v>
      </c>
      <c r="G14">
        <f t="shared" si="11"/>
        <v>1.8952063278773852E-3</v>
      </c>
      <c r="H14">
        <f t="shared" si="11"/>
        <v>1.8952063278773852E-3</v>
      </c>
      <c r="I14">
        <f t="shared" si="11"/>
        <v>1.8952063278773852E-3</v>
      </c>
      <c r="J14">
        <f t="shared" si="11"/>
        <v>1.8952063278773852E-3</v>
      </c>
      <c r="K14">
        <f t="shared" si="11"/>
        <v>1.8952063278773852E-3</v>
      </c>
      <c r="L14">
        <f t="shared" si="11"/>
        <v>1.8952063278773852E-3</v>
      </c>
      <c r="M14">
        <f t="shared" si="11"/>
        <v>1.8952063278773852E-3</v>
      </c>
      <c r="N14">
        <f t="shared" si="11"/>
        <v>1.8952063278773852E-3</v>
      </c>
      <c r="O14">
        <f t="shared" si="11"/>
        <v>1.8952063278773852E-3</v>
      </c>
      <c r="P14">
        <f t="shared" si="11"/>
        <v>1.8952063278773852E-3</v>
      </c>
      <c r="Q14">
        <f t="shared" si="11"/>
        <v>1.8952063278773852E-3</v>
      </c>
    </row>
    <row r="15" spans="2:17" x14ac:dyDescent="0.3">
      <c r="C15" t="s">
        <v>45</v>
      </c>
      <c r="D15">
        <f>Mult_split!I15</f>
        <v>2.8215198431495343E-2</v>
      </c>
      <c r="E15">
        <f t="shared" ref="E15:Q15" si="12">D15</f>
        <v>2.8215198431495343E-2</v>
      </c>
      <c r="F15">
        <f t="shared" si="12"/>
        <v>2.8215198431495343E-2</v>
      </c>
      <c r="G15">
        <f t="shared" si="12"/>
        <v>2.8215198431495343E-2</v>
      </c>
      <c r="H15">
        <f t="shared" si="12"/>
        <v>2.8215198431495343E-2</v>
      </c>
      <c r="I15">
        <f t="shared" si="12"/>
        <v>2.8215198431495343E-2</v>
      </c>
      <c r="J15">
        <f t="shared" si="12"/>
        <v>2.8215198431495343E-2</v>
      </c>
      <c r="K15">
        <f t="shared" si="12"/>
        <v>2.8215198431495343E-2</v>
      </c>
      <c r="L15">
        <f t="shared" si="12"/>
        <v>2.8215198431495343E-2</v>
      </c>
      <c r="M15">
        <f t="shared" si="12"/>
        <v>2.8215198431495343E-2</v>
      </c>
      <c r="N15">
        <f t="shared" si="12"/>
        <v>2.8215198431495343E-2</v>
      </c>
      <c r="O15">
        <f t="shared" si="12"/>
        <v>2.8215198431495343E-2</v>
      </c>
      <c r="P15">
        <f t="shared" si="12"/>
        <v>2.8215198431495343E-2</v>
      </c>
      <c r="Q15">
        <f t="shared" si="12"/>
        <v>2.8215198431495343E-2</v>
      </c>
    </row>
    <row r="16" spans="2:17" x14ac:dyDescent="0.3">
      <c r="C16" t="s">
        <v>46</v>
      </c>
      <c r="D16">
        <f>Mult_split!I16</f>
        <v>2.3755431370156232E-3</v>
      </c>
      <c r="E16">
        <f t="shared" ref="E16:Q16" si="13">D16</f>
        <v>2.3755431370156232E-3</v>
      </c>
      <c r="F16">
        <f t="shared" si="13"/>
        <v>2.3755431370156232E-3</v>
      </c>
      <c r="G16">
        <f t="shared" si="13"/>
        <v>2.3755431370156232E-3</v>
      </c>
      <c r="H16">
        <f t="shared" si="13"/>
        <v>2.3755431370156232E-3</v>
      </c>
      <c r="I16">
        <f t="shared" si="13"/>
        <v>2.3755431370156232E-3</v>
      </c>
      <c r="J16">
        <f t="shared" si="13"/>
        <v>2.3755431370156232E-3</v>
      </c>
      <c r="K16">
        <f t="shared" si="13"/>
        <v>2.3755431370156232E-3</v>
      </c>
      <c r="L16">
        <f t="shared" si="13"/>
        <v>2.3755431370156232E-3</v>
      </c>
      <c r="M16">
        <f t="shared" si="13"/>
        <v>2.3755431370156232E-3</v>
      </c>
      <c r="N16">
        <f t="shared" si="13"/>
        <v>2.3755431370156232E-3</v>
      </c>
      <c r="O16">
        <f t="shared" si="13"/>
        <v>2.3755431370156232E-3</v>
      </c>
      <c r="P16">
        <f t="shared" si="13"/>
        <v>2.3755431370156232E-3</v>
      </c>
      <c r="Q16">
        <f t="shared" si="13"/>
        <v>2.3755431370156232E-3</v>
      </c>
    </row>
    <row r="17" spans="3:17" x14ac:dyDescent="0.3">
      <c r="C17" t="s">
        <v>47</v>
      </c>
      <c r="D17">
        <f>Mult_split!I17</f>
        <v>2.1606827210715306E-4</v>
      </c>
      <c r="E17">
        <f t="shared" ref="E17:Q17" si="14">D17</f>
        <v>2.1606827210715306E-4</v>
      </c>
      <c r="F17">
        <f t="shared" si="14"/>
        <v>2.1606827210715306E-4</v>
      </c>
      <c r="G17">
        <f t="shared" si="14"/>
        <v>2.1606827210715306E-4</v>
      </c>
      <c r="H17">
        <f t="shared" si="14"/>
        <v>2.1606827210715306E-4</v>
      </c>
      <c r="I17">
        <f t="shared" si="14"/>
        <v>2.1606827210715306E-4</v>
      </c>
      <c r="J17">
        <f t="shared" si="14"/>
        <v>2.1606827210715306E-4</v>
      </c>
      <c r="K17">
        <f t="shared" si="14"/>
        <v>2.1606827210715306E-4</v>
      </c>
      <c r="L17">
        <f t="shared" si="14"/>
        <v>2.1606827210715306E-4</v>
      </c>
      <c r="M17">
        <f t="shared" si="14"/>
        <v>2.1606827210715306E-4</v>
      </c>
      <c r="N17">
        <f t="shared" si="14"/>
        <v>2.1606827210715306E-4</v>
      </c>
      <c r="O17">
        <f t="shared" si="14"/>
        <v>2.1606827210715306E-4</v>
      </c>
      <c r="P17">
        <f t="shared" si="14"/>
        <v>2.1606827210715306E-4</v>
      </c>
      <c r="Q17">
        <f t="shared" si="14"/>
        <v>2.1606827210715306E-4</v>
      </c>
    </row>
    <row r="18" spans="3:17" x14ac:dyDescent="0.3">
      <c r="C18" t="s">
        <v>49</v>
      </c>
      <c r="D18">
        <f>Mult_split!I18</f>
        <v>15120.288142064288</v>
      </c>
      <c r="E18">
        <f t="shared" ref="E18:Q18" si="15">D18</f>
        <v>15120.288142064288</v>
      </c>
      <c r="F18">
        <f t="shared" si="15"/>
        <v>15120.288142064288</v>
      </c>
      <c r="G18">
        <f t="shared" si="15"/>
        <v>15120.288142064288</v>
      </c>
      <c r="H18">
        <f t="shared" si="15"/>
        <v>15120.288142064288</v>
      </c>
      <c r="I18">
        <f t="shared" si="15"/>
        <v>15120.288142064288</v>
      </c>
      <c r="J18">
        <f t="shared" si="15"/>
        <v>15120.288142064288</v>
      </c>
      <c r="K18">
        <f t="shared" si="15"/>
        <v>15120.288142064288</v>
      </c>
      <c r="L18">
        <f t="shared" si="15"/>
        <v>15120.288142064288</v>
      </c>
      <c r="M18">
        <f t="shared" si="15"/>
        <v>15120.288142064288</v>
      </c>
      <c r="N18">
        <f t="shared" si="15"/>
        <v>15120.288142064288</v>
      </c>
      <c r="O18">
        <f t="shared" si="15"/>
        <v>15120.288142064288</v>
      </c>
      <c r="P18">
        <f t="shared" si="15"/>
        <v>15120.288142064288</v>
      </c>
      <c r="Q18">
        <f t="shared" si="15"/>
        <v>15120.288142064288</v>
      </c>
    </row>
    <row r="19" spans="3:17" x14ac:dyDescent="0.3">
      <c r="C19" t="s">
        <v>48</v>
      </c>
      <c r="D19">
        <f>Mult_split!I19</f>
        <v>3.3158737505269856E-3</v>
      </c>
      <c r="E19">
        <f t="shared" ref="E19:Q19" si="16">D19</f>
        <v>3.3158737505269856E-3</v>
      </c>
      <c r="F19">
        <f t="shared" si="16"/>
        <v>3.3158737505269856E-3</v>
      </c>
      <c r="G19">
        <f t="shared" si="16"/>
        <v>3.3158737505269856E-3</v>
      </c>
      <c r="H19">
        <f t="shared" si="16"/>
        <v>3.3158737505269856E-3</v>
      </c>
      <c r="I19">
        <f t="shared" si="16"/>
        <v>3.3158737505269856E-3</v>
      </c>
      <c r="J19">
        <f t="shared" si="16"/>
        <v>3.3158737505269856E-3</v>
      </c>
      <c r="K19">
        <f t="shared" si="16"/>
        <v>3.3158737505269856E-3</v>
      </c>
      <c r="L19">
        <f t="shared" si="16"/>
        <v>3.3158737505269856E-3</v>
      </c>
      <c r="M19">
        <f t="shared" si="16"/>
        <v>3.3158737505269856E-3</v>
      </c>
      <c r="N19">
        <f t="shared" si="16"/>
        <v>3.3158737505269856E-3</v>
      </c>
      <c r="O19">
        <f t="shared" si="16"/>
        <v>3.3158737505269856E-3</v>
      </c>
      <c r="P19">
        <f t="shared" si="16"/>
        <v>3.3158737505269856E-3</v>
      </c>
      <c r="Q19">
        <f t="shared" si="16"/>
        <v>3.3158737505269856E-3</v>
      </c>
    </row>
    <row r="20" spans="3:17" x14ac:dyDescent="0.3">
      <c r="C20" t="s">
        <v>50</v>
      </c>
      <c r="D20">
        <f>Mult_split!I20</f>
        <v>1.6454813952777485E-3</v>
      </c>
      <c r="E20">
        <f t="shared" ref="E20:Q20" si="17">D20</f>
        <v>1.6454813952777485E-3</v>
      </c>
      <c r="F20">
        <f t="shared" si="17"/>
        <v>1.6454813952777485E-3</v>
      </c>
      <c r="G20">
        <f t="shared" si="17"/>
        <v>1.6454813952777485E-3</v>
      </c>
      <c r="H20">
        <f t="shared" si="17"/>
        <v>1.6454813952777485E-3</v>
      </c>
      <c r="I20">
        <f t="shared" si="17"/>
        <v>1.6454813952777485E-3</v>
      </c>
      <c r="J20">
        <f t="shared" si="17"/>
        <v>1.6454813952777485E-3</v>
      </c>
      <c r="K20">
        <f t="shared" si="17"/>
        <v>1.6454813952777485E-3</v>
      </c>
      <c r="L20">
        <f t="shared" si="17"/>
        <v>1.6454813952777485E-3</v>
      </c>
      <c r="M20">
        <f t="shared" si="17"/>
        <v>1.6454813952777485E-3</v>
      </c>
      <c r="N20">
        <f t="shared" si="17"/>
        <v>1.6454813952777485E-3</v>
      </c>
      <c r="O20">
        <f t="shared" si="17"/>
        <v>1.6454813952777485E-3</v>
      </c>
      <c r="P20">
        <f t="shared" si="17"/>
        <v>1.6454813952777485E-3</v>
      </c>
      <c r="Q20">
        <f t="shared" si="17"/>
        <v>1.6454813952777485E-3</v>
      </c>
    </row>
    <row r="21" spans="3:17" x14ac:dyDescent="0.3">
      <c r="C21" t="s">
        <v>51</v>
      </c>
      <c r="D21">
        <f>Mult_split!I21</f>
        <v>48516.988475320257</v>
      </c>
      <c r="E21">
        <f t="shared" ref="E21:Q21" si="18">D21</f>
        <v>48516.988475320257</v>
      </c>
      <c r="F21">
        <f t="shared" si="18"/>
        <v>48516.988475320257</v>
      </c>
      <c r="G21">
        <f t="shared" si="18"/>
        <v>48516.988475320257</v>
      </c>
      <c r="H21">
        <f t="shared" si="18"/>
        <v>48516.988475320257</v>
      </c>
      <c r="I21">
        <f t="shared" si="18"/>
        <v>48516.988475320257</v>
      </c>
      <c r="J21">
        <f t="shared" si="18"/>
        <v>48516.988475320257</v>
      </c>
      <c r="K21">
        <f t="shared" si="18"/>
        <v>48516.988475320257</v>
      </c>
      <c r="L21">
        <f t="shared" si="18"/>
        <v>48516.988475320257</v>
      </c>
      <c r="M21">
        <f t="shared" si="18"/>
        <v>48516.988475320257</v>
      </c>
      <c r="N21">
        <f t="shared" si="18"/>
        <v>48516.988475320257</v>
      </c>
      <c r="O21">
        <f t="shared" si="18"/>
        <v>48516.988475320257</v>
      </c>
      <c r="P21">
        <f t="shared" si="18"/>
        <v>48516.988475320257</v>
      </c>
      <c r="Q21">
        <f t="shared" si="18"/>
        <v>48516.988475320257</v>
      </c>
    </row>
    <row r="22" spans="3:17" x14ac:dyDescent="0.3">
      <c r="C22" t="s">
        <v>52</v>
      </c>
      <c r="D22">
        <f>Mult_split!I22</f>
        <v>0</v>
      </c>
      <c r="E22">
        <f t="shared" ref="E22:Q22" si="19">D22</f>
        <v>0</v>
      </c>
      <c r="F22">
        <f t="shared" si="19"/>
        <v>0</v>
      </c>
      <c r="G22">
        <f t="shared" si="19"/>
        <v>0</v>
      </c>
      <c r="H22">
        <f t="shared" si="19"/>
        <v>0</v>
      </c>
      <c r="I22">
        <f t="shared" si="19"/>
        <v>0</v>
      </c>
      <c r="J22">
        <f t="shared" si="19"/>
        <v>0</v>
      </c>
      <c r="K22">
        <f t="shared" si="19"/>
        <v>0</v>
      </c>
      <c r="L22">
        <f t="shared" si="19"/>
        <v>0</v>
      </c>
      <c r="M22">
        <f t="shared" si="19"/>
        <v>0</v>
      </c>
      <c r="N22">
        <f t="shared" si="19"/>
        <v>0</v>
      </c>
      <c r="O22">
        <f t="shared" si="19"/>
        <v>0</v>
      </c>
      <c r="P22">
        <f t="shared" si="19"/>
        <v>0</v>
      </c>
      <c r="Q22">
        <f t="shared" si="19"/>
        <v>0</v>
      </c>
    </row>
    <row r="23" spans="3:17" x14ac:dyDescent="0.3">
      <c r="C23" t="s">
        <v>53</v>
      </c>
      <c r="D23">
        <f>Mult_split!I23</f>
        <v>13584.451716805506</v>
      </c>
      <c r="E23">
        <f t="shared" ref="E23:Q23" si="20">D23</f>
        <v>13584.451716805506</v>
      </c>
      <c r="F23">
        <f t="shared" si="20"/>
        <v>13584.451716805506</v>
      </c>
      <c r="G23">
        <f t="shared" si="20"/>
        <v>13584.451716805506</v>
      </c>
      <c r="H23">
        <f t="shared" si="20"/>
        <v>13584.451716805506</v>
      </c>
      <c r="I23">
        <f t="shared" si="20"/>
        <v>13584.451716805506</v>
      </c>
      <c r="J23">
        <f t="shared" si="20"/>
        <v>13584.451716805506</v>
      </c>
      <c r="K23">
        <f t="shared" si="20"/>
        <v>13584.451716805506</v>
      </c>
      <c r="L23">
        <f t="shared" si="20"/>
        <v>13584.451716805506</v>
      </c>
      <c r="M23">
        <f t="shared" si="20"/>
        <v>13584.451716805506</v>
      </c>
      <c r="N23">
        <f t="shared" si="20"/>
        <v>13584.451716805506</v>
      </c>
      <c r="O23">
        <f t="shared" si="20"/>
        <v>13584.451716805506</v>
      </c>
      <c r="P23">
        <f t="shared" si="20"/>
        <v>13584.451716805506</v>
      </c>
      <c r="Q23">
        <f t="shared" si="20"/>
        <v>13584.451716805506</v>
      </c>
    </row>
    <row r="24" spans="3:17" x14ac:dyDescent="0.3">
      <c r="C24" t="s">
        <v>54</v>
      </c>
      <c r="D24">
        <f>Mult_split!I24</f>
        <v>13500.035818874645</v>
      </c>
      <c r="E24">
        <f t="shared" ref="E24:Q24" si="21">D24</f>
        <v>13500.035818874645</v>
      </c>
      <c r="F24">
        <f t="shared" si="21"/>
        <v>13500.035818874645</v>
      </c>
      <c r="G24">
        <f t="shared" si="21"/>
        <v>13500.035818874645</v>
      </c>
      <c r="H24">
        <f t="shared" si="21"/>
        <v>13500.035818874645</v>
      </c>
      <c r="I24">
        <f t="shared" si="21"/>
        <v>13500.035818874645</v>
      </c>
      <c r="J24">
        <f t="shared" si="21"/>
        <v>13500.035818874645</v>
      </c>
      <c r="K24">
        <f t="shared" si="21"/>
        <v>13500.035818874645</v>
      </c>
      <c r="L24">
        <f t="shared" si="21"/>
        <v>13500.035818874645</v>
      </c>
      <c r="M24">
        <f t="shared" si="21"/>
        <v>13500.035818874645</v>
      </c>
      <c r="N24">
        <f t="shared" si="21"/>
        <v>13500.035818874645</v>
      </c>
      <c r="O24">
        <f t="shared" si="21"/>
        <v>13500.035818874645</v>
      </c>
      <c r="P24">
        <f t="shared" si="21"/>
        <v>13500.035818874645</v>
      </c>
      <c r="Q24">
        <f t="shared" si="21"/>
        <v>13500.035818874645</v>
      </c>
    </row>
    <row r="25" spans="3:17" x14ac:dyDescent="0.3">
      <c r="C25" t="s">
        <v>55</v>
      </c>
      <c r="D25">
        <f>Mult_split!I25</f>
        <v>6.1442356328792989E-3</v>
      </c>
      <c r="E25">
        <f t="shared" ref="E25:Q25" si="22">D25</f>
        <v>6.1442356328792989E-3</v>
      </c>
      <c r="F25">
        <f t="shared" si="22"/>
        <v>6.1442356328792989E-3</v>
      </c>
      <c r="G25">
        <f t="shared" si="22"/>
        <v>6.1442356328792989E-3</v>
      </c>
      <c r="H25">
        <f t="shared" si="22"/>
        <v>6.1442356328792989E-3</v>
      </c>
      <c r="I25">
        <f t="shared" si="22"/>
        <v>6.1442356328792989E-3</v>
      </c>
      <c r="J25">
        <f t="shared" si="22"/>
        <v>6.1442356328792989E-3</v>
      </c>
      <c r="K25">
        <f t="shared" si="22"/>
        <v>6.1442356328792989E-3</v>
      </c>
      <c r="L25">
        <f t="shared" si="22"/>
        <v>6.1442356328792989E-3</v>
      </c>
      <c r="M25">
        <f t="shared" si="22"/>
        <v>6.1442356328792989E-3</v>
      </c>
      <c r="N25">
        <f t="shared" si="22"/>
        <v>6.1442356328792989E-3</v>
      </c>
      <c r="O25">
        <f t="shared" si="22"/>
        <v>6.1442356328792989E-3</v>
      </c>
      <c r="P25">
        <f t="shared" si="22"/>
        <v>6.1442356328792989E-3</v>
      </c>
      <c r="Q25">
        <f t="shared" si="22"/>
        <v>6.1442356328792989E-3</v>
      </c>
    </row>
    <row r="26" spans="3:17" x14ac:dyDescent="0.3">
      <c r="C26" t="s">
        <v>56</v>
      </c>
      <c r="D26">
        <f>Mult_split!I26</f>
        <v>0</v>
      </c>
      <c r="E26">
        <f t="shared" ref="E26:Q26" si="23">D26</f>
        <v>0</v>
      </c>
      <c r="F26">
        <f t="shared" si="23"/>
        <v>0</v>
      </c>
      <c r="G26">
        <f t="shared" si="23"/>
        <v>0</v>
      </c>
      <c r="H26">
        <f t="shared" si="23"/>
        <v>0</v>
      </c>
      <c r="I26">
        <f t="shared" si="23"/>
        <v>0</v>
      </c>
      <c r="J26">
        <f t="shared" si="23"/>
        <v>0</v>
      </c>
      <c r="K26">
        <f t="shared" si="23"/>
        <v>0</v>
      </c>
      <c r="L26">
        <f t="shared" si="23"/>
        <v>0</v>
      </c>
      <c r="M26">
        <f t="shared" si="23"/>
        <v>0</v>
      </c>
      <c r="N26">
        <f t="shared" si="23"/>
        <v>0</v>
      </c>
      <c r="O26">
        <f t="shared" si="23"/>
        <v>0</v>
      </c>
      <c r="P26">
        <f t="shared" si="23"/>
        <v>0</v>
      </c>
      <c r="Q26">
        <f t="shared" si="23"/>
        <v>0</v>
      </c>
    </row>
    <row r="27" spans="3:17" x14ac:dyDescent="0.3">
      <c r="C27" t="s">
        <v>57</v>
      </c>
      <c r="D27">
        <f>Mult_split!I27</f>
        <v>0</v>
      </c>
      <c r="E27">
        <f t="shared" ref="E27:Q27" si="24">D27</f>
        <v>0</v>
      </c>
      <c r="F27">
        <f t="shared" si="24"/>
        <v>0</v>
      </c>
      <c r="G27">
        <f t="shared" si="24"/>
        <v>0</v>
      </c>
      <c r="H27">
        <f t="shared" si="24"/>
        <v>0</v>
      </c>
      <c r="I27">
        <f t="shared" si="24"/>
        <v>0</v>
      </c>
      <c r="J27">
        <f t="shared" si="24"/>
        <v>0</v>
      </c>
      <c r="K27">
        <f t="shared" si="24"/>
        <v>0</v>
      </c>
      <c r="L27">
        <f t="shared" si="24"/>
        <v>0</v>
      </c>
      <c r="M27">
        <f t="shared" si="24"/>
        <v>0</v>
      </c>
      <c r="N27">
        <f t="shared" si="24"/>
        <v>0</v>
      </c>
      <c r="O27">
        <f t="shared" si="24"/>
        <v>0</v>
      </c>
      <c r="P27">
        <f t="shared" si="24"/>
        <v>0</v>
      </c>
      <c r="Q27">
        <f t="shared" si="24"/>
        <v>0</v>
      </c>
    </row>
    <row r="28" spans="3:17" x14ac:dyDescent="0.3">
      <c r="C28" t="s">
        <v>58</v>
      </c>
      <c r="D28">
        <f>Mult_split!I28</f>
        <v>7.5728913570193672E-3</v>
      </c>
      <c r="E28">
        <f t="shared" ref="E28:Q28" si="25">D28</f>
        <v>7.5728913570193672E-3</v>
      </c>
      <c r="F28">
        <f t="shared" si="25"/>
        <v>7.5728913570193672E-3</v>
      </c>
      <c r="G28">
        <f t="shared" si="25"/>
        <v>7.5728913570193672E-3</v>
      </c>
      <c r="H28">
        <f t="shared" si="25"/>
        <v>7.5728913570193672E-3</v>
      </c>
      <c r="I28">
        <f t="shared" si="25"/>
        <v>7.5728913570193672E-3</v>
      </c>
      <c r="J28">
        <f t="shared" si="25"/>
        <v>7.5728913570193672E-3</v>
      </c>
      <c r="K28">
        <f t="shared" si="25"/>
        <v>7.5728913570193672E-3</v>
      </c>
      <c r="L28">
        <f t="shared" si="25"/>
        <v>7.5728913570193672E-3</v>
      </c>
      <c r="M28">
        <f t="shared" si="25"/>
        <v>7.5728913570193672E-3</v>
      </c>
      <c r="N28">
        <f t="shared" si="25"/>
        <v>7.5728913570193672E-3</v>
      </c>
      <c r="O28">
        <f t="shared" si="25"/>
        <v>7.5728913570193672E-3</v>
      </c>
      <c r="P28">
        <f t="shared" si="25"/>
        <v>7.5728913570193672E-3</v>
      </c>
      <c r="Q28">
        <f t="shared" si="25"/>
        <v>7.5728913570193672E-3</v>
      </c>
    </row>
    <row r="29" spans="3:17" x14ac:dyDescent="0.3">
      <c r="C29" t="s">
        <v>59</v>
      </c>
      <c r="D29">
        <f>Mult_split!I29</f>
        <v>2.4417774619108509E-4</v>
      </c>
      <c r="E29">
        <f t="shared" ref="E29:Q29" si="26">D29</f>
        <v>2.4417774619108509E-4</v>
      </c>
      <c r="F29">
        <f t="shared" si="26"/>
        <v>2.4417774619108509E-4</v>
      </c>
      <c r="G29">
        <f t="shared" si="26"/>
        <v>2.4417774619108509E-4</v>
      </c>
      <c r="H29">
        <f t="shared" si="26"/>
        <v>2.4417774619108509E-4</v>
      </c>
      <c r="I29">
        <f t="shared" si="26"/>
        <v>2.4417774619108509E-4</v>
      </c>
      <c r="J29">
        <f t="shared" si="26"/>
        <v>2.4417774619108509E-4</v>
      </c>
      <c r="K29">
        <f t="shared" si="26"/>
        <v>2.4417774619108509E-4</v>
      </c>
      <c r="L29">
        <f t="shared" si="26"/>
        <v>2.4417774619108509E-4</v>
      </c>
      <c r="M29">
        <f t="shared" si="26"/>
        <v>2.4417774619108509E-4</v>
      </c>
      <c r="N29">
        <f t="shared" si="26"/>
        <v>2.4417774619108509E-4</v>
      </c>
      <c r="O29">
        <f t="shared" si="26"/>
        <v>2.4417774619108509E-4</v>
      </c>
      <c r="P29">
        <f t="shared" si="26"/>
        <v>2.4417774619108509E-4</v>
      </c>
      <c r="Q29">
        <f t="shared" si="26"/>
        <v>2.4417774619108509E-4</v>
      </c>
    </row>
    <row r="30" spans="3:17" x14ac:dyDescent="0.3">
      <c r="C30" t="s">
        <v>60</v>
      </c>
      <c r="D30">
        <f>Mult_split!I30</f>
        <v>0</v>
      </c>
      <c r="E30">
        <f t="shared" ref="E30:Q30" si="27">D30</f>
        <v>0</v>
      </c>
      <c r="F30">
        <f t="shared" si="27"/>
        <v>0</v>
      </c>
      <c r="G30">
        <f t="shared" si="27"/>
        <v>0</v>
      </c>
      <c r="H30">
        <f t="shared" si="27"/>
        <v>0</v>
      </c>
      <c r="I30">
        <f t="shared" si="27"/>
        <v>0</v>
      </c>
      <c r="J30">
        <f t="shared" si="27"/>
        <v>0</v>
      </c>
      <c r="K30">
        <f t="shared" si="27"/>
        <v>0</v>
      </c>
      <c r="L30">
        <f t="shared" si="27"/>
        <v>0</v>
      </c>
      <c r="M30">
        <f t="shared" si="27"/>
        <v>0</v>
      </c>
      <c r="N30">
        <f t="shared" si="27"/>
        <v>0</v>
      </c>
      <c r="O30">
        <f t="shared" si="27"/>
        <v>0</v>
      </c>
      <c r="P30">
        <f t="shared" si="27"/>
        <v>0</v>
      </c>
      <c r="Q30">
        <f t="shared" si="27"/>
        <v>0</v>
      </c>
    </row>
    <row r="31" spans="3:17" x14ac:dyDescent="0.3">
      <c r="C31" t="s">
        <v>61</v>
      </c>
      <c r="D31">
        <f>Mult_split!I31</f>
        <v>0</v>
      </c>
      <c r="E31">
        <f t="shared" ref="E31:Q31" si="28">D31</f>
        <v>0</v>
      </c>
      <c r="F31">
        <f t="shared" si="28"/>
        <v>0</v>
      </c>
      <c r="G31">
        <f t="shared" si="28"/>
        <v>0</v>
      </c>
      <c r="H31">
        <f t="shared" si="28"/>
        <v>0</v>
      </c>
      <c r="I31">
        <f t="shared" si="28"/>
        <v>0</v>
      </c>
      <c r="J31">
        <f t="shared" si="28"/>
        <v>0</v>
      </c>
      <c r="K31">
        <f t="shared" si="28"/>
        <v>0</v>
      </c>
      <c r="L31">
        <f t="shared" si="28"/>
        <v>0</v>
      </c>
      <c r="M31">
        <f t="shared" si="28"/>
        <v>0</v>
      </c>
      <c r="N31">
        <f t="shared" si="28"/>
        <v>0</v>
      </c>
      <c r="O31">
        <f t="shared" si="28"/>
        <v>0</v>
      </c>
      <c r="P31">
        <f t="shared" si="28"/>
        <v>0</v>
      </c>
      <c r="Q31">
        <f t="shared" si="28"/>
        <v>0</v>
      </c>
    </row>
    <row r="32" spans="3:17" x14ac:dyDescent="0.3">
      <c r="C32" t="s">
        <v>62</v>
      </c>
      <c r="D32">
        <f>Mult_split!I32</f>
        <v>0</v>
      </c>
      <c r="E32">
        <f t="shared" ref="E32:Q32" si="29">D32</f>
        <v>0</v>
      </c>
      <c r="F32">
        <f t="shared" si="29"/>
        <v>0</v>
      </c>
      <c r="G32">
        <f t="shared" si="29"/>
        <v>0</v>
      </c>
      <c r="H32">
        <f t="shared" si="29"/>
        <v>0</v>
      </c>
      <c r="I32">
        <f t="shared" si="29"/>
        <v>0</v>
      </c>
      <c r="J32">
        <f t="shared" si="29"/>
        <v>0</v>
      </c>
      <c r="K32">
        <f t="shared" si="29"/>
        <v>0</v>
      </c>
      <c r="L32">
        <f t="shared" si="29"/>
        <v>0</v>
      </c>
      <c r="M32">
        <f t="shared" si="29"/>
        <v>0</v>
      </c>
      <c r="N32">
        <f t="shared" si="29"/>
        <v>0</v>
      </c>
      <c r="O32">
        <f t="shared" si="29"/>
        <v>0</v>
      </c>
      <c r="P32">
        <f t="shared" si="29"/>
        <v>0</v>
      </c>
      <c r="Q32">
        <f t="shared" si="29"/>
        <v>0</v>
      </c>
    </row>
    <row r="33" spans="3:17" x14ac:dyDescent="0.3">
      <c r="C33" t="s">
        <v>63</v>
      </c>
      <c r="D33">
        <f>Mult_split!I33</f>
        <v>0</v>
      </c>
      <c r="E33">
        <f t="shared" ref="E33:Q33" si="30">D33</f>
        <v>0</v>
      </c>
      <c r="F33">
        <f t="shared" si="30"/>
        <v>0</v>
      </c>
      <c r="G33">
        <f t="shared" si="30"/>
        <v>0</v>
      </c>
      <c r="H33">
        <f t="shared" si="30"/>
        <v>0</v>
      </c>
      <c r="I33">
        <f t="shared" si="30"/>
        <v>0</v>
      </c>
      <c r="J33">
        <f t="shared" si="30"/>
        <v>0</v>
      </c>
      <c r="K33">
        <f t="shared" si="30"/>
        <v>0</v>
      </c>
      <c r="L33">
        <f t="shared" si="30"/>
        <v>0</v>
      </c>
      <c r="M33">
        <f t="shared" si="30"/>
        <v>0</v>
      </c>
      <c r="N33">
        <f t="shared" si="30"/>
        <v>0</v>
      </c>
      <c r="O33">
        <f t="shared" si="30"/>
        <v>0</v>
      </c>
      <c r="P33">
        <f t="shared" si="30"/>
        <v>0</v>
      </c>
      <c r="Q33">
        <f t="shared" si="30"/>
        <v>0</v>
      </c>
    </row>
    <row r="34" spans="3:17" x14ac:dyDescent="0.3">
      <c r="C34" t="s">
        <v>64</v>
      </c>
      <c r="D34">
        <f>Mult_split!I34</f>
        <v>1.1921459970698789E-4</v>
      </c>
      <c r="E34">
        <f t="shared" ref="E34:Q34" si="31">D34</f>
        <v>1.1921459970698789E-4</v>
      </c>
      <c r="F34">
        <f t="shared" si="31"/>
        <v>1.1921459970698789E-4</v>
      </c>
      <c r="G34">
        <f t="shared" si="31"/>
        <v>1.1921459970698789E-4</v>
      </c>
      <c r="H34">
        <f t="shared" si="31"/>
        <v>1.1921459970698789E-4</v>
      </c>
      <c r="I34">
        <f t="shared" si="31"/>
        <v>1.1921459970698789E-4</v>
      </c>
      <c r="J34">
        <f t="shared" si="31"/>
        <v>1.1921459970698789E-4</v>
      </c>
      <c r="K34">
        <f t="shared" si="31"/>
        <v>1.1921459970698789E-4</v>
      </c>
      <c r="L34">
        <f t="shared" si="31"/>
        <v>1.1921459970698789E-4</v>
      </c>
      <c r="M34">
        <f t="shared" si="31"/>
        <v>1.1921459970698789E-4</v>
      </c>
      <c r="N34">
        <f t="shared" si="31"/>
        <v>1.1921459970698789E-4</v>
      </c>
      <c r="O34">
        <f t="shared" si="31"/>
        <v>1.1921459970698789E-4</v>
      </c>
      <c r="P34">
        <f t="shared" si="31"/>
        <v>1.1921459970698789E-4</v>
      </c>
      <c r="Q34">
        <f t="shared" si="31"/>
        <v>1.1921459970698789E-4</v>
      </c>
    </row>
    <row r="35" spans="3:17" x14ac:dyDescent="0.3">
      <c r="C35" t="s">
        <v>65</v>
      </c>
      <c r="D35">
        <f>Mult_split!I35</f>
        <v>1.8202218508385951E-4</v>
      </c>
      <c r="E35">
        <f t="shared" ref="E35:Q35" si="32">D35</f>
        <v>1.8202218508385951E-4</v>
      </c>
      <c r="F35">
        <f t="shared" si="32"/>
        <v>1.8202218508385951E-4</v>
      </c>
      <c r="G35">
        <f t="shared" si="32"/>
        <v>1.8202218508385951E-4</v>
      </c>
      <c r="H35">
        <f t="shared" si="32"/>
        <v>1.8202218508385951E-4</v>
      </c>
      <c r="I35">
        <f t="shared" si="32"/>
        <v>1.8202218508385951E-4</v>
      </c>
      <c r="J35">
        <f t="shared" si="32"/>
        <v>1.8202218508385951E-4</v>
      </c>
      <c r="K35">
        <f t="shared" si="32"/>
        <v>1.8202218508385951E-4</v>
      </c>
      <c r="L35">
        <f t="shared" si="32"/>
        <v>1.8202218508385951E-4</v>
      </c>
      <c r="M35">
        <f t="shared" si="32"/>
        <v>1.8202218508385951E-4</v>
      </c>
      <c r="N35">
        <f t="shared" si="32"/>
        <v>1.8202218508385951E-4</v>
      </c>
      <c r="O35">
        <f t="shared" si="32"/>
        <v>1.8202218508385951E-4</v>
      </c>
      <c r="P35">
        <f t="shared" si="32"/>
        <v>1.8202218508385951E-4</v>
      </c>
      <c r="Q35">
        <f t="shared" si="32"/>
        <v>1.8202218508385951E-4</v>
      </c>
    </row>
    <row r="36" spans="3:17" x14ac:dyDescent="0.3">
      <c r="C36" t="s">
        <v>66</v>
      </c>
      <c r="D36">
        <f>Mult_split!I36</f>
        <v>2.4055467356116957E-4</v>
      </c>
      <c r="E36">
        <f t="shared" ref="E36:Q36" si="33">D36</f>
        <v>2.4055467356116957E-4</v>
      </c>
      <c r="F36">
        <f t="shared" si="33"/>
        <v>2.4055467356116957E-4</v>
      </c>
      <c r="G36">
        <f t="shared" si="33"/>
        <v>2.4055467356116957E-4</v>
      </c>
      <c r="H36">
        <f t="shared" si="33"/>
        <v>2.4055467356116957E-4</v>
      </c>
      <c r="I36">
        <f t="shared" si="33"/>
        <v>2.4055467356116957E-4</v>
      </c>
      <c r="J36">
        <f t="shared" si="33"/>
        <v>2.4055467356116957E-4</v>
      </c>
      <c r="K36">
        <f t="shared" si="33"/>
        <v>2.4055467356116957E-4</v>
      </c>
      <c r="L36">
        <f t="shared" si="33"/>
        <v>2.4055467356116957E-4</v>
      </c>
      <c r="M36">
        <f t="shared" si="33"/>
        <v>2.4055467356116957E-4</v>
      </c>
      <c r="N36">
        <f t="shared" si="33"/>
        <v>2.4055467356116957E-4</v>
      </c>
      <c r="O36">
        <f t="shared" si="33"/>
        <v>2.4055467356116957E-4</v>
      </c>
      <c r="P36">
        <f t="shared" si="33"/>
        <v>2.4055467356116957E-4</v>
      </c>
      <c r="Q36">
        <f t="shared" si="33"/>
        <v>2.4055467356116957E-4</v>
      </c>
    </row>
    <row r="37" spans="3:17" x14ac:dyDescent="0.3">
      <c r="C37" t="s">
        <v>67</v>
      </c>
      <c r="D37">
        <f>Mult_split!I37</f>
        <v>1.7755001276912471E-4</v>
      </c>
      <c r="E37">
        <f t="shared" ref="E37:Q37" si="34">D37</f>
        <v>1.7755001276912471E-4</v>
      </c>
      <c r="F37">
        <f t="shared" si="34"/>
        <v>1.7755001276912471E-4</v>
      </c>
      <c r="G37">
        <f t="shared" si="34"/>
        <v>1.7755001276912471E-4</v>
      </c>
      <c r="H37">
        <f t="shared" si="34"/>
        <v>1.7755001276912471E-4</v>
      </c>
      <c r="I37">
        <f t="shared" si="34"/>
        <v>1.7755001276912471E-4</v>
      </c>
      <c r="J37">
        <f t="shared" si="34"/>
        <v>1.7755001276912471E-4</v>
      </c>
      <c r="K37">
        <f t="shared" si="34"/>
        <v>1.7755001276912471E-4</v>
      </c>
      <c r="L37">
        <f t="shared" si="34"/>
        <v>1.7755001276912471E-4</v>
      </c>
      <c r="M37">
        <f t="shared" si="34"/>
        <v>1.7755001276912471E-4</v>
      </c>
      <c r="N37">
        <f t="shared" si="34"/>
        <v>1.7755001276912471E-4</v>
      </c>
      <c r="O37">
        <f t="shared" si="34"/>
        <v>1.7755001276912471E-4</v>
      </c>
      <c r="P37">
        <f t="shared" si="34"/>
        <v>1.7755001276912471E-4</v>
      </c>
      <c r="Q37">
        <f t="shared" si="34"/>
        <v>1.7755001276912471E-4</v>
      </c>
    </row>
    <row r="38" spans="3:17" x14ac:dyDescent="0.3">
      <c r="C38" t="s">
        <v>68</v>
      </c>
      <c r="D38">
        <f>Mult_split!I38</f>
        <v>1.2672130956111746E-4</v>
      </c>
      <c r="E38">
        <f t="shared" ref="E38:Q38" si="35">D38</f>
        <v>1.2672130956111746E-4</v>
      </c>
      <c r="F38">
        <f t="shared" si="35"/>
        <v>1.2672130956111746E-4</v>
      </c>
      <c r="G38">
        <f t="shared" si="35"/>
        <v>1.2672130956111746E-4</v>
      </c>
      <c r="H38">
        <f t="shared" si="35"/>
        <v>1.2672130956111746E-4</v>
      </c>
      <c r="I38">
        <f t="shared" si="35"/>
        <v>1.2672130956111746E-4</v>
      </c>
      <c r="J38">
        <f t="shared" si="35"/>
        <v>1.2672130956111746E-4</v>
      </c>
      <c r="K38">
        <f t="shared" si="35"/>
        <v>1.2672130956111746E-4</v>
      </c>
      <c r="L38">
        <f t="shared" si="35"/>
        <v>1.2672130956111746E-4</v>
      </c>
      <c r="M38">
        <f t="shared" si="35"/>
        <v>1.2672130956111746E-4</v>
      </c>
      <c r="N38">
        <f t="shared" si="35"/>
        <v>1.2672130956111746E-4</v>
      </c>
      <c r="O38">
        <f t="shared" si="35"/>
        <v>1.2672130956111746E-4</v>
      </c>
      <c r="P38">
        <f t="shared" si="35"/>
        <v>1.2672130956111746E-4</v>
      </c>
      <c r="Q38">
        <f t="shared" si="35"/>
        <v>1.2672130956111746E-4</v>
      </c>
    </row>
    <row r="39" spans="3:17" x14ac:dyDescent="0.3">
      <c r="C39" t="s">
        <v>69</v>
      </c>
      <c r="D39">
        <f>Mult_split!I39</f>
        <v>2.7465056018104812E-4</v>
      </c>
      <c r="E39">
        <f t="shared" ref="E39:Q39" si="36">D39</f>
        <v>2.7465056018104812E-4</v>
      </c>
      <c r="F39">
        <f t="shared" si="36"/>
        <v>2.7465056018104812E-4</v>
      </c>
      <c r="G39">
        <f t="shared" si="36"/>
        <v>2.7465056018104812E-4</v>
      </c>
      <c r="H39">
        <f t="shared" si="36"/>
        <v>2.7465056018104812E-4</v>
      </c>
      <c r="I39">
        <f t="shared" si="36"/>
        <v>2.7465056018104812E-4</v>
      </c>
      <c r="J39">
        <f t="shared" si="36"/>
        <v>2.7465056018104812E-4</v>
      </c>
      <c r="K39">
        <f t="shared" si="36"/>
        <v>2.7465056018104812E-4</v>
      </c>
      <c r="L39">
        <f t="shared" si="36"/>
        <v>2.7465056018104812E-4</v>
      </c>
      <c r="M39">
        <f t="shared" si="36"/>
        <v>2.7465056018104812E-4</v>
      </c>
      <c r="N39">
        <f t="shared" si="36"/>
        <v>2.7465056018104812E-4</v>
      </c>
      <c r="O39">
        <f t="shared" si="36"/>
        <v>2.7465056018104812E-4</v>
      </c>
      <c r="P39">
        <f t="shared" si="36"/>
        <v>2.7465056018104812E-4</v>
      </c>
      <c r="Q39">
        <f t="shared" si="36"/>
        <v>2.7465056018104812E-4</v>
      </c>
    </row>
    <row r="40" spans="3:17" x14ac:dyDescent="0.3">
      <c r="C40" t="s">
        <v>70</v>
      </c>
      <c r="D40">
        <f>Mult_split!I40</f>
        <v>1.2664898720196946E-4</v>
      </c>
      <c r="E40">
        <f t="shared" ref="E40:Q40" si="37">D40</f>
        <v>1.2664898720196946E-4</v>
      </c>
      <c r="F40">
        <f t="shared" si="37"/>
        <v>1.2664898720196946E-4</v>
      </c>
      <c r="G40">
        <f t="shared" si="37"/>
        <v>1.2664898720196946E-4</v>
      </c>
      <c r="H40">
        <f t="shared" si="37"/>
        <v>1.2664898720196946E-4</v>
      </c>
      <c r="I40">
        <f t="shared" si="37"/>
        <v>1.2664898720196946E-4</v>
      </c>
      <c r="J40">
        <f t="shared" si="37"/>
        <v>1.2664898720196946E-4</v>
      </c>
      <c r="K40">
        <f t="shared" si="37"/>
        <v>1.2664898720196946E-4</v>
      </c>
      <c r="L40">
        <f t="shared" si="37"/>
        <v>1.2664898720196946E-4</v>
      </c>
      <c r="M40">
        <f t="shared" si="37"/>
        <v>1.2664898720196946E-4</v>
      </c>
      <c r="N40">
        <f t="shared" si="37"/>
        <v>1.2664898720196946E-4</v>
      </c>
      <c r="O40">
        <f t="shared" si="37"/>
        <v>1.2664898720196946E-4</v>
      </c>
      <c r="P40">
        <f t="shared" si="37"/>
        <v>1.2664898720196946E-4</v>
      </c>
      <c r="Q40">
        <f t="shared" si="37"/>
        <v>1.2664898720196946E-4</v>
      </c>
    </row>
    <row r="41" spans="3:17" x14ac:dyDescent="0.3">
      <c r="C41" t="s">
        <v>71</v>
      </c>
      <c r="D41">
        <f>Mult_split!I41</f>
        <v>0</v>
      </c>
      <c r="E41">
        <f t="shared" ref="E41:Q41" si="38">D41</f>
        <v>0</v>
      </c>
      <c r="F41">
        <f t="shared" si="38"/>
        <v>0</v>
      </c>
      <c r="G41">
        <f t="shared" si="38"/>
        <v>0</v>
      </c>
      <c r="H41">
        <f t="shared" si="38"/>
        <v>0</v>
      </c>
      <c r="I41">
        <f t="shared" si="38"/>
        <v>0</v>
      </c>
      <c r="J41">
        <f t="shared" si="38"/>
        <v>0</v>
      </c>
      <c r="K41">
        <f t="shared" si="38"/>
        <v>0</v>
      </c>
      <c r="L41">
        <f t="shared" si="38"/>
        <v>0</v>
      </c>
      <c r="M41">
        <f t="shared" si="38"/>
        <v>0</v>
      </c>
      <c r="N41">
        <f t="shared" si="38"/>
        <v>0</v>
      </c>
      <c r="O41">
        <f t="shared" si="38"/>
        <v>0</v>
      </c>
      <c r="P41">
        <f t="shared" si="38"/>
        <v>0</v>
      </c>
      <c r="Q41">
        <f t="shared" si="38"/>
        <v>0</v>
      </c>
    </row>
    <row r="42" spans="3:17" x14ac:dyDescent="0.3">
      <c r="C42" t="s">
        <v>72</v>
      </c>
      <c r="D42">
        <f>Mult_split!I42</f>
        <v>77382.94612556533</v>
      </c>
      <c r="E42">
        <f t="shared" ref="E42:Q42" si="39">D42</f>
        <v>77382.94612556533</v>
      </c>
      <c r="F42">
        <f t="shared" si="39"/>
        <v>77382.94612556533</v>
      </c>
      <c r="G42">
        <f t="shared" si="39"/>
        <v>77382.94612556533</v>
      </c>
      <c r="H42">
        <f t="shared" si="39"/>
        <v>77382.94612556533</v>
      </c>
      <c r="I42">
        <f t="shared" si="39"/>
        <v>77382.94612556533</v>
      </c>
      <c r="J42">
        <f t="shared" si="39"/>
        <v>77382.94612556533</v>
      </c>
      <c r="K42">
        <f t="shared" si="39"/>
        <v>77382.94612556533</v>
      </c>
      <c r="L42">
        <f t="shared" si="39"/>
        <v>77382.94612556533</v>
      </c>
      <c r="M42">
        <f t="shared" si="39"/>
        <v>77382.94612556533</v>
      </c>
      <c r="N42">
        <f t="shared" si="39"/>
        <v>77382.94612556533</v>
      </c>
      <c r="O42">
        <f t="shared" si="39"/>
        <v>77382.94612556533</v>
      </c>
      <c r="P42">
        <f t="shared" si="39"/>
        <v>77382.94612556533</v>
      </c>
      <c r="Q42">
        <f t="shared" si="39"/>
        <v>77382.94612556533</v>
      </c>
    </row>
    <row r="43" spans="3:17" x14ac:dyDescent="0.3">
      <c r="C43" t="s">
        <v>73</v>
      </c>
      <c r="D43">
        <f>Mult_split!I43</f>
        <v>0</v>
      </c>
      <c r="E43">
        <f t="shared" ref="E43:Q43" si="40">D43</f>
        <v>0</v>
      </c>
      <c r="F43">
        <f t="shared" si="40"/>
        <v>0</v>
      </c>
      <c r="G43">
        <f t="shared" si="40"/>
        <v>0</v>
      </c>
      <c r="H43">
        <f t="shared" si="40"/>
        <v>0</v>
      </c>
      <c r="I43">
        <f t="shared" si="40"/>
        <v>0</v>
      </c>
      <c r="J43">
        <f t="shared" si="40"/>
        <v>0</v>
      </c>
      <c r="K43">
        <f t="shared" si="40"/>
        <v>0</v>
      </c>
      <c r="L43">
        <f t="shared" si="40"/>
        <v>0</v>
      </c>
      <c r="M43">
        <f t="shared" si="40"/>
        <v>0</v>
      </c>
      <c r="N43">
        <f t="shared" si="40"/>
        <v>0</v>
      </c>
      <c r="O43">
        <f t="shared" si="40"/>
        <v>0</v>
      </c>
      <c r="P43">
        <f t="shared" si="40"/>
        <v>0</v>
      </c>
      <c r="Q43">
        <f t="shared" si="40"/>
        <v>0</v>
      </c>
    </row>
    <row r="44" spans="3:17" x14ac:dyDescent="0.3">
      <c r="C44" t="s">
        <v>74</v>
      </c>
      <c r="D44">
        <f>Mult_split!I44</f>
        <v>1.6085106521214728E-3</v>
      </c>
      <c r="E44">
        <f t="shared" ref="E44:Q44" si="41">D44</f>
        <v>1.6085106521214728E-3</v>
      </c>
      <c r="F44">
        <f t="shared" si="41"/>
        <v>1.6085106521214728E-3</v>
      </c>
      <c r="G44">
        <f t="shared" si="41"/>
        <v>1.6085106521214728E-3</v>
      </c>
      <c r="H44">
        <f t="shared" si="41"/>
        <v>1.6085106521214728E-3</v>
      </c>
      <c r="I44">
        <f t="shared" si="41"/>
        <v>1.6085106521214728E-3</v>
      </c>
      <c r="J44">
        <f t="shared" si="41"/>
        <v>1.6085106521214728E-3</v>
      </c>
      <c r="K44">
        <f t="shared" si="41"/>
        <v>1.6085106521214728E-3</v>
      </c>
      <c r="L44">
        <f t="shared" si="41"/>
        <v>1.6085106521214728E-3</v>
      </c>
      <c r="M44">
        <f t="shared" si="41"/>
        <v>1.6085106521214728E-3</v>
      </c>
      <c r="N44">
        <f t="shared" si="41"/>
        <v>1.6085106521214728E-3</v>
      </c>
      <c r="O44">
        <f t="shared" si="41"/>
        <v>1.6085106521214728E-3</v>
      </c>
      <c r="P44">
        <f t="shared" si="41"/>
        <v>1.6085106521214728E-3</v>
      </c>
      <c r="Q44">
        <f t="shared" si="41"/>
        <v>1.6085106521214728E-3</v>
      </c>
    </row>
    <row r="45" spans="3:17" x14ac:dyDescent="0.3">
      <c r="C45" t="s">
        <v>75</v>
      </c>
      <c r="D45">
        <f>Mult_split!I45</f>
        <v>0</v>
      </c>
      <c r="E45">
        <f t="shared" ref="E45:Q45" si="42">D45</f>
        <v>0</v>
      </c>
      <c r="F45">
        <f t="shared" si="42"/>
        <v>0</v>
      </c>
      <c r="G45">
        <f t="shared" si="42"/>
        <v>0</v>
      </c>
      <c r="H45">
        <f t="shared" si="42"/>
        <v>0</v>
      </c>
      <c r="I45">
        <f t="shared" si="42"/>
        <v>0</v>
      </c>
      <c r="J45">
        <f t="shared" si="42"/>
        <v>0</v>
      </c>
      <c r="K45">
        <f t="shared" si="42"/>
        <v>0</v>
      </c>
      <c r="L45">
        <f t="shared" si="42"/>
        <v>0</v>
      </c>
      <c r="M45">
        <f t="shared" si="42"/>
        <v>0</v>
      </c>
      <c r="N45">
        <f t="shared" si="42"/>
        <v>0</v>
      </c>
      <c r="O45">
        <f t="shared" si="42"/>
        <v>0</v>
      </c>
      <c r="P45">
        <f t="shared" si="42"/>
        <v>0</v>
      </c>
      <c r="Q45">
        <f t="shared" si="42"/>
        <v>0</v>
      </c>
    </row>
    <row r="46" spans="3:17" x14ac:dyDescent="0.3">
      <c r="C46" t="s">
        <v>76</v>
      </c>
      <c r="D46">
        <f>Mult_split!I46</f>
        <v>4.2361985532394169E-4</v>
      </c>
      <c r="E46">
        <f t="shared" ref="E46:Q46" si="43">D46</f>
        <v>4.2361985532394169E-4</v>
      </c>
      <c r="F46">
        <f t="shared" si="43"/>
        <v>4.2361985532394169E-4</v>
      </c>
      <c r="G46">
        <f t="shared" si="43"/>
        <v>4.2361985532394169E-4</v>
      </c>
      <c r="H46">
        <f t="shared" si="43"/>
        <v>4.2361985532394169E-4</v>
      </c>
      <c r="I46">
        <f t="shared" si="43"/>
        <v>4.2361985532394169E-4</v>
      </c>
      <c r="J46">
        <f t="shared" si="43"/>
        <v>4.2361985532394169E-4</v>
      </c>
      <c r="K46">
        <f t="shared" si="43"/>
        <v>4.2361985532394169E-4</v>
      </c>
      <c r="L46">
        <f t="shared" si="43"/>
        <v>4.2361985532394169E-4</v>
      </c>
      <c r="M46">
        <f t="shared" si="43"/>
        <v>4.2361985532394169E-4</v>
      </c>
      <c r="N46">
        <f t="shared" si="43"/>
        <v>4.2361985532394169E-4</v>
      </c>
      <c r="O46">
        <f t="shared" si="43"/>
        <v>4.2361985532394169E-4</v>
      </c>
      <c r="P46">
        <f t="shared" si="43"/>
        <v>4.2361985532394169E-4</v>
      </c>
      <c r="Q46">
        <f t="shared" si="43"/>
        <v>4.2361985532394169E-4</v>
      </c>
    </row>
    <row r="47" spans="3:17" x14ac:dyDescent="0.3">
      <c r="C47" t="s">
        <v>77</v>
      </c>
      <c r="D47">
        <f>Mult_split!I47</f>
        <v>1.4580512320707672E-4</v>
      </c>
      <c r="E47">
        <f t="shared" ref="E47:Q47" si="44">D47</f>
        <v>1.4580512320707672E-4</v>
      </c>
      <c r="F47">
        <f t="shared" si="44"/>
        <v>1.4580512320707672E-4</v>
      </c>
      <c r="G47">
        <f t="shared" si="44"/>
        <v>1.4580512320707672E-4</v>
      </c>
      <c r="H47">
        <f t="shared" si="44"/>
        <v>1.4580512320707672E-4</v>
      </c>
      <c r="I47">
        <f t="shared" si="44"/>
        <v>1.4580512320707672E-4</v>
      </c>
      <c r="J47">
        <f t="shared" si="44"/>
        <v>1.4580512320707672E-4</v>
      </c>
      <c r="K47">
        <f t="shared" si="44"/>
        <v>1.4580512320707672E-4</v>
      </c>
      <c r="L47">
        <f t="shared" si="44"/>
        <v>1.4580512320707672E-4</v>
      </c>
      <c r="M47">
        <f t="shared" si="44"/>
        <v>1.4580512320707672E-4</v>
      </c>
      <c r="N47">
        <f t="shared" si="44"/>
        <v>1.4580512320707672E-4</v>
      </c>
      <c r="O47">
        <f t="shared" si="44"/>
        <v>1.4580512320707672E-4</v>
      </c>
      <c r="P47">
        <f t="shared" si="44"/>
        <v>1.4580512320707672E-4</v>
      </c>
      <c r="Q47">
        <f t="shared" si="44"/>
        <v>1.4580512320707672E-4</v>
      </c>
    </row>
    <row r="48" spans="3:17" x14ac:dyDescent="0.3">
      <c r="C48" t="s">
        <v>78</v>
      </c>
      <c r="D48">
        <f>Mult_split!I48</f>
        <v>1.0810549696556506E-4</v>
      </c>
      <c r="E48">
        <f t="shared" ref="E48:Q48" si="45">D48</f>
        <v>1.0810549696556506E-4</v>
      </c>
      <c r="F48">
        <f t="shared" si="45"/>
        <v>1.0810549696556506E-4</v>
      </c>
      <c r="G48">
        <f t="shared" si="45"/>
        <v>1.0810549696556506E-4</v>
      </c>
      <c r="H48">
        <f t="shared" si="45"/>
        <v>1.0810549696556506E-4</v>
      </c>
      <c r="I48">
        <f t="shared" si="45"/>
        <v>1.0810549696556506E-4</v>
      </c>
      <c r="J48">
        <f t="shared" si="45"/>
        <v>1.0810549696556506E-4</v>
      </c>
      <c r="K48">
        <f t="shared" si="45"/>
        <v>1.0810549696556506E-4</v>
      </c>
      <c r="L48">
        <f t="shared" si="45"/>
        <v>1.0810549696556506E-4</v>
      </c>
      <c r="M48">
        <f t="shared" si="45"/>
        <v>1.0810549696556506E-4</v>
      </c>
      <c r="N48">
        <f t="shared" si="45"/>
        <v>1.0810549696556506E-4</v>
      </c>
      <c r="O48">
        <f t="shared" si="45"/>
        <v>1.0810549696556506E-4</v>
      </c>
      <c r="P48">
        <f t="shared" si="45"/>
        <v>1.0810549696556506E-4</v>
      </c>
      <c r="Q48">
        <f t="shared" si="45"/>
        <v>1.0810549696556506E-4</v>
      </c>
    </row>
    <row r="49" spans="3:17" x14ac:dyDescent="0.3">
      <c r="C49" t="s">
        <v>79</v>
      </c>
      <c r="D49">
        <f>Mult_split!I49</f>
        <v>2.1343111619750205E-5</v>
      </c>
      <c r="E49">
        <f t="shared" ref="E49:Q49" si="46">D49</f>
        <v>2.1343111619750205E-5</v>
      </c>
      <c r="F49">
        <f t="shared" si="46"/>
        <v>2.1343111619750205E-5</v>
      </c>
      <c r="G49">
        <f t="shared" si="46"/>
        <v>2.1343111619750205E-5</v>
      </c>
      <c r="H49">
        <f t="shared" si="46"/>
        <v>2.1343111619750205E-5</v>
      </c>
      <c r="I49">
        <f t="shared" si="46"/>
        <v>2.1343111619750205E-5</v>
      </c>
      <c r="J49">
        <f t="shared" si="46"/>
        <v>2.1343111619750205E-5</v>
      </c>
      <c r="K49">
        <f t="shared" si="46"/>
        <v>2.1343111619750205E-5</v>
      </c>
      <c r="L49">
        <f t="shared" si="46"/>
        <v>2.1343111619750205E-5</v>
      </c>
      <c r="M49">
        <f t="shared" si="46"/>
        <v>2.1343111619750205E-5</v>
      </c>
      <c r="N49">
        <f t="shared" si="46"/>
        <v>2.1343111619750205E-5</v>
      </c>
      <c r="O49">
        <f t="shared" si="46"/>
        <v>2.1343111619750205E-5</v>
      </c>
      <c r="P49">
        <f t="shared" si="46"/>
        <v>2.1343111619750205E-5</v>
      </c>
      <c r="Q49">
        <f t="shared" si="46"/>
        <v>2.1343111619750205E-5</v>
      </c>
    </row>
    <row r="50" spans="3:17" x14ac:dyDescent="0.3">
      <c r="C50" t="s">
        <v>80</v>
      </c>
      <c r="D50">
        <f>Mult_split!I50</f>
        <v>6.047351783802894E-4</v>
      </c>
      <c r="E50">
        <f t="shared" ref="E50:Q50" si="47">D50</f>
        <v>6.047351783802894E-4</v>
      </c>
      <c r="F50">
        <f t="shared" si="47"/>
        <v>6.047351783802894E-4</v>
      </c>
      <c r="G50">
        <f t="shared" si="47"/>
        <v>6.047351783802894E-4</v>
      </c>
      <c r="H50">
        <f t="shared" si="47"/>
        <v>6.047351783802894E-4</v>
      </c>
      <c r="I50">
        <f t="shared" si="47"/>
        <v>6.047351783802894E-4</v>
      </c>
      <c r="J50">
        <f t="shared" si="47"/>
        <v>6.047351783802894E-4</v>
      </c>
      <c r="K50">
        <f t="shared" si="47"/>
        <v>6.047351783802894E-4</v>
      </c>
      <c r="L50">
        <f t="shared" si="47"/>
        <v>6.047351783802894E-4</v>
      </c>
      <c r="M50">
        <f t="shared" si="47"/>
        <v>6.047351783802894E-4</v>
      </c>
      <c r="N50">
        <f t="shared" si="47"/>
        <v>6.047351783802894E-4</v>
      </c>
      <c r="O50">
        <f t="shared" si="47"/>
        <v>6.047351783802894E-4</v>
      </c>
      <c r="P50">
        <f t="shared" si="47"/>
        <v>6.047351783802894E-4</v>
      </c>
      <c r="Q50">
        <f t="shared" si="47"/>
        <v>6.047351783802894E-4</v>
      </c>
    </row>
    <row r="51" spans="3:17" x14ac:dyDescent="0.3">
      <c r="C51" t="s">
        <v>81</v>
      </c>
      <c r="D51">
        <f>Mult_split!I51</f>
        <v>3.5571333193489687E-5</v>
      </c>
      <c r="E51">
        <f t="shared" ref="E51:Q51" si="48">D51</f>
        <v>3.5571333193489687E-5</v>
      </c>
      <c r="F51">
        <f t="shared" si="48"/>
        <v>3.5571333193489687E-5</v>
      </c>
      <c r="G51">
        <f t="shared" si="48"/>
        <v>3.5571333193489687E-5</v>
      </c>
      <c r="H51">
        <f t="shared" si="48"/>
        <v>3.5571333193489687E-5</v>
      </c>
      <c r="I51">
        <f t="shared" si="48"/>
        <v>3.5571333193489687E-5</v>
      </c>
      <c r="J51">
        <f t="shared" si="48"/>
        <v>3.5571333193489687E-5</v>
      </c>
      <c r="K51">
        <f t="shared" si="48"/>
        <v>3.5571333193489687E-5</v>
      </c>
      <c r="L51">
        <f t="shared" si="48"/>
        <v>3.5571333193489687E-5</v>
      </c>
      <c r="M51">
        <f t="shared" si="48"/>
        <v>3.5571333193489687E-5</v>
      </c>
      <c r="N51">
        <f t="shared" si="48"/>
        <v>3.5571333193489687E-5</v>
      </c>
      <c r="O51">
        <f t="shared" si="48"/>
        <v>3.5571333193489687E-5</v>
      </c>
      <c r="P51">
        <f t="shared" si="48"/>
        <v>3.5571333193489687E-5</v>
      </c>
      <c r="Q51">
        <f t="shared" si="48"/>
        <v>3.5571333193489687E-5</v>
      </c>
    </row>
    <row r="52" spans="3:17" x14ac:dyDescent="0.3">
      <c r="C52" t="s">
        <v>82</v>
      </c>
      <c r="D52">
        <f>Mult_split!I52</f>
        <v>7.5384252311882848E-5</v>
      </c>
      <c r="E52">
        <f t="shared" ref="E52:Q52" si="49">D52</f>
        <v>7.5384252311882848E-5</v>
      </c>
      <c r="F52">
        <f t="shared" si="49"/>
        <v>7.5384252311882848E-5</v>
      </c>
      <c r="G52">
        <f t="shared" si="49"/>
        <v>7.5384252311882848E-5</v>
      </c>
      <c r="H52">
        <f t="shared" si="49"/>
        <v>7.5384252311882848E-5</v>
      </c>
      <c r="I52">
        <f t="shared" si="49"/>
        <v>7.5384252311882848E-5</v>
      </c>
      <c r="J52">
        <f t="shared" si="49"/>
        <v>7.5384252311882848E-5</v>
      </c>
      <c r="K52">
        <f t="shared" si="49"/>
        <v>7.5384252311882848E-5</v>
      </c>
      <c r="L52">
        <f t="shared" si="49"/>
        <v>7.5384252311882848E-5</v>
      </c>
      <c r="M52">
        <f t="shared" si="49"/>
        <v>7.5384252311882848E-5</v>
      </c>
      <c r="N52">
        <f t="shared" si="49"/>
        <v>7.5384252311882848E-5</v>
      </c>
      <c r="O52">
        <f t="shared" si="49"/>
        <v>7.5384252311882848E-5</v>
      </c>
      <c r="P52">
        <f t="shared" si="49"/>
        <v>7.5384252311882848E-5</v>
      </c>
      <c r="Q52">
        <f t="shared" si="49"/>
        <v>7.5384252311882848E-5</v>
      </c>
    </row>
    <row r="53" spans="3:17" x14ac:dyDescent="0.3">
      <c r="C53" t="s">
        <v>83</v>
      </c>
      <c r="D53">
        <f>Mult_split!I53</f>
        <v>7.3766416975761941E-5</v>
      </c>
      <c r="E53">
        <f t="shared" ref="E53:Q53" si="50">D53</f>
        <v>7.3766416975761941E-5</v>
      </c>
      <c r="F53">
        <f t="shared" si="50"/>
        <v>7.3766416975761941E-5</v>
      </c>
      <c r="G53">
        <f t="shared" si="50"/>
        <v>7.3766416975761941E-5</v>
      </c>
      <c r="H53">
        <f t="shared" si="50"/>
        <v>7.3766416975761941E-5</v>
      </c>
      <c r="I53">
        <f t="shared" si="50"/>
        <v>7.3766416975761941E-5</v>
      </c>
      <c r="J53">
        <f t="shared" si="50"/>
        <v>7.3766416975761941E-5</v>
      </c>
      <c r="K53">
        <f t="shared" si="50"/>
        <v>7.3766416975761941E-5</v>
      </c>
      <c r="L53">
        <f t="shared" si="50"/>
        <v>7.3766416975761941E-5</v>
      </c>
      <c r="M53">
        <f t="shared" si="50"/>
        <v>7.3766416975761941E-5</v>
      </c>
      <c r="N53">
        <f t="shared" si="50"/>
        <v>7.3766416975761941E-5</v>
      </c>
      <c r="O53">
        <f t="shared" si="50"/>
        <v>7.3766416975761941E-5</v>
      </c>
      <c r="P53">
        <f t="shared" si="50"/>
        <v>7.3766416975761941E-5</v>
      </c>
      <c r="Q53">
        <f t="shared" si="50"/>
        <v>7.3766416975761941E-5</v>
      </c>
    </row>
    <row r="54" spans="3:17" x14ac:dyDescent="0.3">
      <c r="C54" t="s">
        <v>84</v>
      </c>
      <c r="D54">
        <f>Mult_split!I54</f>
        <v>0</v>
      </c>
      <c r="E54">
        <f t="shared" ref="E54:Q54" si="51">D54</f>
        <v>0</v>
      </c>
      <c r="F54">
        <f t="shared" si="51"/>
        <v>0</v>
      </c>
      <c r="G54">
        <f t="shared" si="51"/>
        <v>0</v>
      </c>
      <c r="H54">
        <f t="shared" si="51"/>
        <v>0</v>
      </c>
      <c r="I54">
        <f t="shared" si="51"/>
        <v>0</v>
      </c>
      <c r="J54">
        <f t="shared" si="51"/>
        <v>0</v>
      </c>
      <c r="K54">
        <f t="shared" si="51"/>
        <v>0</v>
      </c>
      <c r="L54">
        <f t="shared" si="51"/>
        <v>0</v>
      </c>
      <c r="M54">
        <f t="shared" si="51"/>
        <v>0</v>
      </c>
      <c r="N54">
        <f t="shared" si="51"/>
        <v>0</v>
      </c>
      <c r="O54">
        <f t="shared" si="51"/>
        <v>0</v>
      </c>
      <c r="P54">
        <f t="shared" si="51"/>
        <v>0</v>
      </c>
      <c r="Q54">
        <f t="shared" si="51"/>
        <v>0</v>
      </c>
    </row>
    <row r="55" spans="3:17" x14ac:dyDescent="0.3">
      <c r="C55" t="s">
        <v>85</v>
      </c>
      <c r="D55">
        <f>Mult_split!I55</f>
        <v>44598.215099209934</v>
      </c>
      <c r="E55">
        <f t="shared" ref="E55:Q55" si="52">D55</f>
        <v>44598.215099209934</v>
      </c>
      <c r="F55">
        <f t="shared" si="52"/>
        <v>44598.215099209934</v>
      </c>
      <c r="G55">
        <f t="shared" si="52"/>
        <v>44598.215099209934</v>
      </c>
      <c r="H55">
        <f t="shared" si="52"/>
        <v>44598.215099209934</v>
      </c>
      <c r="I55">
        <f t="shared" si="52"/>
        <v>44598.215099209934</v>
      </c>
      <c r="J55">
        <f t="shared" si="52"/>
        <v>44598.215099209934</v>
      </c>
      <c r="K55">
        <f t="shared" si="52"/>
        <v>44598.215099209934</v>
      </c>
      <c r="L55">
        <f t="shared" si="52"/>
        <v>44598.215099209934</v>
      </c>
      <c r="M55">
        <f t="shared" si="52"/>
        <v>44598.215099209934</v>
      </c>
      <c r="N55">
        <f t="shared" si="52"/>
        <v>44598.215099209934</v>
      </c>
      <c r="O55">
        <f t="shared" si="52"/>
        <v>44598.215099209934</v>
      </c>
      <c r="P55">
        <f t="shared" si="52"/>
        <v>44598.215099209934</v>
      </c>
      <c r="Q55">
        <f t="shared" si="52"/>
        <v>44598.215099209934</v>
      </c>
    </row>
    <row r="56" spans="3:17" x14ac:dyDescent="0.3">
      <c r="C56" t="s">
        <v>86</v>
      </c>
      <c r="D56">
        <f>Mult_split!I56</f>
        <v>0</v>
      </c>
      <c r="E56">
        <f t="shared" ref="E56:Q56" si="53">D56</f>
        <v>0</v>
      </c>
      <c r="F56">
        <f t="shared" si="53"/>
        <v>0</v>
      </c>
      <c r="G56">
        <f t="shared" si="53"/>
        <v>0</v>
      </c>
      <c r="H56">
        <f t="shared" si="53"/>
        <v>0</v>
      </c>
      <c r="I56">
        <f t="shared" si="53"/>
        <v>0</v>
      </c>
      <c r="J56">
        <f t="shared" si="53"/>
        <v>0</v>
      </c>
      <c r="K56">
        <f t="shared" si="53"/>
        <v>0</v>
      </c>
      <c r="L56">
        <f t="shared" si="53"/>
        <v>0</v>
      </c>
      <c r="M56">
        <f t="shared" si="53"/>
        <v>0</v>
      </c>
      <c r="N56">
        <f t="shared" si="53"/>
        <v>0</v>
      </c>
      <c r="O56">
        <f t="shared" si="53"/>
        <v>0</v>
      </c>
      <c r="P56">
        <f t="shared" si="53"/>
        <v>0</v>
      </c>
      <c r="Q56">
        <f t="shared" si="53"/>
        <v>0</v>
      </c>
    </row>
    <row r="57" spans="3:17" x14ac:dyDescent="0.3">
      <c r="C57" t="s">
        <v>87</v>
      </c>
      <c r="D57">
        <f>Mult_split!I57</f>
        <v>0</v>
      </c>
      <c r="E57">
        <f t="shared" ref="E57:Q57" si="54">D57</f>
        <v>0</v>
      </c>
      <c r="F57">
        <f t="shared" si="54"/>
        <v>0</v>
      </c>
      <c r="G57">
        <f t="shared" si="54"/>
        <v>0</v>
      </c>
      <c r="H57">
        <f t="shared" si="54"/>
        <v>0</v>
      </c>
      <c r="I57">
        <f t="shared" si="54"/>
        <v>0</v>
      </c>
      <c r="J57">
        <f t="shared" si="54"/>
        <v>0</v>
      </c>
      <c r="K57">
        <f t="shared" si="54"/>
        <v>0</v>
      </c>
      <c r="L57">
        <f t="shared" si="54"/>
        <v>0</v>
      </c>
      <c r="M57">
        <f t="shared" si="54"/>
        <v>0</v>
      </c>
      <c r="N57">
        <f t="shared" si="54"/>
        <v>0</v>
      </c>
      <c r="O57">
        <f t="shared" si="54"/>
        <v>0</v>
      </c>
      <c r="P57">
        <f t="shared" si="54"/>
        <v>0</v>
      </c>
      <c r="Q57">
        <f t="shared" si="54"/>
        <v>0</v>
      </c>
    </row>
    <row r="58" spans="3:17" x14ac:dyDescent="0.3">
      <c r="C58" t="s">
        <v>88</v>
      </c>
      <c r="D58">
        <f>Mult_split!I58</f>
        <v>0</v>
      </c>
      <c r="E58">
        <f t="shared" ref="E58:Q58" si="55">D58</f>
        <v>0</v>
      </c>
      <c r="F58">
        <f t="shared" si="55"/>
        <v>0</v>
      </c>
      <c r="G58">
        <f t="shared" si="55"/>
        <v>0</v>
      </c>
      <c r="H58">
        <f t="shared" si="55"/>
        <v>0</v>
      </c>
      <c r="I58">
        <f t="shared" si="55"/>
        <v>0</v>
      </c>
      <c r="J58">
        <f t="shared" si="55"/>
        <v>0</v>
      </c>
      <c r="K58">
        <f t="shared" si="55"/>
        <v>0</v>
      </c>
      <c r="L58">
        <f t="shared" si="55"/>
        <v>0</v>
      </c>
      <c r="M58">
        <f t="shared" si="55"/>
        <v>0</v>
      </c>
      <c r="N58">
        <f t="shared" si="55"/>
        <v>0</v>
      </c>
      <c r="O58">
        <f t="shared" si="55"/>
        <v>0</v>
      </c>
      <c r="P58">
        <f t="shared" si="55"/>
        <v>0</v>
      </c>
      <c r="Q58">
        <f t="shared" si="55"/>
        <v>0</v>
      </c>
    </row>
    <row r="59" spans="3:17" x14ac:dyDescent="0.3">
      <c r="C59" t="s">
        <v>89</v>
      </c>
      <c r="D59">
        <f>Mult_split!I59</f>
        <v>0</v>
      </c>
      <c r="E59">
        <f t="shared" ref="E59:Q59" si="56">D59</f>
        <v>0</v>
      </c>
      <c r="F59">
        <f t="shared" si="56"/>
        <v>0</v>
      </c>
      <c r="G59">
        <f t="shared" si="56"/>
        <v>0</v>
      </c>
      <c r="H59">
        <f t="shared" si="56"/>
        <v>0</v>
      </c>
      <c r="I59">
        <f t="shared" si="56"/>
        <v>0</v>
      </c>
      <c r="J59">
        <f t="shared" si="56"/>
        <v>0</v>
      </c>
      <c r="K59">
        <f t="shared" si="56"/>
        <v>0</v>
      </c>
      <c r="L59">
        <f t="shared" si="56"/>
        <v>0</v>
      </c>
      <c r="M59">
        <f t="shared" si="56"/>
        <v>0</v>
      </c>
      <c r="N59">
        <f t="shared" si="56"/>
        <v>0</v>
      </c>
      <c r="O59">
        <f t="shared" si="56"/>
        <v>0</v>
      </c>
      <c r="P59">
        <f t="shared" si="56"/>
        <v>0</v>
      </c>
      <c r="Q59">
        <f t="shared" si="56"/>
        <v>0</v>
      </c>
    </row>
    <row r="60" spans="3:17" x14ac:dyDescent="0.3">
      <c r="C60" t="s">
        <v>90</v>
      </c>
      <c r="D60">
        <f>Mult_split!I60</f>
        <v>6.1259297380683293E-4</v>
      </c>
      <c r="E60">
        <f t="shared" ref="E60:Q60" si="57">D60</f>
        <v>6.1259297380683293E-4</v>
      </c>
      <c r="F60">
        <f t="shared" si="57"/>
        <v>6.1259297380683293E-4</v>
      </c>
      <c r="G60">
        <f t="shared" si="57"/>
        <v>6.1259297380683293E-4</v>
      </c>
      <c r="H60">
        <f t="shared" si="57"/>
        <v>6.1259297380683293E-4</v>
      </c>
      <c r="I60">
        <f t="shared" si="57"/>
        <v>6.1259297380683293E-4</v>
      </c>
      <c r="J60">
        <f t="shared" si="57"/>
        <v>6.1259297380683293E-4</v>
      </c>
      <c r="K60">
        <f t="shared" si="57"/>
        <v>6.1259297380683293E-4</v>
      </c>
      <c r="L60">
        <f t="shared" si="57"/>
        <v>6.1259297380683293E-4</v>
      </c>
      <c r="M60">
        <f t="shared" si="57"/>
        <v>6.1259297380683293E-4</v>
      </c>
      <c r="N60">
        <f t="shared" si="57"/>
        <v>6.1259297380683293E-4</v>
      </c>
      <c r="O60">
        <f t="shared" si="57"/>
        <v>6.1259297380683293E-4</v>
      </c>
      <c r="P60">
        <f t="shared" si="57"/>
        <v>6.1259297380683293E-4</v>
      </c>
      <c r="Q60">
        <f t="shared" si="57"/>
        <v>6.1259297380683293E-4</v>
      </c>
    </row>
    <row r="61" spans="3:17" x14ac:dyDescent="0.3">
      <c r="C61" t="s">
        <v>91</v>
      </c>
      <c r="D61">
        <f>Mult_split!I61</f>
        <v>8.9903839161310545E-5</v>
      </c>
      <c r="E61">
        <f t="shared" ref="E61:Q61" si="58">D61</f>
        <v>8.9903839161310545E-5</v>
      </c>
      <c r="F61">
        <f t="shared" si="58"/>
        <v>8.9903839161310545E-5</v>
      </c>
      <c r="G61">
        <f t="shared" si="58"/>
        <v>8.9903839161310545E-5</v>
      </c>
      <c r="H61">
        <f t="shared" si="58"/>
        <v>8.9903839161310545E-5</v>
      </c>
      <c r="I61">
        <f t="shared" si="58"/>
        <v>8.9903839161310545E-5</v>
      </c>
      <c r="J61">
        <f t="shared" si="58"/>
        <v>8.9903839161310545E-5</v>
      </c>
      <c r="K61">
        <f t="shared" si="58"/>
        <v>8.9903839161310545E-5</v>
      </c>
      <c r="L61">
        <f t="shared" si="58"/>
        <v>8.9903839161310545E-5</v>
      </c>
      <c r="M61">
        <f t="shared" si="58"/>
        <v>8.9903839161310545E-5</v>
      </c>
      <c r="N61">
        <f t="shared" si="58"/>
        <v>8.9903839161310545E-5</v>
      </c>
      <c r="O61">
        <f t="shared" si="58"/>
        <v>8.9903839161310545E-5</v>
      </c>
      <c r="P61">
        <f t="shared" si="58"/>
        <v>8.9903839161310545E-5</v>
      </c>
      <c r="Q61">
        <f t="shared" si="58"/>
        <v>8.9903839161310545E-5</v>
      </c>
    </row>
    <row r="62" spans="3:17" x14ac:dyDescent="0.3">
      <c r="C62" t="s">
        <v>92</v>
      </c>
      <c r="D62">
        <f>Mult_split!I62</f>
        <v>0</v>
      </c>
      <c r="E62">
        <f t="shared" ref="E62:Q62" si="59">D62</f>
        <v>0</v>
      </c>
      <c r="F62">
        <f t="shared" si="59"/>
        <v>0</v>
      </c>
      <c r="G62">
        <f t="shared" si="59"/>
        <v>0</v>
      </c>
      <c r="H62">
        <f t="shared" si="59"/>
        <v>0</v>
      </c>
      <c r="I62">
        <f t="shared" si="59"/>
        <v>0</v>
      </c>
      <c r="J62">
        <f t="shared" si="59"/>
        <v>0</v>
      </c>
      <c r="K62">
        <f t="shared" si="59"/>
        <v>0</v>
      </c>
      <c r="L62">
        <f t="shared" si="59"/>
        <v>0</v>
      </c>
      <c r="M62">
        <f t="shared" si="59"/>
        <v>0</v>
      </c>
      <c r="N62">
        <f t="shared" si="59"/>
        <v>0</v>
      </c>
      <c r="O62">
        <f t="shared" si="59"/>
        <v>0</v>
      </c>
      <c r="P62">
        <f t="shared" si="59"/>
        <v>0</v>
      </c>
      <c r="Q62">
        <f t="shared" si="59"/>
        <v>0</v>
      </c>
    </row>
    <row r="63" spans="3:17" x14ac:dyDescent="0.3">
      <c r="C63" t="s">
        <v>93</v>
      </c>
      <c r="D63">
        <f>Mult_split!I63</f>
        <v>0</v>
      </c>
      <c r="E63">
        <f t="shared" ref="E63:Q63" si="60">D63</f>
        <v>0</v>
      </c>
      <c r="F63">
        <f t="shared" si="60"/>
        <v>0</v>
      </c>
      <c r="G63">
        <f t="shared" si="60"/>
        <v>0</v>
      </c>
      <c r="H63">
        <f t="shared" si="60"/>
        <v>0</v>
      </c>
      <c r="I63">
        <f t="shared" si="60"/>
        <v>0</v>
      </c>
      <c r="J63">
        <f t="shared" si="60"/>
        <v>0</v>
      </c>
      <c r="K63">
        <f t="shared" si="60"/>
        <v>0</v>
      </c>
      <c r="L63">
        <f t="shared" si="60"/>
        <v>0</v>
      </c>
      <c r="M63">
        <f t="shared" si="60"/>
        <v>0</v>
      </c>
      <c r="N63">
        <f t="shared" si="60"/>
        <v>0</v>
      </c>
      <c r="O63">
        <f t="shared" si="60"/>
        <v>0</v>
      </c>
      <c r="P63">
        <f t="shared" si="60"/>
        <v>0</v>
      </c>
      <c r="Q63">
        <f t="shared" si="60"/>
        <v>0</v>
      </c>
    </row>
    <row r="64" spans="3:17" x14ac:dyDescent="0.3">
      <c r="C64" t="s">
        <v>94</v>
      </c>
      <c r="D64">
        <f>Mult_split!I64</f>
        <v>0</v>
      </c>
      <c r="E64">
        <f t="shared" ref="E64:Q64" si="61">D64</f>
        <v>0</v>
      </c>
      <c r="F64">
        <f t="shared" si="61"/>
        <v>0</v>
      </c>
      <c r="G64">
        <f t="shared" si="61"/>
        <v>0</v>
      </c>
      <c r="H64">
        <f t="shared" si="61"/>
        <v>0</v>
      </c>
      <c r="I64">
        <f t="shared" si="61"/>
        <v>0</v>
      </c>
      <c r="J64">
        <f t="shared" si="61"/>
        <v>0</v>
      </c>
      <c r="K64">
        <f t="shared" si="61"/>
        <v>0</v>
      </c>
      <c r="L64">
        <f t="shared" si="61"/>
        <v>0</v>
      </c>
      <c r="M64">
        <f t="shared" si="61"/>
        <v>0</v>
      </c>
      <c r="N64">
        <f t="shared" si="61"/>
        <v>0</v>
      </c>
      <c r="O64">
        <f t="shared" si="61"/>
        <v>0</v>
      </c>
      <c r="P64">
        <f t="shared" si="61"/>
        <v>0</v>
      </c>
      <c r="Q64">
        <f t="shared" si="61"/>
        <v>0</v>
      </c>
    </row>
    <row r="65" spans="3:17" x14ac:dyDescent="0.3">
      <c r="C65" t="s">
        <v>95</v>
      </c>
      <c r="D65">
        <f>Mult_split!I65</f>
        <v>40482.737935917656</v>
      </c>
      <c r="E65">
        <f t="shared" ref="E65:Q65" si="62">D65</f>
        <v>40482.737935917656</v>
      </c>
      <c r="F65">
        <f t="shared" si="62"/>
        <v>40482.737935917656</v>
      </c>
      <c r="G65">
        <f t="shared" si="62"/>
        <v>40482.737935917656</v>
      </c>
      <c r="H65">
        <f t="shared" si="62"/>
        <v>40482.737935917656</v>
      </c>
      <c r="I65">
        <f t="shared" si="62"/>
        <v>40482.737935917656</v>
      </c>
      <c r="J65">
        <f t="shared" si="62"/>
        <v>40482.737935917656</v>
      </c>
      <c r="K65">
        <f t="shared" si="62"/>
        <v>40482.737935917656</v>
      </c>
      <c r="L65">
        <f t="shared" si="62"/>
        <v>40482.737935917656</v>
      </c>
      <c r="M65">
        <f t="shared" si="62"/>
        <v>40482.737935917656</v>
      </c>
      <c r="N65">
        <f t="shared" si="62"/>
        <v>40482.737935917656</v>
      </c>
      <c r="O65">
        <f t="shared" si="62"/>
        <v>40482.737935917656</v>
      </c>
      <c r="P65">
        <f t="shared" si="62"/>
        <v>40482.737935917656</v>
      </c>
      <c r="Q65">
        <f t="shared" si="62"/>
        <v>40482.737935917656</v>
      </c>
    </row>
    <row r="66" spans="3:17" x14ac:dyDescent="0.3">
      <c r="C66" t="s">
        <v>96</v>
      </c>
      <c r="D66">
        <f>Mult_split!I66</f>
        <v>3701.2285343500753</v>
      </c>
      <c r="E66">
        <f t="shared" ref="E66:Q66" si="63">D66</f>
        <v>3701.2285343500753</v>
      </c>
      <c r="F66">
        <f t="shared" si="63"/>
        <v>3701.2285343500753</v>
      </c>
      <c r="G66">
        <f t="shared" si="63"/>
        <v>3701.2285343500753</v>
      </c>
      <c r="H66">
        <f t="shared" si="63"/>
        <v>3701.2285343500753</v>
      </c>
      <c r="I66">
        <f t="shared" si="63"/>
        <v>3701.2285343500753</v>
      </c>
      <c r="J66">
        <f t="shared" si="63"/>
        <v>3701.2285343500753</v>
      </c>
      <c r="K66">
        <f t="shared" si="63"/>
        <v>3701.2285343500753</v>
      </c>
      <c r="L66">
        <f t="shared" si="63"/>
        <v>3701.2285343500753</v>
      </c>
      <c r="M66">
        <f t="shared" si="63"/>
        <v>3701.2285343500753</v>
      </c>
      <c r="N66">
        <f t="shared" si="63"/>
        <v>3701.2285343500753</v>
      </c>
      <c r="O66">
        <f t="shared" si="63"/>
        <v>3701.2285343500753</v>
      </c>
      <c r="P66">
        <f t="shared" si="63"/>
        <v>3701.2285343500753</v>
      </c>
      <c r="Q66">
        <f t="shared" si="63"/>
        <v>3701.2285343500753</v>
      </c>
    </row>
    <row r="67" spans="3:17" x14ac:dyDescent="0.3">
      <c r="C67" t="s">
        <v>97</v>
      </c>
      <c r="D67">
        <f>Mult_split!I67</f>
        <v>0</v>
      </c>
      <c r="E67">
        <f t="shared" ref="E67:Q67" si="64">D67</f>
        <v>0</v>
      </c>
      <c r="F67">
        <f t="shared" si="64"/>
        <v>0</v>
      </c>
      <c r="G67">
        <f t="shared" si="64"/>
        <v>0</v>
      </c>
      <c r="H67">
        <f t="shared" si="64"/>
        <v>0</v>
      </c>
      <c r="I67">
        <f t="shared" si="64"/>
        <v>0</v>
      </c>
      <c r="J67">
        <f t="shared" si="64"/>
        <v>0</v>
      </c>
      <c r="K67">
        <f t="shared" si="64"/>
        <v>0</v>
      </c>
      <c r="L67">
        <f t="shared" si="64"/>
        <v>0</v>
      </c>
      <c r="M67">
        <f t="shared" si="64"/>
        <v>0</v>
      </c>
      <c r="N67">
        <f t="shared" si="64"/>
        <v>0</v>
      </c>
      <c r="O67">
        <f t="shared" si="64"/>
        <v>0</v>
      </c>
      <c r="P67">
        <f t="shared" si="64"/>
        <v>0</v>
      </c>
      <c r="Q67">
        <f t="shared" si="64"/>
        <v>0</v>
      </c>
    </row>
    <row r="68" spans="3:17" x14ac:dyDescent="0.3">
      <c r="C68" t="s">
        <v>98</v>
      </c>
      <c r="D68">
        <f>Mult_split!I68</f>
        <v>10198.147104993493</v>
      </c>
      <c r="E68">
        <f t="shared" ref="E68:Q68" si="65">D68</f>
        <v>10198.147104993493</v>
      </c>
      <c r="F68">
        <f t="shared" si="65"/>
        <v>10198.147104993493</v>
      </c>
      <c r="G68">
        <f t="shared" si="65"/>
        <v>10198.147104993493</v>
      </c>
      <c r="H68">
        <f t="shared" si="65"/>
        <v>10198.147104993493</v>
      </c>
      <c r="I68">
        <f t="shared" si="65"/>
        <v>10198.147104993493</v>
      </c>
      <c r="J68">
        <f t="shared" si="65"/>
        <v>10198.147104993493</v>
      </c>
      <c r="K68">
        <f t="shared" si="65"/>
        <v>10198.147104993493</v>
      </c>
      <c r="L68">
        <f t="shared" si="65"/>
        <v>10198.147104993493</v>
      </c>
      <c r="M68">
        <f t="shared" si="65"/>
        <v>10198.147104993493</v>
      </c>
      <c r="N68">
        <f t="shared" si="65"/>
        <v>10198.147104993493</v>
      </c>
      <c r="O68">
        <f t="shared" si="65"/>
        <v>10198.147104993493</v>
      </c>
      <c r="P68">
        <f t="shared" si="65"/>
        <v>10198.147104993493</v>
      </c>
      <c r="Q68">
        <f t="shared" si="65"/>
        <v>10198.147104993493</v>
      </c>
    </row>
    <row r="69" spans="3:17" x14ac:dyDescent="0.3">
      <c r="C69" t="s">
        <v>99</v>
      </c>
      <c r="D69">
        <f>Mult_split!I69</f>
        <v>473.55272115635574</v>
      </c>
      <c r="E69">
        <f t="shared" ref="E69:Q69" si="66">D69</f>
        <v>473.55272115635574</v>
      </c>
      <c r="F69">
        <f t="shared" si="66"/>
        <v>473.55272115635574</v>
      </c>
      <c r="G69">
        <f t="shared" si="66"/>
        <v>473.55272115635574</v>
      </c>
      <c r="H69">
        <f t="shared" si="66"/>
        <v>473.55272115635574</v>
      </c>
      <c r="I69">
        <f t="shared" si="66"/>
        <v>473.55272115635574</v>
      </c>
      <c r="J69">
        <f t="shared" si="66"/>
        <v>473.55272115635574</v>
      </c>
      <c r="K69">
        <f t="shared" si="66"/>
        <v>473.55272115635574</v>
      </c>
      <c r="L69">
        <f t="shared" si="66"/>
        <v>473.55272115635574</v>
      </c>
      <c r="M69">
        <f t="shared" si="66"/>
        <v>473.55272115635574</v>
      </c>
      <c r="N69">
        <f t="shared" si="66"/>
        <v>473.55272115635574</v>
      </c>
      <c r="O69">
        <f t="shared" si="66"/>
        <v>473.55272115635574</v>
      </c>
      <c r="P69">
        <f t="shared" si="66"/>
        <v>473.55272115635574</v>
      </c>
      <c r="Q69">
        <f t="shared" si="66"/>
        <v>473.55272115635574</v>
      </c>
    </row>
    <row r="70" spans="3:17" x14ac:dyDescent="0.3">
      <c r="C70" t="s">
        <v>100</v>
      </c>
      <c r="D70">
        <f>Mult_split!I70</f>
        <v>3.4965224520779926E-4</v>
      </c>
      <c r="E70">
        <f t="shared" ref="E70:Q70" si="67">D70</f>
        <v>3.4965224520779926E-4</v>
      </c>
      <c r="F70">
        <f t="shared" si="67"/>
        <v>3.4965224520779926E-4</v>
      </c>
      <c r="G70">
        <f t="shared" si="67"/>
        <v>3.4965224520779926E-4</v>
      </c>
      <c r="H70">
        <f t="shared" si="67"/>
        <v>3.4965224520779926E-4</v>
      </c>
      <c r="I70">
        <f t="shared" si="67"/>
        <v>3.4965224520779926E-4</v>
      </c>
      <c r="J70">
        <f t="shared" si="67"/>
        <v>3.4965224520779926E-4</v>
      </c>
      <c r="K70">
        <f t="shared" si="67"/>
        <v>3.4965224520779926E-4</v>
      </c>
      <c r="L70">
        <f t="shared" si="67"/>
        <v>3.4965224520779926E-4</v>
      </c>
      <c r="M70">
        <f t="shared" si="67"/>
        <v>3.4965224520779926E-4</v>
      </c>
      <c r="N70">
        <f t="shared" si="67"/>
        <v>3.4965224520779926E-4</v>
      </c>
      <c r="O70">
        <f t="shared" si="67"/>
        <v>3.4965224520779926E-4</v>
      </c>
      <c r="P70">
        <f t="shared" si="67"/>
        <v>3.4965224520779926E-4</v>
      </c>
      <c r="Q70">
        <f t="shared" si="67"/>
        <v>3.4965224520779926E-4</v>
      </c>
    </row>
    <row r="71" spans="3:17" x14ac:dyDescent="0.3">
      <c r="C71" t="s">
        <v>101</v>
      </c>
      <c r="D71">
        <f>Mult_split!I71</f>
        <v>12737.797323050783</v>
      </c>
      <c r="E71">
        <f t="shared" ref="E71:Q71" si="68">D71</f>
        <v>12737.797323050783</v>
      </c>
      <c r="F71">
        <f t="shared" si="68"/>
        <v>12737.797323050783</v>
      </c>
      <c r="G71">
        <f t="shared" si="68"/>
        <v>12737.797323050783</v>
      </c>
      <c r="H71">
        <f t="shared" si="68"/>
        <v>12737.797323050783</v>
      </c>
      <c r="I71">
        <f t="shared" si="68"/>
        <v>12737.797323050783</v>
      </c>
      <c r="J71">
        <f t="shared" si="68"/>
        <v>12737.797323050783</v>
      </c>
      <c r="K71">
        <f t="shared" si="68"/>
        <v>12737.797323050783</v>
      </c>
      <c r="L71">
        <f t="shared" si="68"/>
        <v>12737.797323050783</v>
      </c>
      <c r="M71">
        <f t="shared" si="68"/>
        <v>12737.797323050783</v>
      </c>
      <c r="N71">
        <f t="shared" si="68"/>
        <v>12737.797323050783</v>
      </c>
      <c r="O71">
        <f t="shared" si="68"/>
        <v>12737.797323050783</v>
      </c>
      <c r="P71">
        <f t="shared" si="68"/>
        <v>12737.797323050783</v>
      </c>
      <c r="Q71">
        <f t="shared" si="68"/>
        <v>12737.797323050783</v>
      </c>
    </row>
    <row r="72" spans="3:17" x14ac:dyDescent="0.3">
      <c r="C72" t="s">
        <v>102</v>
      </c>
      <c r="D72">
        <f>Mult_split!I72</f>
        <v>6.2945138555250198E-4</v>
      </c>
      <c r="E72">
        <f t="shared" ref="E72:Q72" si="69">D72</f>
        <v>6.2945138555250198E-4</v>
      </c>
      <c r="F72">
        <f t="shared" si="69"/>
        <v>6.2945138555250198E-4</v>
      </c>
      <c r="G72">
        <f t="shared" si="69"/>
        <v>6.2945138555250198E-4</v>
      </c>
      <c r="H72">
        <f t="shared" si="69"/>
        <v>6.2945138555250198E-4</v>
      </c>
      <c r="I72">
        <f t="shared" si="69"/>
        <v>6.2945138555250198E-4</v>
      </c>
      <c r="J72">
        <f t="shared" si="69"/>
        <v>6.2945138555250198E-4</v>
      </c>
      <c r="K72">
        <f t="shared" si="69"/>
        <v>6.2945138555250198E-4</v>
      </c>
      <c r="L72">
        <f t="shared" si="69"/>
        <v>6.2945138555250198E-4</v>
      </c>
      <c r="M72">
        <f t="shared" si="69"/>
        <v>6.2945138555250198E-4</v>
      </c>
      <c r="N72">
        <f t="shared" si="69"/>
        <v>6.2945138555250198E-4</v>
      </c>
      <c r="O72">
        <f t="shared" si="69"/>
        <v>6.2945138555250198E-4</v>
      </c>
      <c r="P72">
        <f t="shared" si="69"/>
        <v>6.2945138555250198E-4</v>
      </c>
      <c r="Q72">
        <f t="shared" si="69"/>
        <v>6.2945138555250198E-4</v>
      </c>
    </row>
    <row r="73" spans="3:17" x14ac:dyDescent="0.3">
      <c r="C73" t="s">
        <v>103</v>
      </c>
      <c r="D73">
        <f>Mult_split!I73</f>
        <v>8604.6836510280446</v>
      </c>
      <c r="E73">
        <f t="shared" ref="E73:Q73" si="70">D73</f>
        <v>8604.6836510280446</v>
      </c>
      <c r="F73">
        <f t="shared" si="70"/>
        <v>8604.6836510280446</v>
      </c>
      <c r="G73">
        <f t="shared" si="70"/>
        <v>8604.6836510280446</v>
      </c>
      <c r="H73">
        <f t="shared" si="70"/>
        <v>8604.6836510280446</v>
      </c>
      <c r="I73">
        <f t="shared" si="70"/>
        <v>8604.6836510280446</v>
      </c>
      <c r="J73">
        <f t="shared" si="70"/>
        <v>8604.6836510280446</v>
      </c>
      <c r="K73">
        <f t="shared" si="70"/>
        <v>8604.6836510280446</v>
      </c>
      <c r="L73">
        <f t="shared" si="70"/>
        <v>8604.6836510280446</v>
      </c>
      <c r="M73">
        <f t="shared" si="70"/>
        <v>8604.6836510280446</v>
      </c>
      <c r="N73">
        <f t="shared" si="70"/>
        <v>8604.6836510280446</v>
      </c>
      <c r="O73">
        <f t="shared" si="70"/>
        <v>8604.6836510280446</v>
      </c>
      <c r="P73">
        <f t="shared" si="70"/>
        <v>8604.6836510280446</v>
      </c>
      <c r="Q73">
        <f t="shared" si="70"/>
        <v>8604.6836510280446</v>
      </c>
    </row>
    <row r="74" spans="3:17" x14ac:dyDescent="0.3">
      <c r="C74" t="s">
        <v>104</v>
      </c>
      <c r="D74">
        <f>Mult_split!I74</f>
        <v>2.2541146175798673E-4</v>
      </c>
      <c r="E74">
        <f t="shared" ref="E74:Q74" si="71">D74</f>
        <v>2.2541146175798673E-4</v>
      </c>
      <c r="F74">
        <f t="shared" si="71"/>
        <v>2.2541146175798673E-4</v>
      </c>
      <c r="G74">
        <f t="shared" si="71"/>
        <v>2.2541146175798673E-4</v>
      </c>
      <c r="H74">
        <f t="shared" si="71"/>
        <v>2.2541146175798673E-4</v>
      </c>
      <c r="I74">
        <f t="shared" si="71"/>
        <v>2.2541146175798673E-4</v>
      </c>
      <c r="J74">
        <f t="shared" si="71"/>
        <v>2.2541146175798673E-4</v>
      </c>
      <c r="K74">
        <f t="shared" si="71"/>
        <v>2.2541146175798673E-4</v>
      </c>
      <c r="L74">
        <f t="shared" si="71"/>
        <v>2.2541146175798673E-4</v>
      </c>
      <c r="M74">
        <f t="shared" si="71"/>
        <v>2.2541146175798673E-4</v>
      </c>
      <c r="N74">
        <f t="shared" si="71"/>
        <v>2.2541146175798673E-4</v>
      </c>
      <c r="O74">
        <f t="shared" si="71"/>
        <v>2.2541146175798673E-4</v>
      </c>
      <c r="P74">
        <f t="shared" si="71"/>
        <v>2.2541146175798673E-4</v>
      </c>
      <c r="Q74">
        <f t="shared" si="71"/>
        <v>2.2541146175798673E-4</v>
      </c>
    </row>
    <row r="75" spans="3:17" x14ac:dyDescent="0.3">
      <c r="C75" t="s">
        <v>105</v>
      </c>
      <c r="D75">
        <f>Mult_split!I75</f>
        <v>46011.110102691913</v>
      </c>
      <c r="E75">
        <f t="shared" ref="E75:Q75" si="72">D75</f>
        <v>46011.110102691913</v>
      </c>
      <c r="F75">
        <f t="shared" si="72"/>
        <v>46011.110102691913</v>
      </c>
      <c r="G75">
        <f t="shared" si="72"/>
        <v>46011.110102691913</v>
      </c>
      <c r="H75">
        <f t="shared" si="72"/>
        <v>46011.110102691913</v>
      </c>
      <c r="I75">
        <f t="shared" si="72"/>
        <v>46011.110102691913</v>
      </c>
      <c r="J75">
        <f t="shared" si="72"/>
        <v>46011.110102691913</v>
      </c>
      <c r="K75">
        <f t="shared" si="72"/>
        <v>46011.110102691913</v>
      </c>
      <c r="L75">
        <f t="shared" si="72"/>
        <v>46011.110102691913</v>
      </c>
      <c r="M75">
        <f t="shared" si="72"/>
        <v>46011.110102691913</v>
      </c>
      <c r="N75">
        <f t="shared" si="72"/>
        <v>46011.110102691913</v>
      </c>
      <c r="O75">
        <f t="shared" si="72"/>
        <v>46011.110102691913</v>
      </c>
      <c r="P75">
        <f t="shared" si="72"/>
        <v>46011.110102691913</v>
      </c>
      <c r="Q75">
        <f t="shared" si="72"/>
        <v>46011.110102691913</v>
      </c>
    </row>
    <row r="76" spans="3:17" x14ac:dyDescent="0.3">
      <c r="C76" t="s">
        <v>106</v>
      </c>
      <c r="D76">
        <f>Mult_split!I76</f>
        <v>4.2830788947263092E-5</v>
      </c>
      <c r="E76">
        <f t="shared" ref="E76:Q76" si="73">D76</f>
        <v>4.2830788947263092E-5</v>
      </c>
      <c r="F76">
        <f t="shared" si="73"/>
        <v>4.2830788947263092E-5</v>
      </c>
      <c r="G76">
        <f t="shared" si="73"/>
        <v>4.2830788947263092E-5</v>
      </c>
      <c r="H76">
        <f t="shared" si="73"/>
        <v>4.2830788947263092E-5</v>
      </c>
      <c r="I76">
        <f t="shared" si="73"/>
        <v>4.2830788947263092E-5</v>
      </c>
      <c r="J76">
        <f t="shared" si="73"/>
        <v>4.2830788947263092E-5</v>
      </c>
      <c r="K76">
        <f t="shared" si="73"/>
        <v>4.2830788947263092E-5</v>
      </c>
      <c r="L76">
        <f t="shared" si="73"/>
        <v>4.2830788947263092E-5</v>
      </c>
      <c r="M76">
        <f t="shared" si="73"/>
        <v>4.2830788947263092E-5</v>
      </c>
      <c r="N76">
        <f t="shared" si="73"/>
        <v>4.2830788947263092E-5</v>
      </c>
      <c r="O76">
        <f t="shared" si="73"/>
        <v>4.2830788947263092E-5</v>
      </c>
      <c r="P76">
        <f t="shared" si="73"/>
        <v>4.2830788947263092E-5</v>
      </c>
      <c r="Q76">
        <f t="shared" si="73"/>
        <v>4.2830788947263092E-5</v>
      </c>
    </row>
    <row r="77" spans="3:17" x14ac:dyDescent="0.3">
      <c r="C77" t="s">
        <v>107</v>
      </c>
      <c r="D77">
        <f>Mult_split!I77</f>
        <v>1.36868923856738E-4</v>
      </c>
      <c r="E77">
        <f t="shared" ref="E77:Q77" si="74">D77</f>
        <v>1.36868923856738E-4</v>
      </c>
      <c r="F77">
        <f t="shared" si="74"/>
        <v>1.36868923856738E-4</v>
      </c>
      <c r="G77">
        <f t="shared" si="74"/>
        <v>1.36868923856738E-4</v>
      </c>
      <c r="H77">
        <f t="shared" si="74"/>
        <v>1.36868923856738E-4</v>
      </c>
      <c r="I77">
        <f t="shared" si="74"/>
        <v>1.36868923856738E-4</v>
      </c>
      <c r="J77">
        <f t="shared" si="74"/>
        <v>1.36868923856738E-4</v>
      </c>
      <c r="K77">
        <f t="shared" si="74"/>
        <v>1.36868923856738E-4</v>
      </c>
      <c r="L77">
        <f t="shared" si="74"/>
        <v>1.36868923856738E-4</v>
      </c>
      <c r="M77">
        <f t="shared" si="74"/>
        <v>1.36868923856738E-4</v>
      </c>
      <c r="N77">
        <f t="shared" si="74"/>
        <v>1.36868923856738E-4</v>
      </c>
      <c r="O77">
        <f t="shared" si="74"/>
        <v>1.36868923856738E-4</v>
      </c>
      <c r="P77">
        <f t="shared" si="74"/>
        <v>1.36868923856738E-4</v>
      </c>
      <c r="Q77">
        <f t="shared" si="74"/>
        <v>1.36868923856738E-4</v>
      </c>
    </row>
    <row r="78" spans="3:17" x14ac:dyDescent="0.3">
      <c r="C78" t="s">
        <v>108</v>
      </c>
      <c r="D78">
        <f>Mult_split!I78</f>
        <v>0</v>
      </c>
      <c r="E78">
        <f t="shared" ref="E78:Q78" si="75">D78</f>
        <v>0</v>
      </c>
      <c r="F78">
        <f t="shared" si="75"/>
        <v>0</v>
      </c>
      <c r="G78">
        <f t="shared" si="75"/>
        <v>0</v>
      </c>
      <c r="H78">
        <f t="shared" si="75"/>
        <v>0</v>
      </c>
      <c r="I78">
        <f t="shared" si="75"/>
        <v>0</v>
      </c>
      <c r="J78">
        <f t="shared" si="75"/>
        <v>0</v>
      </c>
      <c r="K78">
        <f t="shared" si="75"/>
        <v>0</v>
      </c>
      <c r="L78">
        <f t="shared" si="75"/>
        <v>0</v>
      </c>
      <c r="M78">
        <f t="shared" si="75"/>
        <v>0</v>
      </c>
      <c r="N78">
        <f t="shared" si="75"/>
        <v>0</v>
      </c>
      <c r="O78">
        <f t="shared" si="75"/>
        <v>0</v>
      </c>
      <c r="P78">
        <f t="shared" si="75"/>
        <v>0</v>
      </c>
      <c r="Q78">
        <f t="shared" si="75"/>
        <v>0</v>
      </c>
    </row>
    <row r="79" spans="3:17" x14ac:dyDescent="0.3">
      <c r="C79" t="s">
        <v>109</v>
      </c>
      <c r="D79">
        <f>Mult_split!I79</f>
        <v>2827.6732373712721</v>
      </c>
      <c r="E79">
        <f t="shared" ref="E79:Q79" si="76">D79</f>
        <v>2827.6732373712721</v>
      </c>
      <c r="F79">
        <f t="shared" si="76"/>
        <v>2827.6732373712721</v>
      </c>
      <c r="G79">
        <f t="shared" si="76"/>
        <v>2827.6732373712721</v>
      </c>
      <c r="H79">
        <f t="shared" si="76"/>
        <v>2827.6732373712721</v>
      </c>
      <c r="I79">
        <f t="shared" si="76"/>
        <v>2827.6732373712721</v>
      </c>
      <c r="J79">
        <f t="shared" si="76"/>
        <v>2827.6732373712721</v>
      </c>
      <c r="K79">
        <f t="shared" si="76"/>
        <v>2827.6732373712721</v>
      </c>
      <c r="L79">
        <f t="shared" si="76"/>
        <v>2827.6732373712721</v>
      </c>
      <c r="M79">
        <f t="shared" si="76"/>
        <v>2827.6732373712721</v>
      </c>
      <c r="N79">
        <f t="shared" si="76"/>
        <v>2827.6732373712721</v>
      </c>
      <c r="O79">
        <f t="shared" si="76"/>
        <v>2827.6732373712721</v>
      </c>
      <c r="P79">
        <f t="shared" si="76"/>
        <v>2827.6732373712721</v>
      </c>
      <c r="Q79">
        <f t="shared" si="76"/>
        <v>2827.6732373712721</v>
      </c>
    </row>
    <row r="80" spans="3:17" x14ac:dyDescent="0.3">
      <c r="C80" t="s">
        <v>110</v>
      </c>
      <c r="D80">
        <f>Mult_split!I80</f>
        <v>0</v>
      </c>
      <c r="E80">
        <f t="shared" ref="E80:Q80" si="77">D80</f>
        <v>0</v>
      </c>
      <c r="F80">
        <f t="shared" si="77"/>
        <v>0</v>
      </c>
      <c r="G80">
        <f t="shared" si="77"/>
        <v>0</v>
      </c>
      <c r="H80">
        <f t="shared" si="77"/>
        <v>0</v>
      </c>
      <c r="I80">
        <f t="shared" si="77"/>
        <v>0</v>
      </c>
      <c r="J80">
        <f t="shared" si="77"/>
        <v>0</v>
      </c>
      <c r="K80">
        <f t="shared" si="77"/>
        <v>0</v>
      </c>
      <c r="L80">
        <f t="shared" si="77"/>
        <v>0</v>
      </c>
      <c r="M80">
        <f t="shared" si="77"/>
        <v>0</v>
      </c>
      <c r="N80">
        <f t="shared" si="77"/>
        <v>0</v>
      </c>
      <c r="O80">
        <f t="shared" si="77"/>
        <v>0</v>
      </c>
      <c r="P80">
        <f t="shared" si="77"/>
        <v>0</v>
      </c>
      <c r="Q80">
        <f t="shared" si="77"/>
        <v>0</v>
      </c>
    </row>
    <row r="81" spans="3:17" x14ac:dyDescent="0.3">
      <c r="C81" t="s">
        <v>111</v>
      </c>
      <c r="D81">
        <f>Mult_split!I81</f>
        <v>30366.93182476997</v>
      </c>
      <c r="E81">
        <f t="shared" ref="E81:Q81" si="78">D81</f>
        <v>30366.93182476997</v>
      </c>
      <c r="F81">
        <f t="shared" si="78"/>
        <v>30366.93182476997</v>
      </c>
      <c r="G81">
        <f t="shared" si="78"/>
        <v>30366.93182476997</v>
      </c>
      <c r="H81">
        <f t="shared" si="78"/>
        <v>30366.93182476997</v>
      </c>
      <c r="I81">
        <f t="shared" si="78"/>
        <v>30366.93182476997</v>
      </c>
      <c r="J81">
        <f t="shared" si="78"/>
        <v>30366.93182476997</v>
      </c>
      <c r="K81">
        <f t="shared" si="78"/>
        <v>30366.93182476997</v>
      </c>
      <c r="L81">
        <f t="shared" si="78"/>
        <v>30366.93182476997</v>
      </c>
      <c r="M81">
        <f t="shared" si="78"/>
        <v>30366.93182476997</v>
      </c>
      <c r="N81">
        <f t="shared" si="78"/>
        <v>30366.93182476997</v>
      </c>
      <c r="O81">
        <f t="shared" si="78"/>
        <v>30366.93182476997</v>
      </c>
      <c r="P81">
        <f t="shared" si="78"/>
        <v>30366.93182476997</v>
      </c>
      <c r="Q81">
        <f t="shared" si="78"/>
        <v>30366.93182476997</v>
      </c>
    </row>
    <row r="82" spans="3:17" x14ac:dyDescent="0.3">
      <c r="C82" t="s">
        <v>112</v>
      </c>
      <c r="D82">
        <f>Mult_split!I82</f>
        <v>0</v>
      </c>
      <c r="E82">
        <f t="shared" ref="E82:Q82" si="79">D82</f>
        <v>0</v>
      </c>
      <c r="F82">
        <f t="shared" si="79"/>
        <v>0</v>
      </c>
      <c r="G82">
        <f t="shared" si="79"/>
        <v>0</v>
      </c>
      <c r="H82">
        <f t="shared" si="79"/>
        <v>0</v>
      </c>
      <c r="I82">
        <f t="shared" si="79"/>
        <v>0</v>
      </c>
      <c r="J82">
        <f t="shared" si="79"/>
        <v>0</v>
      </c>
      <c r="K82">
        <f t="shared" si="79"/>
        <v>0</v>
      </c>
      <c r="L82">
        <f t="shared" si="79"/>
        <v>0</v>
      </c>
      <c r="M82">
        <f t="shared" si="79"/>
        <v>0</v>
      </c>
      <c r="N82">
        <f t="shared" si="79"/>
        <v>0</v>
      </c>
      <c r="O82">
        <f t="shared" si="79"/>
        <v>0</v>
      </c>
      <c r="P82">
        <f t="shared" si="79"/>
        <v>0</v>
      </c>
      <c r="Q82">
        <f t="shared" si="79"/>
        <v>0</v>
      </c>
    </row>
    <row r="83" spans="3:17" x14ac:dyDescent="0.3">
      <c r="C83" t="s">
        <v>113</v>
      </c>
      <c r="D83">
        <f>Mult_split!I83</f>
        <v>0</v>
      </c>
      <c r="E83">
        <f t="shared" ref="E83:Q83" si="80">D83</f>
        <v>0</v>
      </c>
      <c r="F83">
        <f t="shared" si="80"/>
        <v>0</v>
      </c>
      <c r="G83">
        <f t="shared" si="80"/>
        <v>0</v>
      </c>
      <c r="H83">
        <f t="shared" si="80"/>
        <v>0</v>
      </c>
      <c r="I83">
        <f t="shared" si="80"/>
        <v>0</v>
      </c>
      <c r="J83">
        <f t="shared" si="80"/>
        <v>0</v>
      </c>
      <c r="K83">
        <f t="shared" si="80"/>
        <v>0</v>
      </c>
      <c r="L83">
        <f t="shared" si="80"/>
        <v>0</v>
      </c>
      <c r="M83">
        <f t="shared" si="80"/>
        <v>0</v>
      </c>
      <c r="N83">
        <f t="shared" si="80"/>
        <v>0</v>
      </c>
      <c r="O83">
        <f t="shared" si="80"/>
        <v>0</v>
      </c>
      <c r="P83">
        <f t="shared" si="80"/>
        <v>0</v>
      </c>
      <c r="Q83">
        <f t="shared" si="80"/>
        <v>0</v>
      </c>
    </row>
    <row r="84" spans="3:17" x14ac:dyDescent="0.3">
      <c r="C84" t="s">
        <v>114</v>
      </c>
      <c r="D84">
        <f>Mult_split!I84</f>
        <v>0</v>
      </c>
      <c r="E84">
        <f t="shared" ref="E84:Q84" si="81">D84</f>
        <v>0</v>
      </c>
      <c r="F84">
        <f t="shared" si="81"/>
        <v>0</v>
      </c>
      <c r="G84">
        <f t="shared" si="81"/>
        <v>0</v>
      </c>
      <c r="H84">
        <f t="shared" si="81"/>
        <v>0</v>
      </c>
      <c r="I84">
        <f t="shared" si="81"/>
        <v>0</v>
      </c>
      <c r="J84">
        <f t="shared" si="81"/>
        <v>0</v>
      </c>
      <c r="K84">
        <f t="shared" si="81"/>
        <v>0</v>
      </c>
      <c r="L84">
        <f t="shared" si="81"/>
        <v>0</v>
      </c>
      <c r="M84">
        <f t="shared" si="81"/>
        <v>0</v>
      </c>
      <c r="N84">
        <f t="shared" si="81"/>
        <v>0</v>
      </c>
      <c r="O84">
        <f t="shared" si="81"/>
        <v>0</v>
      </c>
      <c r="P84">
        <f t="shared" si="81"/>
        <v>0</v>
      </c>
      <c r="Q84">
        <f t="shared" si="81"/>
        <v>0</v>
      </c>
    </row>
    <row r="85" spans="3:17" x14ac:dyDescent="0.3">
      <c r="C85" t="s">
        <v>115</v>
      </c>
      <c r="D85">
        <f>Mult_split!I85</f>
        <v>1.9226496554154092E-3</v>
      </c>
      <c r="E85">
        <f t="shared" ref="E85:Q85" si="82">D85</f>
        <v>1.9226496554154092E-3</v>
      </c>
      <c r="F85">
        <f t="shared" si="82"/>
        <v>1.9226496554154092E-3</v>
      </c>
      <c r="G85">
        <f t="shared" si="82"/>
        <v>1.9226496554154092E-3</v>
      </c>
      <c r="H85">
        <f t="shared" si="82"/>
        <v>1.9226496554154092E-3</v>
      </c>
      <c r="I85">
        <f t="shared" si="82"/>
        <v>1.9226496554154092E-3</v>
      </c>
      <c r="J85">
        <f t="shared" si="82"/>
        <v>1.9226496554154092E-3</v>
      </c>
      <c r="K85">
        <f t="shared" si="82"/>
        <v>1.9226496554154092E-3</v>
      </c>
      <c r="L85">
        <f t="shared" si="82"/>
        <v>1.9226496554154092E-3</v>
      </c>
      <c r="M85">
        <f t="shared" si="82"/>
        <v>1.9226496554154092E-3</v>
      </c>
      <c r="N85">
        <f t="shared" si="82"/>
        <v>1.9226496554154092E-3</v>
      </c>
      <c r="O85">
        <f t="shared" si="82"/>
        <v>1.9226496554154092E-3</v>
      </c>
      <c r="P85">
        <f t="shared" si="82"/>
        <v>1.9226496554154092E-3</v>
      </c>
      <c r="Q85">
        <f t="shared" si="82"/>
        <v>1.9226496554154092E-3</v>
      </c>
    </row>
    <row r="86" spans="3:17" x14ac:dyDescent="0.3">
      <c r="C86" t="s">
        <v>116</v>
      </c>
      <c r="D86">
        <f>Mult_split!I86</f>
        <v>0</v>
      </c>
      <c r="E86">
        <f t="shared" ref="E86:Q86" si="83">D86</f>
        <v>0</v>
      </c>
      <c r="F86">
        <f t="shared" si="83"/>
        <v>0</v>
      </c>
      <c r="G86">
        <f t="shared" si="83"/>
        <v>0</v>
      </c>
      <c r="H86">
        <f t="shared" si="83"/>
        <v>0</v>
      </c>
      <c r="I86">
        <f t="shared" si="83"/>
        <v>0</v>
      </c>
      <c r="J86">
        <f t="shared" si="83"/>
        <v>0</v>
      </c>
      <c r="K86">
        <f t="shared" si="83"/>
        <v>0</v>
      </c>
      <c r="L86">
        <f t="shared" si="83"/>
        <v>0</v>
      </c>
      <c r="M86">
        <f t="shared" si="83"/>
        <v>0</v>
      </c>
      <c r="N86">
        <f t="shared" si="83"/>
        <v>0</v>
      </c>
      <c r="O86">
        <f t="shared" si="83"/>
        <v>0</v>
      </c>
      <c r="P86">
        <f t="shared" si="83"/>
        <v>0</v>
      </c>
      <c r="Q86">
        <f t="shared" si="83"/>
        <v>0</v>
      </c>
    </row>
    <row r="87" spans="3:17" x14ac:dyDescent="0.3">
      <c r="C87" t="s">
        <v>117</v>
      </c>
      <c r="D87">
        <f>Mult_split!I87</f>
        <v>0</v>
      </c>
      <c r="E87">
        <f t="shared" ref="E87:Q87" si="84">D87</f>
        <v>0</v>
      </c>
      <c r="F87">
        <f t="shared" si="84"/>
        <v>0</v>
      </c>
      <c r="G87">
        <f t="shared" si="84"/>
        <v>0</v>
      </c>
      <c r="H87">
        <f t="shared" si="84"/>
        <v>0</v>
      </c>
      <c r="I87">
        <f t="shared" si="84"/>
        <v>0</v>
      </c>
      <c r="J87">
        <f t="shared" si="84"/>
        <v>0</v>
      </c>
      <c r="K87">
        <f t="shared" si="84"/>
        <v>0</v>
      </c>
      <c r="L87">
        <f t="shared" si="84"/>
        <v>0</v>
      </c>
      <c r="M87">
        <f t="shared" si="84"/>
        <v>0</v>
      </c>
      <c r="N87">
        <f t="shared" si="84"/>
        <v>0</v>
      </c>
      <c r="O87">
        <f t="shared" si="84"/>
        <v>0</v>
      </c>
      <c r="P87">
        <f t="shared" si="84"/>
        <v>0</v>
      </c>
      <c r="Q87">
        <f t="shared" si="84"/>
        <v>0</v>
      </c>
    </row>
    <row r="88" spans="3:17" x14ac:dyDescent="0.3">
      <c r="C88" t="s">
        <v>118</v>
      </c>
      <c r="D88">
        <f>Mult_split!I88</f>
        <v>0</v>
      </c>
      <c r="E88">
        <f t="shared" ref="E88:Q88" si="85">D88</f>
        <v>0</v>
      </c>
      <c r="F88">
        <f t="shared" si="85"/>
        <v>0</v>
      </c>
      <c r="G88">
        <f t="shared" si="85"/>
        <v>0</v>
      </c>
      <c r="H88">
        <f t="shared" si="85"/>
        <v>0</v>
      </c>
      <c r="I88">
        <f t="shared" si="85"/>
        <v>0</v>
      </c>
      <c r="J88">
        <f t="shared" si="85"/>
        <v>0</v>
      </c>
      <c r="K88">
        <f t="shared" si="85"/>
        <v>0</v>
      </c>
      <c r="L88">
        <f t="shared" si="85"/>
        <v>0</v>
      </c>
      <c r="M88">
        <f t="shared" si="85"/>
        <v>0</v>
      </c>
      <c r="N88">
        <f t="shared" si="85"/>
        <v>0</v>
      </c>
      <c r="O88">
        <f t="shared" si="85"/>
        <v>0</v>
      </c>
      <c r="P88">
        <f t="shared" si="85"/>
        <v>0</v>
      </c>
      <c r="Q88">
        <f t="shared" si="85"/>
        <v>0</v>
      </c>
    </row>
    <row r="89" spans="3:17" x14ac:dyDescent="0.3">
      <c r="C89" t="s">
        <v>147</v>
      </c>
      <c r="D89">
        <f>Mult_split!I89</f>
        <v>3.6339776397840569E-5</v>
      </c>
      <c r="E89">
        <f t="shared" ref="E89:Q89" si="86">D89</f>
        <v>3.6339776397840569E-5</v>
      </c>
      <c r="F89">
        <f t="shared" si="86"/>
        <v>3.6339776397840569E-5</v>
      </c>
      <c r="G89">
        <f t="shared" si="86"/>
        <v>3.6339776397840569E-5</v>
      </c>
      <c r="H89">
        <f t="shared" si="86"/>
        <v>3.6339776397840569E-5</v>
      </c>
      <c r="I89">
        <f t="shared" si="86"/>
        <v>3.6339776397840569E-5</v>
      </c>
      <c r="J89">
        <f t="shared" si="86"/>
        <v>3.6339776397840569E-5</v>
      </c>
      <c r="K89">
        <f t="shared" si="86"/>
        <v>3.6339776397840569E-5</v>
      </c>
      <c r="L89">
        <f t="shared" si="86"/>
        <v>3.6339776397840569E-5</v>
      </c>
      <c r="M89">
        <f t="shared" si="86"/>
        <v>3.6339776397840569E-5</v>
      </c>
      <c r="N89">
        <f t="shared" si="86"/>
        <v>3.6339776397840569E-5</v>
      </c>
      <c r="O89">
        <f t="shared" si="86"/>
        <v>3.6339776397840569E-5</v>
      </c>
      <c r="P89">
        <f t="shared" si="86"/>
        <v>3.6339776397840569E-5</v>
      </c>
      <c r="Q89">
        <f t="shared" si="86"/>
        <v>3.6339776397840569E-5</v>
      </c>
    </row>
    <row r="90" spans="3:17" x14ac:dyDescent="0.3">
      <c r="C90" t="s">
        <v>119</v>
      </c>
      <c r="D90">
        <f>Mult_split!I90</f>
        <v>6.986795349072511E-4</v>
      </c>
      <c r="E90">
        <f t="shared" ref="E90:Q90" si="87">D90</f>
        <v>6.986795349072511E-4</v>
      </c>
      <c r="F90">
        <f t="shared" si="87"/>
        <v>6.986795349072511E-4</v>
      </c>
      <c r="G90">
        <f t="shared" si="87"/>
        <v>6.986795349072511E-4</v>
      </c>
      <c r="H90">
        <f t="shared" si="87"/>
        <v>6.986795349072511E-4</v>
      </c>
      <c r="I90">
        <f t="shared" si="87"/>
        <v>6.986795349072511E-4</v>
      </c>
      <c r="J90">
        <f t="shared" si="87"/>
        <v>6.986795349072511E-4</v>
      </c>
      <c r="K90">
        <f t="shared" si="87"/>
        <v>6.986795349072511E-4</v>
      </c>
      <c r="L90">
        <f t="shared" si="87"/>
        <v>6.986795349072511E-4</v>
      </c>
      <c r="M90">
        <f t="shared" si="87"/>
        <v>6.986795349072511E-4</v>
      </c>
      <c r="N90">
        <f t="shared" si="87"/>
        <v>6.986795349072511E-4</v>
      </c>
      <c r="O90">
        <f t="shared" si="87"/>
        <v>6.986795349072511E-4</v>
      </c>
      <c r="P90">
        <f t="shared" si="87"/>
        <v>6.986795349072511E-4</v>
      </c>
      <c r="Q90">
        <f t="shared" si="87"/>
        <v>6.986795349072511E-4</v>
      </c>
    </row>
    <row r="91" spans="3:17" x14ac:dyDescent="0.3">
      <c r="C91" t="s">
        <v>120</v>
      </c>
      <c r="D91">
        <f>Mult_split!I91</f>
        <v>0</v>
      </c>
      <c r="E91">
        <f t="shared" ref="E91:Q91" si="88">D91</f>
        <v>0</v>
      </c>
      <c r="F91">
        <f t="shared" si="88"/>
        <v>0</v>
      </c>
      <c r="G91">
        <f t="shared" si="88"/>
        <v>0</v>
      </c>
      <c r="H91">
        <f t="shared" si="88"/>
        <v>0</v>
      </c>
      <c r="I91">
        <f t="shared" si="88"/>
        <v>0</v>
      </c>
      <c r="J91">
        <f t="shared" si="88"/>
        <v>0</v>
      </c>
      <c r="K91">
        <f t="shared" si="88"/>
        <v>0</v>
      </c>
      <c r="L91">
        <f t="shared" si="88"/>
        <v>0</v>
      </c>
      <c r="M91">
        <f t="shared" si="88"/>
        <v>0</v>
      </c>
      <c r="N91">
        <f t="shared" si="88"/>
        <v>0</v>
      </c>
      <c r="O91">
        <f t="shared" si="88"/>
        <v>0</v>
      </c>
      <c r="P91">
        <f t="shared" si="88"/>
        <v>0</v>
      </c>
      <c r="Q91">
        <f t="shared" si="88"/>
        <v>0</v>
      </c>
    </row>
    <row r="92" spans="3:17" x14ac:dyDescent="0.3">
      <c r="C92" t="s">
        <v>121</v>
      </c>
      <c r="D92">
        <f>Mult_split!I92</f>
        <v>10357.638477345226</v>
      </c>
      <c r="E92">
        <f t="shared" ref="E92:Q92" si="89">D92</f>
        <v>10357.638477345226</v>
      </c>
      <c r="F92">
        <f t="shared" si="89"/>
        <v>10357.638477345226</v>
      </c>
      <c r="G92">
        <f t="shared" si="89"/>
        <v>10357.638477345226</v>
      </c>
      <c r="H92">
        <f t="shared" si="89"/>
        <v>10357.638477345226</v>
      </c>
      <c r="I92">
        <f t="shared" si="89"/>
        <v>10357.638477345226</v>
      </c>
      <c r="J92">
        <f t="shared" si="89"/>
        <v>10357.638477345226</v>
      </c>
      <c r="K92">
        <f t="shared" si="89"/>
        <v>10357.638477345226</v>
      </c>
      <c r="L92">
        <f t="shared" si="89"/>
        <v>10357.638477345226</v>
      </c>
      <c r="M92">
        <f t="shared" si="89"/>
        <v>10357.638477345226</v>
      </c>
      <c r="N92">
        <f t="shared" si="89"/>
        <v>10357.638477345226</v>
      </c>
      <c r="O92">
        <f t="shared" si="89"/>
        <v>10357.638477345226</v>
      </c>
      <c r="P92">
        <f t="shared" si="89"/>
        <v>10357.638477345226</v>
      </c>
      <c r="Q92">
        <f t="shared" si="89"/>
        <v>10357.638477345226</v>
      </c>
    </row>
    <row r="93" spans="3:17" x14ac:dyDescent="0.3">
      <c r="C93" t="s">
        <v>122</v>
      </c>
      <c r="D93">
        <f>Mult_split!I93</f>
        <v>21175.324527234989</v>
      </c>
      <c r="E93">
        <f t="shared" ref="E93:Q93" si="90">D93</f>
        <v>21175.324527234989</v>
      </c>
      <c r="F93">
        <f t="shared" si="90"/>
        <v>21175.324527234989</v>
      </c>
      <c r="G93">
        <f t="shared" si="90"/>
        <v>21175.324527234989</v>
      </c>
      <c r="H93">
        <f t="shared" si="90"/>
        <v>21175.324527234989</v>
      </c>
      <c r="I93">
        <f t="shared" si="90"/>
        <v>21175.324527234989</v>
      </c>
      <c r="J93">
        <f t="shared" si="90"/>
        <v>21175.324527234989</v>
      </c>
      <c r="K93">
        <f t="shared" si="90"/>
        <v>21175.324527234989</v>
      </c>
      <c r="L93">
        <f t="shared" si="90"/>
        <v>21175.324527234989</v>
      </c>
      <c r="M93">
        <f t="shared" si="90"/>
        <v>21175.324527234989</v>
      </c>
      <c r="N93">
        <f t="shared" si="90"/>
        <v>21175.324527234989</v>
      </c>
      <c r="O93">
        <f t="shared" si="90"/>
        <v>21175.324527234989</v>
      </c>
      <c r="P93">
        <f t="shared" si="90"/>
        <v>21175.324527234989</v>
      </c>
      <c r="Q93">
        <f t="shared" si="90"/>
        <v>21175.324527234989</v>
      </c>
    </row>
    <row r="94" spans="3:17" x14ac:dyDescent="0.3">
      <c r="C94" t="s">
        <v>123</v>
      </c>
      <c r="D94">
        <f>Mult_split!I94</f>
        <v>37800.884939567004</v>
      </c>
      <c r="E94">
        <f t="shared" ref="E94:Q94" si="91">D94</f>
        <v>37800.884939567004</v>
      </c>
      <c r="F94">
        <f t="shared" si="91"/>
        <v>37800.884939567004</v>
      </c>
      <c r="G94">
        <f t="shared" si="91"/>
        <v>37800.884939567004</v>
      </c>
      <c r="H94">
        <f t="shared" si="91"/>
        <v>37800.884939567004</v>
      </c>
      <c r="I94">
        <f t="shared" si="91"/>
        <v>37800.884939567004</v>
      </c>
      <c r="J94">
        <f t="shared" si="91"/>
        <v>37800.884939567004</v>
      </c>
      <c r="K94">
        <f t="shared" si="91"/>
        <v>37800.884939567004</v>
      </c>
      <c r="L94">
        <f t="shared" si="91"/>
        <v>37800.884939567004</v>
      </c>
      <c r="M94">
        <f t="shared" si="91"/>
        <v>37800.884939567004</v>
      </c>
      <c r="N94">
        <f t="shared" si="91"/>
        <v>37800.884939567004</v>
      </c>
      <c r="O94">
        <f t="shared" si="91"/>
        <v>37800.884939567004</v>
      </c>
      <c r="P94">
        <f t="shared" si="91"/>
        <v>37800.884939567004</v>
      </c>
      <c r="Q94">
        <f t="shared" si="91"/>
        <v>37800.884939567004</v>
      </c>
    </row>
    <row r="95" spans="3:17" x14ac:dyDescent="0.3">
      <c r="C95" t="s">
        <v>124</v>
      </c>
      <c r="D95">
        <f>Mult_split!I95</f>
        <v>0</v>
      </c>
      <c r="E95">
        <f t="shared" ref="E95:Q95" si="92">D95</f>
        <v>0</v>
      </c>
      <c r="F95">
        <f t="shared" si="92"/>
        <v>0</v>
      </c>
      <c r="G95">
        <f t="shared" si="92"/>
        <v>0</v>
      </c>
      <c r="H95">
        <f t="shared" si="92"/>
        <v>0</v>
      </c>
      <c r="I95">
        <f t="shared" si="92"/>
        <v>0</v>
      </c>
      <c r="J95">
        <f t="shared" si="92"/>
        <v>0</v>
      </c>
      <c r="K95">
        <f t="shared" si="92"/>
        <v>0</v>
      </c>
      <c r="L95">
        <f t="shared" si="92"/>
        <v>0</v>
      </c>
      <c r="M95">
        <f t="shared" si="92"/>
        <v>0</v>
      </c>
      <c r="N95">
        <f t="shared" si="92"/>
        <v>0</v>
      </c>
      <c r="O95">
        <f t="shared" si="92"/>
        <v>0</v>
      </c>
      <c r="P95">
        <f t="shared" si="92"/>
        <v>0</v>
      </c>
      <c r="Q95">
        <f t="shared" si="92"/>
        <v>0</v>
      </c>
    </row>
    <row r="96" spans="3:17" x14ac:dyDescent="0.3">
      <c r="C96" t="s">
        <v>125</v>
      </c>
      <c r="D96">
        <f>Mult_split!I96</f>
        <v>3.5078012107562008E-5</v>
      </c>
      <c r="E96">
        <f t="shared" ref="E96:Q96" si="93">D96</f>
        <v>3.5078012107562008E-5</v>
      </c>
      <c r="F96">
        <f t="shared" si="93"/>
        <v>3.5078012107562008E-5</v>
      </c>
      <c r="G96">
        <f t="shared" si="93"/>
        <v>3.5078012107562008E-5</v>
      </c>
      <c r="H96">
        <f t="shared" si="93"/>
        <v>3.5078012107562008E-5</v>
      </c>
      <c r="I96">
        <f t="shared" si="93"/>
        <v>3.5078012107562008E-5</v>
      </c>
      <c r="J96">
        <f t="shared" si="93"/>
        <v>3.5078012107562008E-5</v>
      </c>
      <c r="K96">
        <f t="shared" si="93"/>
        <v>3.5078012107562008E-5</v>
      </c>
      <c r="L96">
        <f t="shared" si="93"/>
        <v>3.5078012107562008E-5</v>
      </c>
      <c r="M96">
        <f t="shared" si="93"/>
        <v>3.5078012107562008E-5</v>
      </c>
      <c r="N96">
        <f t="shared" si="93"/>
        <v>3.5078012107562008E-5</v>
      </c>
      <c r="O96">
        <f t="shared" si="93"/>
        <v>3.5078012107562008E-5</v>
      </c>
      <c r="P96">
        <f t="shared" si="93"/>
        <v>3.5078012107562008E-5</v>
      </c>
      <c r="Q96">
        <f t="shared" si="93"/>
        <v>3.5078012107562008E-5</v>
      </c>
    </row>
    <row r="97" spans="3:17" x14ac:dyDescent="0.3">
      <c r="C97" t="s">
        <v>126</v>
      </c>
      <c r="D97">
        <f>Mult_split!I97</f>
        <v>0</v>
      </c>
      <c r="E97">
        <f t="shared" ref="E97:Q97" si="94">D97</f>
        <v>0</v>
      </c>
      <c r="F97">
        <f t="shared" si="94"/>
        <v>0</v>
      </c>
      <c r="G97">
        <f t="shared" si="94"/>
        <v>0</v>
      </c>
      <c r="H97">
        <f t="shared" si="94"/>
        <v>0</v>
      </c>
      <c r="I97">
        <f t="shared" si="94"/>
        <v>0</v>
      </c>
      <c r="J97">
        <f t="shared" si="94"/>
        <v>0</v>
      </c>
      <c r="K97">
        <f t="shared" si="94"/>
        <v>0</v>
      </c>
      <c r="L97">
        <f t="shared" si="94"/>
        <v>0</v>
      </c>
      <c r="M97">
        <f t="shared" si="94"/>
        <v>0</v>
      </c>
      <c r="N97">
        <f t="shared" si="94"/>
        <v>0</v>
      </c>
      <c r="O97">
        <f t="shared" si="94"/>
        <v>0</v>
      </c>
      <c r="P97">
        <f t="shared" si="94"/>
        <v>0</v>
      </c>
      <c r="Q97">
        <f t="shared" si="94"/>
        <v>0</v>
      </c>
    </row>
    <row r="98" spans="3:17" x14ac:dyDescent="0.3">
      <c r="C98" t="s">
        <v>127</v>
      </c>
      <c r="D98">
        <f>Mult_split!I98</f>
        <v>38115.552372577127</v>
      </c>
      <c r="E98">
        <f t="shared" ref="E98:Q98" si="95">D98</f>
        <v>38115.552372577127</v>
      </c>
      <c r="F98">
        <f t="shared" si="95"/>
        <v>38115.552372577127</v>
      </c>
      <c r="G98">
        <f t="shared" si="95"/>
        <v>38115.552372577127</v>
      </c>
      <c r="H98">
        <f t="shared" si="95"/>
        <v>38115.552372577127</v>
      </c>
      <c r="I98">
        <f t="shared" si="95"/>
        <v>38115.552372577127</v>
      </c>
      <c r="J98">
        <f t="shared" si="95"/>
        <v>38115.552372577127</v>
      </c>
      <c r="K98">
        <f t="shared" si="95"/>
        <v>38115.552372577127</v>
      </c>
      <c r="L98">
        <f t="shared" si="95"/>
        <v>38115.552372577127</v>
      </c>
      <c r="M98">
        <f t="shared" si="95"/>
        <v>38115.552372577127</v>
      </c>
      <c r="N98">
        <f t="shared" si="95"/>
        <v>38115.552372577127</v>
      </c>
      <c r="O98">
        <f t="shared" si="95"/>
        <v>38115.552372577127</v>
      </c>
      <c r="P98">
        <f t="shared" si="95"/>
        <v>38115.552372577127</v>
      </c>
      <c r="Q98">
        <f t="shared" si="95"/>
        <v>38115.552372577127</v>
      </c>
    </row>
    <row r="99" spans="3:17" x14ac:dyDescent="0.3">
      <c r="C99" t="s">
        <v>128</v>
      </c>
      <c r="D99">
        <f>Mult_split!I99</f>
        <v>6.1049071823552945E-6</v>
      </c>
      <c r="E99">
        <f t="shared" ref="E99:Q99" si="96">D99</f>
        <v>6.1049071823552945E-6</v>
      </c>
      <c r="F99">
        <f t="shared" si="96"/>
        <v>6.1049071823552945E-6</v>
      </c>
      <c r="G99">
        <f t="shared" si="96"/>
        <v>6.1049071823552945E-6</v>
      </c>
      <c r="H99">
        <f t="shared" si="96"/>
        <v>6.1049071823552945E-6</v>
      </c>
      <c r="I99">
        <f t="shared" si="96"/>
        <v>6.1049071823552945E-6</v>
      </c>
      <c r="J99">
        <f t="shared" si="96"/>
        <v>6.1049071823552945E-6</v>
      </c>
      <c r="K99">
        <f t="shared" si="96"/>
        <v>6.1049071823552945E-6</v>
      </c>
      <c r="L99">
        <f t="shared" si="96"/>
        <v>6.1049071823552945E-6</v>
      </c>
      <c r="M99">
        <f t="shared" si="96"/>
        <v>6.1049071823552945E-6</v>
      </c>
      <c r="N99">
        <f t="shared" si="96"/>
        <v>6.1049071823552945E-6</v>
      </c>
      <c r="O99">
        <f t="shared" si="96"/>
        <v>6.1049071823552945E-6</v>
      </c>
      <c r="P99">
        <f t="shared" si="96"/>
        <v>6.1049071823552945E-6</v>
      </c>
      <c r="Q99">
        <f t="shared" si="96"/>
        <v>6.1049071823552945E-6</v>
      </c>
    </row>
    <row r="100" spans="3:17" x14ac:dyDescent="0.3">
      <c r="C100" t="s">
        <v>129</v>
      </c>
      <c r="D100">
        <f>Mult_split!I100</f>
        <v>6.2767734673733503E-6</v>
      </c>
      <c r="E100">
        <f t="shared" ref="E100:Q100" si="97">D100</f>
        <v>6.2767734673733503E-6</v>
      </c>
      <c r="F100">
        <f t="shared" si="97"/>
        <v>6.2767734673733503E-6</v>
      </c>
      <c r="G100">
        <f t="shared" si="97"/>
        <v>6.2767734673733503E-6</v>
      </c>
      <c r="H100">
        <f t="shared" si="97"/>
        <v>6.2767734673733503E-6</v>
      </c>
      <c r="I100">
        <f t="shared" si="97"/>
        <v>6.2767734673733503E-6</v>
      </c>
      <c r="J100">
        <f t="shared" si="97"/>
        <v>6.2767734673733503E-6</v>
      </c>
      <c r="K100">
        <f t="shared" si="97"/>
        <v>6.2767734673733503E-6</v>
      </c>
      <c r="L100">
        <f t="shared" si="97"/>
        <v>6.2767734673733503E-6</v>
      </c>
      <c r="M100">
        <f t="shared" si="97"/>
        <v>6.2767734673733503E-6</v>
      </c>
      <c r="N100">
        <f t="shared" si="97"/>
        <v>6.2767734673733503E-6</v>
      </c>
      <c r="O100">
        <f t="shared" si="97"/>
        <v>6.2767734673733503E-6</v>
      </c>
      <c r="P100">
        <f t="shared" si="97"/>
        <v>6.2767734673733503E-6</v>
      </c>
      <c r="Q100">
        <f t="shared" si="97"/>
        <v>6.2767734673733503E-6</v>
      </c>
    </row>
    <row r="101" spans="3:17" x14ac:dyDescent="0.3">
      <c r="C101" t="s">
        <v>130</v>
      </c>
      <c r="D101">
        <f>Mult_split!I101</f>
        <v>0</v>
      </c>
      <c r="E101">
        <f t="shared" ref="E101:Q101" si="98">D101</f>
        <v>0</v>
      </c>
      <c r="F101">
        <f t="shared" si="98"/>
        <v>0</v>
      </c>
      <c r="G101">
        <f t="shared" si="98"/>
        <v>0</v>
      </c>
      <c r="H101">
        <f t="shared" si="98"/>
        <v>0</v>
      </c>
      <c r="I101">
        <f t="shared" si="98"/>
        <v>0</v>
      </c>
      <c r="J101">
        <f t="shared" si="98"/>
        <v>0</v>
      </c>
      <c r="K101">
        <f t="shared" si="98"/>
        <v>0</v>
      </c>
      <c r="L101">
        <f t="shared" si="98"/>
        <v>0</v>
      </c>
      <c r="M101">
        <f t="shared" si="98"/>
        <v>0</v>
      </c>
      <c r="N101">
        <f t="shared" si="98"/>
        <v>0</v>
      </c>
      <c r="O101">
        <f t="shared" si="98"/>
        <v>0</v>
      </c>
      <c r="P101">
        <f t="shared" si="98"/>
        <v>0</v>
      </c>
      <c r="Q101">
        <f t="shared" si="98"/>
        <v>0</v>
      </c>
    </row>
    <row r="102" spans="3:17" x14ac:dyDescent="0.3">
      <c r="C102" t="s">
        <v>131</v>
      </c>
      <c r="D102">
        <f>Mult_split!I102</f>
        <v>0</v>
      </c>
      <c r="E102">
        <f t="shared" ref="E102:Q102" si="99">D102</f>
        <v>0</v>
      </c>
      <c r="F102">
        <f t="shared" si="99"/>
        <v>0</v>
      </c>
      <c r="G102">
        <f t="shared" si="99"/>
        <v>0</v>
      </c>
      <c r="H102">
        <f t="shared" si="99"/>
        <v>0</v>
      </c>
      <c r="I102">
        <f t="shared" si="99"/>
        <v>0</v>
      </c>
      <c r="J102">
        <f t="shared" si="99"/>
        <v>0</v>
      </c>
      <c r="K102">
        <f t="shared" si="99"/>
        <v>0</v>
      </c>
      <c r="L102">
        <f t="shared" si="99"/>
        <v>0</v>
      </c>
      <c r="M102">
        <f t="shared" si="99"/>
        <v>0</v>
      </c>
      <c r="N102">
        <f t="shared" si="99"/>
        <v>0</v>
      </c>
      <c r="O102">
        <f t="shared" si="99"/>
        <v>0</v>
      </c>
      <c r="P102">
        <f t="shared" si="99"/>
        <v>0</v>
      </c>
      <c r="Q102">
        <f t="shared" si="99"/>
        <v>0</v>
      </c>
    </row>
    <row r="103" spans="3:17" x14ac:dyDescent="0.3">
      <c r="C103" t="s">
        <v>132</v>
      </c>
      <c r="D103">
        <f>Mult_split!I103</f>
        <v>0</v>
      </c>
      <c r="E103">
        <f t="shared" ref="E103:Q103" si="100">D103</f>
        <v>0</v>
      </c>
      <c r="F103">
        <f t="shared" si="100"/>
        <v>0</v>
      </c>
      <c r="G103">
        <f t="shared" si="100"/>
        <v>0</v>
      </c>
      <c r="H103">
        <f t="shared" si="100"/>
        <v>0</v>
      </c>
      <c r="I103">
        <f t="shared" si="100"/>
        <v>0</v>
      </c>
      <c r="J103">
        <f t="shared" si="100"/>
        <v>0</v>
      </c>
      <c r="K103">
        <f t="shared" si="100"/>
        <v>0</v>
      </c>
      <c r="L103">
        <f t="shared" si="100"/>
        <v>0</v>
      </c>
      <c r="M103">
        <f t="shared" si="100"/>
        <v>0</v>
      </c>
      <c r="N103">
        <f t="shared" si="100"/>
        <v>0</v>
      </c>
      <c r="O103">
        <f t="shared" si="100"/>
        <v>0</v>
      </c>
      <c r="P103">
        <f t="shared" si="100"/>
        <v>0</v>
      </c>
      <c r="Q103">
        <f t="shared" si="100"/>
        <v>0</v>
      </c>
    </row>
    <row r="104" spans="3:17" x14ac:dyDescent="0.3">
      <c r="C104" t="s">
        <v>133</v>
      </c>
      <c r="D104">
        <f>Mult_split!I104</f>
        <v>0</v>
      </c>
      <c r="E104">
        <f t="shared" ref="E104:Q104" si="101">D104</f>
        <v>0</v>
      </c>
      <c r="F104">
        <f t="shared" si="101"/>
        <v>0</v>
      </c>
      <c r="G104">
        <f t="shared" si="101"/>
        <v>0</v>
      </c>
      <c r="H104">
        <f t="shared" si="101"/>
        <v>0</v>
      </c>
      <c r="I104">
        <f t="shared" si="101"/>
        <v>0</v>
      </c>
      <c r="J104">
        <f t="shared" si="101"/>
        <v>0</v>
      </c>
      <c r="K104">
        <f t="shared" si="101"/>
        <v>0</v>
      </c>
      <c r="L104">
        <f t="shared" si="101"/>
        <v>0</v>
      </c>
      <c r="M104">
        <f t="shared" si="101"/>
        <v>0</v>
      </c>
      <c r="N104">
        <f t="shared" si="101"/>
        <v>0</v>
      </c>
      <c r="O104">
        <f t="shared" si="101"/>
        <v>0</v>
      </c>
      <c r="P104">
        <f t="shared" si="101"/>
        <v>0</v>
      </c>
      <c r="Q104">
        <f t="shared" si="101"/>
        <v>0</v>
      </c>
    </row>
    <row r="105" spans="3:17" x14ac:dyDescent="0.3">
      <c r="C105" t="s">
        <v>134</v>
      </c>
      <c r="D105">
        <f>Mult_split!I105</f>
        <v>0</v>
      </c>
      <c r="E105">
        <f t="shared" ref="E105:Q105" si="102">D105</f>
        <v>0</v>
      </c>
      <c r="F105">
        <f t="shared" si="102"/>
        <v>0</v>
      </c>
      <c r="G105">
        <f t="shared" si="102"/>
        <v>0</v>
      </c>
      <c r="H105">
        <f t="shared" si="102"/>
        <v>0</v>
      </c>
      <c r="I105">
        <f t="shared" si="102"/>
        <v>0</v>
      </c>
      <c r="J105">
        <f t="shared" si="102"/>
        <v>0</v>
      </c>
      <c r="K105">
        <f t="shared" si="102"/>
        <v>0</v>
      </c>
      <c r="L105">
        <f t="shared" si="102"/>
        <v>0</v>
      </c>
      <c r="M105">
        <f t="shared" si="102"/>
        <v>0</v>
      </c>
      <c r="N105">
        <f t="shared" si="102"/>
        <v>0</v>
      </c>
      <c r="O105">
        <f t="shared" si="102"/>
        <v>0</v>
      </c>
      <c r="P105">
        <f t="shared" si="102"/>
        <v>0</v>
      </c>
      <c r="Q105">
        <f t="shared" si="102"/>
        <v>0</v>
      </c>
    </row>
    <row r="106" spans="3:17" x14ac:dyDescent="0.3">
      <c r="C106" t="s">
        <v>135</v>
      </c>
      <c r="D106">
        <f>Mult_split!I106</f>
        <v>0</v>
      </c>
      <c r="E106">
        <f t="shared" ref="E106:Q106" si="103">D106</f>
        <v>0</v>
      </c>
      <c r="F106">
        <f t="shared" si="103"/>
        <v>0</v>
      </c>
      <c r="G106">
        <f t="shared" si="103"/>
        <v>0</v>
      </c>
      <c r="H106">
        <f t="shared" si="103"/>
        <v>0</v>
      </c>
      <c r="I106">
        <f t="shared" si="103"/>
        <v>0</v>
      </c>
      <c r="J106">
        <f t="shared" si="103"/>
        <v>0</v>
      </c>
      <c r="K106">
        <f t="shared" si="103"/>
        <v>0</v>
      </c>
      <c r="L106">
        <f t="shared" si="103"/>
        <v>0</v>
      </c>
      <c r="M106">
        <f t="shared" si="103"/>
        <v>0</v>
      </c>
      <c r="N106">
        <f t="shared" si="103"/>
        <v>0</v>
      </c>
      <c r="O106">
        <f t="shared" si="103"/>
        <v>0</v>
      </c>
      <c r="P106">
        <f t="shared" si="103"/>
        <v>0</v>
      </c>
      <c r="Q106">
        <f t="shared" si="103"/>
        <v>0</v>
      </c>
    </row>
    <row r="107" spans="3:17" x14ac:dyDescent="0.3">
      <c r="C107" t="s">
        <v>136</v>
      </c>
      <c r="D107">
        <f>Mult_split!I107</f>
        <v>0</v>
      </c>
      <c r="E107">
        <f t="shared" ref="E107:Q107" si="104">D107</f>
        <v>0</v>
      </c>
      <c r="F107">
        <f t="shared" si="104"/>
        <v>0</v>
      </c>
      <c r="G107">
        <f t="shared" si="104"/>
        <v>0</v>
      </c>
      <c r="H107">
        <f t="shared" si="104"/>
        <v>0</v>
      </c>
      <c r="I107">
        <f t="shared" si="104"/>
        <v>0</v>
      </c>
      <c r="J107">
        <f t="shared" si="104"/>
        <v>0</v>
      </c>
      <c r="K107">
        <f t="shared" si="104"/>
        <v>0</v>
      </c>
      <c r="L107">
        <f t="shared" si="104"/>
        <v>0</v>
      </c>
      <c r="M107">
        <f t="shared" si="104"/>
        <v>0</v>
      </c>
      <c r="N107">
        <f t="shared" si="104"/>
        <v>0</v>
      </c>
      <c r="O107">
        <f t="shared" si="104"/>
        <v>0</v>
      </c>
      <c r="P107">
        <f t="shared" si="104"/>
        <v>0</v>
      </c>
      <c r="Q107">
        <f t="shared" si="104"/>
        <v>0</v>
      </c>
    </row>
    <row r="108" spans="3:17" x14ac:dyDescent="0.3">
      <c r="C108" t="s">
        <v>137</v>
      </c>
      <c r="D108">
        <f>Mult_split!I108</f>
        <v>0</v>
      </c>
      <c r="E108">
        <f t="shared" ref="E108:Q108" si="105">D108</f>
        <v>0</v>
      </c>
      <c r="F108">
        <f t="shared" si="105"/>
        <v>0</v>
      </c>
      <c r="G108">
        <f t="shared" si="105"/>
        <v>0</v>
      </c>
      <c r="H108">
        <f t="shared" si="105"/>
        <v>0</v>
      </c>
      <c r="I108">
        <f t="shared" si="105"/>
        <v>0</v>
      </c>
      <c r="J108">
        <f t="shared" si="105"/>
        <v>0</v>
      </c>
      <c r="K108">
        <f t="shared" si="105"/>
        <v>0</v>
      </c>
      <c r="L108">
        <f t="shared" si="105"/>
        <v>0</v>
      </c>
      <c r="M108">
        <f t="shared" si="105"/>
        <v>0</v>
      </c>
      <c r="N108">
        <f t="shared" si="105"/>
        <v>0</v>
      </c>
      <c r="O108">
        <f t="shared" si="105"/>
        <v>0</v>
      </c>
      <c r="P108">
        <f t="shared" si="105"/>
        <v>0</v>
      </c>
      <c r="Q108">
        <f t="shared" si="105"/>
        <v>0</v>
      </c>
    </row>
    <row r="109" spans="3:17" x14ac:dyDescent="0.3">
      <c r="C109" t="s">
        <v>138</v>
      </c>
      <c r="D109">
        <f>Mult_split!I109</f>
        <v>0</v>
      </c>
      <c r="E109">
        <f t="shared" ref="E109:Q109" si="106">D109</f>
        <v>0</v>
      </c>
      <c r="F109">
        <f t="shared" si="106"/>
        <v>0</v>
      </c>
      <c r="G109">
        <f t="shared" si="106"/>
        <v>0</v>
      </c>
      <c r="H109">
        <f t="shared" si="106"/>
        <v>0</v>
      </c>
      <c r="I109">
        <f t="shared" si="106"/>
        <v>0</v>
      </c>
      <c r="J109">
        <f t="shared" si="106"/>
        <v>0</v>
      </c>
      <c r="K109">
        <f t="shared" si="106"/>
        <v>0</v>
      </c>
      <c r="L109">
        <f t="shared" si="106"/>
        <v>0</v>
      </c>
      <c r="M109">
        <f t="shared" si="106"/>
        <v>0</v>
      </c>
      <c r="N109">
        <f t="shared" si="106"/>
        <v>0</v>
      </c>
      <c r="O109">
        <f t="shared" si="106"/>
        <v>0</v>
      </c>
      <c r="P109">
        <f t="shared" si="106"/>
        <v>0</v>
      </c>
      <c r="Q109">
        <f t="shared" si="106"/>
        <v>0</v>
      </c>
    </row>
    <row r="110" spans="3:17" x14ac:dyDescent="0.3">
      <c r="C110" t="s">
        <v>139</v>
      </c>
      <c r="D110">
        <f>Mult_split!I110</f>
        <v>0</v>
      </c>
      <c r="E110">
        <f t="shared" ref="E110:Q110" si="107">D110</f>
        <v>0</v>
      </c>
      <c r="F110">
        <f t="shared" si="107"/>
        <v>0</v>
      </c>
      <c r="G110">
        <f t="shared" si="107"/>
        <v>0</v>
      </c>
      <c r="H110">
        <f t="shared" si="107"/>
        <v>0</v>
      </c>
      <c r="I110">
        <f t="shared" si="107"/>
        <v>0</v>
      </c>
      <c r="J110">
        <f t="shared" si="107"/>
        <v>0</v>
      </c>
      <c r="K110">
        <f t="shared" si="107"/>
        <v>0</v>
      </c>
      <c r="L110">
        <f t="shared" si="107"/>
        <v>0</v>
      </c>
      <c r="M110">
        <f t="shared" si="107"/>
        <v>0</v>
      </c>
      <c r="N110">
        <f t="shared" si="107"/>
        <v>0</v>
      </c>
      <c r="O110">
        <f t="shared" si="107"/>
        <v>0</v>
      </c>
      <c r="P110">
        <f t="shared" si="107"/>
        <v>0</v>
      </c>
      <c r="Q110">
        <f t="shared" si="107"/>
        <v>0</v>
      </c>
    </row>
    <row r="111" spans="3:17" x14ac:dyDescent="0.3">
      <c r="C111" t="s">
        <v>140</v>
      </c>
      <c r="D111">
        <f>Mult_split!I111</f>
        <v>0</v>
      </c>
      <c r="E111">
        <f t="shared" ref="E111:Q111" si="108">D111</f>
        <v>0</v>
      </c>
      <c r="F111">
        <f t="shared" si="108"/>
        <v>0</v>
      </c>
      <c r="G111">
        <f t="shared" si="108"/>
        <v>0</v>
      </c>
      <c r="H111">
        <f t="shared" si="108"/>
        <v>0</v>
      </c>
      <c r="I111">
        <f t="shared" si="108"/>
        <v>0</v>
      </c>
      <c r="J111">
        <f t="shared" si="108"/>
        <v>0</v>
      </c>
      <c r="K111">
        <f t="shared" si="108"/>
        <v>0</v>
      </c>
      <c r="L111">
        <f t="shared" si="108"/>
        <v>0</v>
      </c>
      <c r="M111">
        <f t="shared" si="108"/>
        <v>0</v>
      </c>
      <c r="N111">
        <f t="shared" si="108"/>
        <v>0</v>
      </c>
      <c r="O111">
        <f t="shared" si="108"/>
        <v>0</v>
      </c>
      <c r="P111">
        <f t="shared" si="108"/>
        <v>0</v>
      </c>
      <c r="Q111">
        <f t="shared" si="108"/>
        <v>0</v>
      </c>
    </row>
    <row r="112" spans="3:17" x14ac:dyDescent="0.3">
      <c r="C112" t="s">
        <v>141</v>
      </c>
      <c r="D112">
        <f>Mult_split!I112</f>
        <v>0</v>
      </c>
      <c r="E112">
        <f t="shared" ref="E112:Q112" si="109">D112</f>
        <v>0</v>
      </c>
      <c r="F112">
        <f t="shared" si="109"/>
        <v>0</v>
      </c>
      <c r="G112">
        <f t="shared" si="109"/>
        <v>0</v>
      </c>
      <c r="H112">
        <f t="shared" si="109"/>
        <v>0</v>
      </c>
      <c r="I112">
        <f t="shared" si="109"/>
        <v>0</v>
      </c>
      <c r="J112">
        <f t="shared" si="109"/>
        <v>0</v>
      </c>
      <c r="K112">
        <f t="shared" si="109"/>
        <v>0</v>
      </c>
      <c r="L112">
        <f t="shared" si="109"/>
        <v>0</v>
      </c>
      <c r="M112">
        <f t="shared" si="109"/>
        <v>0</v>
      </c>
      <c r="N112">
        <f t="shared" si="109"/>
        <v>0</v>
      </c>
      <c r="O112">
        <f t="shared" si="109"/>
        <v>0</v>
      </c>
      <c r="P112">
        <f t="shared" si="109"/>
        <v>0</v>
      </c>
      <c r="Q112">
        <f t="shared" si="109"/>
        <v>0</v>
      </c>
    </row>
    <row r="113" spans="3:17" x14ac:dyDescent="0.3">
      <c r="C113" t="s">
        <v>142</v>
      </c>
      <c r="D113">
        <f>Mult_split!I113</f>
        <v>0</v>
      </c>
      <c r="E113">
        <f t="shared" ref="E113:Q113" si="110">D113</f>
        <v>0</v>
      </c>
      <c r="F113">
        <f t="shared" si="110"/>
        <v>0</v>
      </c>
      <c r="G113">
        <f t="shared" si="110"/>
        <v>0</v>
      </c>
      <c r="H113">
        <f t="shared" si="110"/>
        <v>0</v>
      </c>
      <c r="I113">
        <f t="shared" si="110"/>
        <v>0</v>
      </c>
      <c r="J113">
        <f t="shared" si="110"/>
        <v>0</v>
      </c>
      <c r="K113">
        <f t="shared" si="110"/>
        <v>0</v>
      </c>
      <c r="L113">
        <f t="shared" si="110"/>
        <v>0</v>
      </c>
      <c r="M113">
        <f t="shared" si="110"/>
        <v>0</v>
      </c>
      <c r="N113">
        <f t="shared" si="110"/>
        <v>0</v>
      </c>
      <c r="O113">
        <f t="shared" si="110"/>
        <v>0</v>
      </c>
      <c r="P113">
        <f t="shared" si="110"/>
        <v>0</v>
      </c>
      <c r="Q113">
        <f t="shared" si="110"/>
        <v>0</v>
      </c>
    </row>
    <row r="114" spans="3:17" x14ac:dyDescent="0.3">
      <c r="C114" t="s">
        <v>143</v>
      </c>
      <c r="D114">
        <f>Mult_split!I114</f>
        <v>19969.565038461995</v>
      </c>
      <c r="E114">
        <f t="shared" ref="E114:Q114" si="111">D114</f>
        <v>19969.565038461995</v>
      </c>
      <c r="F114">
        <f t="shared" si="111"/>
        <v>19969.565038461995</v>
      </c>
      <c r="G114">
        <f t="shared" si="111"/>
        <v>19969.565038461995</v>
      </c>
      <c r="H114">
        <f t="shared" si="111"/>
        <v>19969.565038461995</v>
      </c>
      <c r="I114">
        <f t="shared" si="111"/>
        <v>19969.565038461995</v>
      </c>
      <c r="J114">
        <f t="shared" si="111"/>
        <v>19969.565038461995</v>
      </c>
      <c r="K114">
        <f t="shared" si="111"/>
        <v>19969.565038461995</v>
      </c>
      <c r="L114">
        <f t="shared" si="111"/>
        <v>19969.565038461995</v>
      </c>
      <c r="M114">
        <f t="shared" si="111"/>
        <v>19969.565038461995</v>
      </c>
      <c r="N114">
        <f t="shared" si="111"/>
        <v>19969.565038461995</v>
      </c>
      <c r="O114">
        <f t="shared" si="111"/>
        <v>19969.565038461995</v>
      </c>
      <c r="P114">
        <f t="shared" si="111"/>
        <v>19969.565038461995</v>
      </c>
      <c r="Q114">
        <f t="shared" si="111"/>
        <v>19969.565038461995</v>
      </c>
    </row>
    <row r="115" spans="3:17" x14ac:dyDescent="0.3">
      <c r="C115" t="s">
        <v>144</v>
      </c>
      <c r="D115">
        <f>Mult_split!I115</f>
        <v>20302.823635931214</v>
      </c>
      <c r="E115">
        <f t="shared" ref="E115:Q115" si="112">D115</f>
        <v>20302.823635931214</v>
      </c>
      <c r="F115">
        <f t="shared" si="112"/>
        <v>20302.823635931214</v>
      </c>
      <c r="G115">
        <f t="shared" si="112"/>
        <v>20302.823635931214</v>
      </c>
      <c r="H115">
        <f t="shared" si="112"/>
        <v>20302.823635931214</v>
      </c>
      <c r="I115">
        <f t="shared" si="112"/>
        <v>20302.823635931214</v>
      </c>
      <c r="J115">
        <f t="shared" si="112"/>
        <v>20302.823635931214</v>
      </c>
      <c r="K115">
        <f t="shared" si="112"/>
        <v>20302.823635931214</v>
      </c>
      <c r="L115">
        <f t="shared" si="112"/>
        <v>20302.823635931214</v>
      </c>
      <c r="M115">
        <f t="shared" si="112"/>
        <v>20302.823635931214</v>
      </c>
      <c r="N115">
        <f t="shared" si="112"/>
        <v>20302.823635931214</v>
      </c>
      <c r="O115">
        <f t="shared" si="112"/>
        <v>20302.823635931214</v>
      </c>
      <c r="P115">
        <f t="shared" si="112"/>
        <v>20302.823635931214</v>
      </c>
      <c r="Q115">
        <f t="shared" si="112"/>
        <v>20302.823635931214</v>
      </c>
    </row>
  </sheetData>
  <sortState xmlns:xlrd2="http://schemas.microsoft.com/office/spreadsheetml/2017/richdata2" ref="C3:Q115">
    <sortCondition ref="C3:C115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49051-AF68-4150-80C2-BB5CCB2B0073}">
  <dimension ref="A1:R116"/>
  <sheetViews>
    <sheetView topLeftCell="A89" zoomScale="51" workbookViewId="0">
      <selection activeCell="E6" sqref="E6"/>
    </sheetView>
  </sheetViews>
  <sheetFormatPr baseColWidth="10" defaultRowHeight="14.4" x14ac:dyDescent="0.3"/>
  <cols>
    <col min="4" max="4" width="27.6640625" bestFit="1" customWidth="1"/>
    <col min="5" max="5" width="13.6640625" bestFit="1" customWidth="1"/>
    <col min="6" max="7" width="13.44140625" bestFit="1" customWidth="1"/>
    <col min="8" max="8" width="13.6640625" bestFit="1" customWidth="1"/>
    <col min="9" max="18" width="13.88671875" bestFit="1" customWidth="1"/>
    <col min="21" max="21" width="27.21875" bestFit="1" customWidth="1"/>
    <col min="26" max="31" width="14.21875" bestFit="1" customWidth="1"/>
    <col min="32" max="32" width="14.21875" customWidth="1"/>
    <col min="33" max="33" width="14.21875" bestFit="1" customWidth="1"/>
    <col min="34" max="34" width="14.44140625" bestFit="1" customWidth="1"/>
    <col min="35" max="35" width="14.33203125" bestFit="1" customWidth="1"/>
    <col min="37" max="37" width="27.21875" bestFit="1" customWidth="1"/>
    <col min="38" max="41" width="16.77734375" bestFit="1" customWidth="1"/>
  </cols>
  <sheetData>
    <row r="1" spans="1:18" x14ac:dyDescent="0.3">
      <c r="A1" s="5" t="s">
        <v>169</v>
      </c>
    </row>
    <row r="2" spans="1:18" x14ac:dyDescent="0.3">
      <c r="D2" t="s">
        <v>151</v>
      </c>
      <c r="E2" s="1" t="s">
        <v>152</v>
      </c>
      <c r="F2" s="1" t="s">
        <v>153</v>
      </c>
      <c r="G2" s="1" t="s">
        <v>154</v>
      </c>
      <c r="H2" s="1" t="s">
        <v>155</v>
      </c>
      <c r="I2" s="1" t="s">
        <v>156</v>
      </c>
      <c r="J2" s="1" t="s">
        <v>157</v>
      </c>
      <c r="K2" s="1" t="s">
        <v>158</v>
      </c>
      <c r="L2" s="1" t="s">
        <v>159</v>
      </c>
      <c r="M2" s="1" t="s">
        <v>160</v>
      </c>
      <c r="N2" s="1" t="s">
        <v>161</v>
      </c>
      <c r="O2" s="1" t="s">
        <v>162</v>
      </c>
      <c r="P2" s="1" t="s">
        <v>163</v>
      </c>
      <c r="Q2" s="1" t="s">
        <v>164</v>
      </c>
      <c r="R2" s="1" t="s">
        <v>165</v>
      </c>
    </row>
    <row r="3" spans="1:18" x14ac:dyDescent="0.3">
      <c r="E3" s="6">
        <v>2035</v>
      </c>
      <c r="F3" s="6">
        <v>2035</v>
      </c>
      <c r="G3" s="6">
        <v>2035</v>
      </c>
      <c r="H3" s="6">
        <v>2035</v>
      </c>
      <c r="I3" s="6">
        <v>2035</v>
      </c>
      <c r="J3" s="6">
        <v>2035</v>
      </c>
      <c r="K3" s="6">
        <v>2035</v>
      </c>
      <c r="L3" s="6">
        <v>2035</v>
      </c>
      <c r="M3" s="6">
        <v>2035</v>
      </c>
      <c r="N3" s="6">
        <v>2035</v>
      </c>
      <c r="O3" s="6">
        <v>2035</v>
      </c>
      <c r="P3" s="6">
        <v>2035</v>
      </c>
      <c r="Q3" s="6">
        <v>2035</v>
      </c>
      <c r="R3" s="6">
        <v>2035</v>
      </c>
    </row>
    <row r="4" spans="1:18" x14ac:dyDescent="0.3">
      <c r="D4" t="s">
        <v>145</v>
      </c>
      <c r="E4">
        <v>1.124717231762825E-4</v>
      </c>
      <c r="F4">
        <v>3.108462785932151E-2</v>
      </c>
      <c r="G4">
        <v>1.6949560393816481</v>
      </c>
      <c r="H4">
        <v>4.5802313396081536E-6</v>
      </c>
      <c r="I4">
        <v>2.6190962263949269E-5</v>
      </c>
      <c r="J4">
        <v>3.0227634525445581E-4</v>
      </c>
      <c r="K4">
        <v>1.3361651116119129E-11</v>
      </c>
      <c r="L4">
        <v>3.4381082957009438E-10</v>
      </c>
      <c r="M4">
        <v>2.009219664609172E-3</v>
      </c>
      <c r="N4">
        <v>9.6439649179959078E-2</v>
      </c>
      <c r="O4">
        <v>2.8404923044830211E-7</v>
      </c>
      <c r="P4">
        <v>1.065359154815814E-9</v>
      </c>
      <c r="Q4">
        <v>1.142753241831991E-4</v>
      </c>
      <c r="R4">
        <v>1.175228836915262E-2</v>
      </c>
    </row>
    <row r="5" spans="1:18" x14ac:dyDescent="0.3">
      <c r="D5" t="s">
        <v>146</v>
      </c>
      <c r="E5">
        <v>2.0449234789618351E-4</v>
      </c>
      <c r="F5">
        <v>0.26951703647180808</v>
      </c>
      <c r="G5">
        <v>3.0817127210784769</v>
      </c>
      <c r="H5">
        <v>8.3276243494210167E-6</v>
      </c>
      <c r="I5">
        <v>4.7619536855684012E-5</v>
      </c>
      <c r="J5">
        <v>5.495888016019614E-4</v>
      </c>
      <c r="K5">
        <v>2.4293709844048431E-11</v>
      </c>
      <c r="L5">
        <v>6.2510542014838172E-10</v>
      </c>
      <c r="M5">
        <v>3.653096396603901E-3</v>
      </c>
      <c r="N5">
        <v>0.17534336395098349</v>
      </c>
      <c r="O5">
        <v>5.1644886743165155E-7</v>
      </c>
      <c r="P5">
        <v>1.9370005968479861E-9</v>
      </c>
      <c r="Q5">
        <v>2.077715952852734E-4</v>
      </c>
      <c r="R5">
        <v>2.136762000164423E-2</v>
      </c>
    </row>
    <row r="6" spans="1:18" x14ac:dyDescent="0.3">
      <c r="D6" t="s">
        <v>35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</row>
    <row r="7" spans="1:18" x14ac:dyDescent="0.3">
      <c r="D7" t="s">
        <v>36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</row>
    <row r="8" spans="1:18" x14ac:dyDescent="0.3">
      <c r="D8" t="s">
        <v>37</v>
      </c>
      <c r="E8">
        <v>3.6795672001530752E-5</v>
      </c>
      <c r="F8">
        <v>-0.9738325484736492</v>
      </c>
      <c r="G8">
        <v>8.8086824787578131</v>
      </c>
      <c r="H8">
        <v>1.3938115392490681E-6</v>
      </c>
      <c r="I8">
        <v>8.0981541691614418E-6</v>
      </c>
      <c r="J8">
        <v>7.7702511694027423E-5</v>
      </c>
      <c r="K8">
        <v>1.1111927282452831E-11</v>
      </c>
      <c r="L8">
        <v>4.3310004037146081E-10</v>
      </c>
      <c r="M8">
        <v>1.0510472400209519E-3</v>
      </c>
      <c r="N8">
        <v>0.1065992098139444</v>
      </c>
      <c r="O8">
        <v>3.0263836670533012E-7</v>
      </c>
      <c r="P8">
        <v>7.0853794904683377E-10</v>
      </c>
      <c r="Q8">
        <v>2.173681887314774E-5</v>
      </c>
      <c r="R8">
        <v>4.620656603415341E-3</v>
      </c>
    </row>
    <row r="9" spans="1:18" x14ac:dyDescent="0.3">
      <c r="D9" t="s">
        <v>38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</row>
    <row r="10" spans="1:18" x14ac:dyDescent="0.3">
      <c r="D10" t="s">
        <v>39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</row>
    <row r="11" spans="1:18" x14ac:dyDescent="0.3">
      <c r="D11" t="s">
        <v>40</v>
      </c>
      <c r="E11">
        <v>3.3630219979051559E-4</v>
      </c>
      <c r="F11">
        <v>0.6152992632071681</v>
      </c>
      <c r="G11">
        <v>14.87610538113911</v>
      </c>
      <c r="H11">
        <v>5.3314943945101717E-6</v>
      </c>
      <c r="I11">
        <v>1.96725852751408E-4</v>
      </c>
      <c r="J11">
        <v>1.551116670740673E-3</v>
      </c>
      <c r="K11">
        <v>5.401969453729758E-11</v>
      </c>
      <c r="L11">
        <v>4.0871159517558962E-9</v>
      </c>
      <c r="M11">
        <v>8.10723044695942E-4</v>
      </c>
      <c r="N11">
        <v>0.74404937996045462</v>
      </c>
      <c r="O11">
        <v>5.549655681149822E-7</v>
      </c>
      <c r="P11">
        <v>3.538045296818057E-9</v>
      </c>
      <c r="Q11">
        <v>3.2167735192349737E-4</v>
      </c>
      <c r="R11">
        <v>4.2027755601900439E-2</v>
      </c>
    </row>
    <row r="12" spans="1:18" x14ac:dyDescent="0.3">
      <c r="D12" t="s">
        <v>41</v>
      </c>
      <c r="E12">
        <v>3.6404300642162298E-4</v>
      </c>
      <c r="F12">
        <v>0.61634828816597675</v>
      </c>
      <c r="G12">
        <v>15.11081679254012</v>
      </c>
      <c r="H12">
        <v>7.3380924085340658E-6</v>
      </c>
      <c r="I12">
        <v>2.0422790248893029E-4</v>
      </c>
      <c r="J12">
        <v>1.637371300671055E-3</v>
      </c>
      <c r="K12">
        <v>5.6446711319624719E-11</v>
      </c>
      <c r="L12">
        <v>4.1573160515673652E-9</v>
      </c>
      <c r="M12">
        <v>8.3383954525443401E-4</v>
      </c>
      <c r="N12">
        <v>0.74443932635311594</v>
      </c>
      <c r="O12">
        <v>8.0610321540280029E-7</v>
      </c>
      <c r="P12">
        <v>3.5593125128062731E-9</v>
      </c>
      <c r="Q12">
        <v>3.6119859682661322E-4</v>
      </c>
      <c r="R12">
        <v>6.1824985495534612E-2</v>
      </c>
    </row>
    <row r="13" spans="1:18" x14ac:dyDescent="0.3">
      <c r="D13" t="s">
        <v>42</v>
      </c>
      <c r="E13">
        <v>9.2464874570589086E-5</v>
      </c>
      <c r="F13">
        <v>0.84270923260201747</v>
      </c>
      <c r="G13">
        <v>4.3514062294403839</v>
      </c>
      <c r="H13">
        <v>1.348377142734455E-6</v>
      </c>
      <c r="I13">
        <v>5.2845739833258912E-5</v>
      </c>
      <c r="J13">
        <v>3.5507019003820672E-4</v>
      </c>
      <c r="K13">
        <v>2.200915424642852E-11</v>
      </c>
      <c r="L13">
        <v>5.3772228730478795E-10</v>
      </c>
      <c r="M13">
        <v>1.4609034814244699E-3</v>
      </c>
      <c r="N13">
        <v>0.2122188363283494</v>
      </c>
      <c r="O13">
        <v>3.7896087170465958E-8</v>
      </c>
      <c r="P13">
        <v>1.790304855836786E-9</v>
      </c>
      <c r="Q13">
        <v>1.6482489230631111E-4</v>
      </c>
      <c r="R13">
        <v>9.1662227250084282E-3</v>
      </c>
    </row>
    <row r="14" spans="1:18" x14ac:dyDescent="0.3">
      <c r="D14" t="s">
        <v>43</v>
      </c>
      <c r="E14">
        <v>3.420801173952408E-4</v>
      </c>
      <c r="F14">
        <v>2.936457085488741E-2</v>
      </c>
      <c r="G14">
        <v>1.386578813765457E-3</v>
      </c>
      <c r="H14">
        <v>8.5821112086089887E-10</v>
      </c>
      <c r="I14">
        <v>1.7531411999305139E-4</v>
      </c>
      <c r="J14">
        <v>1.92569655604678E-3</v>
      </c>
      <c r="K14">
        <v>8.0543913552748159E-14</v>
      </c>
      <c r="L14">
        <v>2.830024412773893E-11</v>
      </c>
      <c r="M14">
        <v>5.4574055485945636E-6</v>
      </c>
      <c r="N14">
        <v>1.8421448654566249E-4</v>
      </c>
      <c r="O14">
        <v>1.3423346486719581E-10</v>
      </c>
      <c r="P14">
        <v>1.3718970605010909E-10</v>
      </c>
      <c r="Q14">
        <v>4.6129288537052779E-4</v>
      </c>
      <c r="R14">
        <v>6.8315010057412901E-6</v>
      </c>
    </row>
    <row r="15" spans="1:18" x14ac:dyDescent="0.3">
      <c r="D15" t="s">
        <v>44</v>
      </c>
      <c r="E15">
        <v>2.5919691477125051E-5</v>
      </c>
      <c r="F15">
        <v>3.3241763217706992E-2</v>
      </c>
      <c r="G15">
        <v>9.1682313564898151E-4</v>
      </c>
      <c r="H15">
        <v>8.5821109585703118E-10</v>
      </c>
      <c r="I15">
        <v>6.8738761517312689E-6</v>
      </c>
      <c r="J15">
        <v>1.307878118424348E-4</v>
      </c>
      <c r="K15">
        <v>6.0348589166925111E-14</v>
      </c>
      <c r="L15">
        <v>1.094932727902653E-11</v>
      </c>
      <c r="M15">
        <v>5.4574053892878476E-6</v>
      </c>
      <c r="N15">
        <v>1.8421448118967389E-4</v>
      </c>
      <c r="O15">
        <v>1.3423346096059969E-10</v>
      </c>
      <c r="P15">
        <v>1.518824759786407E-10</v>
      </c>
      <c r="Q15">
        <v>1.8774319996400709E-5</v>
      </c>
      <c r="R15">
        <v>6.8315008084978793E-6</v>
      </c>
    </row>
    <row r="16" spans="1:18" x14ac:dyDescent="0.3">
      <c r="D16" t="s">
        <v>45</v>
      </c>
      <c r="E16">
        <v>3.9319724852144048E-4</v>
      </c>
      <c r="F16">
        <v>3.3740680658737657E-2</v>
      </c>
      <c r="G16">
        <v>1.4917349938645349E-3</v>
      </c>
      <c r="H16">
        <v>8.5821112086089887E-10</v>
      </c>
      <c r="I16">
        <v>2.015241175627314E-4</v>
      </c>
      <c r="J16">
        <v>2.213596221281402E-3</v>
      </c>
      <c r="K16">
        <v>9.0316652885287713E-14</v>
      </c>
      <c r="L16">
        <v>3.2485922326672863E-11</v>
      </c>
      <c r="M16">
        <v>5.4574055485945636E-6</v>
      </c>
      <c r="N16">
        <v>1.8421448654566249E-4</v>
      </c>
      <c r="O16">
        <v>1.3423346486719581E-10</v>
      </c>
      <c r="P16">
        <v>1.574231611215486E-10</v>
      </c>
      <c r="Q16">
        <v>5.3025296967250163E-4</v>
      </c>
      <c r="R16">
        <v>6.8315010057412901E-6</v>
      </c>
    </row>
    <row r="17" spans="4:18" x14ac:dyDescent="0.3">
      <c r="D17" t="s">
        <v>46</v>
      </c>
      <c r="E17">
        <v>8.3738968038897161E-5</v>
      </c>
      <c r="F17">
        <v>7.3667363590732837E-2</v>
      </c>
      <c r="G17">
        <v>2.876924836031047E-2</v>
      </c>
      <c r="H17">
        <v>2.5711714376647481E-9</v>
      </c>
      <c r="I17">
        <v>4.1931326225202378E-5</v>
      </c>
      <c r="J17">
        <v>4.7461448980384521E-4</v>
      </c>
      <c r="K17">
        <v>6.4964985542633123E-12</v>
      </c>
      <c r="L17">
        <v>3.1964154298659359E-10</v>
      </c>
      <c r="M17">
        <v>1.3978547181589081E-6</v>
      </c>
      <c r="N17">
        <v>8.9262205598458587E-5</v>
      </c>
      <c r="O17">
        <v>8.6066256905838926E-10</v>
      </c>
      <c r="P17">
        <v>1.3552670610655889E-9</v>
      </c>
      <c r="Q17">
        <v>1.137569821453945E-4</v>
      </c>
      <c r="R17">
        <v>1.7180432184783859E-5</v>
      </c>
    </row>
    <row r="18" spans="4:18" x14ac:dyDescent="0.3">
      <c r="D18" t="s">
        <v>47</v>
      </c>
      <c r="E18">
        <v>3.4597221278285328E-5</v>
      </c>
      <c r="F18">
        <v>7.405066854084548E-2</v>
      </c>
      <c r="G18">
        <v>2.8215515483342449E-2</v>
      </c>
      <c r="H18">
        <v>2.5711714376647481E-9</v>
      </c>
      <c r="I18">
        <v>1.61253132868564E-5</v>
      </c>
      <c r="J18">
        <v>1.892536842905366E-4</v>
      </c>
      <c r="K18">
        <v>5.6234025786285638E-12</v>
      </c>
      <c r="L18">
        <v>2.7974472507788812E-10</v>
      </c>
      <c r="M18">
        <v>1.3978547181589081E-6</v>
      </c>
      <c r="N18">
        <v>8.9262205598458587E-5</v>
      </c>
      <c r="O18">
        <v>8.6066256905838926E-10</v>
      </c>
      <c r="P18">
        <v>1.6966558376108951E-9</v>
      </c>
      <c r="Q18">
        <v>4.3922719446074917E-5</v>
      </c>
      <c r="R18">
        <v>1.7180432184783859E-5</v>
      </c>
    </row>
    <row r="19" spans="4:18" x14ac:dyDescent="0.3">
      <c r="D19" t="s">
        <v>49</v>
      </c>
      <c r="E19">
        <v>3.3396350876792481E-7</v>
      </c>
      <c r="F19">
        <v>3.0157963639027932E-3</v>
      </c>
      <c r="G19">
        <v>1.7217980011778891E-2</v>
      </c>
      <c r="H19">
        <v>2.5711714376647481E-9</v>
      </c>
      <c r="I19">
        <v>2.0503784572096601E-8</v>
      </c>
      <c r="J19">
        <v>2.2621654069935931E-7</v>
      </c>
      <c r="K19">
        <v>3.4134373275669062E-13</v>
      </c>
      <c r="L19">
        <v>1.043474224334675E-10</v>
      </c>
      <c r="M19">
        <v>1.3978547181589081E-6</v>
      </c>
      <c r="N19">
        <v>8.9262205598458587E-5</v>
      </c>
      <c r="O19">
        <v>8.6066256905838926E-10</v>
      </c>
      <c r="P19">
        <v>6.1817133471214869E-10</v>
      </c>
      <c r="Q19">
        <v>1.142624838711549E-7</v>
      </c>
      <c r="R19">
        <v>1.7180432184783859E-5</v>
      </c>
    </row>
    <row r="20" spans="4:18" x14ac:dyDescent="0.3">
      <c r="D20" t="s">
        <v>48</v>
      </c>
      <c r="E20">
        <v>3.2886689111048068E-7</v>
      </c>
      <c r="F20">
        <v>3.0157963639027932E-3</v>
      </c>
      <c r="G20">
        <v>1.677666429221062E-2</v>
      </c>
      <c r="H20">
        <v>2.5711714376647481E-9</v>
      </c>
      <c r="I20">
        <v>2.0438708614753109E-8</v>
      </c>
      <c r="J20">
        <v>2.252171209731586E-7</v>
      </c>
      <c r="K20">
        <v>3.3449176634933242E-13</v>
      </c>
      <c r="L20">
        <v>1.015975839299542E-10</v>
      </c>
      <c r="M20">
        <v>1.3978547181589081E-6</v>
      </c>
      <c r="N20">
        <v>8.9262205598458587E-5</v>
      </c>
      <c r="O20">
        <v>8.6066256905838926E-10</v>
      </c>
      <c r="P20">
        <v>6.0168449422069433E-10</v>
      </c>
      <c r="Q20">
        <v>1.1394696042083759E-7</v>
      </c>
      <c r="R20">
        <v>1.7180432184783859E-5</v>
      </c>
    </row>
    <row r="21" spans="4:18" x14ac:dyDescent="0.3">
      <c r="D21" t="s">
        <v>50</v>
      </c>
      <c r="E21">
        <v>2.5887512658365701E-5</v>
      </c>
      <c r="F21">
        <v>5.5910689883230731E-2</v>
      </c>
      <c r="G21">
        <v>2.8135637622983631E-2</v>
      </c>
      <c r="H21">
        <v>2.5711714376647481E-9</v>
      </c>
      <c r="I21">
        <v>1.2012704488762959E-5</v>
      </c>
      <c r="J21">
        <v>1.4098819626093341E-4</v>
      </c>
      <c r="K21">
        <v>4.3229241916714528E-12</v>
      </c>
      <c r="L21">
        <v>2.548488177472459E-10</v>
      </c>
      <c r="M21">
        <v>1.3978547181589081E-6</v>
      </c>
      <c r="N21">
        <v>8.9262205598458587E-5</v>
      </c>
      <c r="O21">
        <v>8.6066256905838926E-10</v>
      </c>
      <c r="P21">
        <v>1.528024663580749E-9</v>
      </c>
      <c r="Q21">
        <v>3.2737951694046901E-5</v>
      </c>
      <c r="R21">
        <v>1.7180432184783859E-5</v>
      </c>
    </row>
    <row r="22" spans="4:18" x14ac:dyDescent="0.3">
      <c r="D22" t="s">
        <v>51</v>
      </c>
      <c r="E22">
        <v>2.6145310725062591E-5</v>
      </c>
      <c r="F22">
        <v>8.574254855319605E-3</v>
      </c>
      <c r="G22">
        <v>0.19244669530835279</v>
      </c>
      <c r="H22">
        <v>7.688844208021153E-7</v>
      </c>
      <c r="I22">
        <v>5.8295449174112091E-6</v>
      </c>
      <c r="J22">
        <v>4.6060658745285733E-5</v>
      </c>
      <c r="K22">
        <v>7.2273272593811124E-12</v>
      </c>
      <c r="L22">
        <v>4.6181221551699359E-10</v>
      </c>
      <c r="M22">
        <v>7.8088118792013592E-4</v>
      </c>
      <c r="N22">
        <v>6.4072026591017558E-2</v>
      </c>
      <c r="O22">
        <v>3.601176091051624E-7</v>
      </c>
      <c r="P22">
        <v>1.341234868568318E-9</v>
      </c>
      <c r="Q22">
        <v>2.0723683272293919E-5</v>
      </c>
      <c r="R22">
        <v>4.035419072830392E-3</v>
      </c>
    </row>
    <row r="23" spans="4:18" x14ac:dyDescent="0.3">
      <c r="D23" t="s">
        <v>52</v>
      </c>
      <c r="E23">
        <v>6.2336113609436211E-5</v>
      </c>
      <c r="F23">
        <v>0.12568394663379551</v>
      </c>
      <c r="G23">
        <v>0.17863135731548749</v>
      </c>
      <c r="H23">
        <v>6.8009703823426624E-7</v>
      </c>
      <c r="I23">
        <v>1.590375643906225E-5</v>
      </c>
      <c r="J23">
        <v>2.3593988858097199E-4</v>
      </c>
      <c r="K23">
        <v>7.2754780604265196E-12</v>
      </c>
      <c r="L23">
        <v>4.8964906151941168E-10</v>
      </c>
      <c r="M23">
        <v>6.905260653117314E-4</v>
      </c>
      <c r="N23">
        <v>5.6654481718868388E-2</v>
      </c>
      <c r="O23">
        <v>3.1848116762379612E-7</v>
      </c>
      <c r="P23">
        <v>1.7405588134415969E-9</v>
      </c>
      <c r="Q23">
        <v>4.5969834327064813E-5</v>
      </c>
      <c r="R23">
        <v>3.5699807416684228E-3</v>
      </c>
    </row>
    <row r="24" spans="4:18" x14ac:dyDescent="0.3">
      <c r="D24" t="s">
        <v>53</v>
      </c>
      <c r="E24">
        <v>2.4160619038216089E-5</v>
      </c>
      <c r="F24">
        <v>8.1714508111265637E-3</v>
      </c>
      <c r="G24">
        <v>0.1784303091142633</v>
      </c>
      <c r="H24">
        <v>7.1019099076971369E-7</v>
      </c>
      <c r="I24">
        <v>5.3845885882743571E-6</v>
      </c>
      <c r="J24">
        <v>4.2549485201548917E-5</v>
      </c>
      <c r="K24">
        <v>6.6902598393485468E-12</v>
      </c>
      <c r="L24">
        <v>4.299915451229379E-10</v>
      </c>
      <c r="M24">
        <v>7.2115139396171347E-4</v>
      </c>
      <c r="N24">
        <v>5.9168614209951183E-2</v>
      </c>
      <c r="O24">
        <v>3.3259359055424689E-7</v>
      </c>
      <c r="P24">
        <v>1.260776100588014E-9</v>
      </c>
      <c r="Q24">
        <v>1.9145364179921961E-5</v>
      </c>
      <c r="R24">
        <v>3.7277382815470539E-3</v>
      </c>
    </row>
    <row r="25" spans="4:18" x14ac:dyDescent="0.3">
      <c r="D25" t="s">
        <v>54</v>
      </c>
      <c r="E25">
        <v>8.3055272246797924E-5</v>
      </c>
      <c r="F25">
        <v>0.14152893352539789</v>
      </c>
      <c r="G25">
        <v>0.17656386336232749</v>
      </c>
      <c r="H25">
        <v>6.6997643783552972E-7</v>
      </c>
      <c r="I25">
        <v>1.420516640650826E-5</v>
      </c>
      <c r="J25">
        <v>3.2271809947512399E-4</v>
      </c>
      <c r="K25">
        <v>8.3398865777816391E-12</v>
      </c>
      <c r="L25">
        <v>6.4387893510391577E-10</v>
      </c>
      <c r="M25">
        <v>6.8022676305220446E-4</v>
      </c>
      <c r="N25">
        <v>5.5808978614490447E-2</v>
      </c>
      <c r="O25">
        <v>3.1373515784097281E-7</v>
      </c>
      <c r="P25">
        <v>1.995158321698777E-9</v>
      </c>
      <c r="Q25">
        <v>6.0926637038689871E-5</v>
      </c>
      <c r="R25">
        <v>3.5169268591942302E-3</v>
      </c>
    </row>
    <row r="26" spans="4:18" x14ac:dyDescent="0.3">
      <c r="D26" t="s">
        <v>55</v>
      </c>
      <c r="E26">
        <v>6.3964533360850995E-5</v>
      </c>
      <c r="F26">
        <v>9.9117292432779253E-2</v>
      </c>
      <c r="G26">
        <v>0.17633665812185681</v>
      </c>
      <c r="H26">
        <v>6.6997643783552972E-7</v>
      </c>
      <c r="I26">
        <v>1.1309039619627271E-5</v>
      </c>
      <c r="J26">
        <v>2.3304153496171329E-4</v>
      </c>
      <c r="K26">
        <v>7.7392367801040794E-12</v>
      </c>
      <c r="L26">
        <v>5.8519498212624686E-10</v>
      </c>
      <c r="M26">
        <v>6.8022676305220446E-4</v>
      </c>
      <c r="N26">
        <v>5.5808978614490447E-2</v>
      </c>
      <c r="O26">
        <v>3.1373515784097281E-7</v>
      </c>
      <c r="P26">
        <v>1.831863196243397E-9</v>
      </c>
      <c r="Q26">
        <v>4.7325190705011663E-5</v>
      </c>
      <c r="R26">
        <v>3.5169268591942302E-3</v>
      </c>
    </row>
    <row r="27" spans="4:18" x14ac:dyDescent="0.3">
      <c r="D27" t="s">
        <v>56</v>
      </c>
      <c r="E27">
        <v>7.8543842840346056E-5</v>
      </c>
      <c r="F27">
        <v>0.13150642334681231</v>
      </c>
      <c r="G27">
        <v>0.176510171338709</v>
      </c>
      <c r="H27">
        <v>6.6997643783552972E-7</v>
      </c>
      <c r="I27">
        <v>1.3520767985409659E-5</v>
      </c>
      <c r="J27">
        <v>3.0152617533680843E-4</v>
      </c>
      <c r="K27">
        <v>8.1979439753286439E-12</v>
      </c>
      <c r="L27">
        <v>6.3001103230916424E-10</v>
      </c>
      <c r="M27">
        <v>6.8022676305220446E-4</v>
      </c>
      <c r="N27">
        <v>5.5808978614490447E-2</v>
      </c>
      <c r="O27">
        <v>3.1373515784097281E-7</v>
      </c>
      <c r="P27">
        <v>1.956569221752942E-9</v>
      </c>
      <c r="Q27">
        <v>5.771241021768387E-5</v>
      </c>
      <c r="R27">
        <v>3.5169268591942302E-3</v>
      </c>
    </row>
    <row r="28" spans="4:18" x14ac:dyDescent="0.3">
      <c r="D28" t="s">
        <v>57</v>
      </c>
      <c r="E28">
        <v>8.0472712623210914E-5</v>
      </c>
      <c r="F28">
        <v>9.7730690202216794E-2</v>
      </c>
      <c r="G28">
        <v>0.17566561495328881</v>
      </c>
      <c r="H28">
        <v>6.6659353830295633E-7</v>
      </c>
      <c r="I28">
        <v>1.387935677343939E-5</v>
      </c>
      <c r="J28">
        <v>3.1574894515519752E-4</v>
      </c>
      <c r="K28">
        <v>6.4524122352277458E-12</v>
      </c>
      <c r="L28">
        <v>5.3979631447810431E-10</v>
      </c>
      <c r="M28">
        <v>6.7678413085382782E-4</v>
      </c>
      <c r="N28">
        <v>5.5526361779134753E-2</v>
      </c>
      <c r="O28">
        <v>3.1214876240558839E-7</v>
      </c>
      <c r="P28">
        <v>1.9543518253060859E-9</v>
      </c>
      <c r="Q28">
        <v>5.0038155495456291E-5</v>
      </c>
      <c r="R28">
        <v>3.4991931332143469E-3</v>
      </c>
    </row>
    <row r="29" spans="4:18" x14ac:dyDescent="0.3">
      <c r="D29" t="s">
        <v>58</v>
      </c>
      <c r="E29">
        <v>3.7413967393989923E-5</v>
      </c>
      <c r="F29">
        <v>3.8558588289972377E-2</v>
      </c>
      <c r="G29">
        <v>0.17637433078964659</v>
      </c>
      <c r="H29">
        <v>6.9586157467398531E-7</v>
      </c>
      <c r="I29">
        <v>7.3565526419104533E-6</v>
      </c>
      <c r="J29">
        <v>1.061426816032507E-4</v>
      </c>
      <c r="K29">
        <v>7.0085956028644672E-12</v>
      </c>
      <c r="L29">
        <v>4.7416079800695794E-10</v>
      </c>
      <c r="M29">
        <v>7.0656895994022093E-4</v>
      </c>
      <c r="N29">
        <v>5.7971494936831777E-2</v>
      </c>
      <c r="O29">
        <v>3.2587387568624679E-7</v>
      </c>
      <c r="P29">
        <v>1.4050080594522169E-9</v>
      </c>
      <c r="Q29">
        <v>2.8509600557956431E-5</v>
      </c>
      <c r="R29">
        <v>3.6526210822194821E-3</v>
      </c>
    </row>
    <row r="30" spans="4:18" x14ac:dyDescent="0.3">
      <c r="D30" t="s">
        <v>59</v>
      </c>
      <c r="E30">
        <v>1.1933590314037222E-4</v>
      </c>
      <c r="F30">
        <v>0.36448858009505769</v>
      </c>
      <c r="G30">
        <v>5.6178468849205684E-3</v>
      </c>
      <c r="H30">
        <v>4.9318886530523324E-7</v>
      </c>
      <c r="I30">
        <v>6.2600224840820323E-5</v>
      </c>
      <c r="J30">
        <v>6.6396506506656702E-4</v>
      </c>
      <c r="K30">
        <v>5.767218733019013E-12</v>
      </c>
      <c r="L30">
        <v>6.6611263362619633E-11</v>
      </c>
      <c r="M30">
        <v>4.0233865139687177E-5</v>
      </c>
      <c r="N30">
        <v>4.022362003215439E-3</v>
      </c>
      <c r="O30">
        <v>2.5254608448563949E-9</v>
      </c>
      <c r="P30">
        <v>9.6479621577398526E-10</v>
      </c>
      <c r="Q30">
        <v>1.7114874971332111E-4</v>
      </c>
      <c r="R30">
        <v>9.4236038905368071E-4</v>
      </c>
    </row>
    <row r="31" spans="4:18" x14ac:dyDescent="0.3">
      <c r="D31" t="s">
        <v>60</v>
      </c>
      <c r="E31">
        <v>5.5718526360624748E-5</v>
      </c>
      <c r="F31">
        <v>3.282858517619541E-3</v>
      </c>
      <c r="G31">
        <v>7.9947359142718034E-3</v>
      </c>
      <c r="H31">
        <v>6.1992294640482743E-7</v>
      </c>
      <c r="I31">
        <v>1.3679972662649549E-5</v>
      </c>
      <c r="J31">
        <v>2.7218263328532212E-4</v>
      </c>
      <c r="K31">
        <v>9.9757334220368002E-13</v>
      </c>
      <c r="L31">
        <v>3.4052943286053629E-11</v>
      </c>
      <c r="M31">
        <v>4.9274507097018391E-5</v>
      </c>
      <c r="N31">
        <v>4.9996920875063511E-3</v>
      </c>
      <c r="O31">
        <v>2.708003147825888E-9</v>
      </c>
      <c r="P31">
        <v>2.7105698615391251E-10</v>
      </c>
      <c r="Q31">
        <v>2.601335847943074E-5</v>
      </c>
      <c r="R31">
        <v>1.1743663334967029E-3</v>
      </c>
    </row>
    <row r="32" spans="4:18" x14ac:dyDescent="0.3">
      <c r="D32" t="s">
        <v>61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</row>
    <row r="33" spans="4:18" x14ac:dyDescent="0.3">
      <c r="D33" t="s">
        <v>62</v>
      </c>
      <c r="E33">
        <v>3.5777608059428699E-3</v>
      </c>
      <c r="F33">
        <v>0.59172180790642637</v>
      </c>
      <c r="G33">
        <v>0.10655396954814331</v>
      </c>
      <c r="H33">
        <v>5.208478813104723E-7</v>
      </c>
      <c r="I33">
        <v>3.8088102399326491E-4</v>
      </c>
      <c r="J33">
        <v>4.1596349235851439E-3</v>
      </c>
      <c r="K33">
        <v>4.2357833706906967E-11</v>
      </c>
      <c r="L33">
        <v>4.3526777416450366E-9</v>
      </c>
      <c r="M33">
        <v>8.5781157790980976E-5</v>
      </c>
      <c r="N33">
        <v>5.414880716380654E-3</v>
      </c>
      <c r="O33">
        <v>4.5554357294263423E-9</v>
      </c>
      <c r="P33">
        <v>2.7869481066434461E-9</v>
      </c>
      <c r="Q33">
        <v>1.1574092775345371E-3</v>
      </c>
      <c r="R33">
        <v>3.757219872757861E-2</v>
      </c>
    </row>
    <row r="34" spans="4:18" x14ac:dyDescent="0.3">
      <c r="D34" t="s">
        <v>63</v>
      </c>
      <c r="E34">
        <v>3.9431515721864386E-3</v>
      </c>
      <c r="F34">
        <v>0.652153372933027</v>
      </c>
      <c r="G34">
        <v>0.11743614940623209</v>
      </c>
      <c r="H34">
        <v>5.74041209979134E-7</v>
      </c>
      <c r="I34">
        <v>4.1977977009539778E-4</v>
      </c>
      <c r="J34">
        <v>4.5844515266117263E-3</v>
      </c>
      <c r="K34">
        <v>4.6683768880906308E-11</v>
      </c>
      <c r="L34">
        <v>4.7972094869168884E-9</v>
      </c>
      <c r="M34">
        <v>9.4541844900763029E-5</v>
      </c>
      <c r="N34">
        <v>5.9678934864879811E-3</v>
      </c>
      <c r="O34">
        <v>5.0206748110841628E-9</v>
      </c>
      <c r="P34">
        <v>3.0715744859352129E-9</v>
      </c>
      <c r="Q34">
        <v>1.275613563878467E-3</v>
      </c>
      <c r="R34">
        <v>4.1409384953030502E-2</v>
      </c>
    </row>
    <row r="35" spans="4:18" x14ac:dyDescent="0.3">
      <c r="D35" t="s">
        <v>64</v>
      </c>
      <c r="E35">
        <v>2.068894621461803E-4</v>
      </c>
      <c r="F35">
        <v>0.93109401258588986</v>
      </c>
      <c r="G35">
        <v>1.2129143063572601</v>
      </c>
      <c r="H35">
        <v>2.0482605565082659E-6</v>
      </c>
      <c r="I35">
        <v>3.0335125408883059E-4</v>
      </c>
      <c r="J35">
        <v>9.327721072591085E-4</v>
      </c>
      <c r="K35">
        <v>3.2208107745036328E-11</v>
      </c>
      <c r="L35">
        <v>3.8427950618058868E-10</v>
      </c>
      <c r="M35">
        <v>4.7373144916429714E-3</v>
      </c>
      <c r="N35">
        <v>0.25214985499489628</v>
      </c>
      <c r="O35">
        <v>3.4013476729551052E-7</v>
      </c>
      <c r="P35">
        <v>1.093983724325703E-9</v>
      </c>
      <c r="Q35">
        <v>2.3155137726614961E-4</v>
      </c>
      <c r="R35">
        <v>8.0122553034019991E-3</v>
      </c>
    </row>
    <row r="36" spans="4:18" x14ac:dyDescent="0.3">
      <c r="D36" t="s">
        <v>65</v>
      </c>
      <c r="E36">
        <v>1.9500729744011583E-4</v>
      </c>
      <c r="F36">
        <v>5.4938358175366901E-3</v>
      </c>
      <c r="G36">
        <v>1.2127829581623051</v>
      </c>
      <c r="H36">
        <v>2.0482605565082659E-6</v>
      </c>
      <c r="I36">
        <v>3.0335125408883059E-4</v>
      </c>
      <c r="J36">
        <v>9.327721072591085E-4</v>
      </c>
      <c r="K36">
        <v>3.2208107745036328E-11</v>
      </c>
      <c r="L36">
        <v>3.5264125107486653E-10</v>
      </c>
      <c r="M36">
        <v>4.7373144916429714E-3</v>
      </c>
      <c r="N36">
        <v>0.25214985499489628</v>
      </c>
      <c r="O36">
        <v>3.4013476729551052E-7</v>
      </c>
      <c r="P36">
        <v>1.0214208834397501E-9</v>
      </c>
      <c r="Q36">
        <v>2.1732699895912359E-4</v>
      </c>
      <c r="R36">
        <v>8.0122553034019991E-3</v>
      </c>
    </row>
    <row r="37" spans="4:18" x14ac:dyDescent="0.3">
      <c r="D37" t="s">
        <v>66</v>
      </c>
      <c r="E37">
        <v>6.5679273184342775E-5</v>
      </c>
      <c r="F37">
        <v>0.20785295608603391</v>
      </c>
      <c r="G37">
        <v>1.8222055360787664E-4</v>
      </c>
      <c r="H37">
        <v>0</v>
      </c>
      <c r="I37">
        <v>3.3123781696250319E-5</v>
      </c>
      <c r="J37">
        <v>3.6274374839683138E-4</v>
      </c>
      <c r="K37">
        <v>1.027599463636408E-11</v>
      </c>
      <c r="L37">
        <v>7.1730769290961096E-11</v>
      </c>
      <c r="M37">
        <v>0</v>
      </c>
      <c r="N37">
        <v>0</v>
      </c>
      <c r="O37">
        <v>0</v>
      </c>
      <c r="P37">
        <v>2.4082844619715481E-10</v>
      </c>
      <c r="Q37">
        <v>9.4262815898896947E-5</v>
      </c>
      <c r="R37">
        <v>0</v>
      </c>
    </row>
    <row r="38" spans="4:18" x14ac:dyDescent="0.3">
      <c r="D38" t="s">
        <v>67</v>
      </c>
      <c r="E38">
        <v>3.8250147928352128E-4</v>
      </c>
      <c r="F38">
        <v>0.28724300947427872</v>
      </c>
      <c r="G38">
        <v>0.10054535833162991</v>
      </c>
      <c r="H38">
        <v>0</v>
      </c>
      <c r="I38">
        <v>7.534334605467122E-5</v>
      </c>
      <c r="J38">
        <v>8.3233309339846842E-4</v>
      </c>
      <c r="K38">
        <v>9.0474541510622834E-11</v>
      </c>
      <c r="L38">
        <v>4.1557198067640241E-10</v>
      </c>
      <c r="M38">
        <v>0</v>
      </c>
      <c r="N38">
        <v>0</v>
      </c>
      <c r="O38">
        <v>0</v>
      </c>
      <c r="P38">
        <v>1.8606472076155712E-9</v>
      </c>
      <c r="Q38">
        <v>2.1349013973458059E-4</v>
      </c>
      <c r="R38">
        <v>0</v>
      </c>
    </row>
    <row r="39" spans="4:18" x14ac:dyDescent="0.3">
      <c r="D39" t="s">
        <v>68</v>
      </c>
      <c r="E39">
        <v>4.1635864328744239E-4</v>
      </c>
      <c r="F39">
        <v>0.44191462504568974</v>
      </c>
      <c r="G39">
        <v>6.0533905982641398</v>
      </c>
      <c r="H39">
        <v>6.3284659018719632E-7</v>
      </c>
      <c r="I39">
        <v>2.0042110322858529E-4</v>
      </c>
      <c r="J39">
        <v>2.2869245832421179E-3</v>
      </c>
      <c r="K39">
        <v>4.9116870906609852E-11</v>
      </c>
      <c r="L39">
        <v>2.8210536771108088E-9</v>
      </c>
      <c r="M39">
        <v>1.9308937510537039E-6</v>
      </c>
      <c r="N39">
        <v>9.3925156521028254E-4</v>
      </c>
      <c r="O39">
        <v>4.3893105357075618E-10</v>
      </c>
      <c r="P39">
        <v>1.0315823976260062E-8</v>
      </c>
      <c r="Q39">
        <v>5.4308089050852698E-4</v>
      </c>
      <c r="R39">
        <v>1.471656516797876E-2</v>
      </c>
    </row>
    <row r="40" spans="4:18" x14ac:dyDescent="0.3">
      <c r="D40" t="s">
        <v>69</v>
      </c>
      <c r="E40">
        <v>3.4794726304849551E-4</v>
      </c>
      <c r="F40">
        <v>0.39686793257639019</v>
      </c>
      <c r="G40">
        <v>1.6500968595463791E-2</v>
      </c>
      <c r="H40">
        <v>7.0679452867154088E-8</v>
      </c>
      <c r="I40">
        <v>1.805231563298828E-4</v>
      </c>
      <c r="J40">
        <v>1.9675273072725409E-3</v>
      </c>
      <c r="K40">
        <v>3.0305950280943462E-13</v>
      </c>
      <c r="L40">
        <v>1.155433870481217E-9</v>
      </c>
      <c r="M40">
        <v>5.1105054279872358E-5</v>
      </c>
      <c r="N40">
        <v>2.1437174157947006E-2</v>
      </c>
      <c r="O40">
        <v>5.429671368766742E-9</v>
      </c>
      <c r="P40">
        <v>1.026767832637763E-9</v>
      </c>
      <c r="Q40">
        <v>5.8392652446187521E-4</v>
      </c>
      <c r="R40">
        <v>9.3229407880275291E-4</v>
      </c>
    </row>
    <row r="41" spans="4:18" x14ac:dyDescent="0.3">
      <c r="D41" t="s">
        <v>70</v>
      </c>
      <c r="E41">
        <v>5.7439168386621596E-3</v>
      </c>
      <c r="F41">
        <v>0.60008375652306967</v>
      </c>
      <c r="G41">
        <v>0.11666426570934919</v>
      </c>
      <c r="H41">
        <v>3.0981209982658741E-7</v>
      </c>
      <c r="I41">
        <v>6.781129854832958E-4</v>
      </c>
      <c r="J41">
        <v>6.7524197907424489E-3</v>
      </c>
      <c r="K41">
        <v>1.737198690274848E-10</v>
      </c>
      <c r="L41">
        <v>4.7583460978610532E-10</v>
      </c>
      <c r="M41">
        <v>1.2574999850203201E-4</v>
      </c>
      <c r="N41">
        <v>5.6644699274070566E-3</v>
      </c>
      <c r="O41">
        <v>1.017475439579778E-8</v>
      </c>
      <c r="P41">
        <v>3.8380287040385961E-8</v>
      </c>
      <c r="Q41">
        <v>1.883877004180017E-3</v>
      </c>
      <c r="R41">
        <v>4.5797642541474132E-3</v>
      </c>
    </row>
    <row r="42" spans="4:18" x14ac:dyDescent="0.3">
      <c r="D42" t="s">
        <v>71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</row>
    <row r="43" spans="4:18" x14ac:dyDescent="0.3">
      <c r="D43" t="s">
        <v>72</v>
      </c>
      <c r="E43">
        <v>5.6575249672764301E-7</v>
      </c>
      <c r="F43">
        <v>1.763930739707318E-2</v>
      </c>
      <c r="G43">
        <v>3.0479797886287284E-3</v>
      </c>
      <c r="H43">
        <v>1.028424842324084E-8</v>
      </c>
      <c r="I43">
        <v>7.2736181937519642E-8</v>
      </c>
      <c r="J43">
        <v>7.5604823527793322E-7</v>
      </c>
      <c r="K43">
        <v>3.9283582932505811E-13</v>
      </c>
      <c r="L43">
        <v>3.8668891060823747E-12</v>
      </c>
      <c r="M43">
        <v>5.5911811132292058E-6</v>
      </c>
      <c r="N43">
        <v>3.5703363989400338E-4</v>
      </c>
      <c r="O43">
        <v>3.442503887185469E-9</v>
      </c>
      <c r="P43">
        <v>7.9027131971702852E-12</v>
      </c>
      <c r="Q43">
        <v>4.0935826238575109E-7</v>
      </c>
      <c r="R43">
        <v>6.8718806540350757E-5</v>
      </c>
    </row>
    <row r="44" spans="4:18" x14ac:dyDescent="0.3">
      <c r="D44" t="s">
        <v>73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</row>
    <row r="45" spans="4:18" x14ac:dyDescent="0.3">
      <c r="D45" t="s">
        <v>74</v>
      </c>
      <c r="E45">
        <v>1.7829078723230241E-5</v>
      </c>
      <c r="F45">
        <v>0.12558200950275411</v>
      </c>
      <c r="G45">
        <v>1.095408699118498E-4</v>
      </c>
      <c r="H45">
        <v>0</v>
      </c>
      <c r="I45">
        <v>8.6707945764147589E-6</v>
      </c>
      <c r="J45">
        <v>9.421416546075514E-5</v>
      </c>
      <c r="K45">
        <v>6.200617645605959E-12</v>
      </c>
      <c r="L45">
        <v>2.3698418220357778E-11</v>
      </c>
      <c r="M45">
        <v>0</v>
      </c>
      <c r="N45">
        <v>0</v>
      </c>
      <c r="O45">
        <v>0</v>
      </c>
      <c r="P45">
        <v>9.7600494157818531E-11</v>
      </c>
      <c r="Q45">
        <v>2.6779600068122218E-5</v>
      </c>
      <c r="R45">
        <v>0</v>
      </c>
    </row>
    <row r="46" spans="4:18" x14ac:dyDescent="0.3">
      <c r="D46" t="s">
        <v>75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</row>
    <row r="47" spans="4:18" x14ac:dyDescent="0.3">
      <c r="D47" t="s">
        <v>76</v>
      </c>
      <c r="E47">
        <v>6.4149647817243397E-5</v>
      </c>
      <c r="F47">
        <v>0.20301220284926419</v>
      </c>
      <c r="G47">
        <v>1.7797676149977602E-4</v>
      </c>
      <c r="H47">
        <v>0</v>
      </c>
      <c r="I47">
        <v>3.2352351467498563E-5</v>
      </c>
      <c r="J47">
        <v>3.5429569450702711E-4</v>
      </c>
      <c r="K47">
        <v>1.0036673747050302E-11</v>
      </c>
      <c r="L47">
        <v>7.0060208716987455E-11</v>
      </c>
      <c r="M47">
        <v>0</v>
      </c>
      <c r="N47">
        <v>0</v>
      </c>
      <c r="O47">
        <v>0</v>
      </c>
      <c r="P47">
        <v>2.3521971634126298E-10</v>
      </c>
      <c r="Q47">
        <v>9.2067499364737371E-5</v>
      </c>
      <c r="R47">
        <v>0</v>
      </c>
    </row>
    <row r="48" spans="4:18" x14ac:dyDescent="0.3">
      <c r="D48" t="s">
        <v>77</v>
      </c>
      <c r="E48">
        <v>3.7445076601594964E-4</v>
      </c>
      <c r="F48">
        <v>0.28119725218276859</v>
      </c>
      <c r="G48">
        <v>9.8429126384424331E-2</v>
      </c>
      <c r="H48">
        <v>0</v>
      </c>
      <c r="I48">
        <v>7.3757554342592709E-5</v>
      </c>
      <c r="J48">
        <v>8.1481453349482142E-4</v>
      </c>
      <c r="K48">
        <v>8.8570275432799038E-11</v>
      </c>
      <c r="L48">
        <v>4.068252148737462E-10</v>
      </c>
      <c r="M48">
        <v>0</v>
      </c>
      <c r="N48">
        <v>0</v>
      </c>
      <c r="O48">
        <v>0</v>
      </c>
      <c r="P48">
        <v>1.8214851704159251E-9</v>
      </c>
      <c r="Q48">
        <v>2.0899669854926461E-4</v>
      </c>
      <c r="R48">
        <v>0</v>
      </c>
    </row>
    <row r="49" spans="4:18" x14ac:dyDescent="0.3">
      <c r="D49" t="s">
        <v>78</v>
      </c>
      <c r="E49">
        <v>4.0961824300205321E-4</v>
      </c>
      <c r="F49">
        <v>0.43476050080016698</v>
      </c>
      <c r="G49">
        <v>5.9553926909937429</v>
      </c>
      <c r="H49">
        <v>6.2260148201933104E-7</v>
      </c>
      <c r="I49">
        <v>1.971765003287066E-4</v>
      </c>
      <c r="J49">
        <v>2.2499017247952788E-3</v>
      </c>
      <c r="K49">
        <v>4.8321721397853828E-11</v>
      </c>
      <c r="L49">
        <v>2.775383840980691E-9</v>
      </c>
      <c r="M49">
        <v>1.8996346502748739E-6</v>
      </c>
      <c r="N49">
        <v>9.2404608882528793E-4</v>
      </c>
      <c r="O49">
        <v>4.3182523015036447E-10</v>
      </c>
      <c r="P49">
        <v>1.014882184001378E-8</v>
      </c>
      <c r="Q49">
        <v>5.3428899282995275E-4</v>
      </c>
      <c r="R49">
        <v>1.447831974745627E-2</v>
      </c>
    </row>
    <row r="50" spans="4:18" x14ac:dyDescent="0.3">
      <c r="D50" t="s">
        <v>79</v>
      </c>
      <c r="E50">
        <v>1.6931560622105578E-3</v>
      </c>
      <c r="F50">
        <v>2.858064985405063</v>
      </c>
      <c r="G50">
        <v>59.520922493151893</v>
      </c>
      <c r="H50">
        <v>2.139665703090789E-5</v>
      </c>
      <c r="I50">
        <v>9.6742656733551544E-4</v>
      </c>
      <c r="J50">
        <v>8.1719939902352347E-3</v>
      </c>
      <c r="K50">
        <v>2.1638183765199963E-10</v>
      </c>
      <c r="L50">
        <v>1.7503897677504801E-8</v>
      </c>
      <c r="M50">
        <v>3.2939972330636399E-3</v>
      </c>
      <c r="N50">
        <v>2.997634693999768</v>
      </c>
      <c r="O50">
        <v>2.2252919438286962E-6</v>
      </c>
      <c r="P50">
        <v>1.5178949019909989E-8</v>
      </c>
      <c r="Q50">
        <v>1.8706359321558643E-3</v>
      </c>
      <c r="R50">
        <v>0.16904331648640439</v>
      </c>
    </row>
    <row r="51" spans="4:18" x14ac:dyDescent="0.3">
      <c r="D51" t="s">
        <v>80</v>
      </c>
      <c r="E51">
        <v>3.4794726304849551E-4</v>
      </c>
      <c r="F51">
        <v>0.39686793257639019</v>
      </c>
      <c r="G51">
        <v>1.6500968595463791E-2</v>
      </c>
      <c r="H51">
        <v>7.0679452867154088E-8</v>
      </c>
      <c r="I51">
        <v>1.805231563298828E-4</v>
      </c>
      <c r="J51">
        <v>1.9675273072725409E-3</v>
      </c>
      <c r="K51">
        <v>3.0305950280943462E-13</v>
      </c>
      <c r="L51">
        <v>1.155433870481217E-9</v>
      </c>
      <c r="M51">
        <v>5.1105054279872358E-5</v>
      </c>
      <c r="N51">
        <v>2.1437174157947009E-2</v>
      </c>
      <c r="O51">
        <v>5.429671368766742E-9</v>
      </c>
      <c r="P51">
        <v>1.026767832637763E-9</v>
      </c>
      <c r="Q51">
        <v>5.8392652446187532E-4</v>
      </c>
      <c r="R51">
        <v>9.3229407880275291E-4</v>
      </c>
    </row>
    <row r="52" spans="4:18" x14ac:dyDescent="0.3">
      <c r="D52" t="s">
        <v>81</v>
      </c>
      <c r="E52">
        <v>2.8979503321953137E-4</v>
      </c>
      <c r="F52">
        <v>1.3775137336985741</v>
      </c>
      <c r="G52">
        <v>3.0031491905748822</v>
      </c>
      <c r="H52">
        <v>2.3187054040254868E-6</v>
      </c>
      <c r="I52">
        <v>1.7258393155491399E-4</v>
      </c>
      <c r="J52">
        <v>1.451909267776924E-3</v>
      </c>
      <c r="K52">
        <v>7.0618999231831553E-11</v>
      </c>
      <c r="L52">
        <v>3.7311532139605444E-9</v>
      </c>
      <c r="M52">
        <v>7.7919644979094376E-4</v>
      </c>
      <c r="N52">
        <v>4.804710770905439E-2</v>
      </c>
      <c r="O52">
        <v>9.0556851119585472E-8</v>
      </c>
      <c r="P52">
        <v>1.102441540590457E-9</v>
      </c>
      <c r="Q52">
        <v>3.4490196534149321E-4</v>
      </c>
      <c r="R52">
        <v>9.2993895011287325E-2</v>
      </c>
    </row>
    <row r="53" spans="4:18" x14ac:dyDescent="0.3">
      <c r="D53" t="s">
        <v>82</v>
      </c>
      <c r="E53">
        <v>4.8279421941557857E-4</v>
      </c>
      <c r="F53">
        <v>2.228582162026937</v>
      </c>
      <c r="G53">
        <v>8.533184319481725</v>
      </c>
      <c r="H53">
        <v>2.70950871093044E-6</v>
      </c>
      <c r="I53">
        <v>1.4495207185831639E-4</v>
      </c>
      <c r="J53">
        <v>1.1398900592894581E-3</v>
      </c>
      <c r="K53">
        <v>4.3387680615870019E-11</v>
      </c>
      <c r="L53">
        <v>1.422092561874791E-9</v>
      </c>
      <c r="M53">
        <v>2.912307863995536E-3</v>
      </c>
      <c r="N53">
        <v>0.43759598054387544</v>
      </c>
      <c r="O53">
        <v>7.9798774712025689E-8</v>
      </c>
      <c r="P53">
        <v>3.722428198981161E-9</v>
      </c>
      <c r="Q53">
        <v>4.5906041223717637E-4</v>
      </c>
      <c r="R53">
        <v>1.890675620906317E-2</v>
      </c>
    </row>
    <row r="54" spans="4:18" x14ac:dyDescent="0.3">
      <c r="D54" t="s">
        <v>83</v>
      </c>
      <c r="E54">
        <v>7.7178387847540359E-4</v>
      </c>
      <c r="F54">
        <v>0.65070260923438605</v>
      </c>
      <c r="G54">
        <v>8.3320502284790265</v>
      </c>
      <c r="H54">
        <v>1.027298162609851E-6</v>
      </c>
      <c r="I54">
        <v>2.2022736821567958E-4</v>
      </c>
      <c r="J54">
        <v>3.8496896811609951E-3</v>
      </c>
      <c r="K54">
        <v>7.4789369454674854E-11</v>
      </c>
      <c r="L54">
        <v>3.1249827638282593E-9</v>
      </c>
      <c r="M54">
        <v>3.3782085172607217E-5</v>
      </c>
      <c r="N54">
        <v>6.6001576404861101E-3</v>
      </c>
      <c r="O54">
        <v>7.0561258607525936E-9</v>
      </c>
      <c r="P54">
        <v>1.0665649569975099E-8</v>
      </c>
      <c r="Q54">
        <v>5.6667555172406963E-4</v>
      </c>
      <c r="R54">
        <v>1.7493093446626109E-2</v>
      </c>
    </row>
    <row r="55" spans="4:18" x14ac:dyDescent="0.3">
      <c r="D55" t="s">
        <v>84</v>
      </c>
      <c r="E55">
        <v>9.5601326014039123E-8</v>
      </c>
      <c r="F55">
        <v>2.1031000923249089E-5</v>
      </c>
      <c r="G55">
        <v>2.5743417560598561E-4</v>
      </c>
      <c r="H55">
        <v>3.9768089817946333E-9</v>
      </c>
      <c r="I55">
        <v>1.5297432067674888E-8</v>
      </c>
      <c r="J55">
        <v>1.5841764021703981E-7</v>
      </c>
      <c r="K55">
        <v>2.947255349754534E-12</v>
      </c>
      <c r="L55">
        <v>1.813411774987514E-12</v>
      </c>
      <c r="M55">
        <v>6.2091554017606527E-8</v>
      </c>
      <c r="N55">
        <v>2.477936419835718E-5</v>
      </c>
      <c r="O55">
        <v>9.5363590287759804E-12</v>
      </c>
      <c r="P55">
        <v>1.1336152165318981E-12</v>
      </c>
      <c r="Q55">
        <v>4.1407697231522836E-6</v>
      </c>
      <c r="R55">
        <v>1.4548400741744741E-5</v>
      </c>
    </row>
    <row r="56" spans="4:18" x14ac:dyDescent="0.3">
      <c r="D56" t="s">
        <v>85</v>
      </c>
      <c r="E56">
        <v>4.331272007315504E-7</v>
      </c>
      <c r="F56">
        <v>1.3504251205126576E-2</v>
      </c>
      <c r="G56">
        <v>2.3334637697067693E-3</v>
      </c>
      <c r="H56">
        <v>7.8733859009914829E-9</v>
      </c>
      <c r="I56">
        <v>5.5685161014260468E-8</v>
      </c>
      <c r="J56">
        <v>5.7881327551896549E-7</v>
      </c>
      <c r="K56">
        <v>3.0074614621547119E-13</v>
      </c>
      <c r="L56">
        <v>2.9604020552172165E-12</v>
      </c>
      <c r="M56">
        <v>4.2804806666578438E-6</v>
      </c>
      <c r="N56">
        <v>2.7333680701144302E-4</v>
      </c>
      <c r="O56">
        <v>2.6355024163188427E-9</v>
      </c>
      <c r="P56">
        <v>6.0501368797713774E-12</v>
      </c>
      <c r="Q56">
        <v>3.1339534391631223E-7</v>
      </c>
      <c r="R56">
        <v>5.260955008876198E-5</v>
      </c>
    </row>
    <row r="57" spans="4:18" x14ac:dyDescent="0.3">
      <c r="D57" t="s">
        <v>86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</row>
    <row r="58" spans="4:18" x14ac:dyDescent="0.3">
      <c r="D58" t="s">
        <v>87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</row>
    <row r="59" spans="4:18" x14ac:dyDescent="0.3">
      <c r="D59" t="s">
        <v>88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</row>
    <row r="60" spans="4:18" x14ac:dyDescent="0.3">
      <c r="D60" t="s">
        <v>89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</row>
    <row r="61" spans="4:18" x14ac:dyDescent="0.3">
      <c r="D61" t="s">
        <v>90</v>
      </c>
      <c r="E61">
        <v>0</v>
      </c>
      <c r="F61">
        <v>0.29873016476631159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</row>
    <row r="62" spans="4:18" x14ac:dyDescent="0.3">
      <c r="D62" t="s">
        <v>91</v>
      </c>
      <c r="E62">
        <v>2.1886059522820109E-4</v>
      </c>
      <c r="F62">
        <v>0.40042783863108189</v>
      </c>
      <c r="G62">
        <v>9.6811536779170861</v>
      </c>
      <c r="H62">
        <v>3.469659245063471E-6</v>
      </c>
      <c r="I62">
        <v>1.2802633243781469E-4</v>
      </c>
      <c r="J62">
        <v>1.0094442380637191E-3</v>
      </c>
      <c r="K62">
        <v>3.5155233917122842E-11</v>
      </c>
      <c r="L62">
        <v>2.6598357980565281E-9</v>
      </c>
      <c r="M62">
        <v>5.2760680197125949E-4</v>
      </c>
      <c r="N62">
        <v>0.48421654773223222</v>
      </c>
      <c r="O62">
        <v>3.6116354470610078E-7</v>
      </c>
      <c r="P62">
        <v>2.3025085773696331E-9</v>
      </c>
      <c r="Q62">
        <v>2.0934295629722999E-4</v>
      </c>
      <c r="R62">
        <v>2.7351053941564851E-2</v>
      </c>
    </row>
    <row r="63" spans="4:18" x14ac:dyDescent="0.3">
      <c r="D63" t="s">
        <v>92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</row>
    <row r="64" spans="4:18" x14ac:dyDescent="0.3">
      <c r="D64" t="s">
        <v>93</v>
      </c>
      <c r="E64">
        <v>2.6555924596280379E-8</v>
      </c>
      <c r="F64">
        <v>5.8419448556612122E-6</v>
      </c>
      <c r="G64">
        <v>7.1509495118239562E-5</v>
      </c>
      <c r="H64">
        <v>1.10466919087336E-9</v>
      </c>
      <c r="I64">
        <v>4.2492867980329018E-9</v>
      </c>
      <c r="J64">
        <v>4.4004901226020618E-8</v>
      </c>
      <c r="K64">
        <v>8.1868206328615003E-13</v>
      </c>
      <c r="L64">
        <v>5.0372550639625612E-13</v>
      </c>
      <c r="M64">
        <v>1.7247654350686518E-8</v>
      </c>
      <c r="N64">
        <v>6.883156904107264E-6</v>
      </c>
      <c r="O64">
        <v>2.6489886892787482E-12</v>
      </c>
      <c r="P64">
        <v>3.1489312404512381E-13</v>
      </c>
      <c r="Q64">
        <v>1.1502138424570069E-6</v>
      </c>
      <c r="R64">
        <v>4.0412225353182697E-6</v>
      </c>
    </row>
    <row r="65" spans="4:18" x14ac:dyDescent="0.3">
      <c r="D65" t="s">
        <v>94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</row>
    <row r="66" spans="4:18" x14ac:dyDescent="0.3">
      <c r="D66" t="s">
        <v>95</v>
      </c>
      <c r="E66">
        <v>3.3256793967557262E-6</v>
      </c>
      <c r="F66">
        <v>3.165815271755405E-4</v>
      </c>
      <c r="G66">
        <v>0.91013787567145998</v>
      </c>
      <c r="H66">
        <v>3.9418573537549489E-7</v>
      </c>
      <c r="I66">
        <v>7.9189358911065809E-6</v>
      </c>
      <c r="J66">
        <v>6.516040721839705E-6</v>
      </c>
      <c r="K66">
        <v>1.6238615808829919E-12</v>
      </c>
      <c r="L66">
        <v>4.5410225875914788E-11</v>
      </c>
      <c r="M66">
        <v>3.0802854503524709E-5</v>
      </c>
      <c r="N66">
        <v>4.5030810537568973E-3</v>
      </c>
      <c r="O66">
        <v>8.4122053811283281E-9</v>
      </c>
      <c r="P66">
        <v>4.9586913481656797E-11</v>
      </c>
      <c r="Q66">
        <v>1.09693517470215E-6</v>
      </c>
      <c r="R66">
        <v>2.3168697384159062E-3</v>
      </c>
    </row>
    <row r="67" spans="4:18" x14ac:dyDescent="0.3">
      <c r="D67" t="s">
        <v>96</v>
      </c>
      <c r="E67">
        <v>1.32411482688993E-6</v>
      </c>
      <c r="F67">
        <v>1.058594454148724E-4</v>
      </c>
      <c r="G67">
        <v>0.66940638022652432</v>
      </c>
      <c r="H67">
        <v>1.8490892831195071E-8</v>
      </c>
      <c r="I67">
        <v>1.004506672616804E-7</v>
      </c>
      <c r="J67">
        <v>8.9854770330413003E-7</v>
      </c>
      <c r="K67">
        <v>2.011113642319669E-13</v>
      </c>
      <c r="L67">
        <v>7.4006660283555268E-12</v>
      </c>
      <c r="M67">
        <v>1.5416235932219582E-5</v>
      </c>
      <c r="N67">
        <v>2.2661761894590018E-3</v>
      </c>
      <c r="O67">
        <v>4.6844818971270294E-9</v>
      </c>
      <c r="P67">
        <v>1.3189703437244589E-11</v>
      </c>
      <c r="Q67">
        <v>3.3873192771806362E-7</v>
      </c>
      <c r="R67">
        <v>5.6969293787331168E-4</v>
      </c>
    </row>
    <row r="68" spans="4:18" x14ac:dyDescent="0.3">
      <c r="D68" t="s">
        <v>97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</row>
    <row r="69" spans="4:18" x14ac:dyDescent="0.3">
      <c r="D69" t="s">
        <v>98</v>
      </c>
      <c r="E69">
        <v>2.2484127918747309E-4</v>
      </c>
      <c r="F69">
        <v>1.1627405329536641E-3</v>
      </c>
      <c r="G69">
        <v>0.14867465874366639</v>
      </c>
      <c r="H69">
        <v>8.5991885912213763E-7</v>
      </c>
      <c r="I69">
        <v>7.563989955629451E-5</v>
      </c>
      <c r="J69">
        <v>5.7938818667295196E-4</v>
      </c>
      <c r="K69">
        <v>1.2602198927259609E-11</v>
      </c>
      <c r="L69">
        <v>5.3112921375069233E-11</v>
      </c>
      <c r="M69">
        <v>2.7501531385679991E-4</v>
      </c>
      <c r="N69">
        <v>1.0713553997196021E-2</v>
      </c>
      <c r="O69">
        <v>1.506011194560622E-7</v>
      </c>
      <c r="P69">
        <v>4.3452787014084929E-10</v>
      </c>
      <c r="Q69">
        <v>1.453537851336353E-4</v>
      </c>
      <c r="R69">
        <v>0.44190647710591868</v>
      </c>
    </row>
    <row r="70" spans="4:18" x14ac:dyDescent="0.3">
      <c r="D70" t="s">
        <v>99</v>
      </c>
      <c r="E70">
        <v>1.1793055652556611E-7</v>
      </c>
      <c r="F70">
        <v>2.0732644035970669E-5</v>
      </c>
      <c r="G70">
        <v>6.0160916636905863E-4</v>
      </c>
      <c r="H70">
        <v>2.60521709559112E-9</v>
      </c>
      <c r="I70">
        <v>6.5942055257559965E-8</v>
      </c>
      <c r="J70">
        <v>3.609296927692437E-7</v>
      </c>
      <c r="K70">
        <v>1.148562402947958E-14</v>
      </c>
      <c r="L70">
        <v>3.7136893964405432E-13</v>
      </c>
      <c r="M70">
        <v>1.9598005308010241E-6</v>
      </c>
      <c r="N70">
        <v>-1.6228534168925359E-2</v>
      </c>
      <c r="O70">
        <v>2.0821111626259339E-10</v>
      </c>
      <c r="P70">
        <v>1.049331825990158E-12</v>
      </c>
      <c r="Q70">
        <v>1.958047892354926E-7</v>
      </c>
      <c r="R70">
        <v>3.5753025656707148E-5</v>
      </c>
    </row>
    <row r="71" spans="4:18" x14ac:dyDescent="0.3">
      <c r="D71" t="s">
        <v>100</v>
      </c>
      <c r="E71">
        <v>3.52675071622152E-3</v>
      </c>
      <c r="F71">
        <v>0.40611779831589251</v>
      </c>
      <c r="G71">
        <v>9.0445812741194711</v>
      </c>
      <c r="H71">
        <v>2.0724128431218342E-6</v>
      </c>
      <c r="I71">
        <v>3.4200929283844148E-4</v>
      </c>
      <c r="J71">
        <v>3.7446139602738669E-3</v>
      </c>
      <c r="K71">
        <v>6.3008927872199018E-11</v>
      </c>
      <c r="L71">
        <v>3.8858909022008058E-9</v>
      </c>
      <c r="M71">
        <v>7.8920911371889424E-5</v>
      </c>
      <c r="N71">
        <v>1.334835112866469E-2</v>
      </c>
      <c r="O71">
        <v>2.8648458048380421E-9</v>
      </c>
      <c r="P71">
        <v>4.4756826320893528E-8</v>
      </c>
      <c r="Q71">
        <v>1.1162085893261921E-3</v>
      </c>
      <c r="R71">
        <v>3.2893527085479018E-4</v>
      </c>
    </row>
    <row r="72" spans="4:18" x14ac:dyDescent="0.3">
      <c r="D72" t="s">
        <v>101</v>
      </c>
      <c r="E72">
        <v>6.4149647817243397E-5</v>
      </c>
      <c r="F72">
        <v>0.20301220284926419</v>
      </c>
      <c r="G72">
        <v>1.7797676149977602E-4</v>
      </c>
      <c r="H72">
        <v>0</v>
      </c>
      <c r="I72">
        <v>3.2352351467498563E-5</v>
      </c>
      <c r="J72">
        <v>3.5429569450702711E-4</v>
      </c>
      <c r="K72">
        <v>1.0036673747050302E-11</v>
      </c>
      <c r="L72">
        <v>7.0060208716987455E-11</v>
      </c>
      <c r="M72">
        <v>0</v>
      </c>
      <c r="N72">
        <v>0</v>
      </c>
      <c r="O72">
        <v>0</v>
      </c>
      <c r="P72">
        <v>2.3521971634126298E-10</v>
      </c>
      <c r="Q72">
        <v>9.2067499364737371E-5</v>
      </c>
      <c r="R72">
        <v>0</v>
      </c>
    </row>
    <row r="73" spans="4:18" x14ac:dyDescent="0.3">
      <c r="D73" t="s">
        <v>102</v>
      </c>
      <c r="E73">
        <v>3.7445076601594964E-4</v>
      </c>
      <c r="F73">
        <v>0.28119725218276859</v>
      </c>
      <c r="G73">
        <v>9.8429126384424331E-2</v>
      </c>
      <c r="H73">
        <v>0</v>
      </c>
      <c r="I73">
        <v>7.3757554342592709E-5</v>
      </c>
      <c r="J73">
        <v>8.1481453349482142E-4</v>
      </c>
      <c r="K73">
        <v>8.8570275432799038E-11</v>
      </c>
      <c r="L73">
        <v>4.068252148737462E-10</v>
      </c>
      <c r="M73">
        <v>0</v>
      </c>
      <c r="N73">
        <v>0</v>
      </c>
      <c r="O73">
        <v>0</v>
      </c>
      <c r="P73">
        <v>1.8214851704159251E-9</v>
      </c>
      <c r="Q73">
        <v>2.0899669854926461E-4</v>
      </c>
      <c r="R73">
        <v>0</v>
      </c>
    </row>
    <row r="74" spans="4:18" x14ac:dyDescent="0.3">
      <c r="D74" t="s">
        <v>103</v>
      </c>
      <c r="E74">
        <v>7.0688973152463559E-5</v>
      </c>
      <c r="F74">
        <v>0.33601345839769053</v>
      </c>
      <c r="G74">
        <v>0.73255062430477447</v>
      </c>
      <c r="H74">
        <v>5.655959739291451E-7</v>
      </c>
      <c r="I74">
        <v>4.2097964097921926E-5</v>
      </c>
      <c r="J74">
        <v>3.541605738009549E-4</v>
      </c>
      <c r="K74">
        <v>1.7225914762214569E-11</v>
      </c>
      <c r="L74">
        <v>9.1013081362779169E-10</v>
      </c>
      <c r="M74">
        <v>1.9006742906473869E-4</v>
      </c>
      <c r="N74">
        <v>1.172001006768794E-2</v>
      </c>
      <c r="O74">
        <v>2.208930479741762E-8</v>
      </c>
      <c r="P74">
        <v>2.6891579058197279E-10</v>
      </c>
      <c r="Q74">
        <v>8.4131068422374671E-5</v>
      </c>
      <c r="R74">
        <v>2.2683766780834051E-2</v>
      </c>
    </row>
    <row r="75" spans="4:18" x14ac:dyDescent="0.3">
      <c r="D75" t="s">
        <v>104</v>
      </c>
      <c r="E75">
        <v>4.0961824300205321E-4</v>
      </c>
      <c r="F75">
        <v>0.43476050080016698</v>
      </c>
      <c r="G75">
        <v>5.9553926909937429</v>
      </c>
      <c r="H75">
        <v>6.2260148201933104E-7</v>
      </c>
      <c r="I75">
        <v>1.971765003287066E-4</v>
      </c>
      <c r="J75">
        <v>2.2499017247952788E-3</v>
      </c>
      <c r="K75">
        <v>4.8321721397853828E-11</v>
      </c>
      <c r="L75">
        <v>2.775383840980691E-9</v>
      </c>
      <c r="M75">
        <v>1.8996346502748739E-6</v>
      </c>
      <c r="N75">
        <v>9.2404608882528793E-4</v>
      </c>
      <c r="O75">
        <v>4.3182523015036447E-10</v>
      </c>
      <c r="P75">
        <v>1.014882184001378E-8</v>
      </c>
      <c r="Q75">
        <v>5.3428899282995275E-4</v>
      </c>
      <c r="R75">
        <v>1.447831974745627E-2</v>
      </c>
    </row>
    <row r="76" spans="4:18" x14ac:dyDescent="0.3">
      <c r="D76" t="s">
        <v>105</v>
      </c>
      <c r="E76">
        <v>3.4794726304849551E-4</v>
      </c>
      <c r="F76">
        <v>0.39686793257639019</v>
      </c>
      <c r="G76">
        <v>1.6500968595463791E-2</v>
      </c>
      <c r="H76">
        <v>7.0679452867154088E-8</v>
      </c>
      <c r="I76">
        <v>1.805231563298828E-4</v>
      </c>
      <c r="J76">
        <v>1.9675273072725409E-3</v>
      </c>
      <c r="K76">
        <v>3.0305950280943462E-13</v>
      </c>
      <c r="L76">
        <v>1.155433870481217E-9</v>
      </c>
      <c r="M76">
        <v>5.1105054279872358E-5</v>
      </c>
      <c r="N76">
        <v>2.1437174157947006E-2</v>
      </c>
      <c r="O76">
        <v>5.429671368766742E-9</v>
      </c>
      <c r="P76">
        <v>1.026767832637763E-9</v>
      </c>
      <c r="Q76">
        <v>5.8392652446187521E-4</v>
      </c>
      <c r="R76">
        <v>9.3229407880275291E-4</v>
      </c>
    </row>
    <row r="77" spans="4:18" x14ac:dyDescent="0.3">
      <c r="D77" t="s">
        <v>106</v>
      </c>
      <c r="E77">
        <v>2.8979503321953137E-4</v>
      </c>
      <c r="F77">
        <v>1.3775137336985741</v>
      </c>
      <c r="G77">
        <v>3.0031491905748822</v>
      </c>
      <c r="H77">
        <v>2.3187054040254868E-6</v>
      </c>
      <c r="I77">
        <v>1.7258393155491399E-4</v>
      </c>
      <c r="J77">
        <v>1.451909267776924E-3</v>
      </c>
      <c r="K77">
        <v>7.0618999231831553E-11</v>
      </c>
      <c r="L77">
        <v>3.7311532139605444E-9</v>
      </c>
      <c r="M77">
        <v>7.7919644979094376E-4</v>
      </c>
      <c r="N77">
        <v>4.804710770905439E-2</v>
      </c>
      <c r="O77">
        <v>9.0556851119585472E-8</v>
      </c>
      <c r="P77">
        <v>1.102441540590457E-9</v>
      </c>
      <c r="Q77">
        <v>3.4490196534149321E-4</v>
      </c>
      <c r="R77">
        <v>9.2993895011287325E-2</v>
      </c>
    </row>
    <row r="78" spans="4:18" x14ac:dyDescent="0.3">
      <c r="D78" t="s">
        <v>107</v>
      </c>
      <c r="E78">
        <v>7.2664224638619931E-4</v>
      </c>
      <c r="F78">
        <v>0.59180709336754533</v>
      </c>
      <c r="G78">
        <v>9.5520616366862185</v>
      </c>
      <c r="H78">
        <v>1.025074937739022E-6</v>
      </c>
      <c r="I78">
        <v>3.5570771812211622E-4</v>
      </c>
      <c r="J78">
        <v>4.0244130037682974E-3</v>
      </c>
      <c r="K78">
        <v>7.2200782441885446E-11</v>
      </c>
      <c r="L78">
        <v>4.5114059675388389E-9</v>
      </c>
      <c r="M78">
        <v>1.31169487894074E-5</v>
      </c>
      <c r="N78">
        <v>4.3220104205491426E-3</v>
      </c>
      <c r="O78">
        <v>2.9983034056512505E-9</v>
      </c>
      <c r="P78">
        <v>6.7734027456973383E-8</v>
      </c>
      <c r="Q78">
        <v>9.6238045593062386E-4</v>
      </c>
      <c r="R78">
        <v>1.538249058497383E-2</v>
      </c>
    </row>
    <row r="79" spans="4:18" x14ac:dyDescent="0.3">
      <c r="D79" t="s">
        <v>108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</row>
    <row r="80" spans="4:18" x14ac:dyDescent="0.3">
      <c r="D80" t="s">
        <v>109</v>
      </c>
      <c r="E80">
        <v>3.6795672001530752E-5</v>
      </c>
      <c r="F80">
        <v>-0.9738325484736492</v>
      </c>
      <c r="G80">
        <v>8.8086824787578131</v>
      </c>
      <c r="H80">
        <v>1.3938115392490681E-6</v>
      </c>
      <c r="I80">
        <v>8.0981541691614418E-6</v>
      </c>
      <c r="J80">
        <v>7.7702511694027423E-5</v>
      </c>
      <c r="K80">
        <v>1.1111927282452831E-11</v>
      </c>
      <c r="L80">
        <v>4.3310004037146081E-10</v>
      </c>
      <c r="M80">
        <v>1.0510472400209519E-3</v>
      </c>
      <c r="N80">
        <v>0.1065992098139444</v>
      </c>
      <c r="O80">
        <v>3.0263836670533012E-7</v>
      </c>
      <c r="P80">
        <v>7.0853794904683377E-10</v>
      </c>
      <c r="Q80">
        <v>2.173681887314774E-5</v>
      </c>
      <c r="R80">
        <v>4.620656603415341E-3</v>
      </c>
    </row>
    <row r="81" spans="4:18" x14ac:dyDescent="0.3">
      <c r="D81" t="s">
        <v>110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</row>
    <row r="82" spans="4:18" x14ac:dyDescent="0.3">
      <c r="D82" t="s">
        <v>111</v>
      </c>
      <c r="E82">
        <v>2.9425758068243961E-5</v>
      </c>
      <c r="F82">
        <v>4.1318159083050679E-3</v>
      </c>
      <c r="G82">
        <v>0.30924412381430122</v>
      </c>
      <c r="H82">
        <v>2.0333100282413019E-6</v>
      </c>
      <c r="I82">
        <v>8.487691545759378E-6</v>
      </c>
      <c r="J82">
        <v>9.402608151517346E-5</v>
      </c>
      <c r="K82">
        <v>2.6976678871994569E-12</v>
      </c>
      <c r="L82">
        <v>9.0677491576802098E-11</v>
      </c>
      <c r="M82">
        <v>2.7178409639465069E-5</v>
      </c>
      <c r="N82">
        <v>4.1178050651453219E-3</v>
      </c>
      <c r="O82">
        <v>2.5391815253619071E-7</v>
      </c>
      <c r="P82">
        <v>3.8993637377195107E-11</v>
      </c>
      <c r="Q82">
        <v>4.1132922485823683E-5</v>
      </c>
      <c r="R82">
        <v>2.0007798623916571E-2</v>
      </c>
    </row>
    <row r="83" spans="4:18" x14ac:dyDescent="0.3">
      <c r="D83" t="s">
        <v>112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</row>
    <row r="84" spans="4:18" x14ac:dyDescent="0.3">
      <c r="D84" t="s">
        <v>113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</row>
    <row r="85" spans="4:18" x14ac:dyDescent="0.3">
      <c r="D85" t="s">
        <v>114</v>
      </c>
      <c r="E85">
        <v>6.0439806878501814E-6</v>
      </c>
      <c r="F85">
        <v>9.3293530841774249E-4</v>
      </c>
      <c r="G85">
        <v>3.5611135551047141E-2</v>
      </c>
      <c r="H85">
        <v>9.4451375848668751E-7</v>
      </c>
      <c r="I85">
        <v>2.929821136726758E-6</v>
      </c>
      <c r="J85">
        <v>1.039773958122501E-5</v>
      </c>
      <c r="K85">
        <v>5.2095141382035123E-12</v>
      </c>
      <c r="L85">
        <v>5.1811265667928008E-11</v>
      </c>
      <c r="M85">
        <v>0.14475762663092029</v>
      </c>
      <c r="N85">
        <v>7.817582502795184E-3</v>
      </c>
      <c r="O85">
        <v>3.4897215303553683E-8</v>
      </c>
      <c r="P85">
        <v>5.9600840449127937E-11</v>
      </c>
      <c r="Q85">
        <v>3.1210825042789899E-6</v>
      </c>
      <c r="R85">
        <v>0.11301728743122789</v>
      </c>
    </row>
    <row r="86" spans="4:18" x14ac:dyDescent="0.3">
      <c r="D86" t="s">
        <v>115</v>
      </c>
      <c r="E86">
        <v>0</v>
      </c>
      <c r="F86">
        <v>0.21272726356983179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</row>
    <row r="87" spans="4:18" x14ac:dyDescent="0.3">
      <c r="D87" t="s">
        <v>116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</row>
    <row r="88" spans="4:18" x14ac:dyDescent="0.3">
      <c r="D88" t="s">
        <v>117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</row>
    <row r="89" spans="4:18" x14ac:dyDescent="0.3">
      <c r="D89" t="s">
        <v>118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</row>
    <row r="90" spans="4:18" x14ac:dyDescent="0.3">
      <c r="D90" t="s">
        <v>147</v>
      </c>
      <c r="E90">
        <v>3.3537433966355471E-4</v>
      </c>
      <c r="F90">
        <v>0.93561390218186358</v>
      </c>
      <c r="G90">
        <v>14.824611556448779</v>
      </c>
      <c r="H90">
        <v>8.2231026226933351E-6</v>
      </c>
      <c r="I90">
        <v>5.3925173039232001E-5</v>
      </c>
      <c r="J90">
        <v>5.390890998252637E-4</v>
      </c>
      <c r="K90">
        <v>2.277588445700373E-11</v>
      </c>
      <c r="L90">
        <v>6.0026683380605464E-10</v>
      </c>
      <c r="M90">
        <v>1.4541234634180051E-2</v>
      </c>
      <c r="N90">
        <v>0.3588278972204878</v>
      </c>
      <c r="O90">
        <v>7.2444179536513991E-7</v>
      </c>
      <c r="P90">
        <v>2.4558341265914151E-9</v>
      </c>
      <c r="Q90">
        <v>1.3111315047707311E-4</v>
      </c>
      <c r="R90">
        <v>0.1215445924189671</v>
      </c>
    </row>
    <row r="91" spans="4:18" x14ac:dyDescent="0.3">
      <c r="D91" t="s">
        <v>119</v>
      </c>
      <c r="E91">
        <v>2.9946033762861929E-5</v>
      </c>
      <c r="F91">
        <v>0.25762884270525371</v>
      </c>
      <c r="G91">
        <v>0.44725518558940769</v>
      </c>
      <c r="H91">
        <v>5.3995036591348688E-7</v>
      </c>
      <c r="I91">
        <v>6.8242976090703056E-6</v>
      </c>
      <c r="J91">
        <v>7.5030082764582221E-5</v>
      </c>
      <c r="K91">
        <v>4.1937484663025249E-12</v>
      </c>
      <c r="L91">
        <v>8.4504708343476832E-11</v>
      </c>
      <c r="M91">
        <v>5.0836635380787839E-5</v>
      </c>
      <c r="N91">
        <v>4.2646103256641938E-3</v>
      </c>
      <c r="O91">
        <v>1.5637366677745271E-7</v>
      </c>
      <c r="P91">
        <v>1.201271002569694E-10</v>
      </c>
      <c r="Q91">
        <v>2.0373178115634329E-5</v>
      </c>
      <c r="R91">
        <v>1.214597429196552E-2</v>
      </c>
    </row>
    <row r="92" spans="4:18" x14ac:dyDescent="0.3">
      <c r="D92" t="s">
        <v>120</v>
      </c>
      <c r="E92">
        <v>2.3890698067418989E-6</v>
      </c>
      <c r="F92">
        <v>4.6886441602858872E-5</v>
      </c>
      <c r="G92">
        <v>3.4587794031078608E-3</v>
      </c>
      <c r="H92">
        <v>2.3553238274031909E-8</v>
      </c>
      <c r="I92">
        <v>6.4066065516503708E-8</v>
      </c>
      <c r="J92">
        <v>6.2404535546049673E-7</v>
      </c>
      <c r="K92">
        <v>2.8962671259010328E-13</v>
      </c>
      <c r="L92">
        <v>1.7163314069871409E-12</v>
      </c>
      <c r="M92">
        <v>6.4264790469953736E-6</v>
      </c>
      <c r="N92">
        <v>3.1273656872880719E-4</v>
      </c>
      <c r="O92">
        <v>3.1457317569544782E-9</v>
      </c>
      <c r="P92">
        <v>8.9204861821116759E-12</v>
      </c>
      <c r="Q92">
        <v>3.3524432970179778E-7</v>
      </c>
      <c r="R92">
        <v>9.7796828727108283E-5</v>
      </c>
    </row>
    <row r="93" spans="4:18" x14ac:dyDescent="0.3">
      <c r="D93" t="s">
        <v>121</v>
      </c>
      <c r="E93">
        <v>5.4567696140611472E-5</v>
      </c>
      <c r="F93">
        <v>6.1539516115972168E-3</v>
      </c>
      <c r="G93">
        <v>3.8211363446316731</v>
      </c>
      <c r="H93">
        <v>9.82276320234782E-6</v>
      </c>
      <c r="I93">
        <v>1.9824906056733411E-4</v>
      </c>
      <c r="J93">
        <v>1.5704425954571121E-4</v>
      </c>
      <c r="K93">
        <v>4.8142926102227301E-11</v>
      </c>
      <c r="L93">
        <v>1.1236082524712869E-9</v>
      </c>
      <c r="M93">
        <v>8.1812356225737003E-4</v>
      </c>
      <c r="N93">
        <v>9.6759524106724074E-2</v>
      </c>
      <c r="O93">
        <v>1.3812540500451131E-7</v>
      </c>
      <c r="P93">
        <v>1.025704191450555E-9</v>
      </c>
      <c r="Q93">
        <v>2.451866913218242E-5</v>
      </c>
      <c r="R93">
        <v>4.3874801031251451E-2</v>
      </c>
    </row>
    <row r="94" spans="4:18" x14ac:dyDescent="0.3">
      <c r="D94" t="s">
        <v>122</v>
      </c>
      <c r="E94">
        <v>2.8199716110339639E-5</v>
      </c>
      <c r="F94">
        <v>2.2765074007720328E-3</v>
      </c>
      <c r="G94">
        <v>1.377140498287031E-3</v>
      </c>
      <c r="H94">
        <v>0</v>
      </c>
      <c r="I94">
        <v>1.452306315641456E-5</v>
      </c>
      <c r="J94">
        <v>1.5921318971931771E-4</v>
      </c>
      <c r="K94">
        <v>2.165312807626137E-14</v>
      </c>
      <c r="L94">
        <v>1.1912053480613709E-11</v>
      </c>
      <c r="M94">
        <v>0</v>
      </c>
      <c r="N94">
        <v>0</v>
      </c>
      <c r="O94">
        <v>0</v>
      </c>
      <c r="P94">
        <v>1.574566598570008E-9</v>
      </c>
      <c r="Q94">
        <v>4.1351217358719542E-5</v>
      </c>
      <c r="R94">
        <v>0</v>
      </c>
    </row>
    <row r="95" spans="4:18" x14ac:dyDescent="0.3">
      <c r="D95" t="s">
        <v>123</v>
      </c>
      <c r="E95">
        <v>0</v>
      </c>
      <c r="F95">
        <v>1.167395685856276E-4</v>
      </c>
      <c r="G95">
        <v>2.0592627823375559E-3</v>
      </c>
      <c r="H95">
        <v>0</v>
      </c>
      <c r="I95">
        <v>0</v>
      </c>
      <c r="J95">
        <v>0</v>
      </c>
      <c r="K95">
        <v>0</v>
      </c>
      <c r="L95">
        <v>6.2156959826577916E-20</v>
      </c>
      <c r="M95">
        <v>0</v>
      </c>
      <c r="N95">
        <v>0</v>
      </c>
      <c r="O95">
        <v>0</v>
      </c>
      <c r="P95">
        <v>9.2077586896366409E-10</v>
      </c>
      <c r="Q95">
        <v>0</v>
      </c>
      <c r="R95">
        <v>0</v>
      </c>
    </row>
    <row r="96" spans="4:18" x14ac:dyDescent="0.3">
      <c r="D96" t="s">
        <v>124</v>
      </c>
      <c r="E96">
        <v>0</v>
      </c>
      <c r="F96">
        <v>0</v>
      </c>
      <c r="G96">
        <v>9.3246549300270154E-4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8.4287628219459481E-10</v>
      </c>
      <c r="Q96">
        <v>0</v>
      </c>
      <c r="R96">
        <v>0</v>
      </c>
    </row>
    <row r="97" spans="4:18" x14ac:dyDescent="0.3">
      <c r="D97" t="s">
        <v>125</v>
      </c>
      <c r="E97">
        <v>2.8424570805521301E-4</v>
      </c>
      <c r="F97">
        <v>0.1425394342378403</v>
      </c>
      <c r="G97">
        <v>0.45587722828178989</v>
      </c>
      <c r="H97">
        <v>4.2758536992223812E-10</v>
      </c>
      <c r="I97">
        <v>1.4230262861817899E-4</v>
      </c>
      <c r="J97">
        <v>1.588538275331343E-3</v>
      </c>
      <c r="K97">
        <v>9.6489892660833186E-12</v>
      </c>
      <c r="L97">
        <v>3.041459178487107E-9</v>
      </c>
      <c r="M97">
        <v>2.3246300032967921E-7</v>
      </c>
      <c r="N97">
        <v>1.484428951013735E-5</v>
      </c>
      <c r="O97">
        <v>1.4312803789672419E-10</v>
      </c>
      <c r="P97">
        <v>1.842787934078249E-8</v>
      </c>
      <c r="Q97">
        <v>3.7433873013451052E-4</v>
      </c>
      <c r="R97">
        <v>2.8571029311941839E-6</v>
      </c>
    </row>
    <row r="98" spans="4:18" x14ac:dyDescent="0.3">
      <c r="D98" t="s">
        <v>126</v>
      </c>
      <c r="E98">
        <v>5.8730628155873733E-6</v>
      </c>
      <c r="F98">
        <v>3.4165032878728612E-4</v>
      </c>
      <c r="G98">
        <v>0.48486719583739168</v>
      </c>
      <c r="H98">
        <v>4.2758536992223812E-10</v>
      </c>
      <c r="I98">
        <v>6.3535516934714633E-8</v>
      </c>
      <c r="J98">
        <v>1.121912873085732E-6</v>
      </c>
      <c r="K98">
        <v>7.7170077772057215E-12</v>
      </c>
      <c r="L98">
        <v>3.1062253308775708E-9</v>
      </c>
      <c r="M98">
        <v>2.3246300032967921E-7</v>
      </c>
      <c r="N98">
        <v>1.484428951013735E-5</v>
      </c>
      <c r="O98">
        <v>1.4312803789672419E-10</v>
      </c>
      <c r="P98">
        <v>1.825286656028934E-8</v>
      </c>
      <c r="Q98">
        <v>3.7915548674244349E-7</v>
      </c>
      <c r="R98">
        <v>2.8571029311941839E-6</v>
      </c>
    </row>
    <row r="99" spans="4:18" x14ac:dyDescent="0.3">
      <c r="D99" t="s">
        <v>127</v>
      </c>
      <c r="E99">
        <v>4.5044858575520686E-6</v>
      </c>
      <c r="F99">
        <v>3.4165032878728612E-4</v>
      </c>
      <c r="G99">
        <v>0.37503167373737922</v>
      </c>
      <c r="H99">
        <v>4.2758536992223812E-10</v>
      </c>
      <c r="I99">
        <v>5.1706918073505587E-8</v>
      </c>
      <c r="J99">
        <v>8.7607534030925954E-7</v>
      </c>
      <c r="K99">
        <v>5.9406851144357822E-12</v>
      </c>
      <c r="L99">
        <v>2.3877345502700089E-9</v>
      </c>
      <c r="M99">
        <v>2.3246300032967921E-7</v>
      </c>
      <c r="N99">
        <v>1.484428951013735E-5</v>
      </c>
      <c r="O99">
        <v>1.4312803789672419E-10</v>
      </c>
      <c r="P99">
        <v>1.409247957640888E-8</v>
      </c>
      <c r="Q99">
        <v>2.9442907545409998E-7</v>
      </c>
      <c r="R99">
        <v>2.8571029311941839E-6</v>
      </c>
    </row>
    <row r="100" spans="4:18" x14ac:dyDescent="0.3">
      <c r="D100" t="s">
        <v>128</v>
      </c>
      <c r="E100">
        <v>3.25897212223156E-4</v>
      </c>
      <c r="F100">
        <v>0.16380265418125431</v>
      </c>
      <c r="G100">
        <v>0.45591871563116487</v>
      </c>
      <c r="H100">
        <v>4.2758536992223812E-10</v>
      </c>
      <c r="I100">
        <v>1.635737551986129E-4</v>
      </c>
      <c r="J100">
        <v>1.825919576387945E-3</v>
      </c>
      <c r="K100">
        <v>9.9882102727901895E-12</v>
      </c>
      <c r="L100">
        <v>3.0505777587869822E-9</v>
      </c>
      <c r="M100">
        <v>2.3246300032967921E-7</v>
      </c>
      <c r="N100">
        <v>1.484428951013735E-5</v>
      </c>
      <c r="O100">
        <v>1.4312803789672419E-10</v>
      </c>
      <c r="P100">
        <v>1.860336915290022E-8</v>
      </c>
      <c r="Q100">
        <v>4.302595089718253E-4</v>
      </c>
      <c r="R100">
        <v>2.8571029311941839E-6</v>
      </c>
    </row>
    <row r="101" spans="4:18" x14ac:dyDescent="0.3">
      <c r="D101" t="s">
        <v>129</v>
      </c>
      <c r="E101">
        <v>1.2900137348202331E-4</v>
      </c>
      <c r="F101">
        <v>0.15931752280020889</v>
      </c>
      <c r="G101">
        <v>0.46380272033130021</v>
      </c>
      <c r="H101">
        <v>4.2758536992223812E-10</v>
      </c>
      <c r="I101">
        <v>3.2858030564937757E-5</v>
      </c>
      <c r="J101">
        <v>6.2665995385426955E-4</v>
      </c>
      <c r="K101">
        <v>7.7154899883392796E-12</v>
      </c>
      <c r="L101">
        <v>3.0797128705781369E-9</v>
      </c>
      <c r="M101">
        <v>2.3246300032967921E-7</v>
      </c>
      <c r="N101">
        <v>1.484428951013735E-5</v>
      </c>
      <c r="O101">
        <v>1.4312803789672419E-10</v>
      </c>
      <c r="P101">
        <v>1.8245228724195719E-8</v>
      </c>
      <c r="Q101">
        <v>8.9843326479588522E-5</v>
      </c>
      <c r="R101">
        <v>2.8571029311941839E-6</v>
      </c>
    </row>
    <row r="102" spans="4:18" x14ac:dyDescent="0.3">
      <c r="D102" t="s">
        <v>130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</row>
    <row r="103" spans="4:18" x14ac:dyDescent="0.3">
      <c r="D103" t="s">
        <v>131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</row>
    <row r="104" spans="4:18" x14ac:dyDescent="0.3">
      <c r="D104" t="s">
        <v>132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</row>
    <row r="105" spans="4:18" x14ac:dyDescent="0.3">
      <c r="D105" t="s">
        <v>133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</row>
    <row r="106" spans="4:18" x14ac:dyDescent="0.3">
      <c r="D106" t="s">
        <v>134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</row>
    <row r="107" spans="4:18" x14ac:dyDescent="0.3">
      <c r="D107" t="s">
        <v>135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</row>
    <row r="108" spans="4:18" x14ac:dyDescent="0.3">
      <c r="D108" t="s">
        <v>136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</row>
    <row r="109" spans="4:18" x14ac:dyDescent="0.3">
      <c r="D109" t="s">
        <v>137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</row>
    <row r="110" spans="4:18" x14ac:dyDescent="0.3">
      <c r="D110" t="s">
        <v>138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</row>
    <row r="111" spans="4:18" x14ac:dyDescent="0.3">
      <c r="D111" t="s">
        <v>139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</row>
    <row r="112" spans="4:18" x14ac:dyDescent="0.3">
      <c r="D112" t="s">
        <v>140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</row>
    <row r="113" spans="4:18" x14ac:dyDescent="0.3">
      <c r="D113" t="s">
        <v>141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</row>
    <row r="114" spans="4:18" x14ac:dyDescent="0.3">
      <c r="D114" t="s">
        <v>142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</row>
    <row r="115" spans="4:18" x14ac:dyDescent="0.3">
      <c r="D115" t="s">
        <v>143</v>
      </c>
      <c r="E115">
        <v>8.9695860767127714E-7</v>
      </c>
      <c r="F115">
        <v>1.5768876257119151E-4</v>
      </c>
      <c r="G115">
        <v>4.5757311431976876E-3</v>
      </c>
      <c r="H115">
        <v>1.9814812781250902E-8</v>
      </c>
      <c r="I115">
        <v>5.0154341515365329E-7</v>
      </c>
      <c r="J115">
        <v>2.7451663439181621E-6</v>
      </c>
      <c r="K115">
        <v>8.7357591121723855E-14</v>
      </c>
      <c r="L115">
        <v>2.8245653785520421E-12</v>
      </c>
      <c r="M115">
        <v>1.490589044273381E-5</v>
      </c>
      <c r="N115">
        <v>6.2569016426387656E-3</v>
      </c>
      <c r="O115">
        <v>1.583616311554423E-9</v>
      </c>
      <c r="P115">
        <v>7.9810291866234579E-12</v>
      </c>
      <c r="Q115">
        <v>1.4892560189857221E-6</v>
      </c>
      <c r="R115">
        <v>2.7193108434219289E-4</v>
      </c>
    </row>
    <row r="116" spans="4:18" x14ac:dyDescent="0.3">
      <c r="D116" t="s">
        <v>144</v>
      </c>
      <c r="E116">
        <v>6.2042589914420519E-7</v>
      </c>
      <c r="F116">
        <v>1.090732520613963E-4</v>
      </c>
      <c r="G116">
        <v>3.1650313453494231E-3</v>
      </c>
      <c r="H116">
        <v>1.370589783189542E-8</v>
      </c>
      <c r="I116">
        <v>3.4691737349445219E-7</v>
      </c>
      <c r="J116">
        <v>1.8988304283602179E-6</v>
      </c>
      <c r="K116">
        <v>6.0425209764674669E-14</v>
      </c>
      <c r="L116">
        <v>1.9537507078832669E-12</v>
      </c>
      <c r="M116">
        <v>1.031039827410564E-5</v>
      </c>
      <c r="N116">
        <v>4.3278962867299691E-3</v>
      </c>
      <c r="O116">
        <v>1.095386749837255E-9</v>
      </c>
      <c r="P116">
        <v>5.520474598111785E-12</v>
      </c>
      <c r="Q116">
        <v>1.0301177743686469E-6</v>
      </c>
      <c r="R116">
        <v>1.880946189326215E-4</v>
      </c>
    </row>
  </sheetData>
  <sortState xmlns:xlrd2="http://schemas.microsoft.com/office/spreadsheetml/2017/richdata2" ref="U2:AI114">
    <sortCondition ref="U2:U114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42158-EFC4-4EF9-97FC-AEB717DE2332}">
  <dimension ref="A1:R118"/>
  <sheetViews>
    <sheetView topLeftCell="B112" zoomScale="77" workbookViewId="0">
      <selection activeCell="G118" sqref="G118:R118"/>
    </sheetView>
  </sheetViews>
  <sheetFormatPr baseColWidth="10" defaultRowHeight="14.4" x14ac:dyDescent="0.3"/>
  <cols>
    <col min="4" max="4" width="27.21875" bestFit="1" customWidth="1"/>
    <col min="5" max="10" width="11.6640625" bestFit="1" customWidth="1"/>
    <col min="11" max="12" width="13.109375" bestFit="1" customWidth="1"/>
    <col min="13" max="14" width="11.6640625" bestFit="1" customWidth="1"/>
    <col min="15" max="16" width="13.109375" bestFit="1" customWidth="1"/>
  </cols>
  <sheetData>
    <row r="1" spans="1:18" x14ac:dyDescent="0.3">
      <c r="A1" s="5" t="s">
        <v>169</v>
      </c>
    </row>
    <row r="2" spans="1:18" x14ac:dyDescent="0.3">
      <c r="D2" t="s">
        <v>151</v>
      </c>
    </row>
    <row r="3" spans="1:18" x14ac:dyDescent="0.3">
      <c r="E3" s="1" t="s">
        <v>152</v>
      </c>
      <c r="F3" s="1" t="s">
        <v>153</v>
      </c>
      <c r="G3" s="1" t="s">
        <v>154</v>
      </c>
      <c r="H3" s="1" t="s">
        <v>155</v>
      </c>
      <c r="I3" s="1" t="s">
        <v>156</v>
      </c>
      <c r="J3" s="1" t="s">
        <v>157</v>
      </c>
      <c r="K3" s="1" t="s">
        <v>158</v>
      </c>
      <c r="L3" s="1" t="s">
        <v>159</v>
      </c>
      <c r="M3" s="1" t="s">
        <v>160</v>
      </c>
      <c r="N3" s="1" t="s">
        <v>161</v>
      </c>
      <c r="O3" s="1" t="s">
        <v>162</v>
      </c>
      <c r="P3" s="1" t="s">
        <v>163</v>
      </c>
      <c r="Q3" s="1" t="s">
        <v>164</v>
      </c>
      <c r="R3" s="1" t="s">
        <v>165</v>
      </c>
    </row>
    <row r="4" spans="1:18" x14ac:dyDescent="0.3">
      <c r="D4" t="s">
        <v>35</v>
      </c>
      <c r="E4">
        <f>Mult_op!D3*LCA_op!E4</f>
        <v>7.2364851003069041E-9</v>
      </c>
      <c r="F4">
        <f>Mult_op!E3*LCA_op!F4</f>
        <v>1.9999999999999999E-6</v>
      </c>
      <c r="G4">
        <f>Mult_op!F3*LCA_op!G4</f>
        <v>1.0905429185463919E-4</v>
      </c>
      <c r="H4">
        <f>Mult_op!G3*LCA_op!H4</f>
        <v>2.9469430101185243E-10</v>
      </c>
      <c r="I4">
        <f>Mult_op!H3*LCA_op!I4</f>
        <v>1.6851391872845116E-9</v>
      </c>
      <c r="J4">
        <f>Mult_op!I3*LCA_op!J4</f>
        <v>1.9448606341530359E-8</v>
      </c>
      <c r="K4">
        <f>Mult_op!J3*LCA_op!K4</f>
        <v>8.5969509923615194E-16</v>
      </c>
      <c r="L4">
        <f>Mult_op!K3*LCA_op!L4</f>
        <v>2.2120955163180056E-14</v>
      </c>
      <c r="M4">
        <f>Mult_op!L3*LCA_op!M4</f>
        <v>1.2927416559092932E-7</v>
      </c>
      <c r="N4">
        <f>Mult_op!M3*LCA_op!N4</f>
        <v>6.2049737005964643E-6</v>
      </c>
      <c r="O4">
        <f>Mult_op!N3*LCA_op!O4</f>
        <v>1.8275864953816572E-11</v>
      </c>
      <c r="P4">
        <f>Mult_op!O3*LCA_op!P4</f>
        <v>6.8545723605717167E-14</v>
      </c>
      <c r="Q4">
        <f>Mult_op!P3*LCA_op!Q4</f>
        <v>7.3525296619519123E-9</v>
      </c>
      <c r="R4">
        <f>Mult_op!Q3*LCA_op!R4</f>
        <v>7.561479212387224E-7</v>
      </c>
    </row>
    <row r="5" spans="1:18" x14ac:dyDescent="0.3">
      <c r="D5" t="s">
        <v>36</v>
      </c>
      <c r="E5">
        <f>Mult_op!D4*LCA_op!E5</f>
        <v>7.5873625865418626E-9</v>
      </c>
      <c r="F5">
        <f>Mult_op!E4*LCA_op!F5</f>
        <v>1.0000000000000001E-5</v>
      </c>
      <c r="G5">
        <f>Mult_op!F4*LCA_op!G5</f>
        <v>1.1434203794389188E-4</v>
      </c>
      <c r="H5">
        <f>Mult_op!G4*LCA_op!H5</f>
        <v>3.089832263828747E-10</v>
      </c>
      <c r="I5">
        <f>Mult_op!H4*LCA_op!I5</f>
        <v>1.7668470045182134E-9</v>
      </c>
      <c r="J5">
        <f>Mult_op!I4*LCA_op!J5</f>
        <v>2.0391616381528791E-8</v>
      </c>
      <c r="K5">
        <f>Mult_op!J4*LCA_op!K5</f>
        <v>9.0137937705431822E-16</v>
      </c>
      <c r="L5">
        <f>Mult_op!K4*LCA_op!L5</f>
        <v>2.3193540131321858E-14</v>
      </c>
      <c r="M5">
        <f>Mult_op!L4*LCA_op!M5</f>
        <v>1.3554231837904693E-7</v>
      </c>
      <c r="N5">
        <f>Mult_op!M4*LCA_op!N5</f>
        <v>6.5058360037779912E-6</v>
      </c>
      <c r="O5">
        <f>Mult_op!N4*LCA_op!O5</f>
        <v>1.9162011952653426E-11</v>
      </c>
      <c r="P5">
        <f>Mult_op!O4*LCA_op!P5</f>
        <v>7.1869319364922577E-14</v>
      </c>
      <c r="Q5">
        <f>Mult_op!P4*LCA_op!Q5</f>
        <v>7.7090338334514393E-9</v>
      </c>
      <c r="R5">
        <f>Mult_op!Q4*LCA_op!R5</f>
        <v>7.9281147794452387E-7</v>
      </c>
    </row>
    <row r="6" spans="1:18" x14ac:dyDescent="0.3">
      <c r="D6" t="s">
        <v>37</v>
      </c>
      <c r="E6">
        <f>Mult_op!D5*LCA_op!E6</f>
        <v>0</v>
      </c>
      <c r="F6">
        <f>Mult_op!E5*LCA_op!F6</f>
        <v>0</v>
      </c>
      <c r="G6">
        <f>Mult_op!F5*LCA_op!G6</f>
        <v>0</v>
      </c>
      <c r="H6">
        <f>Mult_op!G5*LCA_op!H6</f>
        <v>0</v>
      </c>
      <c r="I6">
        <f>Mult_op!H5*LCA_op!I6</f>
        <v>0</v>
      </c>
      <c r="J6">
        <f>Mult_op!I5*LCA_op!J6</f>
        <v>0</v>
      </c>
      <c r="K6">
        <f>Mult_op!J5*LCA_op!K6</f>
        <v>0</v>
      </c>
      <c r="L6">
        <f>Mult_op!K5*LCA_op!L6</f>
        <v>0</v>
      </c>
      <c r="M6">
        <f>Mult_op!L5*LCA_op!M6</f>
        <v>0</v>
      </c>
      <c r="N6">
        <f>Mult_op!M5*LCA_op!N6</f>
        <v>0</v>
      </c>
      <c r="O6">
        <f>Mult_op!N5*LCA_op!O6</f>
        <v>0</v>
      </c>
      <c r="P6">
        <f>Mult_op!O5*LCA_op!P6</f>
        <v>0</v>
      </c>
      <c r="Q6">
        <f>Mult_op!P5*LCA_op!Q6</f>
        <v>0</v>
      </c>
      <c r="R6">
        <f>Mult_op!Q5*LCA_op!R6</f>
        <v>0</v>
      </c>
    </row>
    <row r="7" spans="1:18" x14ac:dyDescent="0.3">
      <c r="D7" t="s">
        <v>38</v>
      </c>
      <c r="E7">
        <f>Mult_op!D6*LCA_op!E7</f>
        <v>0</v>
      </c>
      <c r="F7">
        <f>Mult_op!E6*LCA_op!F7</f>
        <v>0</v>
      </c>
      <c r="G7">
        <f>Mult_op!F6*LCA_op!G7</f>
        <v>0</v>
      </c>
      <c r="H7">
        <f>Mult_op!G6*LCA_op!H7</f>
        <v>0</v>
      </c>
      <c r="I7">
        <f>Mult_op!H6*LCA_op!I7</f>
        <v>0</v>
      </c>
      <c r="J7">
        <f>Mult_op!I6*LCA_op!J7</f>
        <v>0</v>
      </c>
      <c r="K7">
        <f>Mult_op!J6*LCA_op!K7</f>
        <v>0</v>
      </c>
      <c r="L7">
        <f>Mult_op!K6*LCA_op!L7</f>
        <v>0</v>
      </c>
      <c r="M7">
        <f>Mult_op!L6*LCA_op!M7</f>
        <v>0</v>
      </c>
      <c r="N7">
        <f>Mult_op!M6*LCA_op!N7</f>
        <v>0</v>
      </c>
      <c r="O7">
        <f>Mult_op!N6*LCA_op!O7</f>
        <v>0</v>
      </c>
      <c r="P7">
        <f>Mult_op!O6*LCA_op!P7</f>
        <v>0</v>
      </c>
      <c r="Q7">
        <f>Mult_op!P6*LCA_op!Q7</f>
        <v>0</v>
      </c>
      <c r="R7">
        <f>Mult_op!Q6*LCA_op!R7</f>
        <v>0</v>
      </c>
    </row>
    <row r="8" spans="1:18" x14ac:dyDescent="0.3">
      <c r="D8" t="s">
        <v>39</v>
      </c>
      <c r="E8">
        <f>Mult_op!D7*LCA_op!E8</f>
        <v>1.5869445178090684E-9</v>
      </c>
      <c r="F8">
        <f>Mult_op!E7*LCA_op!F8</f>
        <v>-4.1999999999999998E-5</v>
      </c>
      <c r="G8">
        <f>Mult_op!F7*LCA_op!G8</f>
        <v>3.7990583153920836E-4</v>
      </c>
      <c r="H8">
        <f>Mult_op!G7*LCA_op!H8</f>
        <v>6.0113091044466031E-11</v>
      </c>
      <c r="I8">
        <f>Mult_op!H7*LCA_op!I8</f>
        <v>3.492617654214541E-10</v>
      </c>
      <c r="J8">
        <f>Mult_op!I7*LCA_op!J8</f>
        <v>3.3511977970589038E-9</v>
      </c>
      <c r="K8">
        <f>Mult_op!J7*LCA_op!K8</f>
        <v>4.7924147390073318E-16</v>
      </c>
      <c r="L8">
        <f>Mult_op!K7*LCA_op!L8</f>
        <v>1.8678983079906327E-14</v>
      </c>
      <c r="M8">
        <f>Mult_op!L7*LCA_op!M8</f>
        <v>4.5330158814335894E-8</v>
      </c>
      <c r="N8">
        <f>Mult_op!M7*LCA_op!N8</f>
        <v>4.5974709093498854E-6</v>
      </c>
      <c r="O8">
        <f>Mult_op!N7*LCA_op!O8</f>
        <v>1.3052358356214672E-11</v>
      </c>
      <c r="P8">
        <f>Mult_op!O7*LCA_op!P8</f>
        <v>3.0558224724168015E-14</v>
      </c>
      <c r="Q8">
        <f>Mult_op!P7*LCA_op!Q8</f>
        <v>9.3747779749519048E-10</v>
      </c>
      <c r="R8">
        <f>Mult_op!Q7*LCA_op!R8</f>
        <v>1.9928228692665796E-7</v>
      </c>
    </row>
    <row r="9" spans="1:18" x14ac:dyDescent="0.3">
      <c r="D9" t="s">
        <v>40</v>
      </c>
      <c r="E9">
        <f>Mult_op!D8*LCA_op!E9</f>
        <v>0</v>
      </c>
      <c r="F9">
        <f>Mult_op!E8*LCA_op!F9</f>
        <v>0</v>
      </c>
      <c r="G9">
        <f>Mult_op!F8*LCA_op!G9</f>
        <v>0</v>
      </c>
      <c r="H9">
        <f>Mult_op!G8*LCA_op!H9</f>
        <v>0</v>
      </c>
      <c r="I9">
        <f>Mult_op!H8*LCA_op!I9</f>
        <v>0</v>
      </c>
      <c r="J9">
        <f>Mult_op!I8*LCA_op!J9</f>
        <v>0</v>
      </c>
      <c r="K9">
        <f>Mult_op!J8*LCA_op!K9</f>
        <v>0</v>
      </c>
      <c r="L9">
        <f>Mult_op!K8*LCA_op!L9</f>
        <v>0</v>
      </c>
      <c r="M9">
        <f>Mult_op!L8*LCA_op!M9</f>
        <v>0</v>
      </c>
      <c r="N9">
        <f>Mult_op!M8*LCA_op!N9</f>
        <v>0</v>
      </c>
      <c r="O9">
        <f>Mult_op!N8*LCA_op!O9</f>
        <v>0</v>
      </c>
      <c r="P9">
        <f>Mult_op!O8*LCA_op!P9</f>
        <v>0</v>
      </c>
      <c r="Q9">
        <f>Mult_op!P8*LCA_op!Q9</f>
        <v>0</v>
      </c>
      <c r="R9">
        <f>Mult_op!Q8*LCA_op!R9</f>
        <v>0</v>
      </c>
    </row>
    <row r="10" spans="1:18" x14ac:dyDescent="0.3">
      <c r="D10" t="s">
        <v>41</v>
      </c>
      <c r="E10">
        <f>Mult_op!D9*LCA_op!E10</f>
        <v>0</v>
      </c>
      <c r="F10">
        <f>Mult_op!E9*LCA_op!F10</f>
        <v>0</v>
      </c>
      <c r="G10">
        <f>Mult_op!F9*LCA_op!G10</f>
        <v>0</v>
      </c>
      <c r="H10">
        <f>Mult_op!G9*LCA_op!H10</f>
        <v>0</v>
      </c>
      <c r="I10">
        <f>Mult_op!H9*LCA_op!I10</f>
        <v>0</v>
      </c>
      <c r="J10">
        <f>Mult_op!I9*LCA_op!J10</f>
        <v>0</v>
      </c>
      <c r="K10">
        <f>Mult_op!J9*LCA_op!K10</f>
        <v>0</v>
      </c>
      <c r="L10">
        <f>Mult_op!K9*LCA_op!L10</f>
        <v>0</v>
      </c>
      <c r="M10">
        <f>Mult_op!L9*LCA_op!M10</f>
        <v>0</v>
      </c>
      <c r="N10">
        <f>Mult_op!M9*LCA_op!N10</f>
        <v>0</v>
      </c>
      <c r="O10">
        <f>Mult_op!N9*LCA_op!O10</f>
        <v>0</v>
      </c>
      <c r="P10">
        <f>Mult_op!O9*LCA_op!P10</f>
        <v>0</v>
      </c>
      <c r="Q10">
        <f>Mult_op!P9*LCA_op!Q10</f>
        <v>0</v>
      </c>
      <c r="R10">
        <f>Mult_op!Q9*LCA_op!R10</f>
        <v>0</v>
      </c>
    </row>
    <row r="11" spans="1:18" x14ac:dyDescent="0.3">
      <c r="D11" t="s">
        <v>42</v>
      </c>
      <c r="E11">
        <f>Mult_op!D10*LCA_op!E11</f>
        <v>5.5337423746270824</v>
      </c>
      <c r="F11">
        <f>Mult_op!E10*LCA_op!F11</f>
        <v>10124.547528999999</v>
      </c>
      <c r="G11">
        <f>Mult_op!F10*LCA_op!G11</f>
        <v>244781.4339849854</v>
      </c>
      <c r="H11">
        <f>Mult_op!G10*LCA_op!H11</f>
        <v>8.7727991280953099E-2</v>
      </c>
      <c r="I11">
        <f>Mult_op!H10*LCA_op!I11</f>
        <v>3.2370593716997029</v>
      </c>
      <c r="J11">
        <f>Mult_op!I10*LCA_op!J11</f>
        <v>25.523115977875975</v>
      </c>
      <c r="K11">
        <f>Mult_op!J10*LCA_op!K11</f>
        <v>8.8887635261280034E-7</v>
      </c>
      <c r="L11">
        <f>Mult_op!K10*LCA_op!L11</f>
        <v>6.7252152220039537E-5</v>
      </c>
      <c r="M11">
        <f>Mult_op!L10*LCA_op!M11</f>
        <v>13.340181745213622</v>
      </c>
      <c r="N11">
        <f>Mult_op!M10*LCA_op!N11</f>
        <v>12243.088464086499</v>
      </c>
      <c r="O11">
        <f>Mult_op!N10*LCA_op!O11</f>
        <v>9.1317763685454158E-3</v>
      </c>
      <c r="P11">
        <f>Mult_op!O10*LCA_op!P11</f>
        <v>5.8217374714015454E-5</v>
      </c>
      <c r="Q11">
        <f>Mult_op!P10*LCA_op!Q11</f>
        <v>5.2930953006126842</v>
      </c>
      <c r="R11">
        <f>Mult_op!Q10*LCA_op!R11</f>
        <v>691.55293135036516</v>
      </c>
    </row>
    <row r="12" spans="1:18" x14ac:dyDescent="0.3">
      <c r="D12" t="s">
        <v>43</v>
      </c>
      <c r="E12">
        <f>Mult_op!D11*LCA_op!E12</f>
        <v>2.8350957800554975E-8</v>
      </c>
      <c r="F12">
        <f>Mult_op!E11*LCA_op!F12</f>
        <v>4.8000000000000001E-5</v>
      </c>
      <c r="G12">
        <f>Mult_op!F11*LCA_op!G12</f>
        <v>1.1768008769850015E-3</v>
      </c>
      <c r="H12">
        <f>Mult_op!G11*LCA_op!H12</f>
        <v>5.7147629412216917E-10</v>
      </c>
      <c r="I12">
        <f>Mult_op!H11*LCA_op!I12</f>
        <v>1.5904869872582198E-8</v>
      </c>
      <c r="J12">
        <f>Mult_op!I11*LCA_op!J12</f>
        <v>1.2751527657532178E-7</v>
      </c>
      <c r="K12">
        <f>Mult_op!J11*LCA_op!K12</f>
        <v>4.3959595497608645E-15</v>
      </c>
      <c r="L12">
        <f>Mult_op!K11*LCA_op!L12</f>
        <v>3.2376364842193948E-13</v>
      </c>
      <c r="M12">
        <f>Mult_op!L11*LCA_op!M12</f>
        <v>6.4937794004929033E-8</v>
      </c>
      <c r="N12">
        <f>Mult_op!M11*LCA_op!N12</f>
        <v>5.7975479693921025E-5</v>
      </c>
      <c r="O12">
        <f>Mult_op!N11*LCA_op!O12</f>
        <v>6.2777742848074191E-11</v>
      </c>
      <c r="P12">
        <f>Mult_op!O11*LCA_op!P12</f>
        <v>2.7719230164989707E-13</v>
      </c>
      <c r="Q12">
        <f>Mult_op!P11*LCA_op!Q12</f>
        <v>2.8129440740830942E-8</v>
      </c>
      <c r="R12">
        <f>Mult_op!Q11*LCA_op!R12</f>
        <v>4.8148090304852364E-6</v>
      </c>
    </row>
    <row r="13" spans="1:18" x14ac:dyDescent="0.3">
      <c r="D13" t="s">
        <v>44</v>
      </c>
      <c r="E13">
        <f>Mult_op!D12*LCA_op!E13</f>
        <v>8.8875908207295291E-8</v>
      </c>
      <c r="F13">
        <f>Mult_op!E12*LCA_op!F13</f>
        <v>8.0999999999999996E-4</v>
      </c>
      <c r="G13">
        <f>Mult_op!F12*LCA_op!G13</f>
        <v>4.1825091140437008E-3</v>
      </c>
      <c r="H13">
        <f>Mult_op!G12*LCA_op!H13</f>
        <v>1.2960407259839647E-9</v>
      </c>
      <c r="I13">
        <f>Mult_op!H12*LCA_op!I13</f>
        <v>5.0794565443137929E-8</v>
      </c>
      <c r="J13">
        <f>Mult_op!I12*LCA_op!J13</f>
        <v>3.4128836234878921E-7</v>
      </c>
      <c r="K13">
        <f>Mult_op!J12*LCA_op!K13</f>
        <v>2.1154882668796362E-14</v>
      </c>
      <c r="L13">
        <f>Mult_op!K12*LCA_op!L13</f>
        <v>5.1685093252393003E-13</v>
      </c>
      <c r="M13">
        <f>Mult_op!L12*LCA_op!M13</f>
        <v>1.404199425109025E-6</v>
      </c>
      <c r="N13">
        <f>Mult_op!M12*LCA_op!N13</f>
        <v>2.0398169472428713E-4</v>
      </c>
      <c r="O13">
        <f>Mult_op!N12*LCA_op!O13</f>
        <v>3.6425174212579217E-11</v>
      </c>
      <c r="P13">
        <f>Mult_op!O12*LCA_op!P13</f>
        <v>1.7208152908805866E-12</v>
      </c>
      <c r="Q13">
        <f>Mult_op!P12*LCA_op!Q13</f>
        <v>1.5842731704253596E-7</v>
      </c>
      <c r="R13">
        <f>Mult_op!Q12*LCA_op!R13</f>
        <v>8.8104415141292615E-6</v>
      </c>
    </row>
    <row r="14" spans="1:18" x14ac:dyDescent="0.3">
      <c r="D14" t="s">
        <v>45</v>
      </c>
      <c r="E14">
        <f>Mult_op!D13*LCA_op!E14</f>
        <v>8.6923803453000446</v>
      </c>
      <c r="F14">
        <f>Mult_op!E13*LCA_op!F14</f>
        <v>746.16443800000002</v>
      </c>
      <c r="G14">
        <f>Mult_op!F13*LCA_op!G14</f>
        <v>35.233472555373936</v>
      </c>
      <c r="H14">
        <f>Mult_op!G13*LCA_op!H14</f>
        <v>2.1807457083131208E-5</v>
      </c>
      <c r="I14">
        <f>Mult_op!H13*LCA_op!I14</f>
        <v>4.4547956264890329</v>
      </c>
      <c r="J14">
        <f>Mult_op!I13*LCA_op!J14</f>
        <v>48.93265069671628</v>
      </c>
      <c r="K14">
        <f>Mult_op!J13*LCA_op!K14</f>
        <v>2.0466501719845191E-9</v>
      </c>
      <c r="L14">
        <f>Mult_op!K13*LCA_op!L14</f>
        <v>7.1911950830783164E-7</v>
      </c>
      <c r="M14">
        <f>Mult_op!L13*LCA_op!M14</f>
        <v>0.1386746622053012</v>
      </c>
      <c r="N14">
        <f>Mult_op!M13*LCA_op!N14</f>
        <v>4.680957181498365</v>
      </c>
      <c r="O14">
        <f>Mult_op!N13*LCA_op!O14</f>
        <v>3.4109212209635725E-6</v>
      </c>
      <c r="P14">
        <f>Mult_op!O13*LCA_op!P14</f>
        <v>3.4860403858831513E-6</v>
      </c>
      <c r="Q14">
        <f>Mult_op!P13*LCA_op!Q14</f>
        <v>11.721620188725145</v>
      </c>
      <c r="R14">
        <f>Mult_op!Q13*LCA_op!R14</f>
        <v>0.17359092812340468</v>
      </c>
    </row>
    <row r="15" spans="1:18" x14ac:dyDescent="0.3">
      <c r="D15" t="s">
        <v>46</v>
      </c>
      <c r="E15">
        <f>Mult_op!D14*LCA_op!E15</f>
        <v>4.9123163304076925E-8</v>
      </c>
      <c r="F15">
        <f>Mult_op!E14*LCA_op!F15</f>
        <v>6.3E-5</v>
      </c>
      <c r="G15">
        <f>Mult_op!F14*LCA_op!G15</f>
        <v>1.737569008226336E-6</v>
      </c>
      <c r="H15">
        <f>Mult_op!G14*LCA_op!H15</f>
        <v>1.6264870995228307E-12</v>
      </c>
      <c r="I15">
        <f>Mult_op!H14*LCA_op!I15</f>
        <v>1.302741357980655E-8</v>
      </c>
      <c r="J15">
        <f>Mult_op!I14*LCA_op!J15</f>
        <v>2.4786988861301926E-7</v>
      </c>
      <c r="K15">
        <f>Mult_op!J14*LCA_op!K15</f>
        <v>1.1437302806762907E-16</v>
      </c>
      <c r="L15">
        <f>Mult_op!K14*LCA_op!L15</f>
        <v>2.0751234345211551E-14</v>
      </c>
      <c r="M15">
        <f>Mult_op!L14*LCA_op!M15</f>
        <v>1.0342909227570474E-8</v>
      </c>
      <c r="N15">
        <f>Mult_op!M14*LCA_op!N15</f>
        <v>3.491244504373195E-7</v>
      </c>
      <c r="O15">
        <f>Mult_op!N14*LCA_op!O15</f>
        <v>2.5440010462541048E-13</v>
      </c>
      <c r="P15">
        <f>Mult_op!O14*LCA_op!P15</f>
        <v>2.8784862956840482E-13</v>
      </c>
      <c r="Q15">
        <f>Mult_op!P14*LCA_op!Q15</f>
        <v>3.5581210058773552E-8</v>
      </c>
      <c r="R15">
        <f>Mult_op!Q14*LCA_op!R15</f>
        <v>1.2947103561164654E-8</v>
      </c>
    </row>
    <row r="16" spans="1:18" x14ac:dyDescent="0.3">
      <c r="D16" t="s">
        <v>47</v>
      </c>
      <c r="E16">
        <f>Mult_op!D15*LCA_op!E16</f>
        <v>1.1094138389750432E-5</v>
      </c>
      <c r="F16">
        <f>Mult_op!E15*LCA_op!F16</f>
        <v>9.5200000000000005E-4</v>
      </c>
      <c r="G16">
        <f>Mult_op!F15*LCA_op!G16</f>
        <v>4.208959885909334E-5</v>
      </c>
      <c r="H16">
        <f>Mult_op!G15*LCA_op!H16</f>
        <v>2.4214597071206296E-11</v>
      </c>
      <c r="I16">
        <f>Mult_op!H15*LCA_op!I16</f>
        <v>5.6860429657644627E-6</v>
      </c>
      <c r="J16">
        <f>Mult_op!I15*LCA_op!J16</f>
        <v>6.2457056630663038E-5</v>
      </c>
      <c r="K16">
        <f>Mult_op!J15*LCA_op!K16</f>
        <v>2.5483022828268791E-15</v>
      </c>
      <c r="L16">
        <f>Mult_op!K15*LCA_op!L16</f>
        <v>9.1659674467721968E-13</v>
      </c>
      <c r="M16">
        <f>Mult_op!L15*LCA_op!M16</f>
        <v>1.5398178047473931E-7</v>
      </c>
      <c r="N16">
        <f>Mult_op!M15*LCA_op!N16</f>
        <v>5.1976482918418965E-6</v>
      </c>
      <c r="O16">
        <f>Mult_op!N15*LCA_op!O16</f>
        <v>3.7874238473750884E-12</v>
      </c>
      <c r="P16">
        <f>Mult_op!O15*LCA_op!P16</f>
        <v>4.441725728757757E-12</v>
      </c>
      <c r="Q16">
        <f>Mult_op!P15*LCA_op!Q16</f>
        <v>1.4961192758199316E-5</v>
      </c>
      <c r="R16">
        <f>Mult_op!Q15*LCA_op!R16</f>
        <v>1.927521564619505E-7</v>
      </c>
    </row>
    <row r="17" spans="4:18" x14ac:dyDescent="0.3">
      <c r="D17" t="s">
        <v>48</v>
      </c>
      <c r="E17">
        <f>Mult_op!D16*LCA_op!E17</f>
        <v>1.9892553082557277E-7</v>
      </c>
      <c r="F17">
        <f>Mult_op!E16*LCA_op!F17</f>
        <v>1.75E-4</v>
      </c>
      <c r="G17">
        <f>Mult_op!F16*LCA_op!G17</f>
        <v>6.8342590499433507E-5</v>
      </c>
      <c r="H17">
        <f>Mult_op!G16*LCA_op!H17</f>
        <v>6.1079286628350855E-12</v>
      </c>
      <c r="I17">
        <f>Mult_op!H16*LCA_op!I17</f>
        <v>9.9609674240242723E-8</v>
      </c>
      <c r="J17">
        <f>Mult_op!I16*LCA_op!J17</f>
        <v>1.1274671939816958E-6</v>
      </c>
      <c r="K17">
        <f>Mult_op!J16*LCA_op!K17</f>
        <v>1.543271255521213E-14</v>
      </c>
      <c r="L17">
        <f>Mult_op!K16*LCA_op!L17</f>
        <v>7.5932227374688664E-13</v>
      </c>
      <c r="M17">
        <f>Mult_op!L16*LCA_op!M17</f>
        <v>3.3206641822673025E-9</v>
      </c>
      <c r="N17">
        <f>Mult_op!M16*LCA_op!N17</f>
        <v>2.1204621990429583E-7</v>
      </c>
      <c r="O17">
        <f>Mult_op!N16*LCA_op!O17</f>
        <v>2.0445410592128916E-12</v>
      </c>
      <c r="P17">
        <f>Mult_op!O16*LCA_op!P17</f>
        <v>3.2194953657376931E-12</v>
      </c>
      <c r="Q17">
        <f>Mult_op!P16*LCA_op!Q17</f>
        <v>2.7023461822310067E-7</v>
      </c>
      <c r="R17">
        <f>Mult_op!Q16*LCA_op!R17</f>
        <v>4.0812857767525624E-8</v>
      </c>
    </row>
    <row r="18" spans="4:18" x14ac:dyDescent="0.3">
      <c r="D18" t="s">
        <v>49</v>
      </c>
      <c r="E18">
        <f>Mult_op!D17*LCA_op!E18</f>
        <v>7.4753618213079396E-9</v>
      </c>
      <c r="F18">
        <f>Mult_op!E17*LCA_op!F18</f>
        <v>1.5999999999999999E-5</v>
      </c>
      <c r="G18">
        <f>Mult_op!F17*LCA_op!G18</f>
        <v>6.0964776770984263E-6</v>
      </c>
      <c r="H18">
        <f>Mult_op!G17*LCA_op!H18</f>
        <v>5.5554856982748673E-13</v>
      </c>
      <c r="I18">
        <f>Mult_op!H17*LCA_op!I18</f>
        <v>3.4841685790775793E-9</v>
      </c>
      <c r="J18">
        <f>Mult_op!I17*LCA_op!J18</f>
        <v>4.0891716554568904E-8</v>
      </c>
      <c r="K18">
        <f>Mult_op!J17*LCA_op!K18</f>
        <v>1.2150388785271826E-15</v>
      </c>
      <c r="L18">
        <f>Mult_op!K17*LCA_op!L18</f>
        <v>6.0443959378669851E-14</v>
      </c>
      <c r="M18">
        <f>Mult_op!L17*LCA_op!M18</f>
        <v>3.0203205360942672E-10</v>
      </c>
      <c r="N18">
        <f>Mult_op!M17*LCA_op!N18</f>
        <v>1.9286730528132391E-8</v>
      </c>
      <c r="O18">
        <f>Mult_op!N17*LCA_op!O18</f>
        <v>1.8596187416374945E-13</v>
      </c>
      <c r="P18">
        <f>Mult_op!O17*LCA_op!P18</f>
        <v>3.6659349519310059E-13</v>
      </c>
      <c r="Q18">
        <f>Mult_op!P17*LCA_op!Q18</f>
        <v>9.4903060969606581E-9</v>
      </c>
      <c r="R18">
        <f>Mult_op!Q17*LCA_op!R18</f>
        <v>3.7121462962203689E-9</v>
      </c>
    </row>
    <row r="19" spans="4:18" x14ac:dyDescent="0.3">
      <c r="D19" t="s">
        <v>50</v>
      </c>
      <c r="E19">
        <f>Mult_op!D18*LCA_op!E19</f>
        <v>5.049624481505836E-3</v>
      </c>
      <c r="F19">
        <f>Mult_op!E18*LCA_op!F19</f>
        <v>45.599710000000002</v>
      </c>
      <c r="G19">
        <f>Mult_op!F18*LCA_op!G19</f>
        <v>260.34081900240028</v>
      </c>
      <c r="H19">
        <f>Mult_op!G18*LCA_op!H19</f>
        <v>3.8876853000136676E-5</v>
      </c>
      <c r="I19">
        <f>Mult_op!H18*LCA_op!I19</f>
        <v>3.1002313073291292E-4</v>
      </c>
      <c r="J19">
        <f>Mult_op!I18*LCA_op!J19</f>
        <v>3.4204592778753259E-3</v>
      </c>
      <c r="K19">
        <f>Mult_op!J18*LCA_op!K19</f>
        <v>5.1612155947689503E-9</v>
      </c>
      <c r="L19">
        <f>Mult_op!K18*LCA_op!L19</f>
        <v>1.5777630940757316E-6</v>
      </c>
      <c r="M19">
        <f>Mult_op!L18*LCA_op!M19</f>
        <v>2.1135966119306755E-2</v>
      </c>
      <c r="N19">
        <f>Mult_op!M18*LCA_op!N19</f>
        <v>1.3496702688448778</v>
      </c>
      <c r="O19">
        <f>Mult_op!N18*LCA_op!O19</f>
        <v>1.301346603725215E-5</v>
      </c>
      <c r="P19">
        <f>Mult_op!O18*LCA_op!P19</f>
        <v>9.3469287020121553E-6</v>
      </c>
      <c r="Q19">
        <f>Mult_op!P18*LCA_op!Q19</f>
        <v>1.7276816799598354E-3</v>
      </c>
      <c r="R19">
        <f>Mult_op!Q18*LCA_op!R19</f>
        <v>0.25977308503912705</v>
      </c>
    </row>
    <row r="20" spans="4:18" x14ac:dyDescent="0.3">
      <c r="D20" t="s">
        <v>51</v>
      </c>
      <c r="E20">
        <f>Mult_op!D19*LCA_op!E20</f>
        <v>1.0904810916506594E-9</v>
      </c>
      <c r="F20">
        <f>Mult_op!E19*LCA_op!F20</f>
        <v>1.0000000000000001E-5</v>
      </c>
      <c r="G20">
        <f>Mult_op!F19*LCA_op!G20</f>
        <v>5.5629300747944586E-5</v>
      </c>
      <c r="H20">
        <f>Mult_op!G19*LCA_op!H20</f>
        <v>8.5256798782572692E-12</v>
      </c>
      <c r="I20">
        <f>Mult_op!H19*LCA_op!I20</f>
        <v>6.7772177390329598E-11</v>
      </c>
      <c r="J20">
        <f>Mult_op!I19*LCA_op!J20</f>
        <v>7.4679153960415726E-10</v>
      </c>
      <c r="K20">
        <f>Mult_op!J19*LCA_op!K20</f>
        <v>1.1091324678051571E-15</v>
      </c>
      <c r="L20">
        <f>Mult_op!K19*LCA_op!L20</f>
        <v>3.368847616702974E-13</v>
      </c>
      <c r="M20">
        <f>Mult_op!L19*LCA_op!M20</f>
        <v>4.6351097669934207E-9</v>
      </c>
      <c r="N20">
        <f>Mult_op!M19*LCA_op!N20</f>
        <v>2.9598220445807175E-7</v>
      </c>
      <c r="O20">
        <f>Mult_op!N19*LCA_op!O20</f>
        <v>2.8538484208018321E-12</v>
      </c>
      <c r="P20">
        <f>Mult_op!O19*LCA_op!P20</f>
        <v>1.9951098204855062E-12</v>
      </c>
      <c r="Q20">
        <f>Mult_op!P19*LCA_op!Q20</f>
        <v>3.7783373501179272E-10</v>
      </c>
      <c r="R20">
        <f>Mult_op!Q19*LCA_op!R20</f>
        <v>5.6968144104233787E-8</v>
      </c>
    </row>
    <row r="21" spans="4:18" x14ac:dyDescent="0.3">
      <c r="D21" t="s">
        <v>52</v>
      </c>
      <c r="E21">
        <f>Mult_op!D20*LCA_op!E21</f>
        <v>4.2597420449357969E-8</v>
      </c>
      <c r="F21">
        <f>Mult_op!E20*LCA_op!F21</f>
        <v>9.2E-5</v>
      </c>
      <c r="G21">
        <f>Mult_op!F20*LCA_op!G21</f>
        <v>4.6296668252896221E-5</v>
      </c>
      <c r="H21">
        <f>Mult_op!G20*LCA_op!H21</f>
        <v>4.2308147647468844E-12</v>
      </c>
      <c r="I21">
        <f>Mult_op!H20*LCA_op!I21</f>
        <v>1.9766681743228949E-8</v>
      </c>
      <c r="J21">
        <f>Mult_op!I20*LCA_op!J21</f>
        <v>2.3199345390113374E-7</v>
      </c>
      <c r="K21">
        <f>Mult_op!J20*LCA_op!K21</f>
        <v>7.1132913305914751E-15</v>
      </c>
      <c r="L21">
        <f>Mult_op!K20*LCA_op!L21</f>
        <v>4.1934898821162281E-13</v>
      </c>
      <c r="M21">
        <f>Mult_op!L20*LCA_op!M21</f>
        <v>2.3001439320317039E-9</v>
      </c>
      <c r="N21">
        <f>Mult_op!M20*LCA_op!N21</f>
        <v>1.468792986137209E-7</v>
      </c>
      <c r="O21">
        <f>Mult_op!N20*LCA_op!O21</f>
        <v>1.4162042449975299E-12</v>
      </c>
      <c r="P21">
        <f>Mult_op!O20*LCA_op!P21</f>
        <v>2.514336155447663E-12</v>
      </c>
      <c r="Q21">
        <f>Mult_op!P20*LCA_op!Q21</f>
        <v>5.3869690432055829E-8</v>
      </c>
      <c r="R21">
        <f>Mult_op!Q20*LCA_op!R21</f>
        <v>2.8270081522892881E-8</v>
      </c>
    </row>
    <row r="22" spans="4:18" x14ac:dyDescent="0.3">
      <c r="D22" t="s">
        <v>53</v>
      </c>
      <c r="E22">
        <f>Mult_op!D21*LCA_op!E22</f>
        <v>1.2684917391315289</v>
      </c>
      <c r="F22">
        <f>Mult_op!E21*LCA_op!F22</f>
        <v>415.99702400000001</v>
      </c>
      <c r="G22">
        <f>Mult_op!F21*LCA_op!G22</f>
        <v>9336.9340983888214</v>
      </c>
      <c r="H22">
        <f>Mult_op!G21*LCA_op!H22</f>
        <v>3.7303956582909518E-2</v>
      </c>
      <c r="I22">
        <f>Mult_op!H21*LCA_op!I22</f>
        <v>0.28283196357440143</v>
      </c>
      <c r="J22">
        <f>Mult_op!I21*LCA_op!J22</f>
        <v>2.2347244495106873</v>
      </c>
      <c r="K22">
        <f>Mult_op!J21*LCA_op!K22</f>
        <v>3.5064815335076138E-7</v>
      </c>
      <c r="L22">
        <f>Mult_op!K21*LCA_op!L22</f>
        <v>2.2405737938000094E-5</v>
      </c>
      <c r="M22">
        <f>Mult_op!L21*LCA_op!M22</f>
        <v>37.886003594915628</v>
      </c>
      <c r="N22">
        <f>Mult_op!M21*LCA_op!N22</f>
        <v>3108.5817757068121</v>
      </c>
      <c r="O22">
        <f>Mult_op!N21*LCA_op!O22</f>
        <v>1.7471821890715049E-2</v>
      </c>
      <c r="P22">
        <f>Mult_op!O21*LCA_op!P22</f>
        <v>6.5072676661026761E-5</v>
      </c>
      <c r="Q22">
        <f>Mult_op!P21*LCA_op!Q22</f>
        <v>1.0054507024880712</v>
      </c>
      <c r="R22">
        <f>Mult_op!Q21*LCA_op!R22</f>
        <v>195.78638064959969</v>
      </c>
    </row>
    <row r="23" spans="4:18" x14ac:dyDescent="0.3">
      <c r="D23" t="s">
        <v>54</v>
      </c>
      <c r="E23">
        <f>Mult_op!D22*LCA_op!E23</f>
        <v>0</v>
      </c>
      <c r="F23">
        <f>Mult_op!E22*LCA_op!F23</f>
        <v>0</v>
      </c>
      <c r="G23">
        <f>Mult_op!F22*LCA_op!G23</f>
        <v>0</v>
      </c>
      <c r="H23">
        <f>Mult_op!G22*LCA_op!H23</f>
        <v>0</v>
      </c>
      <c r="I23">
        <f>Mult_op!H22*LCA_op!I23</f>
        <v>0</v>
      </c>
      <c r="J23">
        <f>Mult_op!I22*LCA_op!J23</f>
        <v>0</v>
      </c>
      <c r="K23">
        <f>Mult_op!J22*LCA_op!K23</f>
        <v>0</v>
      </c>
      <c r="L23">
        <f>Mult_op!K22*LCA_op!L23</f>
        <v>0</v>
      </c>
      <c r="M23">
        <f>Mult_op!L22*LCA_op!M23</f>
        <v>0</v>
      </c>
      <c r="N23">
        <f>Mult_op!M22*LCA_op!N23</f>
        <v>0</v>
      </c>
      <c r="O23">
        <f>Mult_op!N22*LCA_op!O23</f>
        <v>0</v>
      </c>
      <c r="P23">
        <f>Mult_op!O22*LCA_op!P23</f>
        <v>0</v>
      </c>
      <c r="Q23">
        <f>Mult_op!P22*LCA_op!Q23</f>
        <v>0</v>
      </c>
      <c r="R23">
        <f>Mult_op!Q22*LCA_op!R23</f>
        <v>0</v>
      </c>
    </row>
    <row r="24" spans="4:18" x14ac:dyDescent="0.3">
      <c r="D24" t="s">
        <v>55</v>
      </c>
      <c r="E24">
        <f>Mult_op!D23*LCA_op!E24</f>
        <v>0.32820876277277833</v>
      </c>
      <c r="F24">
        <f>Mult_op!E23*LCA_op!F24</f>
        <v>111.004679</v>
      </c>
      <c r="G24">
        <f>Mult_op!F23*LCA_op!G24</f>
        <v>2423.8779189773913</v>
      </c>
      <c r="H24">
        <f>Mult_op!G23*LCA_op!H24</f>
        <v>9.6475552238214409E-3</v>
      </c>
      <c r="I24">
        <f>Mult_op!H23*LCA_op!I24</f>
        <v>7.3146683692274922E-2</v>
      </c>
      <c r="J24">
        <f>Mult_op!I23*LCA_op!J24</f>
        <v>0.57801142729537169</v>
      </c>
      <c r="K24">
        <f>Mult_op!J23*LCA_op!K24</f>
        <v>9.0883511760513304E-8</v>
      </c>
      <c r="L24">
        <f>Mult_op!K23*LCA_op!L24</f>
        <v>5.8411993833571464E-6</v>
      </c>
      <c r="M24">
        <f>Mult_op!L23*LCA_op!M24</f>
        <v>9.7964462917798834</v>
      </c>
      <c r="N24">
        <f>Mult_op!M23*LCA_op!N24</f>
        <v>803.77318288537401</v>
      </c>
      <c r="O24">
        <f>Mult_op!N23*LCA_op!O24</f>
        <v>4.5181015722031469E-3</v>
      </c>
      <c r="P24">
        <f>Mult_op!O23*LCA_op!P24</f>
        <v>1.71269520641402E-5</v>
      </c>
      <c r="Q24">
        <f>Mult_op!P23*LCA_op!Q24</f>
        <v>0.2600792753028075</v>
      </c>
      <c r="R24">
        <f>Mult_op!Q23*LCA_op!R24</f>
        <v>50.639280698563482</v>
      </c>
    </row>
    <row r="25" spans="4:18" x14ac:dyDescent="0.3">
      <c r="D25" t="s">
        <v>56</v>
      </c>
      <c r="E25">
        <f>Mult_op!D24*LCA_op!E25</f>
        <v>1.1212491502781572</v>
      </c>
      <c r="F25">
        <f>Mult_op!E24*LCA_op!F25</f>
        <v>1910.6456720000001</v>
      </c>
      <c r="G25">
        <f>Mult_op!F24*LCA_op!G25</f>
        <v>2383.6184797103097</v>
      </c>
      <c r="H25">
        <f>Mult_op!G24*LCA_op!H25</f>
        <v>9.0447059085816926E-3</v>
      </c>
      <c r="I25">
        <f>Mult_op!H24*LCA_op!I25</f>
        <v>0.19177025530093633</v>
      </c>
      <c r="J25">
        <f>Mult_op!I24*LCA_op!J25</f>
        <v>4.3567059023133243</v>
      </c>
      <c r="K25">
        <f>Mult_op!J24*LCA_op!K25</f>
        <v>1.1258876752540401E-7</v>
      </c>
      <c r="L25">
        <f>Mult_op!K24*LCA_op!L25</f>
        <v>8.6923886869217267E-6</v>
      </c>
      <c r="M25">
        <f>Mult_op!L24*LCA_op!M25</f>
        <v>9.1830856661619169</v>
      </c>
      <c r="N25">
        <f>Mult_op!M24*LCA_op!N25</f>
        <v>753.42321031043014</v>
      </c>
      <c r="O25">
        <f>Mult_op!N24*LCA_op!O25</f>
        <v>4.2354358684934231E-3</v>
      </c>
      <c r="P25">
        <f>Mult_op!O24*LCA_op!P25</f>
        <v>2.6934708807259312E-5</v>
      </c>
      <c r="Q25">
        <f>Mult_op!P24*LCA_op!Q25</f>
        <v>0.82251178234588784</v>
      </c>
      <c r="R25">
        <f>Mult_op!Q24*LCA_op!R25</f>
        <v>47.47863857148441</v>
      </c>
    </row>
    <row r="26" spans="4:18" x14ac:dyDescent="0.3">
      <c r="D26" t="s">
        <v>57</v>
      </c>
      <c r="E26">
        <f>Mult_op!D25*LCA_op!E26</f>
        <v>3.9301316511623737E-7</v>
      </c>
      <c r="F26">
        <f>Mult_op!E25*LCA_op!F26</f>
        <v>6.0899999999999995E-4</v>
      </c>
      <c r="G26">
        <f>Mult_op!F25*LCA_op!G26</f>
        <v>1.0834539782151674E-3</v>
      </c>
      <c r="H26">
        <f>Mult_op!G25*LCA_op!H26</f>
        <v>4.1164931025386043E-9</v>
      </c>
      <c r="I26">
        <f>Mult_op!H25*LCA_op!I26</f>
        <v>6.9485404204557623E-8</v>
      </c>
      <c r="J26">
        <f>Mult_op!I25*LCA_op!J26</f>
        <v>1.4318621030526457E-6</v>
      </c>
      <c r="K26">
        <f>Mult_op!J25*LCA_op!K26</f>
        <v>4.7551694395605535E-14</v>
      </c>
      <c r="L26">
        <f>Mult_op!K25*LCA_op!L26</f>
        <v>3.5955758613622506E-12</v>
      </c>
      <c r="M26">
        <f>Mult_op!L25*LCA_op!M26</f>
        <v>4.1794735159834986E-6</v>
      </c>
      <c r="N26">
        <f>Mult_op!M25*LCA_op!N26</f>
        <v>3.4290351503775098E-4</v>
      </c>
      <c r="O26">
        <f>Mult_op!N25*LCA_op!O26</f>
        <v>1.9276627360935165E-9</v>
      </c>
      <c r="P26">
        <f>Mult_op!O25*LCA_op!P26</f>
        <v>1.1255399124918844E-11</v>
      </c>
      <c r="Q26">
        <f>Mult_op!P25*LCA_op!Q26</f>
        <v>2.9077712306254084E-7</v>
      </c>
      <c r="R26">
        <f>Mult_op!Q25*LCA_op!R26</f>
        <v>2.1608827326491465E-5</v>
      </c>
    </row>
    <row r="27" spans="4:18" x14ac:dyDescent="0.3">
      <c r="D27" t="s">
        <v>58</v>
      </c>
      <c r="E27">
        <f>Mult_op!D26*LCA_op!E27</f>
        <v>0</v>
      </c>
      <c r="F27">
        <f>Mult_op!E26*LCA_op!F27</f>
        <v>0</v>
      </c>
      <c r="G27">
        <f>Mult_op!F26*LCA_op!G27</f>
        <v>0</v>
      </c>
      <c r="H27">
        <f>Mult_op!G26*LCA_op!H27</f>
        <v>0</v>
      </c>
      <c r="I27">
        <f>Mult_op!H26*LCA_op!I27</f>
        <v>0</v>
      </c>
      <c r="J27">
        <f>Mult_op!I26*LCA_op!J27</f>
        <v>0</v>
      </c>
      <c r="K27">
        <f>Mult_op!J26*LCA_op!K27</f>
        <v>0</v>
      </c>
      <c r="L27">
        <f>Mult_op!K26*LCA_op!L27</f>
        <v>0</v>
      </c>
      <c r="M27">
        <f>Mult_op!L26*LCA_op!M27</f>
        <v>0</v>
      </c>
      <c r="N27">
        <f>Mult_op!M26*LCA_op!N27</f>
        <v>0</v>
      </c>
      <c r="O27">
        <f>Mult_op!N26*LCA_op!O27</f>
        <v>0</v>
      </c>
      <c r="P27">
        <f>Mult_op!O26*LCA_op!P27</f>
        <v>0</v>
      </c>
      <c r="Q27">
        <f>Mult_op!P26*LCA_op!Q27</f>
        <v>0</v>
      </c>
      <c r="R27">
        <f>Mult_op!Q26*LCA_op!R27</f>
        <v>0</v>
      </c>
    </row>
    <row r="28" spans="4:18" x14ac:dyDescent="0.3">
      <c r="D28" t="s">
        <v>59</v>
      </c>
      <c r="E28">
        <f>Mult_op!D27*LCA_op!E28</f>
        <v>0</v>
      </c>
      <c r="F28">
        <f>Mult_op!E27*LCA_op!F28</f>
        <v>0</v>
      </c>
      <c r="G28">
        <f>Mult_op!F27*LCA_op!G28</f>
        <v>0</v>
      </c>
      <c r="H28">
        <f>Mult_op!G27*LCA_op!H28</f>
        <v>0</v>
      </c>
      <c r="I28">
        <f>Mult_op!H27*LCA_op!I28</f>
        <v>0</v>
      </c>
      <c r="J28">
        <f>Mult_op!I27*LCA_op!J28</f>
        <v>0</v>
      </c>
      <c r="K28">
        <f>Mult_op!J27*LCA_op!K28</f>
        <v>0</v>
      </c>
      <c r="L28">
        <f>Mult_op!K27*LCA_op!L28</f>
        <v>0</v>
      </c>
      <c r="M28">
        <f>Mult_op!L27*LCA_op!M28</f>
        <v>0</v>
      </c>
      <c r="N28">
        <f>Mult_op!M27*LCA_op!N28</f>
        <v>0</v>
      </c>
      <c r="O28">
        <f>Mult_op!N27*LCA_op!O28</f>
        <v>0</v>
      </c>
      <c r="P28">
        <f>Mult_op!O27*LCA_op!P28</f>
        <v>0</v>
      </c>
      <c r="Q28">
        <f>Mult_op!P27*LCA_op!Q28</f>
        <v>0</v>
      </c>
      <c r="R28">
        <f>Mult_op!Q27*LCA_op!R28</f>
        <v>0</v>
      </c>
    </row>
    <row r="29" spans="4:18" x14ac:dyDescent="0.3">
      <c r="D29" t="s">
        <v>60</v>
      </c>
      <c r="E29">
        <f>Mult_op!D28*LCA_op!E29</f>
        <v>2.8333191030975071E-7</v>
      </c>
      <c r="F29">
        <f>Mult_op!E28*LCA_op!F29</f>
        <v>2.92E-4</v>
      </c>
      <c r="G29">
        <f>Mult_op!F28*LCA_op!G29</f>
        <v>1.3356636452369894E-3</v>
      </c>
      <c r="H29">
        <f>Mult_op!G28*LCA_op!H29</f>
        <v>5.26968410453051E-9</v>
      </c>
      <c r="I29">
        <f>Mult_op!H28*LCA_op!I29</f>
        <v>5.5710373919381661E-8</v>
      </c>
      <c r="J29">
        <f>Mult_op!I28*LCA_op!J29</f>
        <v>8.0380699612411585E-7</v>
      </c>
      <c r="K29">
        <f>Mult_op!J28*LCA_op!K29</f>
        <v>5.3075333065776264E-14</v>
      </c>
      <c r="L29">
        <f>Mult_op!K28*LCA_op!L29</f>
        <v>3.5907682090642979E-12</v>
      </c>
      <c r="M29">
        <f>Mult_op!L28*LCA_op!M29</f>
        <v>5.3507699698694627E-6</v>
      </c>
      <c r="N29">
        <f>Mult_op!M28*LCA_op!N29</f>
        <v>4.3901183296062539E-4</v>
      </c>
      <c r="O29">
        <f>Mult_op!N28*LCA_op!O29</f>
        <v>2.4678074566627818E-9</v>
      </c>
      <c r="P29">
        <f>Mult_op!O28*LCA_op!P29</f>
        <v>1.0639973389968247E-11</v>
      </c>
      <c r="Q29">
        <f>Mult_op!P28*LCA_op!Q29</f>
        <v>2.1590010765742278E-7</v>
      </c>
      <c r="R29">
        <f>Mult_op!Q28*LCA_op!R29</f>
        <v>2.7660902624006645E-5</v>
      </c>
    </row>
    <row r="30" spans="4:18" x14ac:dyDescent="0.3">
      <c r="D30" t="s">
        <v>61</v>
      </c>
      <c r="E30">
        <f>Mult_op!D29*LCA_op!E30</f>
        <v>2.913917186849372E-8</v>
      </c>
      <c r="F30">
        <f>Mult_op!E29*LCA_op!F30</f>
        <v>8.8999999999999981E-5</v>
      </c>
      <c r="G30">
        <f>Mult_op!F29*LCA_op!G30</f>
        <v>1.3717531908065125E-6</v>
      </c>
      <c r="H30">
        <f>Mult_op!G29*LCA_op!H30</f>
        <v>1.2042574557677048E-10</v>
      </c>
      <c r="I30">
        <f>Mult_op!H29*LCA_op!I30</f>
        <v>1.5285581812686685E-8</v>
      </c>
      <c r="J30">
        <f>Mult_op!I29*LCA_op!J30</f>
        <v>1.6212549313757151E-7</v>
      </c>
      <c r="K30">
        <f>Mult_op!J29*LCA_op!K30</f>
        <v>1.4082264720195879E-15</v>
      </c>
      <c r="L30">
        <f>Mult_op!K29*LCA_op!L30</f>
        <v>1.6264988158825263E-14</v>
      </c>
      <c r="M30">
        <f>Mult_op!L29*LCA_op!M30</f>
        <v>9.8242145103648822E-9</v>
      </c>
      <c r="N30">
        <f>Mult_op!M29*LCA_op!N30</f>
        <v>9.8217128830980413E-7</v>
      </c>
      <c r="O30">
        <f>Mult_op!N29*LCA_op!O30</f>
        <v>6.1666133719086809E-13</v>
      </c>
      <c r="P30">
        <f>Mult_op!O29*LCA_op!P30</f>
        <v>2.3558176550137957E-13</v>
      </c>
      <c r="Q30">
        <f>Mult_op!P29*LCA_op!Q30</f>
        <v>4.1790715968420867E-8</v>
      </c>
      <c r="R30">
        <f>Mult_op!Q29*LCA_op!R30</f>
        <v>2.3010343589888184E-7</v>
      </c>
    </row>
    <row r="31" spans="4:18" x14ac:dyDescent="0.3">
      <c r="D31" t="s">
        <v>62</v>
      </c>
      <c r="E31">
        <f>Mult_op!D30*LCA_op!E31</f>
        <v>0</v>
      </c>
      <c r="F31">
        <f>Mult_op!E30*LCA_op!F31</f>
        <v>0</v>
      </c>
      <c r="G31">
        <f>Mult_op!F30*LCA_op!G31</f>
        <v>0</v>
      </c>
      <c r="H31">
        <f>Mult_op!G30*LCA_op!H31</f>
        <v>0</v>
      </c>
      <c r="I31">
        <f>Mult_op!H30*LCA_op!I31</f>
        <v>0</v>
      </c>
      <c r="J31">
        <f>Mult_op!I30*LCA_op!J31</f>
        <v>0</v>
      </c>
      <c r="K31">
        <f>Mult_op!J30*LCA_op!K31</f>
        <v>0</v>
      </c>
      <c r="L31">
        <f>Mult_op!K30*LCA_op!L31</f>
        <v>0</v>
      </c>
      <c r="M31">
        <f>Mult_op!L30*LCA_op!M31</f>
        <v>0</v>
      </c>
      <c r="N31">
        <f>Mult_op!M30*LCA_op!N31</f>
        <v>0</v>
      </c>
      <c r="O31">
        <f>Mult_op!N30*LCA_op!O31</f>
        <v>0</v>
      </c>
      <c r="P31">
        <f>Mult_op!O30*LCA_op!P31</f>
        <v>0</v>
      </c>
      <c r="Q31">
        <f>Mult_op!P30*LCA_op!Q31</f>
        <v>0</v>
      </c>
      <c r="R31">
        <f>Mult_op!Q30*LCA_op!R31</f>
        <v>0</v>
      </c>
    </row>
    <row r="32" spans="4:18" x14ac:dyDescent="0.3">
      <c r="D32" t="s">
        <v>63</v>
      </c>
      <c r="E32">
        <f>Mult_op!D31*LCA_op!E32</f>
        <v>0</v>
      </c>
      <c r="F32">
        <f>Mult_op!E31*LCA_op!F32</f>
        <v>0</v>
      </c>
      <c r="G32">
        <f>Mult_op!F31*LCA_op!G32</f>
        <v>0</v>
      </c>
      <c r="H32">
        <f>Mult_op!G31*LCA_op!H32</f>
        <v>0</v>
      </c>
      <c r="I32">
        <f>Mult_op!H31*LCA_op!I32</f>
        <v>0</v>
      </c>
      <c r="J32">
        <f>Mult_op!I31*LCA_op!J32</f>
        <v>0</v>
      </c>
      <c r="K32">
        <f>Mult_op!J31*LCA_op!K32</f>
        <v>0</v>
      </c>
      <c r="L32">
        <f>Mult_op!K31*LCA_op!L32</f>
        <v>0</v>
      </c>
      <c r="M32">
        <f>Mult_op!L31*LCA_op!M32</f>
        <v>0</v>
      </c>
      <c r="N32">
        <f>Mult_op!M31*LCA_op!N32</f>
        <v>0</v>
      </c>
      <c r="O32">
        <f>Mult_op!N31*LCA_op!O32</f>
        <v>0</v>
      </c>
      <c r="P32">
        <f>Mult_op!O31*LCA_op!P32</f>
        <v>0</v>
      </c>
      <c r="Q32">
        <f>Mult_op!P31*LCA_op!Q32</f>
        <v>0</v>
      </c>
      <c r="R32">
        <f>Mult_op!Q31*LCA_op!R32</f>
        <v>0</v>
      </c>
    </row>
    <row r="33" spans="4:18" x14ac:dyDescent="0.3">
      <c r="D33" t="s">
        <v>64</v>
      </c>
      <c r="E33">
        <f>Mult_op!D32*LCA_op!E33</f>
        <v>0</v>
      </c>
      <c r="F33">
        <f>Mult_op!E32*LCA_op!F33</f>
        <v>0</v>
      </c>
      <c r="G33">
        <f>Mult_op!F32*LCA_op!G33</f>
        <v>0</v>
      </c>
      <c r="H33">
        <f>Mult_op!G32*LCA_op!H33</f>
        <v>0</v>
      </c>
      <c r="I33">
        <f>Mult_op!H32*LCA_op!I33</f>
        <v>0</v>
      </c>
      <c r="J33">
        <f>Mult_op!I32*LCA_op!J33</f>
        <v>0</v>
      </c>
      <c r="K33">
        <f>Mult_op!J32*LCA_op!K33</f>
        <v>0</v>
      </c>
      <c r="L33">
        <f>Mult_op!K32*LCA_op!L33</f>
        <v>0</v>
      </c>
      <c r="M33">
        <f>Mult_op!L32*LCA_op!M33</f>
        <v>0</v>
      </c>
      <c r="N33">
        <f>Mult_op!M32*LCA_op!N33</f>
        <v>0</v>
      </c>
      <c r="O33">
        <f>Mult_op!N32*LCA_op!O33</f>
        <v>0</v>
      </c>
      <c r="P33">
        <f>Mult_op!O32*LCA_op!P33</f>
        <v>0</v>
      </c>
      <c r="Q33">
        <f>Mult_op!P32*LCA_op!Q33</f>
        <v>0</v>
      </c>
      <c r="R33">
        <f>Mult_op!Q32*LCA_op!R33</f>
        <v>0</v>
      </c>
    </row>
    <row r="34" spans="4:18" x14ac:dyDescent="0.3">
      <c r="D34" t="s">
        <v>65</v>
      </c>
      <c r="E34">
        <f>Mult_op!D33*LCA_op!E34</f>
        <v>0</v>
      </c>
      <c r="F34">
        <f>Mult_op!E33*LCA_op!F34</f>
        <v>0</v>
      </c>
      <c r="G34">
        <f>Mult_op!F33*LCA_op!G34</f>
        <v>0</v>
      </c>
      <c r="H34">
        <f>Mult_op!G33*LCA_op!H34</f>
        <v>0</v>
      </c>
      <c r="I34">
        <f>Mult_op!H33*LCA_op!I34</f>
        <v>0</v>
      </c>
      <c r="J34">
        <f>Mult_op!I33*LCA_op!J34</f>
        <v>0</v>
      </c>
      <c r="K34">
        <f>Mult_op!J33*LCA_op!K34</f>
        <v>0</v>
      </c>
      <c r="L34">
        <f>Mult_op!K33*LCA_op!L34</f>
        <v>0</v>
      </c>
      <c r="M34">
        <f>Mult_op!L33*LCA_op!M34</f>
        <v>0</v>
      </c>
      <c r="N34">
        <f>Mult_op!M33*LCA_op!N34</f>
        <v>0</v>
      </c>
      <c r="O34">
        <f>Mult_op!N33*LCA_op!O34</f>
        <v>0</v>
      </c>
      <c r="P34">
        <f>Mult_op!O33*LCA_op!P34</f>
        <v>0</v>
      </c>
      <c r="Q34">
        <f>Mult_op!P33*LCA_op!Q34</f>
        <v>0</v>
      </c>
      <c r="R34">
        <f>Mult_op!Q33*LCA_op!R34</f>
        <v>0</v>
      </c>
    </row>
    <row r="35" spans="4:18" x14ac:dyDescent="0.3">
      <c r="D35" t="s">
        <v>66</v>
      </c>
      <c r="E35">
        <f>Mult_op!D34*LCA_op!E35</f>
        <v>2.4664244413350907E-8</v>
      </c>
      <c r="F35">
        <f>Mult_op!E34*LCA_op!F35</f>
        <v>1.11E-4</v>
      </c>
      <c r="G35">
        <f>Mult_op!F34*LCA_op!G35</f>
        <v>1.4459709351125963E-4</v>
      </c>
      <c r="H35">
        <f>Mult_op!G34*LCA_op!H35</f>
        <v>2.4418256233974515E-10</v>
      </c>
      <c r="I35">
        <f>Mult_op!H34*LCA_op!I35</f>
        <v>3.6163898326812713E-8</v>
      </c>
      <c r="J35">
        <f>Mult_op!I34*LCA_op!J35</f>
        <v>1.1120005338473819E-7</v>
      </c>
      <c r="K35">
        <f>Mult_op!J34*LCA_op!K35</f>
        <v>3.8396766721440418E-15</v>
      </c>
      <c r="L35">
        <f>Mult_op!K34*LCA_op!L35</f>
        <v>4.5811727504917857E-14</v>
      </c>
      <c r="M35">
        <f>Mult_op!L34*LCA_op!M35</f>
        <v>5.6475705080732968E-7</v>
      </c>
      <c r="N35">
        <f>Mult_op!M34*LCA_op!N35</f>
        <v>3.00599440293916E-5</v>
      </c>
      <c r="O35">
        <f>Mult_op!N34*LCA_op!O35</f>
        <v>4.0549030129563762E-11</v>
      </c>
      <c r="P35">
        <f>Mult_op!O34*LCA_op!P35</f>
        <v>1.3041883178144847E-13</v>
      </c>
      <c r="Q35">
        <f>Mult_op!P34*LCA_op!Q35</f>
        <v>2.7604304752385762E-8</v>
      </c>
      <c r="R35">
        <f>Mult_op!Q34*LCA_op!R35</f>
        <v>9.5517780874526019E-7</v>
      </c>
    </row>
    <row r="36" spans="4:18" x14ac:dyDescent="0.3">
      <c r="D36" t="s">
        <v>67</v>
      </c>
      <c r="E36">
        <f>Mult_op!D35*LCA_op!E36</f>
        <v>3.5495654387348006E-8</v>
      </c>
      <c r="F36">
        <f>Mult_op!E35*LCA_op!F36</f>
        <v>9.9999999999999995E-7</v>
      </c>
      <c r="G36">
        <f>Mult_op!F35*LCA_op!G36</f>
        <v>2.2075340407716975E-4</v>
      </c>
      <c r="H36">
        <f>Mult_op!G35*LCA_op!H36</f>
        <v>3.7282886211671665E-10</v>
      </c>
      <c r="I36">
        <f>Mult_op!H35*LCA_op!I36</f>
        <v>5.5216658117178016E-8</v>
      </c>
      <c r="J36">
        <f>Mult_op!I35*LCA_op!J36</f>
        <v>1.6978521714857911E-7</v>
      </c>
      <c r="K36">
        <f>Mult_op!J35*LCA_op!K36</f>
        <v>5.862590149167891E-15</v>
      </c>
      <c r="L36">
        <f>Mult_op!K35*LCA_op!L36</f>
        <v>6.418853107135312E-14</v>
      </c>
      <c r="M36">
        <f>Mult_op!L35*LCA_op!M36</f>
        <v>8.6229633519828674E-7</v>
      </c>
      <c r="N36">
        <f>Mult_op!M35*LCA_op!N36</f>
        <v>4.5896867574749348E-5</v>
      </c>
      <c r="O36">
        <f>Mult_op!N35*LCA_op!O36</f>
        <v>6.1912073566118906E-11</v>
      </c>
      <c r="P36">
        <f>Mult_op!O35*LCA_op!P36</f>
        <v>1.8592126109398948E-13</v>
      </c>
      <c r="Q36">
        <f>Mult_op!P35*LCA_op!Q36</f>
        <v>3.9558335228257334E-8</v>
      </c>
      <c r="R36">
        <f>Mult_op!Q35*LCA_op!R36</f>
        <v>1.4584082177749737E-6</v>
      </c>
    </row>
    <row r="37" spans="4:18" x14ac:dyDescent="0.3">
      <c r="D37" t="s">
        <v>68</v>
      </c>
      <c r="E37">
        <f>Mult_op!D36*LCA_op!E37</f>
        <v>1.5799456120594454E-8</v>
      </c>
      <c r="F37">
        <f>Mult_op!E36*LCA_op!F37</f>
        <v>5.0000000000000002E-5</v>
      </c>
      <c r="G37">
        <f>Mult_op!F36*LCA_op!G37</f>
        <v>4.3834005789278362E-8</v>
      </c>
      <c r="H37">
        <f>Mult_op!G36*LCA_op!H37</f>
        <v>0</v>
      </c>
      <c r="I37">
        <f>Mult_op!H36*LCA_op!I37</f>
        <v>7.96808049305294E-9</v>
      </c>
      <c r="J37">
        <f>Mult_op!I36*LCA_op!J37</f>
        <v>8.7259703981954797E-8</v>
      </c>
      <c r="K37">
        <f>Mult_op!J36*LCA_op!K37</f>
        <v>2.4719385352668905E-15</v>
      </c>
      <c r="L37">
        <f>Mult_op!K36*LCA_op!L37</f>
        <v>1.7255171791078714E-14</v>
      </c>
      <c r="M37">
        <f>Mult_op!L36*LCA_op!M37</f>
        <v>0</v>
      </c>
      <c r="N37">
        <f>Mult_op!M36*LCA_op!N37</f>
        <v>0</v>
      </c>
      <c r="O37">
        <f>Mult_op!N36*LCA_op!O37</f>
        <v>0</v>
      </c>
      <c r="P37">
        <f>Mult_op!O36*LCA_op!P37</f>
        <v>5.7932408259200263E-14</v>
      </c>
      <c r="Q37">
        <f>Mult_op!P36*LCA_op!Q37</f>
        <v>2.267536090751578E-8</v>
      </c>
      <c r="R37">
        <f>Mult_op!Q36*LCA_op!R37</f>
        <v>0</v>
      </c>
    </row>
    <row r="38" spans="4:18" x14ac:dyDescent="0.3">
      <c r="D38" t="s">
        <v>69</v>
      </c>
      <c r="E38">
        <f>Mult_op!D37*LCA_op!E38</f>
        <v>6.7913142530998291E-8</v>
      </c>
      <c r="F38">
        <f>Mult_op!E37*LCA_op!F38</f>
        <v>5.1E-5</v>
      </c>
      <c r="G38">
        <f>Mult_op!F37*LCA_op!G38</f>
        <v>1.7851829655657108E-5</v>
      </c>
      <c r="H38">
        <f>Mult_op!G37*LCA_op!H38</f>
        <v>0</v>
      </c>
      <c r="I38">
        <f>Mult_op!H37*LCA_op!I38</f>
        <v>1.3377212054075458E-8</v>
      </c>
      <c r="J38">
        <f>Mult_op!I37*LCA_op!J38</f>
        <v>1.4778075136106313E-7</v>
      </c>
      <c r="K38">
        <f>Mult_op!J37*LCA_op!K38</f>
        <v>1.6063756000491787E-14</v>
      </c>
      <c r="L38">
        <f>Mult_op!K37*LCA_op!L38</f>
        <v>7.3784810475585693E-14</v>
      </c>
      <c r="M38">
        <f>Mult_op!L37*LCA_op!M38</f>
        <v>0</v>
      </c>
      <c r="N38">
        <f>Mult_op!M37*LCA_op!N38</f>
        <v>0</v>
      </c>
      <c r="O38">
        <f>Mult_op!N37*LCA_op!O38</f>
        <v>0</v>
      </c>
      <c r="P38">
        <f>Mult_op!O37*LCA_op!P38</f>
        <v>3.3035793547098093E-13</v>
      </c>
      <c r="Q38">
        <f>Mult_op!P37*LCA_op!Q38</f>
        <v>3.7905177035957E-8</v>
      </c>
      <c r="R38">
        <f>Mult_op!Q37*LCA_op!R38</f>
        <v>0</v>
      </c>
    </row>
    <row r="39" spans="4:18" x14ac:dyDescent="0.3">
      <c r="D39" t="s">
        <v>70</v>
      </c>
      <c r="E39">
        <f>Mult_op!D38*LCA_op!E39</f>
        <v>5.2761512524474863E-8</v>
      </c>
      <c r="F39">
        <f>Mult_op!E38*LCA_op!F39</f>
        <v>5.5999999999999999E-5</v>
      </c>
      <c r="G39">
        <f>Mult_op!F38*LCA_op!G39</f>
        <v>7.670935838969881E-4</v>
      </c>
      <c r="H39">
        <f>Mult_op!G38*LCA_op!H39</f>
        <v>8.0195148659809348E-11</v>
      </c>
      <c r="I39">
        <f>Mult_op!H38*LCA_op!I39</f>
        <v>2.5397624664810233E-8</v>
      </c>
      <c r="J39">
        <f>Mult_op!I38*LCA_op!J39</f>
        <v>2.8980207805595397E-7</v>
      </c>
      <c r="K39">
        <f>Mult_op!J38*LCA_op!K39</f>
        <v>6.2241542028299509E-15</v>
      </c>
      <c r="L39">
        <f>Mult_op!K38*LCA_op!L39</f>
        <v>3.5748761630568751E-13</v>
      </c>
      <c r="M39">
        <f>Mult_op!L38*LCA_op!M39</f>
        <v>2.4468538475690369E-10</v>
      </c>
      <c r="N39">
        <f>Mult_op!M38*LCA_op!N39</f>
        <v>1.1902318835077632E-7</v>
      </c>
      <c r="O39">
        <f>Mult_op!N38*LCA_op!O39</f>
        <v>5.5621917915527224E-14</v>
      </c>
      <c r="P39">
        <f>Mult_op!O38*LCA_op!P39</f>
        <v>1.3072347234736488E-12</v>
      </c>
      <c r="Q39">
        <f>Mult_op!P38*LCA_op!Q39</f>
        <v>6.881992164285839E-8</v>
      </c>
      <c r="R39">
        <f>Mult_op!Q38*LCA_op!R39</f>
        <v>1.864902410327795E-6</v>
      </c>
    </row>
    <row r="40" spans="4:18" x14ac:dyDescent="0.3">
      <c r="D40" t="s">
        <v>71</v>
      </c>
      <c r="E40">
        <f>Mult_op!D39*LCA_op!E40</f>
        <v>9.5563910709731804E-8</v>
      </c>
      <c r="F40">
        <f>Mult_op!E39*LCA_op!F40</f>
        <v>1.0900000000000001E-4</v>
      </c>
      <c r="G40">
        <f>Mult_op!F39*LCA_op!G40</f>
        <v>4.5320002682740131E-6</v>
      </c>
      <c r="H40">
        <f>Mult_op!G39*LCA_op!H40</f>
        <v>1.9412151323253858E-11</v>
      </c>
      <c r="I40">
        <f>Mult_op!H39*LCA_op!I40</f>
        <v>4.9580786011653231E-8</v>
      </c>
      <c r="J40">
        <f>Mult_op!I39*LCA_op!J40</f>
        <v>5.403824771139126E-7</v>
      </c>
      <c r="K40">
        <f>Mult_op!J39*LCA_op!K40</f>
        <v>8.3235462214801146E-17</v>
      </c>
      <c r="L40">
        <f>Mult_op!K39*LCA_op!L40</f>
        <v>3.1734055977982283E-13</v>
      </c>
      <c r="M40">
        <f>Mult_op!L39*LCA_op!M40</f>
        <v>1.4036031786049813E-8</v>
      </c>
      <c r="N40">
        <f>Mult_op!M39*LCA_op!N40</f>
        <v>5.8877318911788334E-6</v>
      </c>
      <c r="O40">
        <f>Mult_op!N39*LCA_op!O40</f>
        <v>1.4912622830307839E-12</v>
      </c>
      <c r="P40">
        <f>Mult_op!O39*LCA_op!P40</f>
        <v>2.8200236040984228E-13</v>
      </c>
      <c r="Q40">
        <f>Mult_op!P39*LCA_op!Q40</f>
        <v>1.6037574704802652E-7</v>
      </c>
      <c r="R40">
        <f>Mult_op!Q39*LCA_op!R40</f>
        <v>2.5605509099665031E-7</v>
      </c>
    </row>
    <row r="41" spans="4:18" x14ac:dyDescent="0.3">
      <c r="D41" t="s">
        <v>72</v>
      </c>
      <c r="E41">
        <f>Mult_op!D40*LCA_op!E41</f>
        <v>7.2746125018890069E-7</v>
      </c>
      <c r="F41">
        <f>Mult_op!E40*LCA_op!F41</f>
        <v>7.6000000000000004E-5</v>
      </c>
      <c r="G41">
        <f>Mult_op!F40*LCA_op!G41</f>
        <v>1.4775411094750531E-5</v>
      </c>
      <c r="H41">
        <f>Mult_op!G40*LCA_op!H41</f>
        <v>3.9237388665952755E-11</v>
      </c>
      <c r="I41">
        <f>Mult_op!H40*LCA_op!I41</f>
        <v>8.5882322819963234E-8</v>
      </c>
      <c r="J41">
        <f>Mult_op!I40*LCA_op!J41</f>
        <v>8.5518712766006575E-7</v>
      </c>
      <c r="K41">
        <f>Mult_op!J40*LCA_op!K41</f>
        <v>2.2001445469189734E-14</v>
      </c>
      <c r="L41">
        <f>Mult_op!K40*LCA_op!L41</f>
        <v>6.026397140505459E-14</v>
      </c>
      <c r="M41">
        <f>Mult_op!L40*LCA_op!M41</f>
        <v>1.5926109950931532E-8</v>
      </c>
      <c r="N41">
        <f>Mult_op!M40*LCA_op!N41</f>
        <v>7.1739937934211722E-7</v>
      </c>
      <c r="O41">
        <f>Mult_op!N40*LCA_op!O41</f>
        <v>1.2886223392565755E-12</v>
      </c>
      <c r="P41">
        <f>Mult_op!O40*LCA_op!P41</f>
        <v>4.860824482185756E-12</v>
      </c>
      <c r="Q41">
        <f>Mult_op!P40*LCA_op!Q41</f>
        <v>2.3859111459247952E-7</v>
      </c>
      <c r="R41">
        <f>Mult_op!Q40*LCA_op!R41</f>
        <v>5.8002250441155293E-7</v>
      </c>
    </row>
    <row r="42" spans="4:18" x14ac:dyDescent="0.3">
      <c r="D42" t="s">
        <v>73</v>
      </c>
      <c r="E42">
        <f>Mult_op!D41*LCA_op!E42</f>
        <v>0</v>
      </c>
      <c r="F42">
        <f>Mult_op!E41*LCA_op!F42</f>
        <v>0</v>
      </c>
      <c r="G42">
        <f>Mult_op!F41*LCA_op!G42</f>
        <v>0</v>
      </c>
      <c r="H42">
        <f>Mult_op!G41*LCA_op!H42</f>
        <v>0</v>
      </c>
      <c r="I42">
        <f>Mult_op!H41*LCA_op!I42</f>
        <v>0</v>
      </c>
      <c r="J42">
        <f>Mult_op!I41*LCA_op!J42</f>
        <v>0</v>
      </c>
      <c r="K42">
        <f>Mult_op!J41*LCA_op!K42</f>
        <v>0</v>
      </c>
      <c r="L42">
        <f>Mult_op!K41*LCA_op!L42</f>
        <v>0</v>
      </c>
      <c r="M42">
        <f>Mult_op!L41*LCA_op!M42</f>
        <v>0</v>
      </c>
      <c r="N42">
        <f>Mult_op!M41*LCA_op!N42</f>
        <v>0</v>
      </c>
      <c r="O42">
        <f>Mult_op!N41*LCA_op!O42</f>
        <v>0</v>
      </c>
      <c r="P42">
        <f>Mult_op!O41*LCA_op!P42</f>
        <v>0</v>
      </c>
      <c r="Q42">
        <f>Mult_op!P41*LCA_op!Q42</f>
        <v>0</v>
      </c>
      <c r="R42">
        <f>Mult_op!Q41*LCA_op!R42</f>
        <v>0</v>
      </c>
    </row>
    <row r="43" spans="4:18" x14ac:dyDescent="0.3">
      <c r="D43" t="s">
        <v>74</v>
      </c>
      <c r="E43">
        <f>Mult_op!D42*LCA_op!E43</f>
        <v>4.3779594974679273E-2</v>
      </c>
      <c r="F43">
        <f>Mult_op!E42*LCA_op!F43</f>
        <v>1364.9815739999999</v>
      </c>
      <c r="G43">
        <f>Mult_op!F42*LCA_op!G43</f>
        <v>235.8616557752689</v>
      </c>
      <c r="H43">
        <f>Mult_op!G42*LCA_op!H43</f>
        <v>7.9582544167757614E-4</v>
      </c>
      <c r="I43">
        <f>Mult_op!H42*LCA_op!I43</f>
        <v>5.6285400482504007E-3</v>
      </c>
      <c r="J43">
        <f>Mult_op!I42*LCA_op!J43</f>
        <v>5.8505239858841047E-2</v>
      </c>
      <c r="K43">
        <f>Mult_op!J42*LCA_op!K43</f>
        <v>3.039879381685275E-8</v>
      </c>
      <c r="L43">
        <f>Mult_op!K42*LCA_op!L43</f>
        <v>2.9923127136950787E-7</v>
      </c>
      <c r="M43">
        <f>Mult_op!L42*LCA_op!M43</f>
        <v>0.432662066863294</v>
      </c>
      <c r="N43">
        <f>Mult_op!M42*LCA_op!N43</f>
        <v>27.628314920932155</v>
      </c>
      <c r="O43">
        <f>Mult_op!N42*LCA_op!O43</f>
        <v>2.6639109283912239E-4</v>
      </c>
      <c r="P43">
        <f>Mult_op!O42*LCA_op!P43</f>
        <v>6.1153522958242228E-7</v>
      </c>
      <c r="Q43">
        <f>Mult_op!P42*LCA_op!Q43</f>
        <v>3.1677348364251616E-2</v>
      </c>
      <c r="R43">
        <f>Mult_op!Q42*LCA_op!R43</f>
        <v>5.3176637043251089</v>
      </c>
    </row>
    <row r="44" spans="4:18" x14ac:dyDescent="0.3">
      <c r="D44" t="s">
        <v>75</v>
      </c>
      <c r="E44">
        <f>Mult_op!D43*LCA_op!E44</f>
        <v>0</v>
      </c>
      <c r="F44">
        <f>Mult_op!E43*LCA_op!F44</f>
        <v>0</v>
      </c>
      <c r="G44">
        <f>Mult_op!F43*LCA_op!G44</f>
        <v>0</v>
      </c>
      <c r="H44">
        <f>Mult_op!G43*LCA_op!H44</f>
        <v>0</v>
      </c>
      <c r="I44">
        <f>Mult_op!H43*LCA_op!I44</f>
        <v>0</v>
      </c>
      <c r="J44">
        <f>Mult_op!I43*LCA_op!J44</f>
        <v>0</v>
      </c>
      <c r="K44">
        <f>Mult_op!J43*LCA_op!K44</f>
        <v>0</v>
      </c>
      <c r="L44">
        <f>Mult_op!K43*LCA_op!L44</f>
        <v>0</v>
      </c>
      <c r="M44">
        <f>Mult_op!L43*LCA_op!M44</f>
        <v>0</v>
      </c>
      <c r="N44">
        <f>Mult_op!M43*LCA_op!N44</f>
        <v>0</v>
      </c>
      <c r="O44">
        <f>Mult_op!N43*LCA_op!O44</f>
        <v>0</v>
      </c>
      <c r="P44">
        <f>Mult_op!O43*LCA_op!P44</f>
        <v>0</v>
      </c>
      <c r="Q44">
        <f>Mult_op!P43*LCA_op!Q44</f>
        <v>0</v>
      </c>
      <c r="R44">
        <f>Mult_op!Q43*LCA_op!R44</f>
        <v>0</v>
      </c>
    </row>
    <row r="45" spans="4:18" x14ac:dyDescent="0.3">
      <c r="D45" t="s">
        <v>76</v>
      </c>
      <c r="E45">
        <f>Mult_op!D44*LCA_op!E45</f>
        <v>2.867826304382815E-8</v>
      </c>
      <c r="F45">
        <f>Mult_op!E44*LCA_op!F45</f>
        <v>2.02E-4</v>
      </c>
      <c r="G45">
        <f>Mult_op!F44*LCA_op!G45</f>
        <v>1.7619765609586295E-7</v>
      </c>
      <c r="H45">
        <f>Mult_op!G44*LCA_op!H45</f>
        <v>0</v>
      </c>
      <c r="I45">
        <f>Mult_op!H44*LCA_op!I45</f>
        <v>1.3947065438520233E-8</v>
      </c>
      <c r="J45">
        <f>Mult_op!I44*LCA_op!J45</f>
        <v>1.5154448872435959E-7</v>
      </c>
      <c r="K45">
        <f>Mult_op!J44*LCA_op!K45</f>
        <v>9.9737595326895525E-15</v>
      </c>
      <c r="L45">
        <f>Mult_op!K44*LCA_op!L45</f>
        <v>3.8119158145875085E-14</v>
      </c>
      <c r="M45">
        <f>Mult_op!L44*LCA_op!M45</f>
        <v>0</v>
      </c>
      <c r="N45">
        <f>Mult_op!M44*LCA_op!N45</f>
        <v>0</v>
      </c>
      <c r="O45">
        <f>Mult_op!N44*LCA_op!O45</f>
        <v>0</v>
      </c>
      <c r="P45">
        <f>Mult_op!O44*LCA_op!P45</f>
        <v>1.5699143450517067E-13</v>
      </c>
      <c r="Q45">
        <f>Mult_op!P44*LCA_op!Q45</f>
        <v>4.3075271969127503E-8</v>
      </c>
      <c r="R45">
        <f>Mult_op!Q44*LCA_op!R45</f>
        <v>0</v>
      </c>
    </row>
    <row r="46" spans="4:18" x14ac:dyDescent="0.3">
      <c r="D46" t="s">
        <v>77</v>
      </c>
      <c r="E46">
        <f>Mult_op!D45*LCA_op!E46</f>
        <v>0</v>
      </c>
      <c r="F46">
        <f>Mult_op!E45*LCA_op!F46</f>
        <v>0</v>
      </c>
      <c r="G46">
        <f>Mult_op!F45*LCA_op!G46</f>
        <v>0</v>
      </c>
      <c r="H46">
        <f>Mult_op!G45*LCA_op!H46</f>
        <v>0</v>
      </c>
      <c r="I46">
        <f>Mult_op!H45*LCA_op!I46</f>
        <v>0</v>
      </c>
      <c r="J46">
        <f>Mult_op!I45*LCA_op!J46</f>
        <v>0</v>
      </c>
      <c r="K46">
        <f>Mult_op!J45*LCA_op!K46</f>
        <v>0</v>
      </c>
      <c r="L46">
        <f>Mult_op!K45*LCA_op!L46</f>
        <v>0</v>
      </c>
      <c r="M46">
        <f>Mult_op!L45*LCA_op!M46</f>
        <v>0</v>
      </c>
      <c r="N46">
        <f>Mult_op!M45*LCA_op!N46</f>
        <v>0</v>
      </c>
      <c r="O46">
        <f>Mult_op!N45*LCA_op!O46</f>
        <v>0</v>
      </c>
      <c r="P46">
        <f>Mult_op!O45*LCA_op!P46</f>
        <v>0</v>
      </c>
      <c r="Q46">
        <f>Mult_op!P45*LCA_op!Q46</f>
        <v>0</v>
      </c>
      <c r="R46">
        <f>Mult_op!Q45*LCA_op!R46</f>
        <v>0</v>
      </c>
    </row>
    <row r="47" spans="4:18" x14ac:dyDescent="0.3">
      <c r="D47" t="s">
        <v>78</v>
      </c>
      <c r="E47">
        <f>Mult_op!D46*LCA_op!E47</f>
        <v>2.7175064527422459E-8</v>
      </c>
      <c r="F47">
        <f>Mult_op!E46*LCA_op!F47</f>
        <v>8.6000000000000003E-5</v>
      </c>
      <c r="G47">
        <f>Mult_op!F46*LCA_op!G47</f>
        <v>7.539448995755879E-8</v>
      </c>
      <c r="H47">
        <f>Mult_op!G46*LCA_op!H47</f>
        <v>0</v>
      </c>
      <c r="I47">
        <f>Mult_op!H46*LCA_op!I47</f>
        <v>1.3705098448051053E-8</v>
      </c>
      <c r="J47">
        <f>Mult_op!I46*LCA_op!J47</f>
        <v>1.5008669084896228E-7</v>
      </c>
      <c r="K47">
        <f>Mult_op!J46*LCA_op!K47</f>
        <v>4.2517342806590524E-15</v>
      </c>
      <c r="L47">
        <f>Mult_op!K46*LCA_op!L47</f>
        <v>2.9678895480655382E-14</v>
      </c>
      <c r="M47">
        <f>Mult_op!L46*LCA_op!M47</f>
        <v>0</v>
      </c>
      <c r="N47">
        <f>Mult_op!M46*LCA_op!N47</f>
        <v>0</v>
      </c>
      <c r="O47">
        <f>Mult_op!N46*LCA_op!O47</f>
        <v>0</v>
      </c>
      <c r="P47">
        <f>Mult_op!O46*LCA_op!P47</f>
        <v>9.9643742205824425E-14</v>
      </c>
      <c r="Q47">
        <f>Mult_op!P46*LCA_op!Q47</f>
        <v>3.9001620760927137E-8</v>
      </c>
      <c r="R47">
        <f>Mult_op!Q46*LCA_op!R47</f>
        <v>0</v>
      </c>
    </row>
    <row r="48" spans="4:18" x14ac:dyDescent="0.3">
      <c r="D48" t="s">
        <v>79</v>
      </c>
      <c r="E48">
        <f>Mult_op!D47*LCA_op!E48</f>
        <v>5.4596840073939793E-8</v>
      </c>
      <c r="F48">
        <f>Mult_op!E47*LCA_op!F48</f>
        <v>4.0999999999999994E-5</v>
      </c>
      <c r="G48">
        <f>Mult_op!F47*LCA_op!G48</f>
        <v>1.4351470899645915E-5</v>
      </c>
      <c r="H48">
        <f>Mult_op!G47*LCA_op!H48</f>
        <v>0</v>
      </c>
      <c r="I48">
        <f>Mult_op!H47*LCA_op!I48</f>
        <v>1.0754229298374387E-8</v>
      </c>
      <c r="J48">
        <f>Mult_op!I47*LCA_op!J48</f>
        <v>1.1880413344712917E-7</v>
      </c>
      <c r="K48">
        <f>Mult_op!J47*LCA_op!K48</f>
        <v>1.2913999921963984E-14</v>
      </c>
      <c r="L48">
        <f>Mult_op!K47*LCA_op!L48</f>
        <v>5.9317200578412019E-14</v>
      </c>
      <c r="M48">
        <f>Mult_op!L47*LCA_op!M48</f>
        <v>0</v>
      </c>
      <c r="N48">
        <f>Mult_op!M47*LCA_op!N48</f>
        <v>0</v>
      </c>
      <c r="O48">
        <f>Mult_op!N47*LCA_op!O48</f>
        <v>0</v>
      </c>
      <c r="P48">
        <f>Mult_op!O47*LCA_op!P48</f>
        <v>2.6558186969235712E-13</v>
      </c>
      <c r="Q48">
        <f>Mult_op!P47*LCA_op!Q48</f>
        <v>3.0472789381847799E-8</v>
      </c>
      <c r="R48">
        <f>Mult_op!Q47*LCA_op!R48</f>
        <v>0</v>
      </c>
    </row>
    <row r="49" spans="4:18" x14ac:dyDescent="0.3">
      <c r="D49" t="s">
        <v>80</v>
      </c>
      <c r="E49">
        <f>Mult_op!D48*LCA_op!E49</f>
        <v>4.4281983725898557E-8</v>
      </c>
      <c r="F49">
        <f>Mult_op!E48*LCA_op!F49</f>
        <v>4.6999999999999997E-5</v>
      </c>
      <c r="G49">
        <f>Mult_op!F48*LCA_op!G49</f>
        <v>6.4381068648497247E-4</v>
      </c>
      <c r="H49">
        <f>Mult_op!G48*LCA_op!H49</f>
        <v>6.7306642625197103E-11</v>
      </c>
      <c r="I49">
        <f>Mult_op!H48*LCA_op!I49</f>
        <v>2.1315863557965732E-8</v>
      </c>
      <c r="J49">
        <f>Mult_op!I48*LCA_op!J49</f>
        <v>2.4322674408267564E-7</v>
      </c>
      <c r="K49">
        <f>Mult_op!J48*LCA_op!K49</f>
        <v>5.223843705946567E-15</v>
      </c>
      <c r="L49">
        <f>Mult_op!K48*LCA_op!L49</f>
        <v>3.000342493994164E-13</v>
      </c>
      <c r="M49">
        <f>Mult_op!L48*LCA_op!M49</f>
        <v>2.0536094792097264E-10</v>
      </c>
      <c r="N49">
        <f>Mult_op!M48*LCA_op!N49</f>
        <v>9.9894461651544426E-8</v>
      </c>
      <c r="O49">
        <f>Mult_op!N48*LCA_op!O49</f>
        <v>4.668268110767466E-14</v>
      </c>
      <c r="P49">
        <f>Mult_op!O48*LCA_op!P49</f>
        <v>1.0971434286296702E-12</v>
      </c>
      <c r="Q49">
        <f>Mult_op!P48*LCA_op!Q49</f>
        <v>5.775957709311327E-8</v>
      </c>
      <c r="R49">
        <f>Mult_op!Q48*LCA_op!R49</f>
        <v>1.5651859515251145E-6</v>
      </c>
    </row>
    <row r="50" spans="4:18" x14ac:dyDescent="0.3">
      <c r="D50" t="s">
        <v>81</v>
      </c>
      <c r="E50">
        <f>Mult_op!D49*LCA_op!E50</f>
        <v>3.6137218825416658E-8</v>
      </c>
      <c r="F50">
        <f>Mult_op!E49*LCA_op!F50</f>
        <v>6.0999999999999999E-5</v>
      </c>
      <c r="G50">
        <f>Mult_op!F49*LCA_op!G50</f>
        <v>1.2703616924818414E-3</v>
      </c>
      <c r="H50">
        <f>Mult_op!G49*LCA_op!H50</f>
        <v>4.5667123930018011E-10</v>
      </c>
      <c r="I50">
        <f>Mult_op!H49*LCA_op!I50</f>
        <v>2.0647893210553693E-8</v>
      </c>
      <c r="J50">
        <f>Mult_op!I49*LCA_op!J50</f>
        <v>1.7441577988951849E-7</v>
      </c>
      <c r="K50">
        <f>Mult_op!J49*LCA_op!K50</f>
        <v>4.6182617134932961E-15</v>
      </c>
      <c r="L50">
        <f>Mult_op!K49*LCA_op!L50</f>
        <v>3.7358764191167134E-13</v>
      </c>
      <c r="M50">
        <f>Mult_op!L49*LCA_op!M50</f>
        <v>7.0304150620425594E-8</v>
      </c>
      <c r="N50">
        <f>Mult_op!M49*LCA_op!N50</f>
        <v>6.3978851869272798E-5</v>
      </c>
      <c r="O50">
        <f>Mult_op!N49*LCA_op!O50</f>
        <v>4.7494654343666765E-11</v>
      </c>
      <c r="P50">
        <f>Mult_op!O49*LCA_op!P50</f>
        <v>3.2396600320243686E-13</v>
      </c>
      <c r="Q50">
        <f>Mult_op!P49*LCA_op!Q50</f>
        <v>3.9925191499918084E-8</v>
      </c>
      <c r="R50">
        <f>Mult_op!Q49*LCA_op!R50</f>
        <v>3.6079103723420888E-6</v>
      </c>
    </row>
    <row r="51" spans="4:18" x14ac:dyDescent="0.3">
      <c r="D51" t="s">
        <v>82</v>
      </c>
      <c r="E51">
        <f>Mult_op!D50*LCA_op!E51</f>
        <v>2.1041595018656541E-7</v>
      </c>
      <c r="F51">
        <f>Mult_op!E50*LCA_op!F51</f>
        <v>2.3999999999999998E-4</v>
      </c>
      <c r="G51">
        <f>Mult_op!F50*LCA_op!G51</f>
        <v>9.9787161870253494E-6</v>
      </c>
      <c r="H51">
        <f>Mult_op!G50*LCA_op!H51</f>
        <v>4.2742351537439684E-11</v>
      </c>
      <c r="I51">
        <f>Mult_op!H50*LCA_op!I51</f>
        <v>1.0916870314492454E-7</v>
      </c>
      <c r="J51">
        <f>Mult_op!I50*LCA_op!J51</f>
        <v>1.1898329771315505E-6</v>
      </c>
      <c r="K51">
        <f>Mult_op!J50*LCA_op!K51</f>
        <v>1.8327074249130526E-16</v>
      </c>
      <c r="L51">
        <f>Mult_op!K50*LCA_op!L51</f>
        <v>6.987315077720869E-13</v>
      </c>
      <c r="M51">
        <f>Mult_op!L50*LCA_op!M51</f>
        <v>3.090502411607298E-8</v>
      </c>
      <c r="N51">
        <f>Mult_op!M50*LCA_op!N51</f>
        <v>1.2963813338375415E-5</v>
      </c>
      <c r="O51">
        <f>Mult_op!N50*LCA_op!O51</f>
        <v>3.2835132837375059E-12</v>
      </c>
      <c r="P51">
        <f>Mult_op!O50*LCA_op!P51</f>
        <v>6.2092262842534072E-13</v>
      </c>
      <c r="Q51">
        <f>Mult_op!P50*LCA_op!Q51</f>
        <v>3.5312091093143459E-7</v>
      </c>
      <c r="R51">
        <f>Mult_op!Q50*LCA_op!R51</f>
        <v>5.6379102604767034E-7</v>
      </c>
    </row>
    <row r="52" spans="4:18" x14ac:dyDescent="0.3">
      <c r="D52" t="s">
        <v>83</v>
      </c>
      <c r="E52">
        <f>Mult_op!D51*LCA_op!E52</f>
        <v>1.0308395684470363E-8</v>
      </c>
      <c r="F52">
        <f>Mult_op!E51*LCA_op!F52</f>
        <v>4.9000000000000005E-5</v>
      </c>
      <c r="G52">
        <f>Mult_op!F51*LCA_op!G52</f>
        <v>1.0682602048769799E-4</v>
      </c>
      <c r="H52">
        <f>Mult_op!G51*LCA_op!H52</f>
        <v>8.2479442504135716E-11</v>
      </c>
      <c r="I52">
        <f>Mult_op!H51*LCA_op!I52</f>
        <v>6.1390405331822643E-9</v>
      </c>
      <c r="J52">
        <f>Mult_op!I51*LCA_op!J52</f>
        <v>5.1646348330808608E-8</v>
      </c>
      <c r="K52">
        <f>Mult_op!J51*LCA_op!K52</f>
        <v>2.5120119514662723E-15</v>
      </c>
      <c r="L52">
        <f>Mult_op!K51*LCA_op!L52</f>
        <v>1.3272209416975045E-13</v>
      </c>
      <c r="M52">
        <f>Mult_op!L51*LCA_op!M52</f>
        <v>2.7717056538697917E-8</v>
      </c>
      <c r="N52">
        <f>Mult_op!M51*LCA_op!N52</f>
        <v>1.7090996773022606E-6</v>
      </c>
      <c r="O52">
        <f>Mult_op!N51*LCA_op!O52</f>
        <v>3.2212279241280143E-12</v>
      </c>
      <c r="P52">
        <f>Mult_op!O51*LCA_op!P52</f>
        <v>3.9215315366687231E-14</v>
      </c>
      <c r="Q52">
        <f>Mult_op!P51*LCA_op!Q52</f>
        <v>1.2268622728251686E-8</v>
      </c>
      <c r="R52">
        <f>Mult_op!Q51*LCA_op!R52</f>
        <v>3.3079168244069E-6</v>
      </c>
    </row>
    <row r="53" spans="4:18" x14ac:dyDescent="0.3">
      <c r="D53" t="s">
        <v>84</v>
      </c>
      <c r="E53">
        <f>Mult_op!D52*LCA_op!E53</f>
        <v>3.6395081251142501E-8</v>
      </c>
      <c r="F53">
        <f>Mult_op!E52*LCA_op!F53</f>
        <v>1.6800000000000002E-4</v>
      </c>
      <c r="G53">
        <f>Mult_op!F52*LCA_op!G53</f>
        <v>6.4326771976361274E-4</v>
      </c>
      <c r="H53">
        <f>Mult_op!G52*LCA_op!H53</f>
        <v>2.0425428830602473E-10</v>
      </c>
      <c r="I53">
        <f>Mult_op!H52*LCA_op!I53</f>
        <v>1.0927103558097496E-8</v>
      </c>
      <c r="J53">
        <f>Mult_op!I52*LCA_op!J53</f>
        <v>8.59297598372836E-8</v>
      </c>
      <c r="K53">
        <f>Mult_op!J52*LCA_op!K53</f>
        <v>3.270747862774134E-15</v>
      </c>
      <c r="L53">
        <f>Mult_op!K52*LCA_op!L53</f>
        <v>1.0720338449522112E-13</v>
      </c>
      <c r="M53">
        <f>Mult_op!L52*LCA_op!M53</f>
        <v>2.1954215082932009E-7</v>
      </c>
      <c r="N53">
        <f>Mult_op!M52*LCA_op!N53</f>
        <v>3.2987845807985283E-5</v>
      </c>
      <c r="O53">
        <f>Mult_op!N52*LCA_op!O53</f>
        <v>6.0155709670704412E-12</v>
      </c>
      <c r="P53">
        <f>Mult_op!O52*LCA_op!P53</f>
        <v>2.8061246656486349E-13</v>
      </c>
      <c r="Q53">
        <f>Mult_op!P52*LCA_op!Q53</f>
        <v>3.4605925942484255E-8</v>
      </c>
      <c r="R53">
        <f>Mult_op!Q52*LCA_op!R53</f>
        <v>1.4252716804632757E-6</v>
      </c>
    </row>
    <row r="54" spans="4:18" x14ac:dyDescent="0.3">
      <c r="D54" t="s">
        <v>85</v>
      </c>
      <c r="E54">
        <f>Mult_op!D53*LCA_op!E54</f>
        <v>5.6931731394787399E-8</v>
      </c>
      <c r="F54">
        <f>Mult_op!E53*LCA_op!F54</f>
        <v>4.8000000000000001E-5</v>
      </c>
      <c r="G54">
        <f>Mult_op!F53*LCA_op!G54</f>
        <v>6.1462549141697638E-4</v>
      </c>
      <c r="H54">
        <f>Mult_op!G53*LCA_op!H54</f>
        <v>7.5780104621512368E-11</v>
      </c>
      <c r="I54">
        <f>Mult_op!H53*LCA_op!I54</f>
        <v>1.624538387327248E-8</v>
      </c>
      <c r="J54">
        <f>Mult_op!I53*LCA_op!J54</f>
        <v>2.8397781424781001E-7</v>
      </c>
      <c r="K54">
        <f>Mult_op!J53*LCA_op!K54</f>
        <v>5.5169438125478584E-15</v>
      </c>
      <c r="L54">
        <f>Mult_op!K53*LCA_op!L54</f>
        <v>2.3051878159862438E-13</v>
      </c>
      <c r="M54">
        <f>Mult_op!L53*LCA_op!M54</f>
        <v>2.4919833811532487E-9</v>
      </c>
      <c r="N54">
        <f>Mult_op!M53*LCA_op!N54</f>
        <v>4.8686998061385949E-7</v>
      </c>
      <c r="O54">
        <f>Mult_op!N53*LCA_op!O54</f>
        <v>5.2050512247773293E-13</v>
      </c>
      <c r="P54">
        <f>Mult_op!O53*LCA_op!P54</f>
        <v>7.8676675349613917E-13</v>
      </c>
      <c r="Q54">
        <f>Mult_op!P53*LCA_op!Q54</f>
        <v>4.1801625038447675E-8</v>
      </c>
      <c r="R54">
        <f>Mult_op!Q53*LCA_op!R54</f>
        <v>1.2904028253797902E-6</v>
      </c>
    </row>
    <row r="55" spans="4:18" x14ac:dyDescent="0.3">
      <c r="D55" t="s">
        <v>86</v>
      </c>
      <c r="E55">
        <f>Mult_op!D54*LCA_op!E55</f>
        <v>0</v>
      </c>
      <c r="F55">
        <f>Mult_op!E54*LCA_op!F55</f>
        <v>0</v>
      </c>
      <c r="G55">
        <f>Mult_op!F54*LCA_op!G55</f>
        <v>0</v>
      </c>
      <c r="H55">
        <f>Mult_op!G54*LCA_op!H55</f>
        <v>0</v>
      </c>
      <c r="I55">
        <f>Mult_op!H54*LCA_op!I55</f>
        <v>0</v>
      </c>
      <c r="J55">
        <f>Mult_op!I54*LCA_op!J55</f>
        <v>0</v>
      </c>
      <c r="K55">
        <f>Mult_op!J54*LCA_op!K55</f>
        <v>0</v>
      </c>
      <c r="L55">
        <f>Mult_op!K54*LCA_op!L55</f>
        <v>0</v>
      </c>
      <c r="M55">
        <f>Mult_op!L54*LCA_op!M55</f>
        <v>0</v>
      </c>
      <c r="N55">
        <f>Mult_op!M54*LCA_op!N55</f>
        <v>0</v>
      </c>
      <c r="O55">
        <f>Mult_op!N54*LCA_op!O55</f>
        <v>0</v>
      </c>
      <c r="P55">
        <f>Mult_op!O54*LCA_op!P55</f>
        <v>0</v>
      </c>
      <c r="Q55">
        <f>Mult_op!P54*LCA_op!Q55</f>
        <v>0</v>
      </c>
      <c r="R55">
        <f>Mult_op!Q54*LCA_op!R55</f>
        <v>0</v>
      </c>
    </row>
    <row r="56" spans="4:18" x14ac:dyDescent="0.3">
      <c r="D56" t="s">
        <v>87</v>
      </c>
      <c r="E56">
        <f>Mult_op!D55*LCA_op!E56</f>
        <v>1.9316700063544363E-2</v>
      </c>
      <c r="F56">
        <f>Mult_op!E55*LCA_op!F56</f>
        <v>602.26549999999997</v>
      </c>
      <c r="G56">
        <f>Mult_op!F55*LCA_op!G56</f>
        <v>104.06831912759577</v>
      </c>
      <c r="H56">
        <f>Mult_op!G55*LCA_op!H56</f>
        <v>3.5113895797150494E-4</v>
      </c>
      <c r="I56">
        <f>Mult_op!H55*LCA_op!I56</f>
        <v>2.4834587887481276E-3</v>
      </c>
      <c r="J56">
        <f>Mult_op!I55*LCA_op!J56</f>
        <v>2.5814038963873086E-2</v>
      </c>
      <c r="K56">
        <f>Mult_op!J55*LCA_op!K56</f>
        <v>1.3412741319176026E-8</v>
      </c>
      <c r="L56">
        <f>Mult_op!K55*LCA_op!L56</f>
        <v>1.3202864763872059E-7</v>
      </c>
      <c r="M56">
        <f>Mult_op!L55*LCA_op!M56</f>
        <v>0.19090179749961605</v>
      </c>
      <c r="N56">
        <f>Mult_op!M55*LCA_op!N56</f>
        <v>12.19033371362757</v>
      </c>
      <c r="O56">
        <f>Mult_op!N55*LCA_op!O56</f>
        <v>1.1753870365747528E-4</v>
      </c>
      <c r="P56">
        <f>Mult_op!O55*LCA_op!P56</f>
        <v>2.6982530594370671E-7</v>
      </c>
      <c r="Q56">
        <f>Mult_op!P55*LCA_op!Q56</f>
        <v>1.3976872959070566E-2</v>
      </c>
      <c r="R56">
        <f>Mult_op!Q55*LCA_op!R56</f>
        <v>2.3462920311312661</v>
      </c>
    </row>
    <row r="57" spans="4:18" x14ac:dyDescent="0.3">
      <c r="D57" t="s">
        <v>88</v>
      </c>
      <c r="E57">
        <f>Mult_op!D56*LCA_op!E57</f>
        <v>0</v>
      </c>
      <c r="F57">
        <f>Mult_op!E56*LCA_op!F57</f>
        <v>0</v>
      </c>
      <c r="G57">
        <f>Mult_op!F56*LCA_op!G57</f>
        <v>0</v>
      </c>
      <c r="H57">
        <f>Mult_op!G56*LCA_op!H57</f>
        <v>0</v>
      </c>
      <c r="I57">
        <f>Mult_op!H56*LCA_op!I57</f>
        <v>0</v>
      </c>
      <c r="J57">
        <f>Mult_op!I56*LCA_op!J57</f>
        <v>0</v>
      </c>
      <c r="K57">
        <f>Mult_op!J56*LCA_op!K57</f>
        <v>0</v>
      </c>
      <c r="L57">
        <f>Mult_op!K56*LCA_op!L57</f>
        <v>0</v>
      </c>
      <c r="M57">
        <f>Mult_op!L56*LCA_op!M57</f>
        <v>0</v>
      </c>
      <c r="N57">
        <f>Mult_op!M56*LCA_op!N57</f>
        <v>0</v>
      </c>
      <c r="O57">
        <f>Mult_op!N56*LCA_op!O57</f>
        <v>0</v>
      </c>
      <c r="P57">
        <f>Mult_op!O56*LCA_op!P57</f>
        <v>0</v>
      </c>
      <c r="Q57">
        <f>Mult_op!P56*LCA_op!Q57</f>
        <v>0</v>
      </c>
      <c r="R57">
        <f>Mult_op!Q56*LCA_op!R57</f>
        <v>0</v>
      </c>
    </row>
    <row r="58" spans="4:18" x14ac:dyDescent="0.3">
      <c r="D58" t="s">
        <v>89</v>
      </c>
      <c r="E58">
        <f>Mult_op!D57*LCA_op!E58</f>
        <v>0</v>
      </c>
      <c r="F58">
        <f>Mult_op!E57*LCA_op!F58</f>
        <v>0</v>
      </c>
      <c r="G58">
        <f>Mult_op!F57*LCA_op!G58</f>
        <v>0</v>
      </c>
      <c r="H58">
        <f>Mult_op!G57*LCA_op!H58</f>
        <v>0</v>
      </c>
      <c r="I58">
        <f>Mult_op!H57*LCA_op!I58</f>
        <v>0</v>
      </c>
      <c r="J58">
        <f>Mult_op!I57*LCA_op!J58</f>
        <v>0</v>
      </c>
      <c r="K58">
        <f>Mult_op!J57*LCA_op!K58</f>
        <v>0</v>
      </c>
      <c r="L58">
        <f>Mult_op!K57*LCA_op!L58</f>
        <v>0</v>
      </c>
      <c r="M58">
        <f>Mult_op!L57*LCA_op!M58</f>
        <v>0</v>
      </c>
      <c r="N58">
        <f>Mult_op!M57*LCA_op!N58</f>
        <v>0</v>
      </c>
      <c r="O58">
        <f>Mult_op!N57*LCA_op!O58</f>
        <v>0</v>
      </c>
      <c r="P58">
        <f>Mult_op!O57*LCA_op!P58</f>
        <v>0</v>
      </c>
      <c r="Q58">
        <f>Mult_op!P57*LCA_op!Q58</f>
        <v>0</v>
      </c>
      <c r="R58">
        <f>Mult_op!Q57*LCA_op!R58</f>
        <v>0</v>
      </c>
    </row>
    <row r="59" spans="4:18" x14ac:dyDescent="0.3">
      <c r="D59" t="s">
        <v>90</v>
      </c>
      <c r="E59">
        <f>Mult_op!D58*LCA_op!E59</f>
        <v>0</v>
      </c>
      <c r="F59">
        <f>Mult_op!E58*LCA_op!F59</f>
        <v>0</v>
      </c>
      <c r="G59">
        <f>Mult_op!F58*LCA_op!G59</f>
        <v>0</v>
      </c>
      <c r="H59">
        <f>Mult_op!G58*LCA_op!H59</f>
        <v>0</v>
      </c>
      <c r="I59">
        <f>Mult_op!H58*LCA_op!I59</f>
        <v>0</v>
      </c>
      <c r="J59">
        <f>Mult_op!I58*LCA_op!J59</f>
        <v>0</v>
      </c>
      <c r="K59">
        <f>Mult_op!J58*LCA_op!K59</f>
        <v>0</v>
      </c>
      <c r="L59">
        <f>Mult_op!K58*LCA_op!L59</f>
        <v>0</v>
      </c>
      <c r="M59">
        <f>Mult_op!L58*LCA_op!M59</f>
        <v>0</v>
      </c>
      <c r="N59">
        <f>Mult_op!M58*LCA_op!N59</f>
        <v>0</v>
      </c>
      <c r="O59">
        <f>Mult_op!N58*LCA_op!O59</f>
        <v>0</v>
      </c>
      <c r="P59">
        <f>Mult_op!O58*LCA_op!P59</f>
        <v>0</v>
      </c>
      <c r="Q59">
        <f>Mult_op!P58*LCA_op!Q59</f>
        <v>0</v>
      </c>
      <c r="R59">
        <f>Mult_op!Q58*LCA_op!R59</f>
        <v>0</v>
      </c>
    </row>
    <row r="60" spans="4:18" x14ac:dyDescent="0.3">
      <c r="D60" t="s">
        <v>91</v>
      </c>
      <c r="E60">
        <f>Mult_op!D59*LCA_op!E60</f>
        <v>0</v>
      </c>
      <c r="F60">
        <f>Mult_op!E59*LCA_op!F60</f>
        <v>0</v>
      </c>
      <c r="G60">
        <f>Mult_op!F59*LCA_op!G60</f>
        <v>0</v>
      </c>
      <c r="H60">
        <f>Mult_op!G59*LCA_op!H60</f>
        <v>0</v>
      </c>
      <c r="I60">
        <f>Mult_op!H59*LCA_op!I60</f>
        <v>0</v>
      </c>
      <c r="J60">
        <f>Mult_op!I59*LCA_op!J60</f>
        <v>0</v>
      </c>
      <c r="K60">
        <f>Mult_op!J59*LCA_op!K60</f>
        <v>0</v>
      </c>
      <c r="L60">
        <f>Mult_op!K59*LCA_op!L60</f>
        <v>0</v>
      </c>
      <c r="M60">
        <f>Mult_op!L59*LCA_op!M60</f>
        <v>0</v>
      </c>
      <c r="N60">
        <f>Mult_op!M59*LCA_op!N60</f>
        <v>0</v>
      </c>
      <c r="O60">
        <f>Mult_op!N59*LCA_op!O60</f>
        <v>0</v>
      </c>
      <c r="P60">
        <f>Mult_op!O59*LCA_op!P60</f>
        <v>0</v>
      </c>
      <c r="Q60">
        <f>Mult_op!P59*LCA_op!Q60</f>
        <v>0</v>
      </c>
      <c r="R60">
        <f>Mult_op!Q59*LCA_op!R60</f>
        <v>0</v>
      </c>
    </row>
    <row r="61" spans="4:18" x14ac:dyDescent="0.3">
      <c r="D61" t="s">
        <v>92</v>
      </c>
      <c r="E61">
        <f>Mult_op!D60*LCA_op!E61</f>
        <v>0</v>
      </c>
      <c r="F61">
        <f>Mult_op!E60*LCA_op!F61</f>
        <v>1.83E-4</v>
      </c>
      <c r="G61">
        <f>Mult_op!F60*LCA_op!G61</f>
        <v>0</v>
      </c>
      <c r="H61">
        <f>Mult_op!G60*LCA_op!H61</f>
        <v>0</v>
      </c>
      <c r="I61">
        <f>Mult_op!H60*LCA_op!I61</f>
        <v>0</v>
      </c>
      <c r="J61">
        <f>Mult_op!I60*LCA_op!J61</f>
        <v>0</v>
      </c>
      <c r="K61">
        <f>Mult_op!J60*LCA_op!K61</f>
        <v>0</v>
      </c>
      <c r="L61">
        <f>Mult_op!K60*LCA_op!L61</f>
        <v>0</v>
      </c>
      <c r="M61">
        <f>Mult_op!L60*LCA_op!M61</f>
        <v>0</v>
      </c>
      <c r="N61">
        <f>Mult_op!M60*LCA_op!N61</f>
        <v>0</v>
      </c>
      <c r="O61">
        <f>Mult_op!N60*LCA_op!O61</f>
        <v>0</v>
      </c>
      <c r="P61">
        <f>Mult_op!O60*LCA_op!P61</f>
        <v>0</v>
      </c>
      <c r="Q61">
        <f>Mult_op!P60*LCA_op!Q61</f>
        <v>0</v>
      </c>
      <c r="R61">
        <f>Mult_op!Q60*LCA_op!R61</f>
        <v>0</v>
      </c>
    </row>
    <row r="62" spans="4:18" x14ac:dyDescent="0.3">
      <c r="D62" t="s">
        <v>93</v>
      </c>
      <c r="E62">
        <f>Mult_op!D61*LCA_op!E62</f>
        <v>1.967640775214488E-8</v>
      </c>
      <c r="F62">
        <f>Mult_op!E61*LCA_op!F62</f>
        <v>3.6000000000000001E-5</v>
      </c>
      <c r="G62">
        <f>Mult_op!F61*LCA_op!G62</f>
        <v>8.703728831553877E-4</v>
      </c>
      <c r="H62">
        <f>Mult_op!G61*LCA_op!H62</f>
        <v>3.1193568671274045E-10</v>
      </c>
      <c r="I62">
        <f>Mult_op!H61*LCA_op!I62</f>
        <v>1.1510058799901766E-8</v>
      </c>
      <c r="J62">
        <f>Mult_op!I61*LCA_op!J62</f>
        <v>9.0752912421192272E-8</v>
      </c>
      <c r="K62">
        <f>Mult_op!J61*LCA_op!K62</f>
        <v>3.1605904957632614E-15</v>
      </c>
      <c r="L62">
        <f>Mult_op!K61*LCA_op!L62</f>
        <v>2.391294497839702E-13</v>
      </c>
      <c r="M62">
        <f>Mult_op!L61*LCA_op!M62</f>
        <v>4.7433877064837537E-8</v>
      </c>
      <c r="N62">
        <f>Mult_op!M61*LCA_op!N62</f>
        <v>4.3532926626563657E-5</v>
      </c>
      <c r="O62">
        <f>Mult_op!N61*LCA_op!O62</f>
        <v>3.2469989234186075E-11</v>
      </c>
      <c r="P62">
        <f>Mult_op!O61*LCA_op!P62</f>
        <v>2.0700436080737745E-13</v>
      </c>
      <c r="Q62">
        <f>Mult_op!P61*LCA_op!Q62</f>
        <v>1.8820735472499428E-8</v>
      </c>
      <c r="R62">
        <f>Mult_op!Q61*LCA_op!R62</f>
        <v>2.4589647544547753E-6</v>
      </c>
    </row>
    <row r="63" spans="4:18" x14ac:dyDescent="0.3">
      <c r="D63" t="s">
        <v>94</v>
      </c>
      <c r="E63">
        <f>Mult_op!D62*LCA_op!E63</f>
        <v>0</v>
      </c>
      <c r="F63">
        <f>Mult_op!E62*LCA_op!F63</f>
        <v>0</v>
      </c>
      <c r="G63">
        <f>Mult_op!F62*LCA_op!G63</f>
        <v>0</v>
      </c>
      <c r="H63">
        <f>Mult_op!G62*LCA_op!H63</f>
        <v>0</v>
      </c>
      <c r="I63">
        <f>Mult_op!H62*LCA_op!I63</f>
        <v>0</v>
      </c>
      <c r="J63">
        <f>Mult_op!I62*LCA_op!J63</f>
        <v>0</v>
      </c>
      <c r="K63">
        <f>Mult_op!J62*LCA_op!K63</f>
        <v>0</v>
      </c>
      <c r="L63">
        <f>Mult_op!K62*LCA_op!L63</f>
        <v>0</v>
      </c>
      <c r="M63">
        <f>Mult_op!L62*LCA_op!M63</f>
        <v>0</v>
      </c>
      <c r="N63">
        <f>Mult_op!M62*LCA_op!N63</f>
        <v>0</v>
      </c>
      <c r="O63">
        <f>Mult_op!N62*LCA_op!O63</f>
        <v>0</v>
      </c>
      <c r="P63">
        <f>Mult_op!O62*LCA_op!P63</f>
        <v>0</v>
      </c>
      <c r="Q63">
        <f>Mult_op!P62*LCA_op!Q63</f>
        <v>0</v>
      </c>
      <c r="R63">
        <f>Mult_op!Q62*LCA_op!R63</f>
        <v>0</v>
      </c>
    </row>
    <row r="64" spans="4:18" x14ac:dyDescent="0.3">
      <c r="D64" t="s">
        <v>95</v>
      </c>
      <c r="E64">
        <f>Mult_op!D63*LCA_op!E64</f>
        <v>0</v>
      </c>
      <c r="F64">
        <f>Mult_op!E63*LCA_op!F64</f>
        <v>0</v>
      </c>
      <c r="G64">
        <f>Mult_op!F63*LCA_op!G64</f>
        <v>0</v>
      </c>
      <c r="H64">
        <f>Mult_op!G63*LCA_op!H64</f>
        <v>0</v>
      </c>
      <c r="I64">
        <f>Mult_op!H63*LCA_op!I64</f>
        <v>0</v>
      </c>
      <c r="J64">
        <f>Mult_op!I63*LCA_op!J64</f>
        <v>0</v>
      </c>
      <c r="K64">
        <f>Mult_op!J63*LCA_op!K64</f>
        <v>0</v>
      </c>
      <c r="L64">
        <f>Mult_op!K63*LCA_op!L64</f>
        <v>0</v>
      </c>
      <c r="M64">
        <f>Mult_op!L63*LCA_op!M64</f>
        <v>0</v>
      </c>
      <c r="N64">
        <f>Mult_op!M63*LCA_op!N64</f>
        <v>0</v>
      </c>
      <c r="O64">
        <f>Mult_op!N63*LCA_op!O64</f>
        <v>0</v>
      </c>
      <c r="P64">
        <f>Mult_op!O63*LCA_op!P64</f>
        <v>0</v>
      </c>
      <c r="Q64">
        <f>Mult_op!P63*LCA_op!Q64</f>
        <v>0</v>
      </c>
      <c r="R64">
        <f>Mult_op!Q63*LCA_op!R64</f>
        <v>0</v>
      </c>
    </row>
    <row r="65" spans="4:18" x14ac:dyDescent="0.3">
      <c r="D65" t="s">
        <v>96</v>
      </c>
      <c r="E65">
        <f>Mult_op!D64*LCA_op!E65</f>
        <v>0</v>
      </c>
      <c r="F65">
        <f>Mult_op!E64*LCA_op!F65</f>
        <v>0</v>
      </c>
      <c r="G65">
        <f>Mult_op!F64*LCA_op!G65</f>
        <v>0</v>
      </c>
      <c r="H65">
        <f>Mult_op!G64*LCA_op!H65</f>
        <v>0</v>
      </c>
      <c r="I65">
        <f>Mult_op!H64*LCA_op!I65</f>
        <v>0</v>
      </c>
      <c r="J65">
        <f>Mult_op!I64*LCA_op!J65</f>
        <v>0</v>
      </c>
      <c r="K65">
        <f>Mult_op!J64*LCA_op!K65</f>
        <v>0</v>
      </c>
      <c r="L65">
        <f>Mult_op!K64*LCA_op!L65</f>
        <v>0</v>
      </c>
      <c r="M65">
        <f>Mult_op!L64*LCA_op!M65</f>
        <v>0</v>
      </c>
      <c r="N65">
        <f>Mult_op!M64*LCA_op!N65</f>
        <v>0</v>
      </c>
      <c r="O65">
        <f>Mult_op!N64*LCA_op!O65</f>
        <v>0</v>
      </c>
      <c r="P65">
        <f>Mult_op!O64*LCA_op!P65</f>
        <v>0</v>
      </c>
      <c r="Q65">
        <f>Mult_op!P64*LCA_op!Q65</f>
        <v>0</v>
      </c>
      <c r="R65">
        <f>Mult_op!Q64*LCA_op!R65</f>
        <v>0</v>
      </c>
    </row>
    <row r="66" spans="4:18" x14ac:dyDescent="0.3">
      <c r="D66" t="s">
        <v>97</v>
      </c>
      <c r="E66">
        <f>Mult_op!D65*LCA_op!E66</f>
        <v>0.13463260747774278</v>
      </c>
      <c r="F66">
        <f>Mult_op!E65*LCA_op!F66</f>
        <v>12.816087</v>
      </c>
      <c r="G66">
        <f>Mult_op!F65*LCA_op!G66</f>
        <v>36844.873106360523</v>
      </c>
      <c r="H66">
        <f>Mult_op!G65*LCA_op!H66</f>
        <v>1.5957717823283146E-2</v>
      </c>
      <c r="I66">
        <f>Mult_op!H65*LCA_op!I66</f>
        <v>0.32058020641100027</v>
      </c>
      <c r="J66">
        <f>Mult_op!I65*LCA_op!J66</f>
        <v>0.26378716892200449</v>
      </c>
      <c r="K66">
        <f>Mult_op!J65*LCA_op!K66</f>
        <v>6.5738362823091117E-8</v>
      </c>
      <c r="L66">
        <f>Mult_op!K65*LCA_op!L66</f>
        <v>1.8383302737454852E-6</v>
      </c>
      <c r="M66">
        <f>Mult_op!L65*LCA_op!M66</f>
        <v>1.2469838865443919</v>
      </c>
      <c r="N66">
        <f>Mult_op!M65*LCA_op!N66</f>
        <v>182.29705020343638</v>
      </c>
      <c r="O66">
        <f>Mult_op!N65*LCA_op!O66</f>
        <v>3.4054910590733438E-4</v>
      </c>
      <c r="P66">
        <f>Mult_op!O65*LCA_op!P66</f>
        <v>2.0074140235289342E-6</v>
      </c>
      <c r="Q66">
        <f>Mult_op!P65*LCA_op!Q66</f>
        <v>4.440693921015719E-2</v>
      </c>
      <c r="R66">
        <f>Mult_op!Q65*LCA_op!R66</f>
        <v>93.793230451949213</v>
      </c>
    </row>
    <row r="67" spans="4:18" x14ac:dyDescent="0.3">
      <c r="D67" t="s">
        <v>98</v>
      </c>
      <c r="E67">
        <f>Mult_op!D66*LCA_op!E67</f>
        <v>4.900851580041019E-3</v>
      </c>
      <c r="F67">
        <f>Mult_op!E66*LCA_op!F67</f>
        <v>0.39180999999999999</v>
      </c>
      <c r="G67">
        <f>Mult_op!F66*LCA_op!G67</f>
        <v>2477.6259955704077</v>
      </c>
      <c r="H67">
        <f>Mult_op!G66*LCA_op!H67</f>
        <v>6.8439020172428452E-5</v>
      </c>
      <c r="I67">
        <f>Mult_op!H66*LCA_op!I67</f>
        <v>3.7179087596343643E-4</v>
      </c>
      <c r="J67">
        <f>Mult_op!I66*LCA_op!J67</f>
        <v>3.3257303989439714E-3</v>
      </c>
      <c r="K67">
        <f>Mult_op!J66*LCA_op!K67</f>
        <v>7.4435911987742704E-10</v>
      </c>
      <c r="L67">
        <f>Mult_op!K66*LCA_op!L67</f>
        <v>2.7391556277344718E-8</v>
      </c>
      <c r="M67">
        <f>Mult_op!L66*LCA_op!M67</f>
        <v>5.7059012324604051E-2</v>
      </c>
      <c r="N67">
        <f>Mult_op!M66*LCA_op!N67</f>
        <v>8.3876359762903796</v>
      </c>
      <c r="O67">
        <f>Mult_op!N66*LCA_op!O67</f>
        <v>1.7338338066292936E-5</v>
      </c>
      <c r="P67">
        <f>Mult_op!O66*LCA_op!P67</f>
        <v>4.8818106721544938E-8</v>
      </c>
      <c r="Q67">
        <f>Mult_op!P66*LCA_op!Q67</f>
        <v>1.2537242763655042E-3</v>
      </c>
      <c r="R67">
        <f>Mult_op!Q66*LCA_op!R67</f>
        <v>2.108563757474426</v>
      </c>
    </row>
    <row r="68" spans="4:18" x14ac:dyDescent="0.3">
      <c r="D68" t="s">
        <v>99</v>
      </c>
      <c r="E68">
        <f>Mult_op!D67*LCA_op!E68</f>
        <v>0</v>
      </c>
      <c r="F68">
        <f>Mult_op!E67*LCA_op!F68</f>
        <v>0</v>
      </c>
      <c r="G68">
        <f>Mult_op!F67*LCA_op!G68</f>
        <v>0</v>
      </c>
      <c r="H68">
        <f>Mult_op!G67*LCA_op!H68</f>
        <v>0</v>
      </c>
      <c r="I68">
        <f>Mult_op!H67*LCA_op!I68</f>
        <v>0</v>
      </c>
      <c r="J68">
        <f>Mult_op!I67*LCA_op!J68</f>
        <v>0</v>
      </c>
      <c r="K68">
        <f>Mult_op!J67*LCA_op!K68</f>
        <v>0</v>
      </c>
      <c r="L68">
        <f>Mult_op!K67*LCA_op!L68</f>
        <v>0</v>
      </c>
      <c r="M68">
        <f>Mult_op!L67*LCA_op!M68</f>
        <v>0</v>
      </c>
      <c r="N68">
        <f>Mult_op!M67*LCA_op!N68</f>
        <v>0</v>
      </c>
      <c r="O68">
        <f>Mult_op!N67*LCA_op!O68</f>
        <v>0</v>
      </c>
      <c r="P68">
        <f>Mult_op!O67*LCA_op!P68</f>
        <v>0</v>
      </c>
      <c r="Q68">
        <f>Mult_op!P67*LCA_op!Q68</f>
        <v>0</v>
      </c>
      <c r="R68">
        <f>Mult_op!Q67*LCA_op!R68</f>
        <v>0</v>
      </c>
    </row>
    <row r="69" spans="4:18" x14ac:dyDescent="0.3">
      <c r="D69" t="s">
        <v>100</v>
      </c>
      <c r="E69">
        <f>Mult_op!D68*LCA_op!E69</f>
        <v>2.2929644404287624</v>
      </c>
      <c r="F69">
        <f>Mult_op!E68*LCA_op!F69</f>
        <v>11.857799</v>
      </c>
      <c r="G69">
        <f>Mult_op!F68*LCA_op!G69</f>
        <v>1516.206040652617</v>
      </c>
      <c r="H69">
        <f>Mult_op!G68*LCA_op!H69</f>
        <v>8.7695790236857352E-3</v>
      </c>
      <c r="I69">
        <f>Mult_op!H68*LCA_op!I69</f>
        <v>0.77138682268202352</v>
      </c>
      <c r="J69">
        <f>Mult_op!I68*LCA_op!J69</f>
        <v>5.9086859585861946</v>
      </c>
      <c r="K69">
        <f>Mult_op!J68*LCA_op!K69</f>
        <v>1.2851907850658468E-7</v>
      </c>
      <c r="L69">
        <f>Mult_op!K68*LCA_op!L69</f>
        <v>5.4165338535890939E-7</v>
      </c>
      <c r="M69">
        <f>Mult_op!L68*LCA_op!M69</f>
        <v>2.8046466268376009</v>
      </c>
      <c r="N69">
        <f>Mult_op!M68*LCA_op!N69</f>
        <v>109.25839968069607</v>
      </c>
      <c r="O69">
        <f>Mult_op!N68*LCA_op!O69</f>
        <v>1.5358523703896201E-3</v>
      </c>
      <c r="P69">
        <f>Mult_op!O68*LCA_op!P69</f>
        <v>4.4313791409158906E-6</v>
      </c>
      <c r="Q69">
        <f>Mult_op!P68*LCA_op!Q69</f>
        <v>1.4823392830604292</v>
      </c>
      <c r="R69">
        <f>Mult_op!Q68*LCA_op!R69</f>
        <v>4506.6272601755982</v>
      </c>
    </row>
    <row r="70" spans="4:18" x14ac:dyDescent="0.3">
      <c r="D70" t="s">
        <v>101</v>
      </c>
      <c r="E70">
        <f>Mult_op!D69*LCA_op!E70</f>
        <v>5.5846335950165256E-5</v>
      </c>
      <c r="F70">
        <f>Mult_op!E69*LCA_op!F70</f>
        <v>9.8180000000000003E-3</v>
      </c>
      <c r="G70">
        <f>Mult_op!F69*LCA_op!G70</f>
        <v>0.28489365780667447</v>
      </c>
      <c r="H70">
        <f>Mult_op!G69*LCA_op!H70</f>
        <v>1.2337076448202327E-6</v>
      </c>
      <c r="I70">
        <f>Mult_op!H69*LCA_op!I70</f>
        <v>3.1227039705860295E-5</v>
      </c>
      <c r="J70">
        <f>Mult_op!I69*LCA_op!J70</f>
        <v>1.7091923815700281E-4</v>
      </c>
      <c r="K70">
        <f>Mult_op!J69*LCA_op!K70</f>
        <v>5.4390485133388822E-12</v>
      </c>
      <c r="L70">
        <f>Mult_op!K69*LCA_op!L70</f>
        <v>1.7586277192139235E-10</v>
      </c>
      <c r="M70">
        <f>Mult_op!L69*LCA_op!M70</f>
        <v>9.2806887428449538E-4</v>
      </c>
      <c r="N70">
        <f>Mult_op!M69*LCA_op!N70</f>
        <v>-7.6850665160735021</v>
      </c>
      <c r="O70">
        <f>Mult_op!N69*LCA_op!O70</f>
        <v>9.8598940681153458E-8</v>
      </c>
      <c r="P70">
        <f>Mult_op!O69*LCA_op!P70</f>
        <v>4.9691394159360684E-10</v>
      </c>
      <c r="Q70">
        <f>Mult_op!P69*LCA_op!Q70</f>
        <v>9.2723890757914233E-5</v>
      </c>
      <c r="R70">
        <f>Mult_op!Q69*LCA_op!R70</f>
        <v>1.6930942589306674E-2</v>
      </c>
    </row>
    <row r="71" spans="4:18" x14ac:dyDescent="0.3">
      <c r="D71" t="s">
        <v>102</v>
      </c>
      <c r="E71">
        <f>Mult_op!D70*LCA_op!E71</f>
        <v>1.2331363062150685E-6</v>
      </c>
      <c r="F71">
        <f>Mult_op!E70*LCA_op!F71</f>
        <v>1.4200000000000001E-4</v>
      </c>
      <c r="G71">
        <f>Mult_op!F70*LCA_op!G71</f>
        <v>3.1624581494602909E-3</v>
      </c>
      <c r="H71">
        <f>Mult_op!G70*LCA_op!H71</f>
        <v>7.2462380359502796E-10</v>
      </c>
      <c r="I71">
        <f>Mult_op!H70*LCA_op!I71</f>
        <v>1.1958431712289276E-7</v>
      </c>
      <c r="J71">
        <f>Mult_op!I70*LCA_op!J71</f>
        <v>1.3093126786462264E-6</v>
      </c>
      <c r="K71">
        <f>Mult_op!J70*LCA_op!K71</f>
        <v>2.2031213098650667E-14</v>
      </c>
      <c r="L71">
        <f>Mult_op!K70*LCA_op!L71</f>
        <v>1.3587104785870724E-12</v>
      </c>
      <c r="M71">
        <f>Mult_op!L70*LCA_op!M71</f>
        <v>2.7594873855026873E-8</v>
      </c>
      <c r="N71">
        <f>Mult_op!M70*LCA_op!N71</f>
        <v>4.6672809419596701E-6</v>
      </c>
      <c r="O71">
        <f>Mult_op!N70*LCA_op!O71</f>
        <v>1.001699767835766E-12</v>
      </c>
      <c r="P71">
        <f>Mult_op!O70*LCA_op!P71</f>
        <v>1.5649324811475949E-11</v>
      </c>
      <c r="Q71">
        <f>Mult_op!P70*LCA_op!Q71</f>
        <v>3.902848393781334E-7</v>
      </c>
      <c r="R71">
        <f>Mult_op!Q70*LCA_op!R71</f>
        <v>1.1501295598241296E-7</v>
      </c>
    </row>
    <row r="72" spans="4:18" x14ac:dyDescent="0.3">
      <c r="D72" t="s">
        <v>103</v>
      </c>
      <c r="E72">
        <f>Mult_op!D71*LCA_op!E72</f>
        <v>0.81712521224113344</v>
      </c>
      <c r="F72">
        <f>Mult_op!E71*LCA_op!F72</f>
        <v>2585.9282939999998</v>
      </c>
      <c r="G72">
        <f>Mult_op!F71*LCA_op!G72</f>
        <v>2.2670319161970944</v>
      </c>
      <c r="H72">
        <f>Mult_op!G71*LCA_op!H72</f>
        <v>0</v>
      </c>
      <c r="I72">
        <f>Mult_op!H71*LCA_op!I72</f>
        <v>0.41209769591710127</v>
      </c>
      <c r="J72">
        <f>Mult_op!I71*LCA_op!J72</f>
        <v>4.5129467490600277</v>
      </c>
      <c r="K72">
        <f>Mult_op!J71*LCA_op!K72</f>
        <v>1.2784511598751141E-7</v>
      </c>
      <c r="L72">
        <f>Mult_op!K71*LCA_op!L72</f>
        <v>8.9241273904762196E-7</v>
      </c>
      <c r="M72">
        <f>Mult_op!L71*LCA_op!M72</f>
        <v>0</v>
      </c>
      <c r="N72">
        <f>Mult_op!M71*LCA_op!N72</f>
        <v>0</v>
      </c>
      <c r="O72">
        <f>Mult_op!N71*LCA_op!O72</f>
        <v>0</v>
      </c>
      <c r="P72">
        <f>Mult_op!O71*LCA_op!P72</f>
        <v>2.9961810731405042E-6</v>
      </c>
      <c r="Q72">
        <f>Mult_op!P71*LCA_op!Q72</f>
        <v>1.1727371469481314</v>
      </c>
      <c r="R72">
        <f>Mult_op!Q71*LCA_op!R72</f>
        <v>0</v>
      </c>
    </row>
    <row r="73" spans="4:18" x14ac:dyDescent="0.3">
      <c r="D73" t="s">
        <v>104</v>
      </c>
      <c r="E73">
        <f>Mult_op!D72*LCA_op!E73</f>
        <v>2.3569855348993523E-7</v>
      </c>
      <c r="F73">
        <f>Mult_op!E72*LCA_op!F73</f>
        <v>1.7699999999999999E-4</v>
      </c>
      <c r="G73">
        <f>Mult_op!F72*LCA_op!G73</f>
        <v>6.195634998139822E-5</v>
      </c>
      <c r="H73">
        <f>Mult_op!G72*LCA_op!H73</f>
        <v>0</v>
      </c>
      <c r="I73">
        <f>Mult_op!H72*LCA_op!I73</f>
        <v>4.6426794775908937E-8</v>
      </c>
      <c r="J73">
        <f>Mult_op!I72*LCA_op!J73</f>
        <v>5.1288613707663086E-7</v>
      </c>
      <c r="K73">
        <f>Mult_op!J72*LCA_op!K73</f>
        <v>5.575068258994208E-14</v>
      </c>
      <c r="L73">
        <f>Mult_op!K72*LCA_op!L73</f>
        <v>2.5607669517997386E-13</v>
      </c>
      <c r="M73">
        <f>Mult_op!L72*LCA_op!M73</f>
        <v>0</v>
      </c>
      <c r="N73">
        <f>Mult_op!M72*LCA_op!N73</f>
        <v>0</v>
      </c>
      <c r="O73">
        <f>Mult_op!N72*LCA_op!O73</f>
        <v>0</v>
      </c>
      <c r="P73">
        <f>Mult_op!O72*LCA_op!P73</f>
        <v>1.1465363642816392E-12</v>
      </c>
      <c r="Q73">
        <f>Mult_op!P72*LCA_op!Q73</f>
        <v>1.3155326147773318E-7</v>
      </c>
      <c r="R73">
        <f>Mult_op!Q72*LCA_op!R73</f>
        <v>0</v>
      </c>
    </row>
    <row r="74" spans="4:18" x14ac:dyDescent="0.3">
      <c r="D74" t="s">
        <v>105</v>
      </c>
      <c r="E74">
        <f>Mult_op!D73*LCA_op!E74</f>
        <v>0.60825625159296359</v>
      </c>
      <c r="F74">
        <f>Mult_op!E73*LCA_op!F74</f>
        <v>2891.2895119999998</v>
      </c>
      <c r="G74">
        <f>Mult_op!F73*LCA_op!G74</f>
        <v>6303.3663805056804</v>
      </c>
      <c r="H74">
        <f>Mult_op!G73*LCA_op!H74</f>
        <v>4.8667744299553993E-3</v>
      </c>
      <c r="I74">
        <f>Mult_op!H73*LCA_op!I74</f>
        <v>0.36223966341495439</v>
      </c>
      <c r="J74">
        <f>Mult_op!I73*LCA_op!J74</f>
        <v>3.047439699223788</v>
      </c>
      <c r="K74">
        <f>Mult_op!J73*LCA_op!K74</f>
        <v>1.4822354712843035E-7</v>
      </c>
      <c r="L74">
        <f>Mult_op!K73*LCA_op!L74</f>
        <v>7.8313877323199109E-6</v>
      </c>
      <c r="M74">
        <f>Mult_op!L73*LCA_op!M74</f>
        <v>1.6354700994662896</v>
      </c>
      <c r="N74">
        <f>Mult_op!M73*LCA_op!N74</f>
        <v>100.8469790193185</v>
      </c>
      <c r="O74">
        <f>Mult_op!N73*LCA_op!O74</f>
        <v>1.9007147985291474E-4</v>
      </c>
      <c r="P74">
        <f>Mult_op!O73*LCA_op!P74</f>
        <v>2.3139353067239827E-6</v>
      </c>
      <c r="Q74">
        <f>Mult_op!P73*LCA_op!Q74</f>
        <v>0.72392122899752909</v>
      </c>
      <c r="R74">
        <f>Mult_op!Q73*LCA_op!R74</f>
        <v>195.18663716277581</v>
      </c>
    </row>
    <row r="75" spans="4:18" x14ac:dyDescent="0.3">
      <c r="D75" t="s">
        <v>106</v>
      </c>
      <c r="E75">
        <f>Mult_op!D74*LCA_op!E75</f>
        <v>9.2332646917831028E-8</v>
      </c>
      <c r="F75">
        <f>Mult_op!E74*LCA_op!F75</f>
        <v>9.7999999999999997E-5</v>
      </c>
      <c r="G75">
        <f>Mult_op!F74*LCA_op!G75</f>
        <v>1.3424137718197299E-3</v>
      </c>
      <c r="H75">
        <f>Mult_op!G74*LCA_op!H75</f>
        <v>1.4034151015466629E-10</v>
      </c>
      <c r="I75">
        <f>Mult_op!H74*LCA_op!I75</f>
        <v>4.4445843163417907E-8</v>
      </c>
      <c r="J75">
        <f>Mult_op!I74*LCA_op!J75</f>
        <v>5.0715363659791933E-7</v>
      </c>
      <c r="K75">
        <f>Mult_op!J74*LCA_op!K75</f>
        <v>1.0892269854952417E-14</v>
      </c>
      <c r="L75">
        <f>Mult_op!K74*LCA_op!L75</f>
        <v>6.256033285349534E-13</v>
      </c>
      <c r="M75">
        <f>Mult_op!L74*LCA_op!M75</f>
        <v>4.2819942332458124E-10</v>
      </c>
      <c r="N75">
        <f>Mult_op!M74*LCA_op!N75</f>
        <v>2.082905796138586E-7</v>
      </c>
      <c r="O75">
        <f>Mult_op!N74*LCA_op!O75</f>
        <v>9.7338356352172699E-14</v>
      </c>
      <c r="P75">
        <f>Mult_op!O74*LCA_op!P75</f>
        <v>2.2876607660788866E-12</v>
      </c>
      <c r="Q75">
        <f>Mult_op!P74*LCA_op!Q75</f>
        <v>1.2043486287500214E-7</v>
      </c>
      <c r="R75">
        <f>Mult_op!Q74*LCA_op!R75</f>
        <v>3.2635792180736433E-6</v>
      </c>
    </row>
    <row r="76" spans="4:18" x14ac:dyDescent="0.3">
      <c r="D76" t="s">
        <v>107</v>
      </c>
      <c r="E76">
        <f>Mult_op!D75*LCA_op!E76</f>
        <v>16.009439830054632</v>
      </c>
      <c r="F76">
        <f>Mult_op!E75*LCA_op!F76</f>
        <v>18260.334142</v>
      </c>
      <c r="G76">
        <f>Mult_op!F75*LCA_op!G76</f>
        <v>759.22788284694604</v>
      </c>
      <c r="H76">
        <f>Mult_op!G75*LCA_op!H76</f>
        <v>3.2520400878686502E-3</v>
      </c>
      <c r="I76">
        <f>Mult_op!H75*LCA_op!I76</f>
        <v>8.3060708219797021</v>
      </c>
      <c r="J76">
        <f>Mult_op!I75*LCA_op!J76</f>
        <v>90.528115564969823</v>
      </c>
      <c r="K76">
        <f>Mult_op!J75*LCA_op!K76</f>
        <v>1.3944104151431965E-8</v>
      </c>
      <c r="L76">
        <f>Mult_op!K75*LCA_op!L76</f>
        <v>5.3162795031090742E-5</v>
      </c>
      <c r="M76">
        <f>Mult_op!L75*LCA_op!M76</f>
        <v>2.3514002792752535</v>
      </c>
      <c r="N76">
        <f>Mult_op!M75*LCA_op!N76</f>
        <v>986.34818047188151</v>
      </c>
      <c r="O76">
        <f>Mult_op!N75*LCA_op!O76</f>
        <v>2.4982520716976047E-4</v>
      </c>
      <c r="P76">
        <f>Mult_op!O75*LCA_op!P76</f>
        <v>4.7242727797398458E-5</v>
      </c>
      <c r="Q76">
        <f>Mult_op!P75*LCA_op!Q76</f>
        <v>26.867107608897562</v>
      </c>
      <c r="R76">
        <f>Mult_op!Q75*LCA_op!R76</f>
        <v>42.895885507881196</v>
      </c>
    </row>
    <row r="77" spans="4:18" x14ac:dyDescent="0.3">
      <c r="D77" t="s">
        <v>108</v>
      </c>
      <c r="E77">
        <f>Mult_op!D76*LCA_op!E77</f>
        <v>1.2412149905790845E-8</v>
      </c>
      <c r="F77">
        <f>Mult_op!E76*LCA_op!F77</f>
        <v>5.9000000000000004E-5</v>
      </c>
      <c r="G77">
        <f>Mult_op!F76*LCA_op!G77</f>
        <v>1.2862724915865676E-4</v>
      </c>
      <c r="H77">
        <f>Mult_op!G76*LCA_op!H77</f>
        <v>9.9311981790694028E-11</v>
      </c>
      <c r="I77">
        <f>Mult_op!H76*LCA_op!I77</f>
        <v>7.3919059481174196E-9</v>
      </c>
      <c r="J77">
        <f>Mult_op!I76*LCA_op!J77</f>
        <v>6.2186419418728722E-8</v>
      </c>
      <c r="K77">
        <f>Mult_op!J76*LCA_op!K77</f>
        <v>3.0246674517655117E-15</v>
      </c>
      <c r="L77">
        <f>Mult_op!K76*LCA_op!L77</f>
        <v>1.5980823583704645E-13</v>
      </c>
      <c r="M77">
        <f>Mult_op!L76*LCA_op!M77</f>
        <v>3.3373598689452595E-8</v>
      </c>
      <c r="N77">
        <f>Mult_op!M76*LCA_op!N77</f>
        <v>2.0578955298129259E-6</v>
      </c>
      <c r="O77">
        <f>Mult_op!N76*LCA_op!O77</f>
        <v>3.8786213780316907E-12</v>
      </c>
      <c r="P77">
        <f>Mult_op!O76*LCA_op!P77</f>
        <v>4.7218440951725445E-14</v>
      </c>
      <c r="Q77">
        <f>Mult_op!P76*LCA_op!Q77</f>
        <v>1.4772423285037744E-8</v>
      </c>
      <c r="R77">
        <f>Mult_op!Q76*LCA_op!R77</f>
        <v>3.9830018906123893E-6</v>
      </c>
    </row>
    <row r="78" spans="4:18" x14ac:dyDescent="0.3">
      <c r="D78" t="s">
        <v>109</v>
      </c>
      <c r="E78">
        <f>Mult_op!D77*LCA_op!E78</f>
        <v>9.9454742291721763E-8</v>
      </c>
      <c r="F78">
        <f>Mult_op!E77*LCA_op!F78</f>
        <v>8.099999999999999E-5</v>
      </c>
      <c r="G78">
        <f>Mult_op!F77*LCA_op!G78</f>
        <v>1.3073803968264742E-3</v>
      </c>
      <c r="H78">
        <f>Mult_op!G77*LCA_op!H78</f>
        <v>1.4030090360085266E-10</v>
      </c>
      <c r="I78">
        <f>Mult_op!H77*LCA_op!I78</f>
        <v>4.8685332586909945E-8</v>
      </c>
      <c r="J78">
        <f>Mult_op!I77*LCA_op!J78</f>
        <v>5.508170769808293E-7</v>
      </c>
      <c r="K78">
        <f>Mult_op!J77*LCA_op!K78</f>
        <v>9.8820433944353256E-15</v>
      </c>
      <c r="L78">
        <f>Mult_op!K77*LCA_op!L78</f>
        <v>6.1747127985790675E-13</v>
      </c>
      <c r="M78">
        <f>Mult_op!L77*LCA_op!M78</f>
        <v>1.7953026650901331E-9</v>
      </c>
      <c r="N78">
        <f>Mult_op!M77*LCA_op!N78</f>
        <v>5.9154891515816875E-7</v>
      </c>
      <c r="O78">
        <f>Mult_op!N77*LCA_op!O78</f>
        <v>4.1037456052747924E-13</v>
      </c>
      <c r="P78">
        <f>Mult_op!O77*LCA_op!P78</f>
        <v>9.2706834465186902E-12</v>
      </c>
      <c r="Q78">
        <f>Mult_op!P77*LCA_op!Q78</f>
        <v>1.3171997734398136E-7</v>
      </c>
      <c r="R78">
        <f>Mult_op!Q77*LCA_op!R78</f>
        <v>2.1053849326017722E-6</v>
      </c>
    </row>
    <row r="79" spans="4:18" x14ac:dyDescent="0.3">
      <c r="D79" t="s">
        <v>110</v>
      </c>
      <c r="E79">
        <f>Mult_op!D78*LCA_op!E79</f>
        <v>0</v>
      </c>
      <c r="F79">
        <f>Mult_op!E78*LCA_op!F79</f>
        <v>0</v>
      </c>
      <c r="G79">
        <f>Mult_op!F78*LCA_op!G79</f>
        <v>0</v>
      </c>
      <c r="H79">
        <f>Mult_op!G78*LCA_op!H79</f>
        <v>0</v>
      </c>
      <c r="I79">
        <f>Mult_op!H78*LCA_op!I79</f>
        <v>0</v>
      </c>
      <c r="J79">
        <f>Mult_op!I78*LCA_op!J79</f>
        <v>0</v>
      </c>
      <c r="K79">
        <f>Mult_op!J78*LCA_op!K79</f>
        <v>0</v>
      </c>
      <c r="L79">
        <f>Mult_op!K78*LCA_op!L79</f>
        <v>0</v>
      </c>
      <c r="M79">
        <f>Mult_op!L78*LCA_op!M79</f>
        <v>0</v>
      </c>
      <c r="N79">
        <f>Mult_op!M78*LCA_op!N79</f>
        <v>0</v>
      </c>
      <c r="O79">
        <f>Mult_op!N78*LCA_op!O79</f>
        <v>0</v>
      </c>
      <c r="P79">
        <f>Mult_op!O78*LCA_op!P79</f>
        <v>0</v>
      </c>
      <c r="Q79">
        <f>Mult_op!P78*LCA_op!Q79</f>
        <v>0</v>
      </c>
      <c r="R79">
        <f>Mult_op!Q78*LCA_op!R79</f>
        <v>0</v>
      </c>
    </row>
    <row r="80" spans="4:18" x14ac:dyDescent="0.3">
      <c r="D80" t="s">
        <v>111</v>
      </c>
      <c r="E80">
        <f>Mult_op!D79*LCA_op!E80</f>
        <v>0.10404613696981993</v>
      </c>
      <c r="F80">
        <f>Mult_op!E79*LCA_op!F80</f>
        <v>-2753.6802349999998</v>
      </c>
      <c r="G80">
        <f>Mult_op!F79*LCA_op!G80</f>
        <v>24908.075701684706</v>
      </c>
      <c r="H80">
        <f>Mult_op!G79*LCA_op!H80</f>
        <v>3.9412435874738479E-3</v>
      </c>
      <c r="I80">
        <f>Mult_op!H79*LCA_op!I80</f>
        <v>2.2898933816244398E-2</v>
      </c>
      <c r="J80">
        <f>Mult_op!I79*LCA_op!J80</f>
        <v>0.21971731279372966</v>
      </c>
      <c r="K80">
        <f>Mult_op!J79*LCA_op!K80</f>
        <v>3.142089939220756E-8</v>
      </c>
      <c r="L80">
        <f>Mult_op!K79*LCA_op!L80</f>
        <v>1.2246653932627973E-6</v>
      </c>
      <c r="M80">
        <f>Mult_op!L79*LCA_op!M80</f>
        <v>2.9720181518201856</v>
      </c>
      <c r="N80">
        <f>Mult_op!M79*LCA_op!N80</f>
        <v>301.42773271581564</v>
      </c>
      <c r="O80">
        <f>Mult_op!N79*LCA_op!O80</f>
        <v>8.5576241013441507E-4</v>
      </c>
      <c r="P80">
        <f>Mult_op!O79*LCA_op!P80</f>
        <v>2.0035137961816619E-6</v>
      </c>
      <c r="Q80">
        <f>Mult_op!P79*LCA_op!Q80</f>
        <v>6.1464620993186635E-2</v>
      </c>
      <c r="R80">
        <f>Mult_op!Q79*LCA_op!R80</f>
        <v>13.065707016560403</v>
      </c>
    </row>
    <row r="81" spans="4:18" x14ac:dyDescent="0.3">
      <c r="D81" t="s">
        <v>112</v>
      </c>
      <c r="E81">
        <f>Mult_op!D80*LCA_op!E81</f>
        <v>0</v>
      </c>
      <c r="F81">
        <f>Mult_op!E80*LCA_op!F81</f>
        <v>0</v>
      </c>
      <c r="G81">
        <f>Mult_op!F80*LCA_op!G81</f>
        <v>0</v>
      </c>
      <c r="H81">
        <f>Mult_op!G80*LCA_op!H81</f>
        <v>0</v>
      </c>
      <c r="I81">
        <f>Mult_op!H80*LCA_op!I81</f>
        <v>0</v>
      </c>
      <c r="J81">
        <f>Mult_op!I80*LCA_op!J81</f>
        <v>0</v>
      </c>
      <c r="K81">
        <f>Mult_op!J80*LCA_op!K81</f>
        <v>0</v>
      </c>
      <c r="L81">
        <f>Mult_op!K80*LCA_op!L81</f>
        <v>0</v>
      </c>
      <c r="M81">
        <f>Mult_op!L80*LCA_op!M81</f>
        <v>0</v>
      </c>
      <c r="N81">
        <f>Mult_op!M80*LCA_op!N81</f>
        <v>0</v>
      </c>
      <c r="O81">
        <f>Mult_op!N80*LCA_op!O81</f>
        <v>0</v>
      </c>
      <c r="P81">
        <f>Mult_op!O80*LCA_op!P81</f>
        <v>0</v>
      </c>
      <c r="Q81">
        <f>Mult_op!P80*LCA_op!Q81</f>
        <v>0</v>
      </c>
      <c r="R81">
        <f>Mult_op!Q80*LCA_op!R81</f>
        <v>0</v>
      </c>
    </row>
    <row r="82" spans="4:18" x14ac:dyDescent="0.3">
      <c r="D82" t="s">
        <v>113</v>
      </c>
      <c r="E82">
        <f>Mult_op!D81*LCA_op!E82</f>
        <v>0.89356998915053931</v>
      </c>
      <c r="F82">
        <f>Mult_op!E81*LCA_op!F82</f>
        <v>125.470572</v>
      </c>
      <c r="G82">
        <f>Mult_op!F81*LCA_op!G82</f>
        <v>9390.7952250796079</v>
      </c>
      <c r="H82">
        <f>Mult_op!G81*LCA_op!H82</f>
        <v>6.1745387006224721E-2</v>
      </c>
      <c r="I82">
        <f>Mult_op!H81*LCA_op!I82</f>
        <v>0.2577451505197515</v>
      </c>
      <c r="J82">
        <f>Mult_op!I81*LCA_op!J82</f>
        <v>2.8552836071215362</v>
      </c>
      <c r="K82">
        <f>Mult_op!J81*LCA_op!K82</f>
        <v>8.1919896816457151E-8</v>
      </c>
      <c r="L82">
        <f>Mult_op!K81*LCA_op!L82</f>
        <v>2.7535972047539027E-6</v>
      </c>
      <c r="M82">
        <f>Mult_op!L81*LCA_op!M82</f>
        <v>0.82532491262730678</v>
      </c>
      <c r="N82">
        <f>Mult_op!M81*LCA_op!N82</f>
        <v>125.04510568096046</v>
      </c>
      <c r="O82">
        <f>Mult_op!N81*LCA_op!O82</f>
        <v>7.7107152271380453E-3</v>
      </c>
      <c r="P82">
        <f>Mult_op!O81*LCA_op!P82</f>
        <v>1.1841171278330859E-6</v>
      </c>
      <c r="Q82">
        <f>Mult_op!P81*LCA_op!Q82</f>
        <v>1.2490806528805556</v>
      </c>
      <c r="R82">
        <f>Mult_op!Q81*LCA_op!R82</f>
        <v>607.57545677620089</v>
      </c>
    </row>
    <row r="83" spans="4:18" x14ac:dyDescent="0.3">
      <c r="D83" t="s">
        <v>114</v>
      </c>
      <c r="E83">
        <f>Mult_op!D82*LCA_op!E83</f>
        <v>0</v>
      </c>
      <c r="F83">
        <f>Mult_op!E82*LCA_op!F83</f>
        <v>0</v>
      </c>
      <c r="G83">
        <f>Mult_op!F82*LCA_op!G83</f>
        <v>0</v>
      </c>
      <c r="H83">
        <f>Mult_op!G82*LCA_op!H83</f>
        <v>0</v>
      </c>
      <c r="I83">
        <f>Mult_op!H82*LCA_op!I83</f>
        <v>0</v>
      </c>
      <c r="J83">
        <f>Mult_op!I82*LCA_op!J83</f>
        <v>0</v>
      </c>
      <c r="K83">
        <f>Mult_op!J82*LCA_op!K83</f>
        <v>0</v>
      </c>
      <c r="L83">
        <f>Mult_op!K82*LCA_op!L83</f>
        <v>0</v>
      </c>
      <c r="M83">
        <f>Mult_op!L82*LCA_op!M83</f>
        <v>0</v>
      </c>
      <c r="N83">
        <f>Mult_op!M82*LCA_op!N83</f>
        <v>0</v>
      </c>
      <c r="O83">
        <f>Mult_op!N82*LCA_op!O83</f>
        <v>0</v>
      </c>
      <c r="P83">
        <f>Mult_op!O82*LCA_op!P83</f>
        <v>0</v>
      </c>
      <c r="Q83">
        <f>Mult_op!P82*LCA_op!Q83</f>
        <v>0</v>
      </c>
      <c r="R83">
        <f>Mult_op!Q82*LCA_op!R83</f>
        <v>0</v>
      </c>
    </row>
    <row r="84" spans="4:18" x14ac:dyDescent="0.3">
      <c r="D84" t="s">
        <v>115</v>
      </c>
      <c r="E84">
        <f>Mult_op!D83*LCA_op!E84</f>
        <v>0</v>
      </c>
      <c r="F84">
        <f>Mult_op!E83*LCA_op!F84</f>
        <v>0</v>
      </c>
      <c r="G84">
        <f>Mult_op!F83*LCA_op!G84</f>
        <v>0</v>
      </c>
      <c r="H84">
        <f>Mult_op!G83*LCA_op!H84</f>
        <v>0</v>
      </c>
      <c r="I84">
        <f>Mult_op!H83*LCA_op!I84</f>
        <v>0</v>
      </c>
      <c r="J84">
        <f>Mult_op!I83*LCA_op!J84</f>
        <v>0</v>
      </c>
      <c r="K84">
        <f>Mult_op!J83*LCA_op!K84</f>
        <v>0</v>
      </c>
      <c r="L84">
        <f>Mult_op!K83*LCA_op!L84</f>
        <v>0</v>
      </c>
      <c r="M84">
        <f>Mult_op!L83*LCA_op!M84</f>
        <v>0</v>
      </c>
      <c r="N84">
        <f>Mult_op!M83*LCA_op!N84</f>
        <v>0</v>
      </c>
      <c r="O84">
        <f>Mult_op!N83*LCA_op!O84</f>
        <v>0</v>
      </c>
      <c r="P84">
        <f>Mult_op!O83*LCA_op!P84</f>
        <v>0</v>
      </c>
      <c r="Q84">
        <f>Mult_op!P83*LCA_op!Q84</f>
        <v>0</v>
      </c>
      <c r="R84">
        <f>Mult_op!Q83*LCA_op!R84</f>
        <v>0</v>
      </c>
    </row>
    <row r="85" spans="4:18" x14ac:dyDescent="0.3">
      <c r="D85" t="s">
        <v>116</v>
      </c>
      <c r="E85">
        <f>Mult_op!D84*LCA_op!E85</f>
        <v>0</v>
      </c>
      <c r="F85">
        <f>Mult_op!E84*LCA_op!F85</f>
        <v>0</v>
      </c>
      <c r="G85">
        <f>Mult_op!F84*LCA_op!G85</f>
        <v>0</v>
      </c>
      <c r="H85">
        <f>Mult_op!G84*LCA_op!H85</f>
        <v>0</v>
      </c>
      <c r="I85">
        <f>Mult_op!H84*LCA_op!I85</f>
        <v>0</v>
      </c>
      <c r="J85">
        <f>Mult_op!I84*LCA_op!J85</f>
        <v>0</v>
      </c>
      <c r="K85">
        <f>Mult_op!J84*LCA_op!K85</f>
        <v>0</v>
      </c>
      <c r="L85">
        <f>Mult_op!K84*LCA_op!L85</f>
        <v>0</v>
      </c>
      <c r="M85">
        <f>Mult_op!L84*LCA_op!M85</f>
        <v>0</v>
      </c>
      <c r="N85">
        <f>Mult_op!M84*LCA_op!N85</f>
        <v>0</v>
      </c>
      <c r="O85">
        <f>Mult_op!N84*LCA_op!O85</f>
        <v>0</v>
      </c>
      <c r="P85">
        <f>Mult_op!O84*LCA_op!P85</f>
        <v>0</v>
      </c>
      <c r="Q85">
        <f>Mult_op!P84*LCA_op!Q85</f>
        <v>0</v>
      </c>
      <c r="R85">
        <f>Mult_op!Q84*LCA_op!R85</f>
        <v>0</v>
      </c>
    </row>
    <row r="86" spans="4:18" x14ac:dyDescent="0.3">
      <c r="D86" t="s">
        <v>117</v>
      </c>
      <c r="E86">
        <f>Mult_op!D85*LCA_op!E86</f>
        <v>0</v>
      </c>
      <c r="F86">
        <f>Mult_op!E85*LCA_op!F86</f>
        <v>4.0900000000000002E-4</v>
      </c>
      <c r="G86">
        <f>Mult_op!F85*LCA_op!G86</f>
        <v>0</v>
      </c>
      <c r="H86">
        <f>Mult_op!G85*LCA_op!H86</f>
        <v>0</v>
      </c>
      <c r="I86">
        <f>Mult_op!H85*LCA_op!I86</f>
        <v>0</v>
      </c>
      <c r="J86">
        <f>Mult_op!I85*LCA_op!J86</f>
        <v>0</v>
      </c>
      <c r="K86">
        <f>Mult_op!J85*LCA_op!K86</f>
        <v>0</v>
      </c>
      <c r="L86">
        <f>Mult_op!K85*LCA_op!L86</f>
        <v>0</v>
      </c>
      <c r="M86">
        <f>Mult_op!L85*LCA_op!M86</f>
        <v>0</v>
      </c>
      <c r="N86">
        <f>Mult_op!M85*LCA_op!N86</f>
        <v>0</v>
      </c>
      <c r="O86">
        <f>Mult_op!N85*LCA_op!O86</f>
        <v>0</v>
      </c>
      <c r="P86">
        <f>Mult_op!O85*LCA_op!P86</f>
        <v>0</v>
      </c>
      <c r="Q86">
        <f>Mult_op!P85*LCA_op!Q86</f>
        <v>0</v>
      </c>
      <c r="R86">
        <f>Mult_op!Q85*LCA_op!R86</f>
        <v>0</v>
      </c>
    </row>
    <row r="87" spans="4:18" x14ac:dyDescent="0.3">
      <c r="D87" t="s">
        <v>118</v>
      </c>
      <c r="E87">
        <f>Mult_op!D86*LCA_op!E87</f>
        <v>0</v>
      </c>
      <c r="F87">
        <f>Mult_op!E86*LCA_op!F87</f>
        <v>0</v>
      </c>
      <c r="G87">
        <f>Mult_op!F86*LCA_op!G87</f>
        <v>0</v>
      </c>
      <c r="H87">
        <f>Mult_op!G86*LCA_op!H87</f>
        <v>0</v>
      </c>
      <c r="I87">
        <f>Mult_op!H86*LCA_op!I87</f>
        <v>0</v>
      </c>
      <c r="J87">
        <f>Mult_op!I86*LCA_op!J87</f>
        <v>0</v>
      </c>
      <c r="K87">
        <f>Mult_op!J86*LCA_op!K87</f>
        <v>0</v>
      </c>
      <c r="L87">
        <f>Mult_op!K86*LCA_op!L87</f>
        <v>0</v>
      </c>
      <c r="M87">
        <f>Mult_op!L86*LCA_op!M87</f>
        <v>0</v>
      </c>
      <c r="N87">
        <f>Mult_op!M86*LCA_op!N87</f>
        <v>0</v>
      </c>
      <c r="O87">
        <f>Mult_op!N86*LCA_op!O87</f>
        <v>0</v>
      </c>
      <c r="P87">
        <f>Mult_op!O86*LCA_op!P87</f>
        <v>0</v>
      </c>
      <c r="Q87">
        <f>Mult_op!P86*LCA_op!Q87</f>
        <v>0</v>
      </c>
      <c r="R87">
        <f>Mult_op!Q86*LCA_op!R87</f>
        <v>0</v>
      </c>
    </row>
    <row r="88" spans="4:18" x14ac:dyDescent="0.3">
      <c r="D88" t="s">
        <v>119</v>
      </c>
      <c r="E88">
        <f>Mult_op!D87*LCA_op!E88</f>
        <v>0</v>
      </c>
      <c r="F88">
        <f>Mult_op!E87*LCA_op!F88</f>
        <v>0</v>
      </c>
      <c r="G88">
        <f>Mult_op!F87*LCA_op!G88</f>
        <v>0</v>
      </c>
      <c r="H88">
        <f>Mult_op!G87*LCA_op!H88</f>
        <v>0</v>
      </c>
      <c r="I88">
        <f>Mult_op!H87*LCA_op!I88</f>
        <v>0</v>
      </c>
      <c r="J88">
        <f>Mult_op!I87*LCA_op!J88</f>
        <v>0</v>
      </c>
      <c r="K88">
        <f>Mult_op!J87*LCA_op!K88</f>
        <v>0</v>
      </c>
      <c r="L88">
        <f>Mult_op!K87*LCA_op!L88</f>
        <v>0</v>
      </c>
      <c r="M88">
        <f>Mult_op!L87*LCA_op!M88</f>
        <v>0</v>
      </c>
      <c r="N88">
        <f>Mult_op!M87*LCA_op!N88</f>
        <v>0</v>
      </c>
      <c r="O88">
        <f>Mult_op!N87*LCA_op!O88</f>
        <v>0</v>
      </c>
      <c r="P88">
        <f>Mult_op!O87*LCA_op!P88</f>
        <v>0</v>
      </c>
      <c r="Q88">
        <f>Mult_op!P87*LCA_op!Q88</f>
        <v>0</v>
      </c>
      <c r="R88">
        <f>Mult_op!Q87*LCA_op!R88</f>
        <v>0</v>
      </c>
    </row>
    <row r="89" spans="4:18" x14ac:dyDescent="0.3">
      <c r="D89" t="s">
        <v>120</v>
      </c>
      <c r="E89">
        <f>Mult_op!D88*LCA_op!E89</f>
        <v>0</v>
      </c>
      <c r="F89">
        <f>Mult_op!E88*LCA_op!F89</f>
        <v>0</v>
      </c>
      <c r="G89">
        <f>Mult_op!F88*LCA_op!G89</f>
        <v>0</v>
      </c>
      <c r="H89">
        <f>Mult_op!G88*LCA_op!H89</f>
        <v>0</v>
      </c>
      <c r="I89">
        <f>Mult_op!H88*LCA_op!I89</f>
        <v>0</v>
      </c>
      <c r="J89">
        <f>Mult_op!I88*LCA_op!J89</f>
        <v>0</v>
      </c>
      <c r="K89">
        <f>Mult_op!J88*LCA_op!K89</f>
        <v>0</v>
      </c>
      <c r="L89">
        <f>Mult_op!K88*LCA_op!L89</f>
        <v>0</v>
      </c>
      <c r="M89">
        <f>Mult_op!L88*LCA_op!M89</f>
        <v>0</v>
      </c>
      <c r="N89">
        <f>Mult_op!M88*LCA_op!N89</f>
        <v>0</v>
      </c>
      <c r="O89">
        <f>Mult_op!N88*LCA_op!O89</f>
        <v>0</v>
      </c>
      <c r="P89">
        <f>Mult_op!O88*LCA_op!P89</f>
        <v>0</v>
      </c>
      <c r="Q89">
        <f>Mult_op!P88*LCA_op!Q89</f>
        <v>0</v>
      </c>
      <c r="R89">
        <f>Mult_op!Q88*LCA_op!R89</f>
        <v>0</v>
      </c>
    </row>
    <row r="90" spans="4:18" x14ac:dyDescent="0.3">
      <c r="D90" t="s">
        <v>121</v>
      </c>
      <c r="E90">
        <f>Mult_op!D89*LCA_op!E90</f>
        <v>1.2187428512947012E-8</v>
      </c>
      <c r="F90">
        <f>Mult_op!E89*LCA_op!F90</f>
        <v>3.4E-5</v>
      </c>
      <c r="G90">
        <f>Mult_op!F89*LCA_op!G90</f>
        <v>5.3872306914619188E-4</v>
      </c>
      <c r="H90">
        <f>Mult_op!G89*LCA_op!H90</f>
        <v>2.9882571060517212E-10</v>
      </c>
      <c r="I90">
        <f>Mult_op!H89*LCA_op!I90</f>
        <v>1.9596287304605515E-9</v>
      </c>
      <c r="J90">
        <f>Mult_op!I89*LCA_op!J90</f>
        <v>1.9590377346163238E-8</v>
      </c>
      <c r="K90">
        <f>Mult_op!J89*LCA_op!K90</f>
        <v>8.2767054843056803E-16</v>
      </c>
      <c r="L90">
        <f>Mult_op!K89*LCA_op!L90</f>
        <v>2.181356251955175E-14</v>
      </c>
      <c r="M90">
        <f>Mult_op!L89*LCA_op!M90</f>
        <v>5.2842521515463802E-7</v>
      </c>
      <c r="N90">
        <f>Mult_op!M89*LCA_op!N90</f>
        <v>1.3039725550299843E-5</v>
      </c>
      <c r="O90">
        <f>Mult_op!N89*LCA_op!O90</f>
        <v>2.632605285681936E-11</v>
      </c>
      <c r="P90">
        <f>Mult_op!O89*LCA_op!P90</f>
        <v>8.9244463030518117E-14</v>
      </c>
      <c r="Q90">
        <f>Mult_op!P89*LCA_op!Q90</f>
        <v>4.7646225711532603E-9</v>
      </c>
      <c r="R90">
        <f>Mult_op!Q89*LCA_op!R90</f>
        <v>4.4169033108719327E-6</v>
      </c>
    </row>
    <row r="91" spans="4:18" x14ac:dyDescent="0.3">
      <c r="D91" t="s">
        <v>122</v>
      </c>
      <c r="E91">
        <f>Mult_op!D90*LCA_op!E91</f>
        <v>2.0922680941753213E-8</v>
      </c>
      <c r="F91">
        <f>Mult_op!E90*LCA_op!F91</f>
        <v>1.8000000000000001E-4</v>
      </c>
      <c r="G91">
        <f>Mult_op!F90*LCA_op!G91</f>
        <v>3.1248804505246364E-4</v>
      </c>
      <c r="H91">
        <f>Mult_op!G90*LCA_op!H91</f>
        <v>3.7725227052943508E-10</v>
      </c>
      <c r="I91">
        <f>Mult_op!H90*LCA_op!I91</f>
        <v>4.7679970795739072E-9</v>
      </c>
      <c r="J91">
        <f>Mult_op!I90*LCA_op!J91</f>
        <v>5.2421983330010861E-8</v>
      </c>
      <c r="K91">
        <f>Mult_op!J90*LCA_op!K91</f>
        <v>2.9300862279542456E-15</v>
      </c>
      <c r="L91">
        <f>Mult_op!K90*LCA_op!L91</f>
        <v>5.9041710322893291E-14</v>
      </c>
      <c r="M91">
        <f>Mult_op!L90*LCA_op!M91</f>
        <v>3.551851676409835E-8</v>
      </c>
      <c r="N91">
        <f>Mult_op!M90*LCA_op!N91</f>
        <v>2.9795959588957197E-6</v>
      </c>
      <c r="O91">
        <f>Mult_op!N90*LCA_op!O91</f>
        <v>1.0925508077581212E-10</v>
      </c>
      <c r="P91">
        <f>Mult_op!O90*LCA_op!P91</f>
        <v>8.3930346537296106E-14</v>
      </c>
      <c r="Q91">
        <f>Mult_op!P90*LCA_op!Q91</f>
        <v>1.4234322610413979E-8</v>
      </c>
      <c r="R91">
        <f>Mult_op!Q90*LCA_op!R91</f>
        <v>8.4861436693058982E-6</v>
      </c>
    </row>
    <row r="92" spans="4:18" x14ac:dyDescent="0.3">
      <c r="D92" t="s">
        <v>123</v>
      </c>
      <c r="E92">
        <f>Mult_op!D91*LCA_op!E92</f>
        <v>0</v>
      </c>
      <c r="F92">
        <f>Mult_op!E91*LCA_op!F92</f>
        <v>0</v>
      </c>
      <c r="G92">
        <f>Mult_op!F91*LCA_op!G92</f>
        <v>0</v>
      </c>
      <c r="H92">
        <f>Mult_op!G91*LCA_op!H92</f>
        <v>0</v>
      </c>
      <c r="I92">
        <f>Mult_op!H91*LCA_op!I92</f>
        <v>0</v>
      </c>
      <c r="J92">
        <f>Mult_op!I91*LCA_op!J92</f>
        <v>0</v>
      </c>
      <c r="K92">
        <f>Mult_op!J91*LCA_op!K92</f>
        <v>0</v>
      </c>
      <c r="L92">
        <f>Mult_op!K91*LCA_op!L92</f>
        <v>0</v>
      </c>
      <c r="M92">
        <f>Mult_op!L91*LCA_op!M92</f>
        <v>0</v>
      </c>
      <c r="N92">
        <f>Mult_op!M91*LCA_op!N92</f>
        <v>0</v>
      </c>
      <c r="O92">
        <f>Mult_op!N91*LCA_op!O92</f>
        <v>0</v>
      </c>
      <c r="P92">
        <f>Mult_op!O91*LCA_op!P92</f>
        <v>0</v>
      </c>
      <c r="Q92">
        <f>Mult_op!P91*LCA_op!Q92</f>
        <v>0</v>
      </c>
      <c r="R92">
        <f>Mult_op!Q91*LCA_op!R92</f>
        <v>0</v>
      </c>
    </row>
    <row r="93" spans="4:18" x14ac:dyDescent="0.3">
      <c r="D93" t="s">
        <v>124</v>
      </c>
      <c r="E93">
        <f>Mult_op!D92*LCA_op!E93</f>
        <v>0.56519246916608001</v>
      </c>
      <c r="F93">
        <f>Mult_op!E92*LCA_op!F93</f>
        <v>63.740406</v>
      </c>
      <c r="G93">
        <f>Mult_op!F92*LCA_op!G93</f>
        <v>39577.948830339308</v>
      </c>
      <c r="H93">
        <f>Mult_op!G92*LCA_op!H93</f>
        <v>0.10174063009848859</v>
      </c>
      <c r="I93">
        <f>Mult_op!H92*LCA_op!I93</f>
        <v>2.053392097829764</v>
      </c>
      <c r="J93">
        <f>Mult_op!I92*LCA_op!J93</f>
        <v>1.6266076653168489</v>
      </c>
      <c r="K93">
        <f>Mult_op!J92*LCA_op!K93</f>
        <v>4.9864702380841733E-7</v>
      </c>
      <c r="L93">
        <f>Mult_op!K92*LCA_op!L93</f>
        <v>1.1637928069259232E-5</v>
      </c>
      <c r="M93">
        <f>Mult_op!L92*LCA_op!M93</f>
        <v>8.4738280876596779</v>
      </c>
      <c r="N93">
        <f>Mult_op!M92*LCA_op!N93</f>
        <v>1002.2001699374183</v>
      </c>
      <c r="O93">
        <f>Mult_op!N92*LCA_op!O93</f>
        <v>1.4306530095736193E-3</v>
      </c>
      <c r="P93">
        <f>Mult_op!O92*LCA_op!P93</f>
        <v>1.0623873199742544E-5</v>
      </c>
      <c r="Q93">
        <f>Mult_op!P92*LCA_op!Q93</f>
        <v>0.25395551081678935</v>
      </c>
      <c r="R93">
        <f>Mult_op!Q92*LCA_op!R93</f>
        <v>454.43932734715605</v>
      </c>
    </row>
    <row r="94" spans="4:18" x14ac:dyDescent="0.3">
      <c r="D94" t="s">
        <v>125</v>
      </c>
      <c r="E94">
        <f>Mult_op!D93*LCA_op!E94</f>
        <v>0.59713814021233858</v>
      </c>
      <c r="F94">
        <f>Mult_op!E93*LCA_op!F94</f>
        <v>48.205782999999997</v>
      </c>
      <c r="G94">
        <f>Mult_op!F93*LCA_op!G94</f>
        <v>29.161396970825983</v>
      </c>
      <c r="H94">
        <f>Mult_op!G93*LCA_op!H94</f>
        <v>0</v>
      </c>
      <c r="I94">
        <f>Mult_op!H93*LCA_op!I94</f>
        <v>0.307530575466608</v>
      </c>
      <c r="J94">
        <f>Mult_op!I93*LCA_op!J94</f>
        <v>3.3713909613227857</v>
      </c>
      <c r="K94">
        <f>Mult_op!J93*LCA_op!K94</f>
        <v>4.5851201404461796E-10</v>
      </c>
      <c r="L94">
        <f>Mult_op!K93*LCA_op!L94</f>
        <v>2.5224159823777439E-7</v>
      </c>
      <c r="M94">
        <f>Mult_op!L93*LCA_op!M94</f>
        <v>0</v>
      </c>
      <c r="N94">
        <f>Mult_op!M93*LCA_op!N94</f>
        <v>0</v>
      </c>
      <c r="O94">
        <f>Mult_op!N93*LCA_op!O94</f>
        <v>0</v>
      </c>
      <c r="P94">
        <f>Mult_op!O93*LCA_op!P94</f>
        <v>3.3341958714464456E-5</v>
      </c>
      <c r="Q94">
        <f>Mult_op!P93*LCA_op!Q94</f>
        <v>0.8756254471671191</v>
      </c>
      <c r="R94">
        <f>Mult_op!Q93*LCA_op!R94</f>
        <v>0</v>
      </c>
    </row>
    <row r="95" spans="4:18" x14ac:dyDescent="0.3">
      <c r="D95" t="s">
        <v>126</v>
      </c>
      <c r="E95">
        <f>Mult_op!D94*LCA_op!E95</f>
        <v>0</v>
      </c>
      <c r="F95">
        <f>Mult_op!E94*LCA_op!F95</f>
        <v>4.4128590000000001</v>
      </c>
      <c r="G95">
        <f>Mult_op!F94*LCA_op!G95</f>
        <v>77.841955495474565</v>
      </c>
      <c r="H95">
        <f>Mult_op!G94*LCA_op!H95</f>
        <v>0</v>
      </c>
      <c r="I95">
        <f>Mult_op!H94*LCA_op!I95</f>
        <v>0</v>
      </c>
      <c r="J95">
        <f>Mult_op!I94*LCA_op!J95</f>
        <v>0</v>
      </c>
      <c r="K95">
        <f>Mult_op!J94*LCA_op!K95</f>
        <v>0</v>
      </c>
      <c r="L95">
        <f>Mult_op!K94*LCA_op!L95</f>
        <v>2.3495880865977604E-15</v>
      </c>
      <c r="M95">
        <f>Mult_op!L94*LCA_op!M95</f>
        <v>0</v>
      </c>
      <c r="N95">
        <f>Mult_op!M94*LCA_op!N95</f>
        <v>0</v>
      </c>
      <c r="O95">
        <f>Mult_op!N94*LCA_op!O95</f>
        <v>0</v>
      </c>
      <c r="P95">
        <f>Mult_op!O94*LCA_op!P95</f>
        <v>3.4806142677825289E-5</v>
      </c>
      <c r="Q95">
        <f>Mult_op!P94*LCA_op!Q95</f>
        <v>0</v>
      </c>
      <c r="R95">
        <f>Mult_op!Q94*LCA_op!R95</f>
        <v>0</v>
      </c>
    </row>
    <row r="96" spans="4:18" x14ac:dyDescent="0.3">
      <c r="D96" t="s">
        <v>127</v>
      </c>
      <c r="E96">
        <f>Mult_op!D95*LCA_op!E96</f>
        <v>0</v>
      </c>
      <c r="F96">
        <f>Mult_op!E95*LCA_op!F96</f>
        <v>0</v>
      </c>
      <c r="G96">
        <f>Mult_op!F95*LCA_op!G96</f>
        <v>0</v>
      </c>
      <c r="H96">
        <f>Mult_op!G95*LCA_op!H96</f>
        <v>0</v>
      </c>
      <c r="I96">
        <f>Mult_op!H95*LCA_op!I96</f>
        <v>0</v>
      </c>
      <c r="J96">
        <f>Mult_op!I95*LCA_op!J96</f>
        <v>0</v>
      </c>
      <c r="K96">
        <f>Mult_op!J95*LCA_op!K96</f>
        <v>0</v>
      </c>
      <c r="L96">
        <f>Mult_op!K95*LCA_op!L96</f>
        <v>0</v>
      </c>
      <c r="M96">
        <f>Mult_op!L95*LCA_op!M96</f>
        <v>0</v>
      </c>
      <c r="N96">
        <f>Mult_op!M95*LCA_op!N96</f>
        <v>0</v>
      </c>
      <c r="O96">
        <f>Mult_op!N95*LCA_op!O96</f>
        <v>0</v>
      </c>
      <c r="P96">
        <f>Mult_op!O95*LCA_op!P96</f>
        <v>0</v>
      </c>
      <c r="Q96">
        <f>Mult_op!P95*LCA_op!Q96</f>
        <v>0</v>
      </c>
      <c r="R96">
        <f>Mult_op!Q95*LCA_op!R96</f>
        <v>0</v>
      </c>
    </row>
    <row r="97" spans="4:18" x14ac:dyDescent="0.3">
      <c r="D97" t="s">
        <v>128</v>
      </c>
      <c r="E97">
        <f>Mult_op!D96*LCA_op!E97</f>
        <v>9.9707743886832987E-9</v>
      </c>
      <c r="F97">
        <f>Mult_op!E96*LCA_op!F97</f>
        <v>5.0000000000000004E-6</v>
      </c>
      <c r="G97">
        <f>Mult_op!F96*LCA_op!G97</f>
        <v>1.5991266933230436E-5</v>
      </c>
      <c r="H97">
        <f>Mult_op!G96*LCA_op!H97</f>
        <v>1.4998844783148649E-14</v>
      </c>
      <c r="I97">
        <f>Mult_op!H96*LCA_op!I97</f>
        <v>4.9916933296063823E-9</v>
      </c>
      <c r="J97">
        <f>Mult_op!I96*LCA_op!J97</f>
        <v>5.5722764855398522E-8</v>
      </c>
      <c r="K97">
        <f>Mult_op!J96*LCA_op!K97</f>
        <v>3.3846736230140652E-16</v>
      </c>
      <c r="L97">
        <f>Mult_op!K96*LCA_op!L97</f>
        <v>1.0668834188762634E-13</v>
      </c>
      <c r="M97">
        <f>Mult_op!L96*LCA_op!M97</f>
        <v>8.1543399401246785E-12</v>
      </c>
      <c r="N97">
        <f>Mult_op!M96*LCA_op!N97</f>
        <v>5.2070816716475374E-10</v>
      </c>
      <c r="O97">
        <f>Mult_op!N96*LCA_op!O97</f>
        <v>5.0206470462728852E-15</v>
      </c>
      <c r="P97">
        <f>Mult_op!O96*LCA_op!P97</f>
        <v>6.4641337463266001E-13</v>
      </c>
      <c r="Q97">
        <f>Mult_op!P96*LCA_op!Q97</f>
        <v>1.3131058507987746E-8</v>
      </c>
      <c r="R97">
        <f>Mult_op!Q96*LCA_op!R97</f>
        <v>1.0022149121298048E-10</v>
      </c>
    </row>
    <row r="98" spans="4:18" x14ac:dyDescent="0.3">
      <c r="D98" t="s">
        <v>129</v>
      </c>
      <c r="E98">
        <f>Mult_op!D97*LCA_op!E98</f>
        <v>0</v>
      </c>
      <c r="F98">
        <f>Mult_op!E97*LCA_op!F98</f>
        <v>0</v>
      </c>
      <c r="G98">
        <f>Mult_op!F97*LCA_op!G98</f>
        <v>0</v>
      </c>
      <c r="H98">
        <f>Mult_op!G97*LCA_op!H98</f>
        <v>0</v>
      </c>
      <c r="I98">
        <f>Mult_op!H97*LCA_op!I98</f>
        <v>0</v>
      </c>
      <c r="J98">
        <f>Mult_op!I97*LCA_op!J98</f>
        <v>0</v>
      </c>
      <c r="K98">
        <f>Mult_op!J97*LCA_op!K98</f>
        <v>0</v>
      </c>
      <c r="L98">
        <f>Mult_op!K97*LCA_op!L98</f>
        <v>0</v>
      </c>
      <c r="M98">
        <f>Mult_op!L97*LCA_op!M98</f>
        <v>0</v>
      </c>
      <c r="N98">
        <f>Mult_op!M97*LCA_op!N98</f>
        <v>0</v>
      </c>
      <c r="O98">
        <f>Mult_op!N97*LCA_op!O98</f>
        <v>0</v>
      </c>
      <c r="P98">
        <f>Mult_op!O97*LCA_op!P98</f>
        <v>0</v>
      </c>
      <c r="Q98">
        <f>Mult_op!P97*LCA_op!Q98</f>
        <v>0</v>
      </c>
      <c r="R98">
        <f>Mult_op!Q97*LCA_op!R98</f>
        <v>0</v>
      </c>
    </row>
    <row r="99" spans="4:18" x14ac:dyDescent="0.3">
      <c r="D99" t="s">
        <v>130</v>
      </c>
      <c r="E99">
        <f>Mult_op!D98*LCA_op!E99</f>
        <v>0.17169096661505887</v>
      </c>
      <c r="F99">
        <f>Mult_op!E98*LCA_op!F99</f>
        <v>13.022190999999999</v>
      </c>
      <c r="G99">
        <f>Mult_op!F98*LCA_op!G99</f>
        <v>14294.539401712336</v>
      </c>
      <c r="H99">
        <f>Mult_op!G98*LCA_op!H99</f>
        <v>1.6297652561018832E-5</v>
      </c>
      <c r="I99">
        <f>Mult_op!H98*LCA_op!I99</f>
        <v>1.9708377438552569E-3</v>
      </c>
      <c r="J99">
        <f>Mult_op!I98*LCA_op!J99</f>
        <v>3.3392095515880911E-2</v>
      </c>
      <c r="K99">
        <f>Mult_op!J98*LCA_op!K99</f>
        <v>2.2643249460826639E-7</v>
      </c>
      <c r="L99">
        <f>Mult_op!K98*LCA_op!L99</f>
        <v>9.1009821302628414E-5</v>
      </c>
      <c r="M99">
        <f>Mult_op!L98*LCA_op!M99</f>
        <v>8.8604556637523011E-3</v>
      </c>
      <c r="N99">
        <f>Mult_op!M98*LCA_op!N99</f>
        <v>0.56579829425733741</v>
      </c>
      <c r="O99">
        <f>Mult_op!N98*LCA_op!O99</f>
        <v>5.455404224436795E-6</v>
      </c>
      <c r="P99">
        <f>Mult_op!O98*LCA_op!P99</f>
        <v>5.3714264335408626E-4</v>
      </c>
      <c r="Q99">
        <f>Mult_op!P98*LCA_op!Q99</f>
        <v>1.122232684548021E-2</v>
      </c>
      <c r="R99">
        <f>Mult_op!Q98*LCA_op!R99</f>
        <v>0.10890005640777554</v>
      </c>
    </row>
    <row r="100" spans="4:18" x14ac:dyDescent="0.3">
      <c r="D100" t="s">
        <v>131</v>
      </c>
      <c r="E100">
        <f>Mult_op!D99*LCA_op!E100</f>
        <v>1.9895722316107126E-9</v>
      </c>
      <c r="F100">
        <f>Mult_op!E99*LCA_op!F100</f>
        <v>9.9999999999999995E-7</v>
      </c>
      <c r="G100">
        <f>Mult_op!F99*LCA_op!G100</f>
        <v>2.7833414416268996E-6</v>
      </c>
      <c r="H100">
        <f>Mult_op!G99*LCA_op!H100</f>
        <v>2.610368995908317E-15</v>
      </c>
      <c r="I100">
        <f>Mult_op!H99*LCA_op!I100</f>
        <v>9.9860259295683858E-10</v>
      </c>
      <c r="J100">
        <f>Mult_op!I99*LCA_op!J100</f>
        <v>1.1147069536293902E-8</v>
      </c>
      <c r="K100">
        <f>Mult_op!J99*LCA_op!K100</f>
        <v>6.0977096633231758E-17</v>
      </c>
      <c r="L100">
        <f>Mult_op!K99*LCA_op!L100</f>
        <v>1.8623494069951966E-14</v>
      </c>
      <c r="M100">
        <f>Mult_op!L99*LCA_op!M100</f>
        <v>1.4191650403445197E-12</v>
      </c>
      <c r="N100">
        <f>Mult_op!M99*LCA_op!N100</f>
        <v>9.0623009647398869E-11</v>
      </c>
      <c r="O100">
        <f>Mult_op!N99*LCA_op!O100</f>
        <v>8.737833865521323E-16</v>
      </c>
      <c r="P100">
        <f>Mult_op!O99*LCA_op!P100</f>
        <v>1.1357184195754748E-13</v>
      </c>
      <c r="Q100">
        <f>Mult_op!P99*LCA_op!Q100</f>
        <v>2.6266943665987586E-9</v>
      </c>
      <c r="R100">
        <f>Mult_op!Q99*LCA_op!R100</f>
        <v>1.7442348205375739E-11</v>
      </c>
    </row>
    <row r="101" spans="4:18" x14ac:dyDescent="0.3">
      <c r="D101" t="s">
        <v>132</v>
      </c>
      <c r="E101">
        <f>Mult_op!D100*LCA_op!E101</f>
        <v>8.0971239832668406E-10</v>
      </c>
      <c r="F101">
        <f>Mult_op!E100*LCA_op!F101</f>
        <v>9.9999999999999995E-7</v>
      </c>
      <c r="G101">
        <f>Mult_op!F100*LCA_op!G101</f>
        <v>2.9111846090710874E-6</v>
      </c>
      <c r="H101">
        <f>Mult_op!G100*LCA_op!H101</f>
        <v>2.6838565049649233E-15</v>
      </c>
      <c r="I101">
        <f>Mult_op!H100*LCA_op!I101</f>
        <v>2.0624241444014388E-10</v>
      </c>
      <c r="J101">
        <f>Mult_op!I100*LCA_op!J101</f>
        <v>3.933402571417887E-9</v>
      </c>
      <c r="K101">
        <f>Mult_op!J100*LCA_op!K101</f>
        <v>4.8428382846592707E-17</v>
      </c>
      <c r="L101">
        <f>Mult_op!K100*LCA_op!L101</f>
        <v>1.9330660033173068E-14</v>
      </c>
      <c r="M101">
        <f>Mult_op!L100*LCA_op!M101</f>
        <v>1.4591175926153327E-12</v>
      </c>
      <c r="N101">
        <f>Mult_op!M100*LCA_op!N101</f>
        <v>9.3174242539238672E-11</v>
      </c>
      <c r="O101">
        <f>Mult_op!N100*LCA_op!O101</f>
        <v>8.9838227070736586E-16</v>
      </c>
      <c r="P101">
        <f>Mult_op!O100*LCA_op!P101</f>
        <v>1.1452116756218981E-13</v>
      </c>
      <c r="Q101">
        <f>Mult_op!P100*LCA_op!Q101</f>
        <v>5.6392620786764275E-10</v>
      </c>
      <c r="R101">
        <f>Mult_op!Q100*LCA_op!R101</f>
        <v>1.793338787207428E-11</v>
      </c>
    </row>
    <row r="102" spans="4:18" x14ac:dyDescent="0.3">
      <c r="D102" t="s">
        <v>133</v>
      </c>
      <c r="E102">
        <f>Mult_op!D101*LCA_op!E102</f>
        <v>0</v>
      </c>
      <c r="F102">
        <f>Mult_op!E101*LCA_op!F102</f>
        <v>0</v>
      </c>
      <c r="G102">
        <f>Mult_op!F101*LCA_op!G102</f>
        <v>0</v>
      </c>
      <c r="H102">
        <f>Mult_op!G101*LCA_op!H102</f>
        <v>0</v>
      </c>
      <c r="I102">
        <f>Mult_op!H101*LCA_op!I102</f>
        <v>0</v>
      </c>
      <c r="J102">
        <f>Mult_op!I101*LCA_op!J102</f>
        <v>0</v>
      </c>
      <c r="K102">
        <f>Mult_op!J101*LCA_op!K102</f>
        <v>0</v>
      </c>
      <c r="L102">
        <f>Mult_op!K101*LCA_op!L102</f>
        <v>0</v>
      </c>
      <c r="M102">
        <f>Mult_op!L101*LCA_op!M102</f>
        <v>0</v>
      </c>
      <c r="N102">
        <f>Mult_op!M101*LCA_op!N102</f>
        <v>0</v>
      </c>
      <c r="O102">
        <f>Mult_op!N101*LCA_op!O102</f>
        <v>0</v>
      </c>
      <c r="P102">
        <f>Mult_op!O101*LCA_op!P102</f>
        <v>0</v>
      </c>
      <c r="Q102">
        <f>Mult_op!P101*LCA_op!Q102</f>
        <v>0</v>
      </c>
      <c r="R102">
        <f>Mult_op!Q101*LCA_op!R102</f>
        <v>0</v>
      </c>
    </row>
    <row r="103" spans="4:18" x14ac:dyDescent="0.3">
      <c r="D103" t="s">
        <v>134</v>
      </c>
      <c r="E103">
        <f>Mult_op!D102*LCA_op!E103</f>
        <v>0</v>
      </c>
      <c r="F103">
        <f>Mult_op!E102*LCA_op!F103</f>
        <v>0</v>
      </c>
      <c r="G103">
        <f>Mult_op!F102*LCA_op!G103</f>
        <v>0</v>
      </c>
      <c r="H103">
        <f>Mult_op!G102*LCA_op!H103</f>
        <v>0</v>
      </c>
      <c r="I103">
        <f>Mult_op!H102*LCA_op!I103</f>
        <v>0</v>
      </c>
      <c r="J103">
        <f>Mult_op!I102*LCA_op!J103</f>
        <v>0</v>
      </c>
      <c r="K103">
        <f>Mult_op!J102*LCA_op!K103</f>
        <v>0</v>
      </c>
      <c r="L103">
        <f>Mult_op!K102*LCA_op!L103</f>
        <v>0</v>
      </c>
      <c r="M103">
        <f>Mult_op!L102*LCA_op!M103</f>
        <v>0</v>
      </c>
      <c r="N103">
        <f>Mult_op!M102*LCA_op!N103</f>
        <v>0</v>
      </c>
      <c r="O103">
        <f>Mult_op!N102*LCA_op!O103</f>
        <v>0</v>
      </c>
      <c r="P103">
        <f>Mult_op!O102*LCA_op!P103</f>
        <v>0</v>
      </c>
      <c r="Q103">
        <f>Mult_op!P102*LCA_op!Q103</f>
        <v>0</v>
      </c>
      <c r="R103">
        <f>Mult_op!Q102*LCA_op!R103</f>
        <v>0</v>
      </c>
    </row>
    <row r="104" spans="4:18" x14ac:dyDescent="0.3">
      <c r="D104" t="s">
        <v>135</v>
      </c>
      <c r="E104">
        <f>Mult_op!D103*LCA_op!E104</f>
        <v>0</v>
      </c>
      <c r="F104">
        <f>Mult_op!E103*LCA_op!F104</f>
        <v>0</v>
      </c>
      <c r="G104">
        <f>Mult_op!F103*LCA_op!G104</f>
        <v>0</v>
      </c>
      <c r="H104">
        <f>Mult_op!G103*LCA_op!H104</f>
        <v>0</v>
      </c>
      <c r="I104">
        <f>Mult_op!H103*LCA_op!I104</f>
        <v>0</v>
      </c>
      <c r="J104">
        <f>Mult_op!I103*LCA_op!J104</f>
        <v>0</v>
      </c>
      <c r="K104">
        <f>Mult_op!J103*LCA_op!K104</f>
        <v>0</v>
      </c>
      <c r="L104">
        <f>Mult_op!K103*LCA_op!L104</f>
        <v>0</v>
      </c>
      <c r="M104">
        <f>Mult_op!L103*LCA_op!M104</f>
        <v>0</v>
      </c>
      <c r="N104">
        <f>Mult_op!M103*LCA_op!N104</f>
        <v>0</v>
      </c>
      <c r="O104">
        <f>Mult_op!N103*LCA_op!O104</f>
        <v>0</v>
      </c>
      <c r="P104">
        <f>Mult_op!O103*LCA_op!P104</f>
        <v>0</v>
      </c>
      <c r="Q104">
        <f>Mult_op!P103*LCA_op!Q104</f>
        <v>0</v>
      </c>
      <c r="R104">
        <f>Mult_op!Q103*LCA_op!R104</f>
        <v>0</v>
      </c>
    </row>
    <row r="105" spans="4:18" x14ac:dyDescent="0.3">
      <c r="D105" t="s">
        <v>136</v>
      </c>
      <c r="E105">
        <f>Mult_op!D104*LCA_op!E105</f>
        <v>0</v>
      </c>
      <c r="F105">
        <f>Mult_op!E104*LCA_op!F105</f>
        <v>0</v>
      </c>
      <c r="G105">
        <f>Mult_op!F104*LCA_op!G105</f>
        <v>0</v>
      </c>
      <c r="H105">
        <f>Mult_op!G104*LCA_op!H105</f>
        <v>0</v>
      </c>
      <c r="I105">
        <f>Mult_op!H104*LCA_op!I105</f>
        <v>0</v>
      </c>
      <c r="J105">
        <f>Mult_op!I104*LCA_op!J105</f>
        <v>0</v>
      </c>
      <c r="K105">
        <f>Mult_op!J104*LCA_op!K105</f>
        <v>0</v>
      </c>
      <c r="L105">
        <f>Mult_op!K104*LCA_op!L105</f>
        <v>0</v>
      </c>
      <c r="M105">
        <f>Mult_op!L104*LCA_op!M105</f>
        <v>0</v>
      </c>
      <c r="N105">
        <f>Mult_op!M104*LCA_op!N105</f>
        <v>0</v>
      </c>
      <c r="O105">
        <f>Mult_op!N104*LCA_op!O105</f>
        <v>0</v>
      </c>
      <c r="P105">
        <f>Mult_op!O104*LCA_op!P105</f>
        <v>0</v>
      </c>
      <c r="Q105">
        <f>Mult_op!P104*LCA_op!Q105</f>
        <v>0</v>
      </c>
      <c r="R105">
        <f>Mult_op!Q104*LCA_op!R105</f>
        <v>0</v>
      </c>
    </row>
    <row r="106" spans="4:18" x14ac:dyDescent="0.3">
      <c r="D106" t="s">
        <v>137</v>
      </c>
      <c r="E106">
        <f>Mult_op!D105*LCA_op!E106</f>
        <v>0</v>
      </c>
      <c r="F106">
        <f>Mult_op!E105*LCA_op!F106</f>
        <v>0</v>
      </c>
      <c r="G106">
        <f>Mult_op!F105*LCA_op!G106</f>
        <v>0</v>
      </c>
      <c r="H106">
        <f>Mult_op!G105*LCA_op!H106</f>
        <v>0</v>
      </c>
      <c r="I106">
        <f>Mult_op!H105*LCA_op!I106</f>
        <v>0</v>
      </c>
      <c r="J106">
        <f>Mult_op!I105*LCA_op!J106</f>
        <v>0</v>
      </c>
      <c r="K106">
        <f>Mult_op!J105*LCA_op!K106</f>
        <v>0</v>
      </c>
      <c r="L106">
        <f>Mult_op!K105*LCA_op!L106</f>
        <v>0</v>
      </c>
      <c r="M106">
        <f>Mult_op!L105*LCA_op!M106</f>
        <v>0</v>
      </c>
      <c r="N106">
        <f>Mult_op!M105*LCA_op!N106</f>
        <v>0</v>
      </c>
      <c r="O106">
        <f>Mult_op!N105*LCA_op!O106</f>
        <v>0</v>
      </c>
      <c r="P106">
        <f>Mult_op!O105*LCA_op!P106</f>
        <v>0</v>
      </c>
      <c r="Q106">
        <f>Mult_op!P105*LCA_op!Q106</f>
        <v>0</v>
      </c>
      <c r="R106">
        <f>Mult_op!Q105*LCA_op!R106</f>
        <v>0</v>
      </c>
    </row>
    <row r="107" spans="4:18" x14ac:dyDescent="0.3">
      <c r="D107" t="s">
        <v>138</v>
      </c>
      <c r="E107">
        <f>Mult_op!D106*LCA_op!E107</f>
        <v>0</v>
      </c>
      <c r="F107">
        <f>Mult_op!E106*LCA_op!F107</f>
        <v>0</v>
      </c>
      <c r="G107">
        <f>Mult_op!F106*LCA_op!G107</f>
        <v>0</v>
      </c>
      <c r="H107">
        <f>Mult_op!G106*LCA_op!H107</f>
        <v>0</v>
      </c>
      <c r="I107">
        <f>Mult_op!H106*LCA_op!I107</f>
        <v>0</v>
      </c>
      <c r="J107">
        <f>Mult_op!I106*LCA_op!J107</f>
        <v>0</v>
      </c>
      <c r="K107">
        <f>Mult_op!J106*LCA_op!K107</f>
        <v>0</v>
      </c>
      <c r="L107">
        <f>Mult_op!K106*LCA_op!L107</f>
        <v>0</v>
      </c>
      <c r="M107">
        <f>Mult_op!L106*LCA_op!M107</f>
        <v>0</v>
      </c>
      <c r="N107">
        <f>Mult_op!M106*LCA_op!N107</f>
        <v>0</v>
      </c>
      <c r="O107">
        <f>Mult_op!N106*LCA_op!O107</f>
        <v>0</v>
      </c>
      <c r="P107">
        <f>Mult_op!O106*LCA_op!P107</f>
        <v>0</v>
      </c>
      <c r="Q107">
        <f>Mult_op!P106*LCA_op!Q107</f>
        <v>0</v>
      </c>
      <c r="R107">
        <f>Mult_op!Q106*LCA_op!R107</f>
        <v>0</v>
      </c>
    </row>
    <row r="108" spans="4:18" x14ac:dyDescent="0.3">
      <c r="D108" t="s">
        <v>139</v>
      </c>
      <c r="E108">
        <f>Mult_op!D107*LCA_op!E108</f>
        <v>0</v>
      </c>
      <c r="F108">
        <f>Mult_op!E107*LCA_op!F108</f>
        <v>0</v>
      </c>
      <c r="G108">
        <f>Mult_op!F107*LCA_op!G108</f>
        <v>0</v>
      </c>
      <c r="H108">
        <f>Mult_op!G107*LCA_op!H108</f>
        <v>0</v>
      </c>
      <c r="I108">
        <f>Mult_op!H107*LCA_op!I108</f>
        <v>0</v>
      </c>
      <c r="J108">
        <f>Mult_op!I107*LCA_op!J108</f>
        <v>0</v>
      </c>
      <c r="K108">
        <f>Mult_op!J107*LCA_op!K108</f>
        <v>0</v>
      </c>
      <c r="L108">
        <f>Mult_op!K107*LCA_op!L108</f>
        <v>0</v>
      </c>
      <c r="M108">
        <f>Mult_op!L107*LCA_op!M108</f>
        <v>0</v>
      </c>
      <c r="N108">
        <f>Mult_op!M107*LCA_op!N108</f>
        <v>0</v>
      </c>
      <c r="O108">
        <f>Mult_op!N107*LCA_op!O108</f>
        <v>0</v>
      </c>
      <c r="P108">
        <f>Mult_op!O107*LCA_op!P108</f>
        <v>0</v>
      </c>
      <c r="Q108">
        <f>Mult_op!P107*LCA_op!Q108</f>
        <v>0</v>
      </c>
      <c r="R108">
        <f>Mult_op!Q107*LCA_op!R108</f>
        <v>0</v>
      </c>
    </row>
    <row r="109" spans="4:18" x14ac:dyDescent="0.3">
      <c r="D109" t="s">
        <v>140</v>
      </c>
      <c r="E109">
        <f>Mult_op!D108*LCA_op!E109</f>
        <v>0</v>
      </c>
      <c r="F109">
        <f>Mult_op!E108*LCA_op!F109</f>
        <v>0</v>
      </c>
      <c r="G109">
        <f>Mult_op!F108*LCA_op!G109</f>
        <v>0</v>
      </c>
      <c r="H109">
        <f>Mult_op!G108*LCA_op!H109</f>
        <v>0</v>
      </c>
      <c r="I109">
        <f>Mult_op!H108*LCA_op!I109</f>
        <v>0</v>
      </c>
      <c r="J109">
        <f>Mult_op!I108*LCA_op!J109</f>
        <v>0</v>
      </c>
      <c r="K109">
        <f>Mult_op!J108*LCA_op!K109</f>
        <v>0</v>
      </c>
      <c r="L109">
        <f>Mult_op!K108*LCA_op!L109</f>
        <v>0</v>
      </c>
      <c r="M109">
        <f>Mult_op!L108*LCA_op!M109</f>
        <v>0</v>
      </c>
      <c r="N109">
        <f>Mult_op!M108*LCA_op!N109</f>
        <v>0</v>
      </c>
      <c r="O109">
        <f>Mult_op!N108*LCA_op!O109</f>
        <v>0</v>
      </c>
      <c r="P109">
        <f>Mult_op!O108*LCA_op!P109</f>
        <v>0</v>
      </c>
      <c r="Q109">
        <f>Mult_op!P108*LCA_op!Q109</f>
        <v>0</v>
      </c>
      <c r="R109">
        <f>Mult_op!Q108*LCA_op!R109</f>
        <v>0</v>
      </c>
    </row>
    <row r="110" spans="4:18" x14ac:dyDescent="0.3">
      <c r="D110" t="s">
        <v>141</v>
      </c>
      <c r="E110">
        <f>Mult_op!D109*LCA_op!E110</f>
        <v>0</v>
      </c>
      <c r="F110">
        <f>Mult_op!E109*LCA_op!F110</f>
        <v>0</v>
      </c>
      <c r="G110">
        <f>Mult_op!F109*LCA_op!G110</f>
        <v>0</v>
      </c>
      <c r="H110">
        <f>Mult_op!G109*LCA_op!H110</f>
        <v>0</v>
      </c>
      <c r="I110">
        <f>Mult_op!H109*LCA_op!I110</f>
        <v>0</v>
      </c>
      <c r="J110">
        <f>Mult_op!I109*LCA_op!J110</f>
        <v>0</v>
      </c>
      <c r="K110">
        <f>Mult_op!J109*LCA_op!K110</f>
        <v>0</v>
      </c>
      <c r="L110">
        <f>Mult_op!K109*LCA_op!L110</f>
        <v>0</v>
      </c>
      <c r="M110">
        <f>Mult_op!L109*LCA_op!M110</f>
        <v>0</v>
      </c>
      <c r="N110">
        <f>Mult_op!M109*LCA_op!N110</f>
        <v>0</v>
      </c>
      <c r="O110">
        <f>Mult_op!N109*LCA_op!O110</f>
        <v>0</v>
      </c>
      <c r="P110">
        <f>Mult_op!O109*LCA_op!P110</f>
        <v>0</v>
      </c>
      <c r="Q110">
        <f>Mult_op!P109*LCA_op!Q110</f>
        <v>0</v>
      </c>
      <c r="R110">
        <f>Mult_op!Q109*LCA_op!R110</f>
        <v>0</v>
      </c>
    </row>
    <row r="111" spans="4:18" x14ac:dyDescent="0.3">
      <c r="D111" t="s">
        <v>142</v>
      </c>
      <c r="E111">
        <f>Mult_op!D110*LCA_op!E111</f>
        <v>0</v>
      </c>
      <c r="F111">
        <f>Mult_op!E110*LCA_op!F111</f>
        <v>0</v>
      </c>
      <c r="G111">
        <f>Mult_op!F110*LCA_op!G111</f>
        <v>0</v>
      </c>
      <c r="H111">
        <f>Mult_op!G110*LCA_op!H111</f>
        <v>0</v>
      </c>
      <c r="I111">
        <f>Mult_op!H110*LCA_op!I111</f>
        <v>0</v>
      </c>
      <c r="J111">
        <f>Mult_op!I110*LCA_op!J111</f>
        <v>0</v>
      </c>
      <c r="K111">
        <f>Mult_op!J110*LCA_op!K111</f>
        <v>0</v>
      </c>
      <c r="L111">
        <f>Mult_op!K110*LCA_op!L111</f>
        <v>0</v>
      </c>
      <c r="M111">
        <f>Mult_op!L110*LCA_op!M111</f>
        <v>0</v>
      </c>
      <c r="N111">
        <f>Mult_op!M110*LCA_op!N111</f>
        <v>0</v>
      </c>
      <c r="O111">
        <f>Mult_op!N110*LCA_op!O111</f>
        <v>0</v>
      </c>
      <c r="P111">
        <f>Mult_op!O110*LCA_op!P111</f>
        <v>0</v>
      </c>
      <c r="Q111">
        <f>Mult_op!P110*LCA_op!Q111</f>
        <v>0</v>
      </c>
      <c r="R111">
        <f>Mult_op!Q110*LCA_op!R111</f>
        <v>0</v>
      </c>
    </row>
    <row r="112" spans="4:18" x14ac:dyDescent="0.3">
      <c r="D112" t="s">
        <v>143</v>
      </c>
      <c r="E112">
        <f>Mult_op!D111*LCA_op!E112</f>
        <v>0</v>
      </c>
      <c r="F112">
        <f>Mult_op!E111*LCA_op!F112</f>
        <v>0</v>
      </c>
      <c r="G112">
        <f>Mult_op!F111*LCA_op!G112</f>
        <v>0</v>
      </c>
      <c r="H112">
        <f>Mult_op!G111*LCA_op!H112</f>
        <v>0</v>
      </c>
      <c r="I112">
        <f>Mult_op!H111*LCA_op!I112</f>
        <v>0</v>
      </c>
      <c r="J112">
        <f>Mult_op!I111*LCA_op!J112</f>
        <v>0</v>
      </c>
      <c r="K112">
        <f>Mult_op!J111*LCA_op!K112</f>
        <v>0</v>
      </c>
      <c r="L112">
        <f>Mult_op!K111*LCA_op!L112</f>
        <v>0</v>
      </c>
      <c r="M112">
        <f>Mult_op!L111*LCA_op!M112</f>
        <v>0</v>
      </c>
      <c r="N112">
        <f>Mult_op!M111*LCA_op!N112</f>
        <v>0</v>
      </c>
      <c r="O112">
        <f>Mult_op!N111*LCA_op!O112</f>
        <v>0</v>
      </c>
      <c r="P112">
        <f>Mult_op!O111*LCA_op!P112</f>
        <v>0</v>
      </c>
      <c r="Q112">
        <f>Mult_op!P111*LCA_op!Q112</f>
        <v>0</v>
      </c>
      <c r="R112">
        <f>Mult_op!Q111*LCA_op!R112</f>
        <v>0</v>
      </c>
    </row>
    <row r="113" spans="4:18" x14ac:dyDescent="0.3">
      <c r="D113" t="s">
        <v>144</v>
      </c>
      <c r="E113">
        <f>Mult_op!D112*LCA_op!E113</f>
        <v>0</v>
      </c>
      <c r="F113">
        <f>Mult_op!E112*LCA_op!F113</f>
        <v>0</v>
      </c>
      <c r="G113">
        <f>Mult_op!F112*LCA_op!G113</f>
        <v>0</v>
      </c>
      <c r="H113">
        <f>Mult_op!G112*LCA_op!H113</f>
        <v>0</v>
      </c>
      <c r="I113">
        <f>Mult_op!H112*LCA_op!I113</f>
        <v>0</v>
      </c>
      <c r="J113">
        <f>Mult_op!I112*LCA_op!J113</f>
        <v>0</v>
      </c>
      <c r="K113">
        <f>Mult_op!J112*LCA_op!K113</f>
        <v>0</v>
      </c>
      <c r="L113">
        <f>Mult_op!K112*LCA_op!L113</f>
        <v>0</v>
      </c>
      <c r="M113">
        <f>Mult_op!L112*LCA_op!M113</f>
        <v>0</v>
      </c>
      <c r="N113">
        <f>Mult_op!M112*LCA_op!N113</f>
        <v>0</v>
      </c>
      <c r="O113">
        <f>Mult_op!N112*LCA_op!O113</f>
        <v>0</v>
      </c>
      <c r="P113">
        <f>Mult_op!O112*LCA_op!P113</f>
        <v>0</v>
      </c>
      <c r="Q113">
        <f>Mult_op!P112*LCA_op!Q113</f>
        <v>0</v>
      </c>
      <c r="R113">
        <f>Mult_op!Q112*LCA_op!R113</f>
        <v>0</v>
      </c>
    </row>
    <row r="114" spans="4:18" x14ac:dyDescent="0.3">
      <c r="D114" t="s">
        <v>145</v>
      </c>
      <c r="E114">
        <f>Mult_op!D113*LCA_op!E114</f>
        <v>0</v>
      </c>
      <c r="F114">
        <f>Mult_op!E113*LCA_op!F114</f>
        <v>0</v>
      </c>
      <c r="G114">
        <f>Mult_op!F113*LCA_op!G114</f>
        <v>0</v>
      </c>
      <c r="H114">
        <f>Mult_op!G113*LCA_op!H114</f>
        <v>0</v>
      </c>
      <c r="I114">
        <f>Mult_op!H113*LCA_op!I114</f>
        <v>0</v>
      </c>
      <c r="J114">
        <f>Mult_op!I113*LCA_op!J114</f>
        <v>0</v>
      </c>
      <c r="K114">
        <f>Mult_op!J113*LCA_op!K114</f>
        <v>0</v>
      </c>
      <c r="L114">
        <f>Mult_op!K113*LCA_op!L114</f>
        <v>0</v>
      </c>
      <c r="M114">
        <f>Mult_op!L113*LCA_op!M114</f>
        <v>0</v>
      </c>
      <c r="N114">
        <f>Mult_op!M113*LCA_op!N114</f>
        <v>0</v>
      </c>
      <c r="O114">
        <f>Mult_op!N113*LCA_op!O114</f>
        <v>0</v>
      </c>
      <c r="P114">
        <f>Mult_op!O113*LCA_op!P114</f>
        <v>0</v>
      </c>
      <c r="Q114">
        <f>Mult_op!P113*LCA_op!Q114</f>
        <v>0</v>
      </c>
      <c r="R114">
        <f>Mult_op!Q113*LCA_op!R114</f>
        <v>0</v>
      </c>
    </row>
    <row r="115" spans="4:18" x14ac:dyDescent="0.3">
      <c r="D115" t="s">
        <v>146</v>
      </c>
      <c r="E115">
        <f>Mult_op!D114*LCA_op!E115</f>
        <v>1.7911873252699884E-2</v>
      </c>
      <c r="F115">
        <f>Mult_op!E114*LCA_op!F115</f>
        <v>3.1489760000000002</v>
      </c>
      <c r="G115">
        <f>Mult_op!F114*LCA_op!G115</f>
        <v>91.375360662602276</v>
      </c>
      <c r="H115">
        <f>Mult_op!G114*LCA_op!H115</f>
        <v>3.9569319256013789E-4</v>
      </c>
      <c r="I115">
        <f>Mult_op!H114*LCA_op!I115</f>
        <v>1.0015603848523225E-2</v>
      </c>
      <c r="J115">
        <f>Mult_op!I114*LCA_op!J115</f>
        <v>5.4819777846270665E-2</v>
      </c>
      <c r="K115">
        <f>Mult_op!J114*LCA_op!K115</f>
        <v>1.7444930975086346E-9</v>
      </c>
      <c r="L115">
        <f>Mult_op!K114*LCA_op!L115</f>
        <v>5.6405342032383027E-8</v>
      </c>
      <c r="M115">
        <f>Mult_op!L114*LCA_op!M115</f>
        <v>0.29766414865236185</v>
      </c>
      <c r="N115">
        <f>Mult_op!M114*LCA_op!N115</f>
        <v>124.94760429193452</v>
      </c>
      <c r="O115">
        <f>Mult_op!N114*LCA_op!O115</f>
        <v>3.162412892955534E-5</v>
      </c>
      <c r="P115">
        <f>Mult_op!O114*LCA_op!P115</f>
        <v>1.5937768141614058E-7</v>
      </c>
      <c r="Q115">
        <f>Mult_op!P114*LCA_op!Q115</f>
        <v>2.9739794930056369E-2</v>
      </c>
      <c r="R115">
        <f>Mult_op!Q114*LCA_op!R115</f>
        <v>5.430345474750915</v>
      </c>
    </row>
    <row r="116" spans="4:18" x14ac:dyDescent="0.3">
      <c r="D116" t="s">
        <v>147</v>
      </c>
      <c r="E116">
        <f>Mult_op!D115*LCA_op!E116</f>
        <v>1.2596397609488845E-2</v>
      </c>
      <c r="F116">
        <f>Mult_op!E115*LCA_op!F116</f>
        <v>2.2144949999999999</v>
      </c>
      <c r="G116">
        <f>Mult_op!F115*LCA_op!G116</f>
        <v>64.25907320682343</v>
      </c>
      <c r="H116">
        <f>Mult_op!G115*LCA_op!H116</f>
        <v>2.7826842645306473E-4</v>
      </c>
      <c r="I116">
        <f>Mult_op!H115*LCA_op!I116</f>
        <v>7.0434022502983409E-3</v>
      </c>
      <c r="J116">
        <f>Mult_op!I115*LCA_op!J116</f>
        <v>3.8551619301537221E-2</v>
      </c>
      <c r="K116">
        <f>Mult_op!J115*LCA_op!K116</f>
        <v>1.2268023770163384E-9</v>
      </c>
      <c r="L116">
        <f>Mult_op!K115*LCA_op!L116</f>
        <v>3.9666656050729733E-8</v>
      </c>
      <c r="M116">
        <f>Mult_op!L115*LCA_op!M116</f>
        <v>0.2093301977753764</v>
      </c>
      <c r="N116">
        <f>Mult_op!M115*LCA_op!N116</f>
        <v>87.868515024080153</v>
      </c>
      <c r="O116">
        <f>Mult_op!N115*LCA_op!O116</f>
        <v>2.2239443995081693E-5</v>
      </c>
      <c r="P116">
        <f>Mult_op!O115*LCA_op!P116</f>
        <v>1.1208122215210182E-7</v>
      </c>
      <c r="Q116">
        <f>Mult_op!P115*LCA_op!Q116</f>
        <v>2.0914299497244621E-2</v>
      </c>
      <c r="R116">
        <f>Mult_op!Q115*LCA_op!R116</f>
        <v>3.8188518750567026</v>
      </c>
    </row>
    <row r="118" spans="4:18" x14ac:dyDescent="0.3">
      <c r="E118">
        <f>E116</f>
        <v>1.2596397609488845E-2</v>
      </c>
      <c r="F118">
        <f>SUM(F4:F116)/1000</f>
        <v>36.590374562999983</v>
      </c>
      <c r="G118">
        <f>G116</f>
        <v>64.25907320682343</v>
      </c>
      <c r="H118">
        <f t="shared" ref="H118:R118" si="0">H116</f>
        <v>2.7826842645306473E-4</v>
      </c>
      <c r="I118">
        <f t="shared" si="0"/>
        <v>7.0434022502983409E-3</v>
      </c>
      <c r="J118">
        <f t="shared" si="0"/>
        <v>3.8551619301537221E-2</v>
      </c>
      <c r="K118">
        <f t="shared" si="0"/>
        <v>1.2268023770163384E-9</v>
      </c>
      <c r="L118">
        <f t="shared" si="0"/>
        <v>3.9666656050729733E-8</v>
      </c>
      <c r="M118">
        <f t="shared" si="0"/>
        <v>0.2093301977753764</v>
      </c>
      <c r="N118">
        <f t="shared" si="0"/>
        <v>87.868515024080153</v>
      </c>
      <c r="O118">
        <f t="shared" si="0"/>
        <v>2.2239443995081693E-5</v>
      </c>
      <c r="P118">
        <f t="shared" si="0"/>
        <v>1.1208122215210182E-7</v>
      </c>
      <c r="Q118">
        <f t="shared" si="0"/>
        <v>2.0914299497244621E-2</v>
      </c>
      <c r="R118">
        <f t="shared" si="0"/>
        <v>3.8188518750567026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3EEB1-1304-4667-A5BD-65F76A6473A1}">
  <dimension ref="A1:I115"/>
  <sheetViews>
    <sheetView workbookViewId="0">
      <selection activeCell="K3" sqref="K3:L115"/>
    </sheetView>
  </sheetViews>
  <sheetFormatPr baseColWidth="10" defaultRowHeight="14.4" x14ac:dyDescent="0.3"/>
  <cols>
    <col min="3" max="3" width="21.77734375" bestFit="1" customWidth="1"/>
    <col min="7" max="7" width="27.6640625" bestFit="1" customWidth="1"/>
    <col min="11" max="11" width="27.21875" bestFit="1" customWidth="1"/>
    <col min="18" max="18" width="27.6640625" bestFit="1" customWidth="1"/>
  </cols>
  <sheetData>
    <row r="1" spans="1:9" x14ac:dyDescent="0.3">
      <c r="A1" s="5" t="s">
        <v>169</v>
      </c>
    </row>
    <row r="2" spans="1:9" x14ac:dyDescent="0.3">
      <c r="D2" t="s">
        <v>149</v>
      </c>
      <c r="H2" t="s">
        <v>148</v>
      </c>
      <c r="I2" t="s">
        <v>150</v>
      </c>
    </row>
    <row r="3" spans="1:9" x14ac:dyDescent="0.3">
      <c r="C3" t="s">
        <v>20</v>
      </c>
      <c r="D3">
        <v>0.495068022</v>
      </c>
      <c r="G3" t="s">
        <v>145</v>
      </c>
      <c r="H3">
        <v>881.57216286498306</v>
      </c>
      <c r="I3">
        <v>3.108462785932151E-2</v>
      </c>
    </row>
    <row r="4" spans="1:9" x14ac:dyDescent="0.3">
      <c r="C4" t="s">
        <v>23</v>
      </c>
      <c r="D4">
        <v>0</v>
      </c>
      <c r="G4" t="s">
        <v>146</v>
      </c>
      <c r="H4">
        <v>844.53131449839009</v>
      </c>
      <c r="I4">
        <v>0.26951703647180808</v>
      </c>
    </row>
    <row r="5" spans="1:9" x14ac:dyDescent="0.3">
      <c r="C5" t="s">
        <v>22</v>
      </c>
      <c r="D5">
        <v>9.8589206999999998E-2</v>
      </c>
      <c r="G5" t="s">
        <v>35</v>
      </c>
      <c r="H5">
        <v>70.666639779207983</v>
      </c>
      <c r="I5">
        <v>0</v>
      </c>
    </row>
    <row r="6" spans="1:9" x14ac:dyDescent="0.3">
      <c r="C6" t="s">
        <v>4</v>
      </c>
      <c r="D6">
        <v>-9.8280508000000003E-2</v>
      </c>
      <c r="G6" t="s">
        <v>36</v>
      </c>
      <c r="H6">
        <v>452.63917693073768</v>
      </c>
      <c r="I6">
        <v>0</v>
      </c>
    </row>
    <row r="7" spans="1:9" x14ac:dyDescent="0.3">
      <c r="C7" t="s">
        <v>5</v>
      </c>
      <c r="D7">
        <v>0</v>
      </c>
      <c r="G7" t="s">
        <v>37</v>
      </c>
      <c r="H7">
        <v>1074.742003504158</v>
      </c>
      <c r="I7">
        <v>-0.9738325484736492</v>
      </c>
    </row>
    <row r="8" spans="1:9" x14ac:dyDescent="0.3">
      <c r="C8" t="s">
        <v>3</v>
      </c>
      <c r="D8">
        <v>-6.7353945999999998E-2</v>
      </c>
      <c r="G8" t="s">
        <v>38</v>
      </c>
      <c r="H8">
        <v>80.923608510323604</v>
      </c>
      <c r="I8">
        <v>0</v>
      </c>
    </row>
    <row r="9" spans="1:9" x14ac:dyDescent="0.3">
      <c r="C9" t="s">
        <v>32</v>
      </c>
      <c r="D9">
        <v>0</v>
      </c>
      <c r="G9" t="s">
        <v>39</v>
      </c>
      <c r="H9">
        <v>80.923608510323604</v>
      </c>
      <c r="I9">
        <v>0</v>
      </c>
    </row>
    <row r="10" spans="1:9" x14ac:dyDescent="0.3">
      <c r="C10" t="s">
        <v>34</v>
      </c>
      <c r="D10">
        <v>0</v>
      </c>
      <c r="G10" t="s">
        <v>40</v>
      </c>
      <c r="H10">
        <v>90.513989316530754</v>
      </c>
      <c r="I10">
        <v>0.6152992632071681</v>
      </c>
    </row>
    <row r="11" spans="1:9" x14ac:dyDescent="0.3">
      <c r="C11" t="s">
        <v>27</v>
      </c>
      <c r="D11">
        <v>0</v>
      </c>
      <c r="G11" t="s">
        <v>41</v>
      </c>
      <c r="H11">
        <v>2167.0282082959488</v>
      </c>
      <c r="I11">
        <v>0.61634828816597675</v>
      </c>
    </row>
    <row r="12" spans="1:9" x14ac:dyDescent="0.3">
      <c r="C12" t="s">
        <v>33</v>
      </c>
      <c r="D12">
        <v>0</v>
      </c>
      <c r="G12" t="s">
        <v>42</v>
      </c>
      <c r="H12">
        <v>1863.85839830637</v>
      </c>
      <c r="I12">
        <v>0.84270923260201747</v>
      </c>
    </row>
    <row r="13" spans="1:9" x14ac:dyDescent="0.3">
      <c r="C13" t="s">
        <v>14</v>
      </c>
      <c r="D13">
        <v>3.7903904000000002E-2</v>
      </c>
      <c r="G13" t="s">
        <v>43</v>
      </c>
      <c r="H13">
        <v>31.145975765598589</v>
      </c>
      <c r="I13">
        <v>2.936457085488741E-2</v>
      </c>
    </row>
    <row r="14" spans="1:9" x14ac:dyDescent="0.3">
      <c r="C14" t="s">
        <v>2</v>
      </c>
      <c r="D14">
        <v>3.6880393999999997E-2</v>
      </c>
      <c r="G14" t="s">
        <v>44</v>
      </c>
      <c r="H14">
        <v>31.145975765598589</v>
      </c>
      <c r="I14">
        <v>3.3241763217706992E-2</v>
      </c>
    </row>
    <row r="15" spans="1:9" x14ac:dyDescent="0.3">
      <c r="C15" t="s">
        <v>26</v>
      </c>
      <c r="D15">
        <v>0</v>
      </c>
      <c r="G15" t="s">
        <v>45</v>
      </c>
      <c r="H15">
        <v>31.145975765598589</v>
      </c>
      <c r="I15">
        <v>3.3740680658737657E-2</v>
      </c>
    </row>
    <row r="16" spans="1:9" x14ac:dyDescent="0.3">
      <c r="C16" t="s">
        <v>0</v>
      </c>
      <c r="D16">
        <v>3.9937752E-2</v>
      </c>
      <c r="G16" t="s">
        <v>46</v>
      </c>
      <c r="H16">
        <v>181.92348686655589</v>
      </c>
      <c r="I16">
        <v>7.3667363590732837E-2</v>
      </c>
    </row>
    <row r="17" spans="3:9" x14ac:dyDescent="0.3">
      <c r="C17" t="s">
        <v>8</v>
      </c>
      <c r="D17">
        <v>5.7406680000000002E-2</v>
      </c>
      <c r="G17" t="s">
        <v>47</v>
      </c>
      <c r="H17">
        <v>179.02422754071279</v>
      </c>
      <c r="I17">
        <v>7.405066854084548E-2</v>
      </c>
    </row>
    <row r="18" spans="3:9" x14ac:dyDescent="0.3">
      <c r="C18" t="s">
        <v>10</v>
      </c>
      <c r="D18">
        <v>0</v>
      </c>
      <c r="G18" t="s">
        <v>49</v>
      </c>
      <c r="H18">
        <v>260.18343396854328</v>
      </c>
      <c r="I18">
        <v>3.0157963639027932E-3</v>
      </c>
    </row>
    <row r="19" spans="3:9" x14ac:dyDescent="0.3">
      <c r="C19" t="s">
        <v>9</v>
      </c>
      <c r="D19">
        <v>-0.10915635899999999</v>
      </c>
      <c r="G19" t="s">
        <v>48</v>
      </c>
      <c r="H19">
        <v>260.18343396854328</v>
      </c>
      <c r="I19">
        <v>3.0157963639027932E-3</v>
      </c>
    </row>
    <row r="20" spans="3:9" x14ac:dyDescent="0.3">
      <c r="C20" t="s">
        <v>1</v>
      </c>
      <c r="D20">
        <v>5.0112444999999999E-2</v>
      </c>
      <c r="G20" t="s">
        <v>50</v>
      </c>
      <c r="H20">
        <v>181.57004069304961</v>
      </c>
      <c r="I20">
        <v>5.5910689883230731E-2</v>
      </c>
    </row>
    <row r="21" spans="3:9" x14ac:dyDescent="0.3">
      <c r="C21" t="s">
        <v>17</v>
      </c>
      <c r="D21">
        <v>0.39463033800000002</v>
      </c>
      <c r="G21" t="s">
        <v>51</v>
      </c>
      <c r="H21">
        <v>242.95316288440921</v>
      </c>
      <c r="I21">
        <v>8.574254855319605E-3</v>
      </c>
    </row>
    <row r="22" spans="3:9" x14ac:dyDescent="0.3">
      <c r="C22" t="s">
        <v>19</v>
      </c>
      <c r="D22">
        <v>0</v>
      </c>
      <c r="G22" t="s">
        <v>52</v>
      </c>
      <c r="H22">
        <v>164.0938983292242</v>
      </c>
      <c r="I22">
        <v>0.12568394663379551</v>
      </c>
    </row>
    <row r="23" spans="3:9" x14ac:dyDescent="0.3">
      <c r="C23" t="s">
        <v>18</v>
      </c>
      <c r="D23">
        <v>7.4861406000000005E-2</v>
      </c>
      <c r="G23" t="s">
        <v>53</v>
      </c>
      <c r="H23">
        <v>434.3467445794322</v>
      </c>
      <c r="I23">
        <v>8.1714508111265637E-3</v>
      </c>
    </row>
    <row r="24" spans="3:9" x14ac:dyDescent="0.3">
      <c r="C24" t="s">
        <v>6</v>
      </c>
      <c r="D24">
        <v>3.7167016999999997E-2</v>
      </c>
      <c r="G24" t="s">
        <v>54</v>
      </c>
      <c r="H24">
        <v>161.43849877195191</v>
      </c>
      <c r="I24">
        <v>0.14152893352539789</v>
      </c>
    </row>
    <row r="25" spans="3:9" x14ac:dyDescent="0.3">
      <c r="C25" t="s">
        <v>7</v>
      </c>
      <c r="D25">
        <v>0</v>
      </c>
      <c r="G25" t="s">
        <v>55</v>
      </c>
      <c r="H25">
        <v>170.5737814110467</v>
      </c>
      <c r="I25">
        <v>9.9117292432779253E-2</v>
      </c>
    </row>
    <row r="26" spans="3:9" x14ac:dyDescent="0.3">
      <c r="C26" t="s">
        <v>21</v>
      </c>
      <c r="D26">
        <v>7.5285978000000003E-2</v>
      </c>
      <c r="G26" t="s">
        <v>56</v>
      </c>
      <c r="H26">
        <v>161.43849877195191</v>
      </c>
      <c r="I26">
        <v>0.13150642334681231</v>
      </c>
    </row>
    <row r="27" spans="3:9" x14ac:dyDescent="0.3">
      <c r="C27" t="s">
        <v>24</v>
      </c>
      <c r="D27">
        <v>0</v>
      </c>
      <c r="G27" t="s">
        <v>57</v>
      </c>
      <c r="H27">
        <v>165.8444295088689</v>
      </c>
      <c r="I27">
        <v>9.7730690202216794E-2</v>
      </c>
    </row>
    <row r="28" spans="3:9" x14ac:dyDescent="0.3">
      <c r="C28" t="s">
        <v>25</v>
      </c>
      <c r="D28">
        <v>-7.9134562000000006E-2</v>
      </c>
      <c r="G28" t="s">
        <v>58</v>
      </c>
      <c r="H28">
        <v>195.74716329420201</v>
      </c>
      <c r="I28">
        <v>3.8558588289972377E-2</v>
      </c>
    </row>
    <row r="29" spans="3:9" x14ac:dyDescent="0.3">
      <c r="C29" t="s">
        <v>31</v>
      </c>
      <c r="D29">
        <v>0</v>
      </c>
      <c r="G29" t="s">
        <v>59</v>
      </c>
      <c r="H29">
        <v>127.5539788725096</v>
      </c>
      <c r="I29">
        <v>0.36448858009505769</v>
      </c>
    </row>
    <row r="30" spans="3:9" x14ac:dyDescent="0.3">
      <c r="C30" t="s">
        <v>30</v>
      </c>
      <c r="D30">
        <v>0</v>
      </c>
      <c r="G30" t="s">
        <v>60</v>
      </c>
      <c r="H30">
        <v>160.71801824516021</v>
      </c>
      <c r="I30">
        <v>3.282858517619541E-3</v>
      </c>
    </row>
    <row r="31" spans="3:9" x14ac:dyDescent="0.3">
      <c r="C31" t="s">
        <v>29</v>
      </c>
      <c r="D31">
        <v>0</v>
      </c>
      <c r="G31" t="s">
        <v>61</v>
      </c>
      <c r="H31">
        <v>3415.5542713650502</v>
      </c>
      <c r="I31">
        <v>0</v>
      </c>
    </row>
    <row r="32" spans="3:9" x14ac:dyDescent="0.3">
      <c r="C32" t="s">
        <v>28</v>
      </c>
      <c r="D32">
        <v>0</v>
      </c>
      <c r="G32" t="s">
        <v>62</v>
      </c>
      <c r="H32">
        <v>281.4976674739334</v>
      </c>
      <c r="I32">
        <v>0.59172180790642637</v>
      </c>
    </row>
    <row r="33" spans="3:9" x14ac:dyDescent="0.3">
      <c r="C33" t="s">
        <v>15</v>
      </c>
      <c r="D33">
        <v>1.0927249999999999E-3</v>
      </c>
      <c r="G33" t="s">
        <v>63</v>
      </c>
      <c r="H33">
        <v>172.09415010260889</v>
      </c>
      <c r="I33">
        <v>0.652153372933027</v>
      </c>
    </row>
    <row r="34" spans="3:9" x14ac:dyDescent="0.3">
      <c r="C34" t="s">
        <v>16</v>
      </c>
      <c r="D34">
        <v>0</v>
      </c>
      <c r="G34" t="s">
        <v>64</v>
      </c>
      <c r="H34">
        <v>1127.601755893299</v>
      </c>
      <c r="I34">
        <v>0.93109401258588986</v>
      </c>
    </row>
    <row r="35" spans="3:9" x14ac:dyDescent="0.3">
      <c r="C35" t="s">
        <v>13</v>
      </c>
      <c r="D35">
        <v>-0.41640907500000002</v>
      </c>
      <c r="G35" t="s">
        <v>65</v>
      </c>
      <c r="H35">
        <v>1127.601755893299</v>
      </c>
      <c r="I35">
        <v>5.4938358175366901E-3</v>
      </c>
    </row>
    <row r="36" spans="3:9" x14ac:dyDescent="0.3">
      <c r="C36" t="s">
        <v>11</v>
      </c>
      <c r="D36">
        <v>-0.320374665</v>
      </c>
      <c r="G36" t="s">
        <v>66</v>
      </c>
      <c r="H36">
        <v>29.689323716431911</v>
      </c>
      <c r="I36">
        <v>0.20785295608603391</v>
      </c>
    </row>
    <row r="37" spans="3:9" x14ac:dyDescent="0.3">
      <c r="C37" t="s">
        <v>12</v>
      </c>
      <c r="D37">
        <v>-0.34107521499999999</v>
      </c>
      <c r="G37" t="s">
        <v>67</v>
      </c>
      <c r="H37">
        <v>29.689323716431911</v>
      </c>
      <c r="I37">
        <v>0.28724300947427872</v>
      </c>
    </row>
    <row r="38" spans="3:9" x14ac:dyDescent="0.3">
      <c r="G38" t="s">
        <v>68</v>
      </c>
      <c r="H38">
        <v>232.12461123835459</v>
      </c>
      <c r="I38">
        <v>0.44191462504568974</v>
      </c>
    </row>
    <row r="39" spans="3:9" x14ac:dyDescent="0.3">
      <c r="G39" t="s">
        <v>69</v>
      </c>
      <c r="H39">
        <v>531.21690685101146</v>
      </c>
      <c r="I39">
        <v>0.39686793257639019</v>
      </c>
    </row>
    <row r="40" spans="3:9" x14ac:dyDescent="0.3">
      <c r="G40" t="s">
        <v>70</v>
      </c>
      <c r="H40">
        <v>531.21690685101146</v>
      </c>
      <c r="I40">
        <v>0.60008375652306967</v>
      </c>
    </row>
    <row r="41" spans="3:9" x14ac:dyDescent="0.3">
      <c r="G41" t="s">
        <v>71</v>
      </c>
      <c r="H41">
        <v>1.0151434428209001</v>
      </c>
      <c r="I41">
        <v>0</v>
      </c>
    </row>
    <row r="42" spans="3:9" x14ac:dyDescent="0.3">
      <c r="G42" t="s">
        <v>72</v>
      </c>
      <c r="H42">
        <v>122.99018572555291</v>
      </c>
      <c r="I42">
        <v>1.763930739707318E-2</v>
      </c>
    </row>
    <row r="43" spans="3:9" x14ac:dyDescent="0.3">
      <c r="G43" t="s">
        <v>73</v>
      </c>
      <c r="H43">
        <v>458.15482667664111</v>
      </c>
      <c r="I43">
        <v>0</v>
      </c>
    </row>
    <row r="44" spans="3:9" x14ac:dyDescent="0.3">
      <c r="G44" t="s">
        <v>74</v>
      </c>
      <c r="H44">
        <v>297.12371906052567</v>
      </c>
      <c r="I44">
        <v>0.12558200950275411</v>
      </c>
    </row>
    <row r="45" spans="3:9" x14ac:dyDescent="0.3">
      <c r="G45" t="s">
        <v>75</v>
      </c>
      <c r="H45">
        <v>0</v>
      </c>
      <c r="I45">
        <v>0</v>
      </c>
    </row>
    <row r="46" spans="3:9" x14ac:dyDescent="0.3">
      <c r="G46" t="s">
        <v>76</v>
      </c>
      <c r="H46">
        <v>8.8352036240691731</v>
      </c>
      <c r="I46">
        <v>0.20301220284926419</v>
      </c>
    </row>
    <row r="47" spans="3:9" x14ac:dyDescent="0.3">
      <c r="G47" t="s">
        <v>77</v>
      </c>
      <c r="H47">
        <v>8.8352036240691731</v>
      </c>
      <c r="I47">
        <v>0.28119725218276859</v>
      </c>
    </row>
    <row r="48" spans="3:9" x14ac:dyDescent="0.3">
      <c r="G48" t="s">
        <v>78</v>
      </c>
      <c r="H48">
        <v>58.082755940919853</v>
      </c>
      <c r="I48">
        <v>0.43476050080016698</v>
      </c>
    </row>
    <row r="49" spans="7:9" x14ac:dyDescent="0.3">
      <c r="G49" t="s">
        <v>79</v>
      </c>
      <c r="H49">
        <v>281.79676811539201</v>
      </c>
      <c r="I49">
        <v>2.858064985405063</v>
      </c>
    </row>
    <row r="50" spans="7:9" x14ac:dyDescent="0.3">
      <c r="G50" t="s">
        <v>80</v>
      </c>
      <c r="H50">
        <v>159.44247359063701</v>
      </c>
      <c r="I50">
        <v>0.39686793257639019</v>
      </c>
    </row>
    <row r="51" spans="7:9" x14ac:dyDescent="0.3">
      <c r="G51" t="s">
        <v>81</v>
      </c>
      <c r="H51">
        <v>854.95971674608165</v>
      </c>
      <c r="I51">
        <v>1.3775137336985741</v>
      </c>
    </row>
    <row r="52" spans="7:9" x14ac:dyDescent="0.3">
      <c r="G52" t="s">
        <v>82</v>
      </c>
      <c r="H52">
        <v>3997.9395094033589</v>
      </c>
      <c r="I52">
        <v>2.228582162026937</v>
      </c>
    </row>
    <row r="53" spans="7:9" x14ac:dyDescent="0.3">
      <c r="G53" t="s">
        <v>83</v>
      </c>
      <c r="H53">
        <v>89.553368786050115</v>
      </c>
      <c r="I53">
        <v>0.65070260923438605</v>
      </c>
    </row>
    <row r="54" spans="7:9" x14ac:dyDescent="0.3">
      <c r="G54" t="s">
        <v>84</v>
      </c>
      <c r="H54">
        <v>614.44697584291123</v>
      </c>
      <c r="I54">
        <v>2.1031000923249089E-5</v>
      </c>
    </row>
    <row r="55" spans="7:9" x14ac:dyDescent="0.3">
      <c r="G55" t="s">
        <v>85</v>
      </c>
      <c r="H55">
        <v>122.99018572555291</v>
      </c>
      <c r="I55">
        <v>1.3504251205126576E-2</v>
      </c>
    </row>
    <row r="56" spans="7:9" x14ac:dyDescent="0.3">
      <c r="G56" t="s">
        <v>86</v>
      </c>
      <c r="H56">
        <v>1786.8038240389001</v>
      </c>
      <c r="I56">
        <v>0</v>
      </c>
    </row>
    <row r="57" spans="7:9" x14ac:dyDescent="0.3">
      <c r="G57" t="s">
        <v>87</v>
      </c>
      <c r="H57">
        <v>2.4105834641222439E-2</v>
      </c>
      <c r="I57">
        <v>0</v>
      </c>
    </row>
    <row r="58" spans="7:9" x14ac:dyDescent="0.3">
      <c r="G58" t="s">
        <v>88</v>
      </c>
      <c r="H58">
        <v>0</v>
      </c>
      <c r="I58">
        <v>0</v>
      </c>
    </row>
    <row r="59" spans="7:9" x14ac:dyDescent="0.3">
      <c r="G59" t="s">
        <v>89</v>
      </c>
      <c r="H59">
        <v>28.158767771226419</v>
      </c>
      <c r="I59">
        <v>0</v>
      </c>
    </row>
    <row r="60" spans="7:9" x14ac:dyDescent="0.3">
      <c r="G60" t="s">
        <v>90</v>
      </c>
      <c r="H60">
        <v>844.53131449839009</v>
      </c>
      <c r="I60">
        <v>0.29873016476631159</v>
      </c>
    </row>
    <row r="61" spans="7:9" x14ac:dyDescent="0.3">
      <c r="G61" t="s">
        <v>91</v>
      </c>
      <c r="H61">
        <v>90.513989316530754</v>
      </c>
      <c r="I61">
        <v>0.40042783863108189</v>
      </c>
    </row>
    <row r="62" spans="7:9" x14ac:dyDescent="0.3">
      <c r="G62" t="s">
        <v>92</v>
      </c>
      <c r="H62">
        <v>2.6768793681167479E-2</v>
      </c>
      <c r="I62">
        <v>0</v>
      </c>
    </row>
    <row r="63" spans="7:9" x14ac:dyDescent="0.3">
      <c r="G63" t="s">
        <v>93</v>
      </c>
      <c r="H63">
        <v>6692.0027596535238</v>
      </c>
      <c r="I63">
        <v>5.8419448556612122E-6</v>
      </c>
    </row>
    <row r="64" spans="7:9" x14ac:dyDescent="0.3">
      <c r="G64" t="s">
        <v>94</v>
      </c>
      <c r="H64">
        <v>1397.6675575079289</v>
      </c>
      <c r="I64">
        <v>0</v>
      </c>
    </row>
    <row r="65" spans="7:9" x14ac:dyDescent="0.3">
      <c r="G65" t="s">
        <v>95</v>
      </c>
      <c r="H65">
        <v>90.513989316530754</v>
      </c>
      <c r="I65">
        <v>3.165815271755405E-4</v>
      </c>
    </row>
    <row r="66" spans="7:9" x14ac:dyDescent="0.3">
      <c r="G66" t="s">
        <v>96</v>
      </c>
      <c r="H66">
        <v>153.00002538823981</v>
      </c>
      <c r="I66">
        <v>1.058594454148724E-4</v>
      </c>
    </row>
    <row r="67" spans="7:9" x14ac:dyDescent="0.3">
      <c r="G67" t="s">
        <v>97</v>
      </c>
      <c r="H67">
        <v>11.067502788696761</v>
      </c>
      <c r="I67">
        <v>0</v>
      </c>
    </row>
    <row r="68" spans="7:9" x14ac:dyDescent="0.3">
      <c r="G68" t="s">
        <v>98</v>
      </c>
      <c r="H68">
        <v>2112.8100247423631</v>
      </c>
      <c r="I68">
        <v>1.1627405329536641E-3</v>
      </c>
    </row>
    <row r="69" spans="7:9" x14ac:dyDescent="0.3">
      <c r="G69" t="s">
        <v>99</v>
      </c>
      <c r="H69">
        <v>1061.313673325343</v>
      </c>
      <c r="I69">
        <v>2.0732644035970669E-5</v>
      </c>
    </row>
    <row r="70" spans="7:9" x14ac:dyDescent="0.3">
      <c r="G70" t="s">
        <v>100</v>
      </c>
      <c r="H70">
        <v>85.481769450081515</v>
      </c>
      <c r="I70">
        <v>0.40611779831589251</v>
      </c>
    </row>
    <row r="71" spans="7:9" x14ac:dyDescent="0.3">
      <c r="G71" t="s">
        <v>101</v>
      </c>
      <c r="H71">
        <v>8.8352036240691731</v>
      </c>
      <c r="I71">
        <v>0.20301220284926419</v>
      </c>
    </row>
    <row r="72" spans="7:9" x14ac:dyDescent="0.3">
      <c r="G72" t="s">
        <v>102</v>
      </c>
      <c r="H72">
        <v>8.8352036240691731</v>
      </c>
      <c r="I72">
        <v>0.28119725218276859</v>
      </c>
    </row>
    <row r="73" spans="7:9" x14ac:dyDescent="0.3">
      <c r="G73" t="s">
        <v>103</v>
      </c>
      <c r="H73">
        <v>65.600228917152265</v>
      </c>
      <c r="I73">
        <v>0.33601345839769053</v>
      </c>
    </row>
    <row r="74" spans="7:9" x14ac:dyDescent="0.3">
      <c r="G74" t="s">
        <v>104</v>
      </c>
      <c r="H74">
        <v>62.239306373009747</v>
      </c>
      <c r="I74">
        <v>0.43476050080016698</v>
      </c>
    </row>
    <row r="75" spans="7:9" x14ac:dyDescent="0.3">
      <c r="G75" t="s">
        <v>105</v>
      </c>
      <c r="H75">
        <v>343.29435830111919</v>
      </c>
      <c r="I75">
        <v>0.39686793257639019</v>
      </c>
    </row>
    <row r="76" spans="7:9" x14ac:dyDescent="0.3">
      <c r="G76" t="s">
        <v>106</v>
      </c>
      <c r="H76">
        <v>295.88801644257569</v>
      </c>
      <c r="I76">
        <v>1.3775137336985741</v>
      </c>
    </row>
    <row r="77" spans="7:9" x14ac:dyDescent="0.3">
      <c r="G77" t="s">
        <v>107</v>
      </c>
      <c r="H77">
        <v>166.02635353984829</v>
      </c>
      <c r="I77">
        <v>0.59180709336754533</v>
      </c>
    </row>
    <row r="78" spans="7:9" x14ac:dyDescent="0.3">
      <c r="G78" t="s">
        <v>108</v>
      </c>
      <c r="H78">
        <v>1.0151434428209001</v>
      </c>
      <c r="I78">
        <v>0</v>
      </c>
    </row>
    <row r="79" spans="7:9" x14ac:dyDescent="0.3">
      <c r="G79" t="s">
        <v>109</v>
      </c>
      <c r="H79">
        <v>0</v>
      </c>
      <c r="I79">
        <v>-0.9738325484736492</v>
      </c>
    </row>
    <row r="80" spans="7:9" x14ac:dyDescent="0.3">
      <c r="G80" t="s">
        <v>110</v>
      </c>
      <c r="H80">
        <v>2.1571982683930391E-2</v>
      </c>
      <c r="I80">
        <v>0</v>
      </c>
    </row>
    <row r="81" spans="7:9" x14ac:dyDescent="0.3">
      <c r="G81" t="s">
        <v>111</v>
      </c>
      <c r="H81">
        <v>1992.79761386277</v>
      </c>
      <c r="I81">
        <v>4.1318159083050679E-3</v>
      </c>
    </row>
    <row r="82" spans="7:9" x14ac:dyDescent="0.3">
      <c r="G82" t="s">
        <v>112</v>
      </c>
      <c r="H82">
        <v>66.70522154646433</v>
      </c>
      <c r="I82">
        <v>0</v>
      </c>
    </row>
    <row r="83" spans="7:9" x14ac:dyDescent="0.3">
      <c r="G83" t="s">
        <v>113</v>
      </c>
      <c r="H83">
        <v>844.53131449839009</v>
      </c>
      <c r="I83">
        <v>0</v>
      </c>
    </row>
    <row r="84" spans="7:9" x14ac:dyDescent="0.3">
      <c r="G84" t="s">
        <v>114</v>
      </c>
      <c r="H84">
        <v>264.5556772111463</v>
      </c>
      <c r="I84">
        <v>9.3293530841774249E-4</v>
      </c>
    </row>
    <row r="85" spans="7:9" x14ac:dyDescent="0.3">
      <c r="G85" t="s">
        <v>115</v>
      </c>
      <c r="H85">
        <v>844.53131449839009</v>
      </c>
      <c r="I85">
        <v>0.21272726356983179</v>
      </c>
    </row>
    <row r="86" spans="7:9" x14ac:dyDescent="0.3">
      <c r="G86" t="s">
        <v>116</v>
      </c>
      <c r="H86">
        <v>80.923608510323604</v>
      </c>
      <c r="I86">
        <v>0</v>
      </c>
    </row>
    <row r="87" spans="7:9" x14ac:dyDescent="0.3">
      <c r="G87" t="s">
        <v>117</v>
      </c>
      <c r="H87">
        <v>1.215648632208318</v>
      </c>
      <c r="I87">
        <v>0</v>
      </c>
    </row>
    <row r="88" spans="7:9" x14ac:dyDescent="0.3">
      <c r="G88" t="s">
        <v>118</v>
      </c>
      <c r="H88">
        <v>555.34602134722957</v>
      </c>
      <c r="I88">
        <v>0</v>
      </c>
    </row>
    <row r="89" spans="7:9" x14ac:dyDescent="0.3">
      <c r="G89" t="s">
        <v>147</v>
      </c>
      <c r="H89">
        <v>1100.251803598002</v>
      </c>
      <c r="I89">
        <v>0.93561390218186358</v>
      </c>
    </row>
    <row r="90" spans="7:9" x14ac:dyDescent="0.3">
      <c r="G90" t="s">
        <v>119</v>
      </c>
      <c r="H90">
        <v>0</v>
      </c>
      <c r="I90">
        <v>0.25762884270525371</v>
      </c>
    </row>
    <row r="91" spans="7:9" x14ac:dyDescent="0.3">
      <c r="G91" t="s">
        <v>120</v>
      </c>
      <c r="H91">
        <v>86.979907866902963</v>
      </c>
      <c r="I91">
        <v>4.6886441602858872E-5</v>
      </c>
    </row>
    <row r="92" spans="7:9" x14ac:dyDescent="0.3">
      <c r="G92" t="s">
        <v>121</v>
      </c>
      <c r="H92">
        <v>2160.2339365065559</v>
      </c>
      <c r="I92">
        <v>6.1539516115972168E-3</v>
      </c>
    </row>
    <row r="93" spans="7:9" x14ac:dyDescent="0.3">
      <c r="G93" t="s">
        <v>122</v>
      </c>
      <c r="H93">
        <v>164.02791744747319</v>
      </c>
      <c r="I93">
        <v>2.2765074007720328E-3</v>
      </c>
    </row>
    <row r="94" spans="7:9" x14ac:dyDescent="0.3">
      <c r="G94" t="s">
        <v>123</v>
      </c>
      <c r="H94">
        <v>52.388611942391499</v>
      </c>
      <c r="I94">
        <v>1.167395685856276E-4</v>
      </c>
    </row>
    <row r="95" spans="7:9" x14ac:dyDescent="0.3">
      <c r="G95" t="s">
        <v>124</v>
      </c>
      <c r="H95">
        <v>26.895109910358691</v>
      </c>
      <c r="I95">
        <v>0</v>
      </c>
    </row>
    <row r="96" spans="7:9" x14ac:dyDescent="0.3">
      <c r="G96" t="s">
        <v>125</v>
      </c>
      <c r="H96">
        <v>148.8776538504778</v>
      </c>
      <c r="I96">
        <v>0.1425394342378403</v>
      </c>
    </row>
    <row r="97" spans="7:9" x14ac:dyDescent="0.3">
      <c r="G97" t="s">
        <v>126</v>
      </c>
      <c r="H97">
        <v>217.06942827352299</v>
      </c>
      <c r="I97">
        <v>3.4165032878728612E-4</v>
      </c>
    </row>
    <row r="98" spans="7:9" x14ac:dyDescent="0.3">
      <c r="G98" t="s">
        <v>127</v>
      </c>
      <c r="H98">
        <v>233.04722519676719</v>
      </c>
      <c r="I98">
        <v>3.4165032878728612E-4</v>
      </c>
    </row>
    <row r="99" spans="7:9" x14ac:dyDescent="0.3">
      <c r="G99" t="s">
        <v>128</v>
      </c>
      <c r="H99">
        <v>145.28097198753909</v>
      </c>
      <c r="I99">
        <v>0.16380265418125431</v>
      </c>
    </row>
    <row r="100" spans="7:9" x14ac:dyDescent="0.3">
      <c r="G100" t="s">
        <v>129</v>
      </c>
      <c r="H100">
        <v>147.6117416959564</v>
      </c>
      <c r="I100">
        <v>0.15931752280020889</v>
      </c>
    </row>
    <row r="101" spans="7:9" x14ac:dyDescent="0.3">
      <c r="G101" t="s">
        <v>130</v>
      </c>
      <c r="H101">
        <v>5.7723206431885048</v>
      </c>
      <c r="I101">
        <v>0</v>
      </c>
    </row>
    <row r="102" spans="7:9" x14ac:dyDescent="0.3">
      <c r="G102" t="s">
        <v>131</v>
      </c>
      <c r="H102">
        <v>5.7723206431885048</v>
      </c>
      <c r="I102">
        <v>0</v>
      </c>
    </row>
    <row r="103" spans="7:9" x14ac:dyDescent="0.3">
      <c r="G103" t="s">
        <v>132</v>
      </c>
      <c r="H103">
        <v>5.7723206431885048</v>
      </c>
      <c r="I103">
        <v>0</v>
      </c>
    </row>
    <row r="104" spans="7:9" x14ac:dyDescent="0.3">
      <c r="G104" t="s">
        <v>133</v>
      </c>
      <c r="H104">
        <v>5.7723206431885048</v>
      </c>
      <c r="I104">
        <v>0</v>
      </c>
    </row>
    <row r="105" spans="7:9" x14ac:dyDescent="0.3">
      <c r="G105" t="s">
        <v>134</v>
      </c>
      <c r="H105">
        <v>5.7723206431885048</v>
      </c>
      <c r="I105">
        <v>0</v>
      </c>
    </row>
    <row r="106" spans="7:9" x14ac:dyDescent="0.3">
      <c r="G106" t="s">
        <v>135</v>
      </c>
      <c r="H106">
        <v>5.7723206431885048</v>
      </c>
      <c r="I106">
        <v>0</v>
      </c>
    </row>
    <row r="107" spans="7:9" x14ac:dyDescent="0.3">
      <c r="G107" t="s">
        <v>136</v>
      </c>
      <c r="H107">
        <v>5.7723206431885048</v>
      </c>
      <c r="I107">
        <v>0</v>
      </c>
    </row>
    <row r="108" spans="7:9" x14ac:dyDescent="0.3">
      <c r="G108" t="s">
        <v>137</v>
      </c>
      <c r="H108">
        <v>5.7723206431885048</v>
      </c>
      <c r="I108">
        <v>0</v>
      </c>
    </row>
    <row r="109" spans="7:9" x14ac:dyDescent="0.3">
      <c r="G109" t="s">
        <v>138</v>
      </c>
      <c r="H109">
        <v>5.7723206431885048</v>
      </c>
      <c r="I109">
        <v>0</v>
      </c>
    </row>
    <row r="110" spans="7:9" x14ac:dyDescent="0.3">
      <c r="G110" t="s">
        <v>139</v>
      </c>
      <c r="H110">
        <v>5.7723206431885048</v>
      </c>
      <c r="I110">
        <v>0</v>
      </c>
    </row>
    <row r="111" spans="7:9" x14ac:dyDescent="0.3">
      <c r="G111" t="s">
        <v>140</v>
      </c>
      <c r="H111">
        <v>5.7723206431885048</v>
      </c>
      <c r="I111">
        <v>0</v>
      </c>
    </row>
    <row r="112" spans="7:9" x14ac:dyDescent="0.3">
      <c r="G112" t="s">
        <v>141</v>
      </c>
      <c r="H112">
        <v>5.7723206431885048</v>
      </c>
      <c r="I112">
        <v>0</v>
      </c>
    </row>
    <row r="113" spans="7:9" x14ac:dyDescent="0.3">
      <c r="G113" t="s">
        <v>142</v>
      </c>
      <c r="H113">
        <v>5.7723206431885048</v>
      </c>
      <c r="I113">
        <v>0</v>
      </c>
    </row>
    <row r="114" spans="7:9" x14ac:dyDescent="0.3">
      <c r="G114" t="s">
        <v>143</v>
      </c>
      <c r="H114">
        <v>591.31630315842403</v>
      </c>
      <c r="I114">
        <v>1.5768876257119151E-4</v>
      </c>
    </row>
    <row r="115" spans="7:9" x14ac:dyDescent="0.3">
      <c r="G115" t="s">
        <v>144</v>
      </c>
      <c r="H115">
        <v>400.82573998954831</v>
      </c>
      <c r="I115">
        <v>1.090732520613963E-4</v>
      </c>
    </row>
  </sheetData>
  <sortState xmlns:xlrd2="http://schemas.microsoft.com/office/spreadsheetml/2017/richdata2" ref="K3:L115">
    <sortCondition ref="K3:K11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F5B8D-4116-44B2-BBD0-F8EC1D64D4E0}">
  <dimension ref="A1:Q117"/>
  <sheetViews>
    <sheetView topLeftCell="C1" zoomScale="83" zoomScaleNormal="100" workbookViewId="0">
      <selection activeCell="D3" sqref="D3:D37"/>
    </sheetView>
  </sheetViews>
  <sheetFormatPr baseColWidth="10" defaultRowHeight="14.4" x14ac:dyDescent="0.3"/>
  <cols>
    <col min="3" max="3" width="21.77734375" bestFit="1" customWidth="1"/>
    <col min="7" max="7" width="27.6640625" bestFit="1" customWidth="1"/>
    <col min="12" max="12" width="27.6640625" bestFit="1" customWidth="1"/>
    <col min="16" max="16" width="19.6640625" customWidth="1"/>
  </cols>
  <sheetData>
    <row r="1" spans="1:17" x14ac:dyDescent="0.3">
      <c r="A1" s="5" t="s">
        <v>169</v>
      </c>
    </row>
    <row r="2" spans="1:17" x14ac:dyDescent="0.3">
      <c r="D2" t="s">
        <v>149</v>
      </c>
      <c r="H2" t="s">
        <v>148</v>
      </c>
      <c r="I2" t="s">
        <v>150</v>
      </c>
    </row>
    <row r="3" spans="1:17" x14ac:dyDescent="0.3">
      <c r="C3" t="s">
        <v>20</v>
      </c>
      <c r="D3">
        <v>1.03E-4</v>
      </c>
      <c r="G3" t="s">
        <v>145</v>
      </c>
      <c r="H3">
        <v>105.788661</v>
      </c>
      <c r="I3">
        <v>1.9999999999999999E-6</v>
      </c>
      <c r="L3" t="s">
        <v>178</v>
      </c>
      <c r="M3" t="s">
        <v>148</v>
      </c>
      <c r="N3" t="s">
        <v>150</v>
      </c>
      <c r="P3" t="s">
        <v>20</v>
      </c>
      <c r="Q3">
        <v>1.03E-4</v>
      </c>
    </row>
    <row r="4" spans="1:17" x14ac:dyDescent="0.3">
      <c r="C4" t="s">
        <v>23</v>
      </c>
      <c r="D4">
        <v>0</v>
      </c>
      <c r="G4" t="s">
        <v>146</v>
      </c>
      <c r="H4">
        <v>3.9999999999999998E-6</v>
      </c>
      <c r="I4">
        <v>1.0000000000000001E-5</v>
      </c>
      <c r="L4" t="s">
        <v>145</v>
      </c>
      <c r="M4">
        <v>105.788661</v>
      </c>
      <c r="N4">
        <v>1.9999999999999999E-6</v>
      </c>
      <c r="P4" t="s">
        <v>23</v>
      </c>
      <c r="Q4">
        <v>0</v>
      </c>
    </row>
    <row r="5" spans="1:17" x14ac:dyDescent="0.3">
      <c r="C5" t="s">
        <v>22</v>
      </c>
      <c r="D5">
        <v>9.7999999999999997E-5</v>
      </c>
      <c r="G5" t="s">
        <v>35</v>
      </c>
      <c r="H5">
        <v>1.8270000000000001E-3</v>
      </c>
      <c r="I5">
        <v>0</v>
      </c>
      <c r="L5" t="s">
        <v>146</v>
      </c>
      <c r="M5">
        <v>3.9999999999999998E-6</v>
      </c>
      <c r="N5">
        <v>1.0000000000000001E-5</v>
      </c>
      <c r="P5" t="s">
        <v>22</v>
      </c>
      <c r="Q5">
        <v>9.7999999999999997E-5</v>
      </c>
    </row>
    <row r="6" spans="1:17" x14ac:dyDescent="0.3">
      <c r="C6" t="s">
        <v>4</v>
      </c>
      <c r="D6">
        <v>-8.1000000000000004E-5</v>
      </c>
      <c r="G6" t="s">
        <v>36</v>
      </c>
      <c r="H6">
        <v>3.9999999999999998E-6</v>
      </c>
      <c r="I6">
        <v>0</v>
      </c>
      <c r="L6" t="s">
        <v>35</v>
      </c>
      <c r="M6">
        <v>1.8270000000000001E-3</v>
      </c>
      <c r="N6">
        <v>0</v>
      </c>
      <c r="P6" t="s">
        <v>4</v>
      </c>
      <c r="Q6">
        <v>-8.1000000000000004E-5</v>
      </c>
    </row>
    <row r="7" spans="1:17" x14ac:dyDescent="0.3">
      <c r="C7" t="s">
        <v>5</v>
      </c>
      <c r="D7">
        <v>0</v>
      </c>
      <c r="G7" t="s">
        <v>37</v>
      </c>
      <c r="H7">
        <v>3.9999999999999998E-6</v>
      </c>
      <c r="I7">
        <v>-4.1999999999999998E-5</v>
      </c>
      <c r="L7" t="s">
        <v>36</v>
      </c>
      <c r="M7">
        <v>3.9999999999999998E-6</v>
      </c>
      <c r="N7">
        <v>0</v>
      </c>
      <c r="P7" t="s">
        <v>5</v>
      </c>
      <c r="Q7">
        <v>0</v>
      </c>
    </row>
    <row r="8" spans="1:17" x14ac:dyDescent="0.3">
      <c r="C8" t="s">
        <v>3</v>
      </c>
      <c r="D8">
        <v>-451.73077000000001</v>
      </c>
      <c r="G8" t="s">
        <v>38</v>
      </c>
      <c r="H8">
        <v>2.02E-4</v>
      </c>
      <c r="I8">
        <v>0</v>
      </c>
      <c r="L8" t="s">
        <v>37</v>
      </c>
      <c r="M8">
        <v>3.9999999999999998E-6</v>
      </c>
      <c r="N8">
        <v>-4.1999999999999998E-5</v>
      </c>
      <c r="P8" t="s">
        <v>3</v>
      </c>
      <c r="Q8">
        <v>-451.73077000000001</v>
      </c>
    </row>
    <row r="9" spans="1:17" x14ac:dyDescent="0.3">
      <c r="C9" t="s">
        <v>32</v>
      </c>
      <c r="D9">
        <v>0</v>
      </c>
      <c r="G9" t="s">
        <v>39</v>
      </c>
      <c r="H9">
        <v>8655.5538830000005</v>
      </c>
      <c r="I9">
        <v>0</v>
      </c>
      <c r="L9" t="s">
        <v>38</v>
      </c>
      <c r="M9">
        <v>2.02E-4</v>
      </c>
      <c r="N9">
        <v>0</v>
      </c>
      <c r="P9" t="s">
        <v>32</v>
      </c>
      <c r="Q9">
        <v>0</v>
      </c>
    </row>
    <row r="10" spans="1:17" x14ac:dyDescent="0.3">
      <c r="C10" t="s">
        <v>34</v>
      </c>
      <c r="D10">
        <v>0</v>
      </c>
      <c r="G10" t="s">
        <v>40</v>
      </c>
      <c r="H10">
        <v>13.389364</v>
      </c>
      <c r="I10">
        <v>10124.547528999999</v>
      </c>
      <c r="L10" t="s">
        <v>39</v>
      </c>
      <c r="M10">
        <v>8655.5538830000005</v>
      </c>
      <c r="N10">
        <v>0</v>
      </c>
      <c r="P10" t="s">
        <v>34</v>
      </c>
      <c r="Q10">
        <v>0</v>
      </c>
    </row>
    <row r="11" spans="1:17" x14ac:dyDescent="0.3">
      <c r="C11" t="s">
        <v>27</v>
      </c>
      <c r="D11">
        <v>0</v>
      </c>
      <c r="G11" t="s">
        <v>41</v>
      </c>
      <c r="H11">
        <v>1.1E-5</v>
      </c>
      <c r="I11">
        <v>4.8000000000000001E-5</v>
      </c>
      <c r="L11" t="s">
        <v>40</v>
      </c>
      <c r="M11">
        <v>13.389364</v>
      </c>
      <c r="N11">
        <v>10124.547528999999</v>
      </c>
      <c r="P11" t="s">
        <v>27</v>
      </c>
      <c r="Q11">
        <v>0</v>
      </c>
    </row>
    <row r="12" spans="1:17" x14ac:dyDescent="0.3">
      <c r="C12" t="s">
        <v>33</v>
      </c>
      <c r="D12">
        <v>0</v>
      </c>
      <c r="G12" t="s">
        <v>42</v>
      </c>
      <c r="H12">
        <v>2.9E-5</v>
      </c>
      <c r="I12">
        <v>8.0999999999999996E-4</v>
      </c>
      <c r="L12" t="s">
        <v>41</v>
      </c>
      <c r="M12">
        <v>1.1E-5</v>
      </c>
      <c r="N12">
        <v>4.8000000000000001E-5</v>
      </c>
      <c r="P12" t="s">
        <v>33</v>
      </c>
      <c r="Q12">
        <v>0</v>
      </c>
    </row>
    <row r="13" spans="1:17" x14ac:dyDescent="0.3">
      <c r="C13" t="s">
        <v>14</v>
      </c>
      <c r="D13">
        <v>1.5999999999999999E-5</v>
      </c>
      <c r="G13" t="s">
        <v>43</v>
      </c>
      <c r="H13">
        <v>19.784942000000001</v>
      </c>
      <c r="I13">
        <v>746.16443800000002</v>
      </c>
      <c r="L13" t="s">
        <v>42</v>
      </c>
      <c r="M13">
        <v>2.9E-5</v>
      </c>
      <c r="N13">
        <v>8.0999999999999996E-4</v>
      </c>
      <c r="P13" t="s">
        <v>14</v>
      </c>
      <c r="Q13">
        <v>1.5999999999999999E-5</v>
      </c>
    </row>
    <row r="14" spans="1:17" x14ac:dyDescent="0.3">
      <c r="C14" t="s">
        <v>2</v>
      </c>
      <c r="D14">
        <v>100.274416</v>
      </c>
      <c r="G14" t="s">
        <v>44</v>
      </c>
      <c r="H14">
        <v>1.9999999999999999E-6</v>
      </c>
      <c r="I14">
        <v>6.3E-5</v>
      </c>
      <c r="L14" t="s">
        <v>43</v>
      </c>
      <c r="M14">
        <v>19.784942000000001</v>
      </c>
      <c r="N14">
        <v>746.16443800000002</v>
      </c>
      <c r="P14" t="s">
        <v>2</v>
      </c>
      <c r="Q14">
        <v>100.274416</v>
      </c>
    </row>
    <row r="15" spans="1:17" x14ac:dyDescent="0.3">
      <c r="C15" t="s">
        <v>26</v>
      </c>
      <c r="D15">
        <v>0</v>
      </c>
      <c r="G15" t="s">
        <v>45</v>
      </c>
      <c r="H15">
        <v>2.1999999999999999E-5</v>
      </c>
      <c r="I15">
        <v>9.5200000000000005E-4</v>
      </c>
      <c r="L15" t="s">
        <v>44</v>
      </c>
      <c r="M15">
        <v>1.9999999999999999E-6</v>
      </c>
      <c r="N15">
        <v>6.3E-5</v>
      </c>
      <c r="P15" t="s">
        <v>26</v>
      </c>
      <c r="Q15">
        <v>0</v>
      </c>
    </row>
    <row r="16" spans="1:17" x14ac:dyDescent="0.3">
      <c r="C16" t="s">
        <v>0</v>
      </c>
      <c r="D16">
        <v>1100.976224</v>
      </c>
      <c r="G16" t="s">
        <v>46</v>
      </c>
      <c r="H16">
        <v>1.1E-5</v>
      </c>
      <c r="I16">
        <v>1.75E-4</v>
      </c>
      <c r="L16" t="s">
        <v>45</v>
      </c>
      <c r="M16">
        <v>2.1999999999999999E-5</v>
      </c>
      <c r="N16">
        <v>9.5200000000000005E-4</v>
      </c>
      <c r="P16" t="s">
        <v>0</v>
      </c>
      <c r="Q16">
        <v>1100.976224</v>
      </c>
    </row>
    <row r="17" spans="3:17" x14ac:dyDescent="0.3">
      <c r="C17" t="s">
        <v>8</v>
      </c>
      <c r="D17">
        <v>8251.5879299999997</v>
      </c>
      <c r="G17" t="s">
        <v>47</v>
      </c>
      <c r="H17">
        <v>9.9999999999999995E-7</v>
      </c>
      <c r="I17">
        <v>1.5999999999999999E-5</v>
      </c>
      <c r="L17" t="s">
        <v>46</v>
      </c>
      <c r="M17">
        <v>1.1E-5</v>
      </c>
      <c r="N17">
        <v>1.75E-4</v>
      </c>
      <c r="P17" t="s">
        <v>8</v>
      </c>
      <c r="Q17">
        <v>8251.5879299999997</v>
      </c>
    </row>
    <row r="18" spans="3:17" x14ac:dyDescent="0.3">
      <c r="C18" t="s">
        <v>10</v>
      </c>
      <c r="D18">
        <v>0</v>
      </c>
      <c r="G18" t="s">
        <v>49</v>
      </c>
      <c r="H18">
        <v>100.874292</v>
      </c>
      <c r="I18">
        <v>45.599710000000002</v>
      </c>
      <c r="L18" t="s">
        <v>47</v>
      </c>
      <c r="M18">
        <v>9.9999999999999995E-7</v>
      </c>
      <c r="N18">
        <v>1.5999999999999999E-5</v>
      </c>
      <c r="P18" t="s">
        <v>10</v>
      </c>
      <c r="Q18">
        <v>0</v>
      </c>
    </row>
    <row r="19" spans="3:17" x14ac:dyDescent="0.3">
      <c r="C19" t="s">
        <v>9</v>
      </c>
      <c r="D19">
        <v>-8.1000000000000004E-5</v>
      </c>
      <c r="G19" t="s">
        <v>48</v>
      </c>
      <c r="H19">
        <v>2.0999999999999999E-5</v>
      </c>
      <c r="I19">
        <v>1.0000000000000001E-5</v>
      </c>
      <c r="L19" t="s">
        <v>49</v>
      </c>
      <c r="M19">
        <v>100.874292</v>
      </c>
      <c r="N19">
        <v>45.599710000000002</v>
      </c>
      <c r="P19" t="s">
        <v>9</v>
      </c>
      <c r="Q19">
        <v>-8.1000000000000004E-5</v>
      </c>
    </row>
    <row r="20" spans="3:17" x14ac:dyDescent="0.3">
      <c r="C20" t="s">
        <v>1</v>
      </c>
      <c r="D20">
        <v>4.8000000000000001E-5</v>
      </c>
      <c r="G20" t="s">
        <v>50</v>
      </c>
      <c r="H20">
        <v>7.9999999999999996E-6</v>
      </c>
      <c r="I20">
        <v>9.2E-5</v>
      </c>
      <c r="L20" t="s">
        <v>48</v>
      </c>
      <c r="M20">
        <v>2.0999999999999999E-5</v>
      </c>
      <c r="N20">
        <v>1.0000000000000001E-5</v>
      </c>
      <c r="P20" t="s">
        <v>1</v>
      </c>
      <c r="Q20">
        <v>4.8000000000000001E-5</v>
      </c>
    </row>
    <row r="21" spans="3:17" x14ac:dyDescent="0.3">
      <c r="C21" t="s">
        <v>17</v>
      </c>
      <c r="D21">
        <v>0</v>
      </c>
      <c r="G21" t="s">
        <v>51</v>
      </c>
      <c r="H21">
        <v>2619.4053690000001</v>
      </c>
      <c r="I21">
        <v>415.99702400000001</v>
      </c>
      <c r="L21" t="s">
        <v>50</v>
      </c>
      <c r="M21">
        <v>7.9999999999999996E-6</v>
      </c>
      <c r="N21">
        <v>9.2E-5</v>
      </c>
      <c r="P21" t="s">
        <v>17</v>
      </c>
      <c r="Q21">
        <v>0</v>
      </c>
    </row>
    <row r="22" spans="3:17" x14ac:dyDescent="0.3">
      <c r="C22" t="s">
        <v>19</v>
      </c>
      <c r="D22">
        <v>0</v>
      </c>
      <c r="G22" t="s">
        <v>52</v>
      </c>
      <c r="H22">
        <v>0</v>
      </c>
      <c r="I22">
        <v>0</v>
      </c>
      <c r="L22" t="s">
        <v>51</v>
      </c>
      <c r="M22">
        <v>2619.4053690000001</v>
      </c>
      <c r="N22">
        <v>415.99702400000001</v>
      </c>
      <c r="P22" t="s">
        <v>19</v>
      </c>
      <c r="Q22">
        <v>0</v>
      </c>
    </row>
    <row r="23" spans="3:17" x14ac:dyDescent="0.3">
      <c r="C23" t="s">
        <v>18</v>
      </c>
      <c r="D23">
        <v>5.3000000000000001E-5</v>
      </c>
      <c r="G23" t="s">
        <v>53</v>
      </c>
      <c r="H23">
        <v>1311.1881149999999</v>
      </c>
      <c r="I23">
        <v>111.004679</v>
      </c>
      <c r="L23" t="s">
        <v>52</v>
      </c>
      <c r="M23">
        <v>0</v>
      </c>
      <c r="N23">
        <v>0</v>
      </c>
      <c r="P23" t="s">
        <v>18</v>
      </c>
      <c r="Q23">
        <v>5.3000000000000001E-5</v>
      </c>
    </row>
    <row r="24" spans="3:17" x14ac:dyDescent="0.3">
      <c r="C24" t="s">
        <v>6</v>
      </c>
      <c r="D24">
        <v>1.7100000000000001E-4</v>
      </c>
      <c r="G24" t="s">
        <v>54</v>
      </c>
      <c r="H24">
        <v>484.31549699999999</v>
      </c>
      <c r="I24">
        <v>1910.6456720000001</v>
      </c>
      <c r="L24" t="s">
        <v>53</v>
      </c>
      <c r="M24">
        <v>1311.1881149999999</v>
      </c>
      <c r="N24">
        <v>111.004679</v>
      </c>
      <c r="P24" t="s">
        <v>6</v>
      </c>
      <c r="Q24">
        <v>1.7100000000000001E-4</v>
      </c>
    </row>
    <row r="25" spans="3:17" x14ac:dyDescent="0.3">
      <c r="C25" t="s">
        <v>7</v>
      </c>
      <c r="D25">
        <v>0</v>
      </c>
      <c r="G25" t="s">
        <v>55</v>
      </c>
      <c r="H25">
        <v>2.33E-4</v>
      </c>
      <c r="I25">
        <v>6.0899999999999995E-4</v>
      </c>
      <c r="L25" t="s">
        <v>54</v>
      </c>
      <c r="M25">
        <v>484.31549699999999</v>
      </c>
      <c r="N25">
        <v>1910.6456720000001</v>
      </c>
      <c r="P25" t="s">
        <v>7</v>
      </c>
      <c r="Q25">
        <v>0</v>
      </c>
    </row>
    <row r="26" spans="3:17" x14ac:dyDescent="0.3">
      <c r="C26" t="s">
        <v>21</v>
      </c>
      <c r="D26">
        <v>916.30973900000004</v>
      </c>
      <c r="G26" t="s">
        <v>56</v>
      </c>
      <c r="H26">
        <v>0</v>
      </c>
      <c r="I26">
        <v>0</v>
      </c>
      <c r="L26" t="s">
        <v>55</v>
      </c>
      <c r="M26">
        <v>2.33E-4</v>
      </c>
      <c r="N26">
        <v>6.0899999999999995E-4</v>
      </c>
      <c r="P26" t="s">
        <v>21</v>
      </c>
      <c r="Q26">
        <v>916.30973900000004</v>
      </c>
    </row>
    <row r="27" spans="3:17" x14ac:dyDescent="0.3">
      <c r="C27" t="s">
        <v>24</v>
      </c>
      <c r="D27">
        <v>0</v>
      </c>
      <c r="G27" t="s">
        <v>57</v>
      </c>
      <c r="H27">
        <v>0</v>
      </c>
      <c r="I27">
        <v>0</v>
      </c>
      <c r="L27" t="s">
        <v>56</v>
      </c>
      <c r="M27">
        <v>0</v>
      </c>
      <c r="N27">
        <v>0</v>
      </c>
      <c r="P27" t="s">
        <v>24</v>
      </c>
      <c r="Q27">
        <v>0</v>
      </c>
    </row>
    <row r="28" spans="3:17" x14ac:dyDescent="0.3">
      <c r="C28" t="s">
        <v>25</v>
      </c>
      <c r="D28">
        <v>-5.1E-5</v>
      </c>
      <c r="G28" t="s">
        <v>58</v>
      </c>
      <c r="H28">
        <v>5.6800000000000004E-4</v>
      </c>
      <c r="I28">
        <v>2.92E-4</v>
      </c>
      <c r="L28" t="s">
        <v>57</v>
      </c>
      <c r="M28">
        <v>0</v>
      </c>
      <c r="N28">
        <v>0</v>
      </c>
      <c r="P28" t="s">
        <v>25</v>
      </c>
      <c r="Q28">
        <v>-5.1E-5</v>
      </c>
    </row>
    <row r="29" spans="3:17" x14ac:dyDescent="0.3">
      <c r="C29" t="s">
        <v>31</v>
      </c>
      <c r="D29">
        <v>0</v>
      </c>
      <c r="G29" t="s">
        <v>59</v>
      </c>
      <c r="H29">
        <v>1.9999999999999999E-6</v>
      </c>
      <c r="I29">
        <v>8.8999999999999995E-5</v>
      </c>
      <c r="L29" t="s">
        <v>58</v>
      </c>
      <c r="M29">
        <v>5.6800000000000004E-4</v>
      </c>
      <c r="N29">
        <v>2.92E-4</v>
      </c>
      <c r="P29" t="s">
        <v>31</v>
      </c>
      <c r="Q29">
        <v>0</v>
      </c>
    </row>
    <row r="30" spans="3:17" x14ac:dyDescent="0.3">
      <c r="C30" t="s">
        <v>30</v>
      </c>
      <c r="D30">
        <v>0</v>
      </c>
      <c r="G30" t="s">
        <v>60</v>
      </c>
      <c r="H30">
        <v>3.0000000000000001E-6</v>
      </c>
      <c r="I30">
        <v>0</v>
      </c>
      <c r="L30" t="s">
        <v>59</v>
      </c>
      <c r="M30">
        <v>1.9999999999999999E-6</v>
      </c>
      <c r="N30">
        <v>8.8999999999999995E-5</v>
      </c>
      <c r="P30" t="s">
        <v>30</v>
      </c>
      <c r="Q30">
        <v>0</v>
      </c>
    </row>
    <row r="31" spans="3:17" x14ac:dyDescent="0.3">
      <c r="C31" t="s">
        <v>29</v>
      </c>
      <c r="D31">
        <v>0</v>
      </c>
      <c r="G31" t="s">
        <v>61</v>
      </c>
      <c r="H31">
        <v>3.1410000000000001E-3</v>
      </c>
      <c r="I31">
        <v>0</v>
      </c>
      <c r="L31" t="s">
        <v>60</v>
      </c>
      <c r="M31">
        <v>3.0000000000000001E-6</v>
      </c>
      <c r="N31">
        <v>0</v>
      </c>
      <c r="P31" t="s">
        <v>29</v>
      </c>
      <c r="Q31">
        <v>0</v>
      </c>
    </row>
    <row r="32" spans="3:17" x14ac:dyDescent="0.3">
      <c r="C32" t="s">
        <v>28</v>
      </c>
      <c r="D32">
        <v>0</v>
      </c>
      <c r="G32" t="s">
        <v>62</v>
      </c>
      <c r="H32">
        <v>0</v>
      </c>
      <c r="I32">
        <v>0</v>
      </c>
      <c r="L32" t="s">
        <v>61</v>
      </c>
      <c r="M32">
        <v>3.1410000000000001E-3</v>
      </c>
      <c r="N32">
        <v>0</v>
      </c>
      <c r="P32" t="s">
        <v>28</v>
      </c>
      <c r="Q32">
        <v>0</v>
      </c>
    </row>
    <row r="33" spans="3:17" x14ac:dyDescent="0.3">
      <c r="C33" t="s">
        <v>15</v>
      </c>
      <c r="D33">
        <v>0</v>
      </c>
      <c r="G33" t="s">
        <v>63</v>
      </c>
      <c r="H33">
        <v>0</v>
      </c>
      <c r="I33">
        <v>0</v>
      </c>
      <c r="L33" t="s">
        <v>62</v>
      </c>
      <c r="M33">
        <v>0</v>
      </c>
      <c r="N33">
        <v>0</v>
      </c>
      <c r="P33" t="s">
        <v>15</v>
      </c>
      <c r="Q33">
        <v>0</v>
      </c>
    </row>
    <row r="34" spans="3:17" x14ac:dyDescent="0.3">
      <c r="C34" t="s">
        <v>16</v>
      </c>
      <c r="D34">
        <v>0</v>
      </c>
      <c r="G34" t="s">
        <v>64</v>
      </c>
      <c r="H34">
        <v>5.0000000000000004E-6</v>
      </c>
      <c r="I34">
        <v>1.11E-4</v>
      </c>
      <c r="L34" t="s">
        <v>63</v>
      </c>
      <c r="M34">
        <v>0</v>
      </c>
      <c r="N34">
        <v>0</v>
      </c>
      <c r="P34" t="s">
        <v>16</v>
      </c>
      <c r="Q34">
        <v>0</v>
      </c>
    </row>
    <row r="35" spans="3:17" x14ac:dyDescent="0.3">
      <c r="C35" t="s">
        <v>13</v>
      </c>
      <c r="D35">
        <v>-16198.313027</v>
      </c>
      <c r="G35" t="s">
        <v>65</v>
      </c>
      <c r="H35">
        <v>5.0000000000000004E-6</v>
      </c>
      <c r="I35">
        <v>9.9999999999999995E-7</v>
      </c>
      <c r="L35" t="s">
        <v>64</v>
      </c>
      <c r="M35">
        <v>5.0000000000000004E-6</v>
      </c>
      <c r="N35">
        <v>1.11E-4</v>
      </c>
      <c r="P35" t="s">
        <v>13</v>
      </c>
      <c r="Q35">
        <v>-16198.313027</v>
      </c>
    </row>
    <row r="36" spans="3:17" x14ac:dyDescent="0.3">
      <c r="C36" t="s">
        <v>11</v>
      </c>
      <c r="D36">
        <v>-7496.7671620000001</v>
      </c>
      <c r="G36" t="s">
        <v>66</v>
      </c>
      <c r="H36">
        <v>5.0000000000000004E-6</v>
      </c>
      <c r="I36">
        <v>5.0000000000000002E-5</v>
      </c>
      <c r="L36" t="s">
        <v>65</v>
      </c>
      <c r="M36">
        <v>5.0000000000000004E-6</v>
      </c>
      <c r="N36">
        <v>9.9999999999999995E-7</v>
      </c>
      <c r="P36" t="s">
        <v>11</v>
      </c>
      <c r="Q36">
        <v>-7496.7671620000001</v>
      </c>
    </row>
    <row r="37" spans="3:17" x14ac:dyDescent="0.3">
      <c r="C37" t="s">
        <v>12</v>
      </c>
      <c r="D37">
        <v>-23943.480001</v>
      </c>
      <c r="G37" t="s">
        <v>67</v>
      </c>
      <c r="H37">
        <v>3.9999999999999998E-6</v>
      </c>
      <c r="I37">
        <v>5.1E-5</v>
      </c>
      <c r="L37" t="s">
        <v>66</v>
      </c>
      <c r="M37">
        <v>5.0000000000000004E-6</v>
      </c>
      <c r="N37">
        <v>5.0000000000000002E-5</v>
      </c>
      <c r="P37" t="s">
        <v>12</v>
      </c>
      <c r="Q37">
        <v>-23943.480001</v>
      </c>
    </row>
    <row r="38" spans="3:17" x14ac:dyDescent="0.3">
      <c r="G38" t="s">
        <v>68</v>
      </c>
      <c r="H38">
        <v>1.1E-5</v>
      </c>
      <c r="I38">
        <v>5.5999999999999999E-5</v>
      </c>
      <c r="L38" t="s">
        <v>67</v>
      </c>
      <c r="M38">
        <v>3.9999999999999998E-6</v>
      </c>
      <c r="N38">
        <v>5.1E-5</v>
      </c>
    </row>
    <row r="39" spans="3:17" x14ac:dyDescent="0.3">
      <c r="D39">
        <f>SUM(D3:D37)/1000</f>
        <v>-37.721142375000007</v>
      </c>
      <c r="G39" t="s">
        <v>69</v>
      </c>
      <c r="H39">
        <v>6.9999999999999999E-6</v>
      </c>
      <c r="I39">
        <v>1.0900000000000001E-4</v>
      </c>
      <c r="L39" t="s">
        <v>68</v>
      </c>
      <c r="M39">
        <v>1.1E-5</v>
      </c>
      <c r="N39">
        <v>5.5999999999999999E-5</v>
      </c>
    </row>
    <row r="40" spans="3:17" x14ac:dyDescent="0.3">
      <c r="G40" t="s">
        <v>70</v>
      </c>
      <c r="H40">
        <v>6.9999999999999999E-6</v>
      </c>
      <c r="I40">
        <v>7.6000000000000004E-5</v>
      </c>
      <c r="L40" t="s">
        <v>69</v>
      </c>
      <c r="M40">
        <v>6.9999999999999999E-6</v>
      </c>
      <c r="N40">
        <v>1.0900000000000001E-4</v>
      </c>
    </row>
    <row r="41" spans="3:17" x14ac:dyDescent="0.3">
      <c r="G41" t="s">
        <v>71</v>
      </c>
      <c r="H41">
        <v>9.9999999999999995E-7</v>
      </c>
      <c r="I41">
        <v>0</v>
      </c>
      <c r="L41" t="s">
        <v>70</v>
      </c>
      <c r="M41">
        <v>6.9999999999999999E-6</v>
      </c>
      <c r="N41">
        <v>7.6000000000000004E-5</v>
      </c>
    </row>
    <row r="42" spans="3:17" x14ac:dyDescent="0.3">
      <c r="G42" t="s">
        <v>72</v>
      </c>
      <c r="H42">
        <v>134.067835</v>
      </c>
      <c r="I42">
        <v>1364.9815739999999</v>
      </c>
      <c r="L42" t="s">
        <v>71</v>
      </c>
      <c r="M42">
        <v>9.9999999999999995E-7</v>
      </c>
      <c r="N42">
        <v>0</v>
      </c>
    </row>
    <row r="43" spans="3:17" x14ac:dyDescent="0.3">
      <c r="G43" t="s">
        <v>73</v>
      </c>
      <c r="H43">
        <v>4.0000000000000003E-5</v>
      </c>
      <c r="I43">
        <v>0</v>
      </c>
      <c r="L43" t="s">
        <v>72</v>
      </c>
      <c r="M43">
        <v>134.067835</v>
      </c>
      <c r="N43">
        <v>1364.9815739999999</v>
      </c>
    </row>
    <row r="44" spans="3:17" x14ac:dyDescent="0.3">
      <c r="G44" t="s">
        <v>74</v>
      </c>
      <c r="H44">
        <v>2.3E-5</v>
      </c>
      <c r="I44">
        <v>2.02E-4</v>
      </c>
      <c r="L44" t="s">
        <v>73</v>
      </c>
      <c r="M44">
        <v>4.0000000000000003E-5</v>
      </c>
      <c r="N44">
        <v>0</v>
      </c>
    </row>
    <row r="45" spans="3:17" x14ac:dyDescent="0.3">
      <c r="G45" t="s">
        <v>75</v>
      </c>
      <c r="H45">
        <v>0</v>
      </c>
      <c r="I45">
        <v>0</v>
      </c>
      <c r="L45" t="s">
        <v>74</v>
      </c>
      <c r="M45">
        <v>2.3E-5</v>
      </c>
      <c r="N45">
        <v>2.02E-4</v>
      </c>
    </row>
    <row r="46" spans="3:17" x14ac:dyDescent="0.3">
      <c r="G46" t="s">
        <v>76</v>
      </c>
      <c r="H46">
        <v>9.9999999999999995E-7</v>
      </c>
      <c r="I46">
        <v>8.6000000000000003E-5</v>
      </c>
      <c r="L46" t="s">
        <v>75</v>
      </c>
      <c r="M46">
        <v>0</v>
      </c>
      <c r="N46">
        <v>0</v>
      </c>
    </row>
    <row r="47" spans="3:17" x14ac:dyDescent="0.3">
      <c r="G47" t="s">
        <v>77</v>
      </c>
      <c r="H47">
        <v>9.9999999999999995E-7</v>
      </c>
      <c r="I47">
        <v>4.1E-5</v>
      </c>
      <c r="L47" t="s">
        <v>76</v>
      </c>
      <c r="M47">
        <v>9.9999999999999995E-7</v>
      </c>
      <c r="N47">
        <v>8.6000000000000003E-5</v>
      </c>
    </row>
    <row r="48" spans="3:17" x14ac:dyDescent="0.3">
      <c r="G48" t="s">
        <v>78</v>
      </c>
      <c r="H48">
        <v>3.0000000000000001E-6</v>
      </c>
      <c r="I48">
        <v>4.6999999999999997E-5</v>
      </c>
      <c r="L48" t="s">
        <v>77</v>
      </c>
      <c r="M48">
        <v>9.9999999999999995E-7</v>
      </c>
      <c r="N48">
        <v>4.1E-5</v>
      </c>
    </row>
    <row r="49" spans="7:14" x14ac:dyDescent="0.3">
      <c r="G49" t="s">
        <v>79</v>
      </c>
      <c r="H49">
        <v>9.9999999999999995E-7</v>
      </c>
      <c r="I49">
        <v>6.0999999999999999E-5</v>
      </c>
      <c r="L49" t="s">
        <v>78</v>
      </c>
      <c r="M49">
        <v>3.0000000000000001E-6</v>
      </c>
      <c r="N49">
        <v>4.6999999999999997E-5</v>
      </c>
    </row>
    <row r="50" spans="7:14" x14ac:dyDescent="0.3">
      <c r="G50" t="s">
        <v>80</v>
      </c>
      <c r="H50">
        <v>1.9999999999999999E-6</v>
      </c>
      <c r="I50">
        <v>2.4000000000000001E-4</v>
      </c>
      <c r="L50" t="s">
        <v>79</v>
      </c>
      <c r="M50">
        <v>9.9999999999999995E-7</v>
      </c>
      <c r="N50">
        <v>6.0999999999999999E-5</v>
      </c>
    </row>
    <row r="51" spans="7:14" x14ac:dyDescent="0.3">
      <c r="G51" t="s">
        <v>81</v>
      </c>
      <c r="H51">
        <v>3.0000000000000001E-6</v>
      </c>
      <c r="I51">
        <v>4.8999999999999998E-5</v>
      </c>
      <c r="L51" t="s">
        <v>80</v>
      </c>
      <c r="M51">
        <v>1.9999999999999999E-6</v>
      </c>
      <c r="N51">
        <v>2.4000000000000001E-4</v>
      </c>
    </row>
    <row r="52" spans="7:14" x14ac:dyDescent="0.3">
      <c r="G52" t="s">
        <v>82</v>
      </c>
      <c r="H52">
        <v>1.5E-5</v>
      </c>
      <c r="I52">
        <v>1.6799999999999999E-4</v>
      </c>
      <c r="L52" t="s">
        <v>81</v>
      </c>
      <c r="M52">
        <v>3.0000000000000001E-6</v>
      </c>
      <c r="N52">
        <v>4.8999999999999998E-5</v>
      </c>
    </row>
    <row r="53" spans="7:14" x14ac:dyDescent="0.3">
      <c r="G53" t="s">
        <v>83</v>
      </c>
      <c r="H53">
        <v>9.9999999999999995E-7</v>
      </c>
      <c r="I53">
        <v>4.8000000000000001E-5</v>
      </c>
      <c r="L53" t="s">
        <v>82</v>
      </c>
      <c r="M53">
        <v>1.5E-5</v>
      </c>
      <c r="N53">
        <v>1.6799999999999999E-4</v>
      </c>
    </row>
    <row r="54" spans="7:14" x14ac:dyDescent="0.3">
      <c r="G54" t="s">
        <v>84</v>
      </c>
      <c r="H54">
        <v>0</v>
      </c>
      <c r="I54">
        <v>0</v>
      </c>
      <c r="L54" t="s">
        <v>83</v>
      </c>
      <c r="M54">
        <v>9.9999999999999995E-7</v>
      </c>
      <c r="N54">
        <v>4.8000000000000001E-5</v>
      </c>
    </row>
    <row r="55" spans="7:14" x14ac:dyDescent="0.3">
      <c r="G55" t="s">
        <v>85</v>
      </c>
      <c r="H55">
        <v>38.952078999999998</v>
      </c>
      <c r="I55">
        <v>602.26549999999997</v>
      </c>
      <c r="L55" t="s">
        <v>84</v>
      </c>
      <c r="M55">
        <v>0</v>
      </c>
      <c r="N55">
        <v>0</v>
      </c>
    </row>
    <row r="56" spans="7:14" x14ac:dyDescent="0.3">
      <c r="G56" t="s">
        <v>86</v>
      </c>
      <c r="H56">
        <v>7.9999999999999996E-6</v>
      </c>
      <c r="I56">
        <v>0</v>
      </c>
      <c r="L56" t="s">
        <v>85</v>
      </c>
      <c r="M56">
        <v>38.952078999999998</v>
      </c>
      <c r="N56">
        <v>602.26549999999997</v>
      </c>
    </row>
    <row r="57" spans="7:14" x14ac:dyDescent="0.3">
      <c r="G57" t="s">
        <v>87</v>
      </c>
      <c r="H57">
        <v>5.3200000000000003E-4</v>
      </c>
      <c r="I57">
        <v>0</v>
      </c>
      <c r="L57" t="s">
        <v>86</v>
      </c>
      <c r="M57">
        <v>7.9999999999999996E-6</v>
      </c>
      <c r="N57">
        <v>0</v>
      </c>
    </row>
    <row r="58" spans="7:14" x14ac:dyDescent="0.3">
      <c r="G58" t="s">
        <v>88</v>
      </c>
      <c r="H58">
        <v>0</v>
      </c>
      <c r="I58">
        <v>0</v>
      </c>
      <c r="L58" t="s">
        <v>87</v>
      </c>
      <c r="M58">
        <v>5.3200000000000003E-4</v>
      </c>
      <c r="N58">
        <v>0</v>
      </c>
    </row>
    <row r="59" spans="7:14" x14ac:dyDescent="0.3">
      <c r="G59" t="s">
        <v>89</v>
      </c>
      <c r="H59">
        <v>2.0539999999999998E-3</v>
      </c>
      <c r="I59">
        <v>0</v>
      </c>
      <c r="L59" t="s">
        <v>88</v>
      </c>
      <c r="M59">
        <v>0</v>
      </c>
      <c r="N59">
        <v>0</v>
      </c>
    </row>
    <row r="60" spans="7:14" x14ac:dyDescent="0.3">
      <c r="G60" t="s">
        <v>90</v>
      </c>
      <c r="H60">
        <v>3.8000000000000002E-5</v>
      </c>
      <c r="I60">
        <v>1.83E-4</v>
      </c>
      <c r="L60" t="s">
        <v>89</v>
      </c>
      <c r="M60">
        <v>2.0539999999999998E-3</v>
      </c>
      <c r="N60">
        <v>0</v>
      </c>
    </row>
    <row r="61" spans="7:14" x14ac:dyDescent="0.3">
      <c r="G61" t="s">
        <v>91</v>
      </c>
      <c r="H61">
        <v>0</v>
      </c>
      <c r="I61">
        <v>3.6000000000000001E-5</v>
      </c>
      <c r="L61" t="s">
        <v>90</v>
      </c>
      <c r="M61">
        <v>3.8000000000000002E-5</v>
      </c>
      <c r="N61">
        <v>1.83E-4</v>
      </c>
    </row>
    <row r="62" spans="7:14" x14ac:dyDescent="0.3">
      <c r="G62" t="s">
        <v>92</v>
      </c>
      <c r="H62">
        <v>5.9000000000000003E-4</v>
      </c>
      <c r="I62">
        <v>0</v>
      </c>
      <c r="L62" t="s">
        <v>91</v>
      </c>
      <c r="M62">
        <v>0</v>
      </c>
      <c r="N62">
        <v>3.6000000000000001E-5</v>
      </c>
    </row>
    <row r="63" spans="7:14" x14ac:dyDescent="0.3">
      <c r="G63" t="s">
        <v>93</v>
      </c>
      <c r="H63">
        <v>0</v>
      </c>
      <c r="I63">
        <v>0</v>
      </c>
      <c r="L63" t="s">
        <v>92</v>
      </c>
      <c r="M63">
        <v>5.9000000000000003E-4</v>
      </c>
      <c r="N63">
        <v>0</v>
      </c>
    </row>
    <row r="64" spans="7:14" x14ac:dyDescent="0.3">
      <c r="G64" t="s">
        <v>94</v>
      </c>
      <c r="H64">
        <v>23.918572999999999</v>
      </c>
      <c r="I64">
        <v>0</v>
      </c>
      <c r="L64" t="s">
        <v>93</v>
      </c>
      <c r="M64">
        <v>0</v>
      </c>
      <c r="N64">
        <v>0</v>
      </c>
    </row>
    <row r="65" spans="7:14" x14ac:dyDescent="0.3">
      <c r="G65" t="s">
        <v>95</v>
      </c>
      <c r="H65">
        <v>19.455499</v>
      </c>
      <c r="I65">
        <v>12.816087</v>
      </c>
      <c r="L65" t="s">
        <v>94</v>
      </c>
      <c r="M65">
        <v>23.918572999999999</v>
      </c>
      <c r="N65">
        <v>0</v>
      </c>
    </row>
    <row r="66" spans="7:14" x14ac:dyDescent="0.3">
      <c r="G66" t="s">
        <v>96</v>
      </c>
      <c r="H66">
        <v>51.710735999999997</v>
      </c>
      <c r="I66">
        <v>0.39180999999999999</v>
      </c>
      <c r="L66" t="s">
        <v>95</v>
      </c>
      <c r="M66">
        <v>19.455499</v>
      </c>
      <c r="N66">
        <v>12.816087</v>
      </c>
    </row>
    <row r="67" spans="7:14" x14ac:dyDescent="0.3">
      <c r="G67" t="s">
        <v>97</v>
      </c>
      <c r="H67">
        <v>0.17041700000000001</v>
      </c>
      <c r="I67">
        <v>0</v>
      </c>
      <c r="L67" t="s">
        <v>96</v>
      </c>
      <c r="M67">
        <v>51.710735999999997</v>
      </c>
      <c r="N67">
        <v>0.39180999999999999</v>
      </c>
    </row>
    <row r="68" spans="7:14" x14ac:dyDescent="0.3">
      <c r="G68" t="s">
        <v>98</v>
      </c>
      <c r="H68">
        <v>122.983727</v>
      </c>
      <c r="I68">
        <v>11.857799</v>
      </c>
      <c r="L68" t="s">
        <v>97</v>
      </c>
      <c r="M68">
        <v>0.17041700000000001</v>
      </c>
      <c r="N68">
        <v>0</v>
      </c>
    </row>
    <row r="69" spans="7:14" x14ac:dyDescent="0.3">
      <c r="G69" t="s">
        <v>99</v>
      </c>
      <c r="H69">
        <v>3.0512760000000001</v>
      </c>
      <c r="I69">
        <v>9.8180000000000003E-3</v>
      </c>
      <c r="L69" t="s">
        <v>98</v>
      </c>
      <c r="M69">
        <v>122.983727</v>
      </c>
      <c r="N69">
        <v>11.857799</v>
      </c>
    </row>
    <row r="70" spans="7:14" x14ac:dyDescent="0.3">
      <c r="G70" t="s">
        <v>100</v>
      </c>
      <c r="H70">
        <v>7.9999999999999996E-6</v>
      </c>
      <c r="I70">
        <v>1.4200000000000001E-4</v>
      </c>
      <c r="L70" t="s">
        <v>99</v>
      </c>
      <c r="M70">
        <v>3.0512760000000001</v>
      </c>
      <c r="N70">
        <v>9.8180000000000003E-3</v>
      </c>
    </row>
    <row r="71" spans="7:14" x14ac:dyDescent="0.3">
      <c r="G71" t="s">
        <v>101</v>
      </c>
      <c r="H71">
        <v>4.2107409999999996</v>
      </c>
      <c r="I71">
        <v>2585.9282939999998</v>
      </c>
      <c r="L71" t="s">
        <v>100</v>
      </c>
      <c r="M71">
        <v>7.9999999999999996E-6</v>
      </c>
      <c r="N71">
        <v>1.4200000000000001E-4</v>
      </c>
    </row>
    <row r="72" spans="7:14" x14ac:dyDescent="0.3">
      <c r="G72" t="s">
        <v>102</v>
      </c>
      <c r="H72">
        <v>3.0000000000000001E-6</v>
      </c>
      <c r="I72">
        <v>1.7699999999999999E-4</v>
      </c>
      <c r="L72" t="s">
        <v>101</v>
      </c>
      <c r="M72">
        <v>4.2107409999999996</v>
      </c>
      <c r="N72">
        <v>2585.9282939999998</v>
      </c>
    </row>
    <row r="73" spans="7:14" x14ac:dyDescent="0.3">
      <c r="G73" t="s">
        <v>103</v>
      </c>
      <c r="H73">
        <v>7.3522169999999996</v>
      </c>
      <c r="I73">
        <v>2891.2895119999998</v>
      </c>
      <c r="L73" t="s">
        <v>102</v>
      </c>
      <c r="M73">
        <v>3.0000000000000001E-6</v>
      </c>
      <c r="N73">
        <v>1.7699999999999999E-4</v>
      </c>
    </row>
    <row r="74" spans="7:14" x14ac:dyDescent="0.3">
      <c r="G74" t="s">
        <v>104</v>
      </c>
      <c r="H74">
        <v>7.9999999999999996E-6</v>
      </c>
      <c r="I74">
        <v>9.7999999999999997E-5</v>
      </c>
      <c r="L74" t="s">
        <v>103</v>
      </c>
      <c r="M74">
        <v>7.3522169999999996</v>
      </c>
      <c r="N74">
        <v>2891.2895119999998</v>
      </c>
    </row>
    <row r="75" spans="7:14" x14ac:dyDescent="0.3">
      <c r="G75" t="s">
        <v>105</v>
      </c>
      <c r="H75">
        <v>94.168533999999994</v>
      </c>
      <c r="I75">
        <v>18260.334142</v>
      </c>
      <c r="L75" t="s">
        <v>104</v>
      </c>
      <c r="M75">
        <v>7.9999999999999996E-6</v>
      </c>
      <c r="N75">
        <v>9.7999999999999997E-5</v>
      </c>
    </row>
    <row r="76" spans="7:14" x14ac:dyDescent="0.3">
      <c r="G76" t="s">
        <v>106</v>
      </c>
      <c r="H76">
        <v>9.9999999999999995E-7</v>
      </c>
      <c r="I76">
        <v>5.8999999999999998E-5</v>
      </c>
      <c r="L76" t="s">
        <v>105</v>
      </c>
      <c r="M76">
        <v>94.168533999999994</v>
      </c>
      <c r="N76">
        <v>18260.334142</v>
      </c>
    </row>
    <row r="77" spans="7:14" x14ac:dyDescent="0.3">
      <c r="G77" t="s">
        <v>107</v>
      </c>
      <c r="H77">
        <v>1.9999999999999999E-6</v>
      </c>
      <c r="I77">
        <v>8.1000000000000004E-5</v>
      </c>
      <c r="L77" t="s">
        <v>106</v>
      </c>
      <c r="M77">
        <v>9.9999999999999995E-7</v>
      </c>
      <c r="N77">
        <v>5.8999999999999998E-5</v>
      </c>
    </row>
    <row r="78" spans="7:14" x14ac:dyDescent="0.3">
      <c r="G78" t="s">
        <v>108</v>
      </c>
      <c r="H78">
        <v>0.64755099999999999</v>
      </c>
      <c r="I78">
        <v>0</v>
      </c>
      <c r="L78" t="s">
        <v>107</v>
      </c>
      <c r="M78">
        <v>1.9999999999999999E-6</v>
      </c>
      <c r="N78">
        <v>8.1000000000000004E-5</v>
      </c>
    </row>
    <row r="79" spans="7:14" x14ac:dyDescent="0.3">
      <c r="G79" t="s">
        <v>109</v>
      </c>
      <c r="H79">
        <v>0</v>
      </c>
      <c r="I79">
        <v>-2753.6802349999998</v>
      </c>
      <c r="L79" t="s">
        <v>108</v>
      </c>
      <c r="M79">
        <v>0.64755099999999999</v>
      </c>
      <c r="N79">
        <v>0</v>
      </c>
    </row>
    <row r="80" spans="7:14" x14ac:dyDescent="0.3">
      <c r="G80" t="s">
        <v>110</v>
      </c>
      <c r="H80">
        <v>5.1999999999999995E-4</v>
      </c>
      <c r="I80">
        <v>0</v>
      </c>
      <c r="L80" t="s">
        <v>109</v>
      </c>
      <c r="M80">
        <v>0</v>
      </c>
      <c r="N80">
        <v>-2753.6802349999998</v>
      </c>
    </row>
    <row r="81" spans="7:14" x14ac:dyDescent="0.3">
      <c r="G81" t="s">
        <v>111</v>
      </c>
      <c r="H81">
        <v>399.88100700000001</v>
      </c>
      <c r="I81">
        <v>125.470572</v>
      </c>
      <c r="L81" t="s">
        <v>110</v>
      </c>
      <c r="M81">
        <v>5.1999999999999995E-4</v>
      </c>
      <c r="N81">
        <v>0</v>
      </c>
    </row>
    <row r="82" spans="7:14" x14ac:dyDescent="0.3">
      <c r="G82" t="s">
        <v>112</v>
      </c>
      <c r="H82">
        <v>2.3800000000000002E-3</v>
      </c>
      <c r="I82">
        <v>0</v>
      </c>
      <c r="L82" t="s">
        <v>111</v>
      </c>
      <c r="M82">
        <v>399.88100700000001</v>
      </c>
      <c r="N82">
        <v>125.470572</v>
      </c>
    </row>
    <row r="83" spans="7:14" x14ac:dyDescent="0.3">
      <c r="G83" t="s">
        <v>113</v>
      </c>
      <c r="H83">
        <v>199.45228</v>
      </c>
      <c r="I83">
        <v>0</v>
      </c>
      <c r="L83" t="s">
        <v>112</v>
      </c>
      <c r="M83">
        <v>2.3800000000000002E-3</v>
      </c>
      <c r="N83">
        <v>0</v>
      </c>
    </row>
    <row r="84" spans="7:14" x14ac:dyDescent="0.3">
      <c r="G84" t="s">
        <v>114</v>
      </c>
      <c r="H84">
        <v>0</v>
      </c>
      <c r="I84">
        <v>0</v>
      </c>
      <c r="L84" t="s">
        <v>113</v>
      </c>
      <c r="M84">
        <v>199.45228</v>
      </c>
      <c r="N84">
        <v>0</v>
      </c>
    </row>
    <row r="85" spans="7:14" x14ac:dyDescent="0.3">
      <c r="G85" t="s">
        <v>115</v>
      </c>
      <c r="H85">
        <v>3.8999999999999999E-5</v>
      </c>
      <c r="I85">
        <v>4.0900000000000002E-4</v>
      </c>
      <c r="L85" t="s">
        <v>114</v>
      </c>
      <c r="M85">
        <v>0</v>
      </c>
      <c r="N85">
        <v>0</v>
      </c>
    </row>
    <row r="86" spans="7:14" x14ac:dyDescent="0.3">
      <c r="G86" t="s">
        <v>116</v>
      </c>
      <c r="H86">
        <v>4.66E-4</v>
      </c>
      <c r="I86">
        <v>0</v>
      </c>
      <c r="L86" t="s">
        <v>115</v>
      </c>
      <c r="M86">
        <v>3.8999999999999999E-5</v>
      </c>
      <c r="N86">
        <v>4.0900000000000002E-4</v>
      </c>
    </row>
    <row r="87" spans="7:14" x14ac:dyDescent="0.3">
      <c r="G87" t="s">
        <v>117</v>
      </c>
      <c r="H87">
        <v>0.15803400000000001</v>
      </c>
      <c r="I87">
        <v>0</v>
      </c>
      <c r="L87" t="s">
        <v>116</v>
      </c>
      <c r="M87">
        <v>4.66E-4</v>
      </c>
      <c r="N87">
        <v>0</v>
      </c>
    </row>
    <row r="88" spans="7:14" x14ac:dyDescent="0.3">
      <c r="G88" t="s">
        <v>118</v>
      </c>
      <c r="H88">
        <v>1314.503995</v>
      </c>
      <c r="I88">
        <v>0</v>
      </c>
      <c r="L88" t="s">
        <v>117</v>
      </c>
      <c r="M88">
        <v>0.15803400000000001</v>
      </c>
      <c r="N88">
        <v>0</v>
      </c>
    </row>
    <row r="89" spans="7:14" x14ac:dyDescent="0.3">
      <c r="G89" t="s">
        <v>147</v>
      </c>
      <c r="H89">
        <v>3.9999999999999998E-6</v>
      </c>
      <c r="I89">
        <v>3.4E-5</v>
      </c>
      <c r="L89" t="s">
        <v>118</v>
      </c>
      <c r="M89">
        <v>1314.503995</v>
      </c>
      <c r="N89">
        <v>0</v>
      </c>
    </row>
    <row r="90" spans="7:14" x14ac:dyDescent="0.3">
      <c r="G90" t="s">
        <v>119</v>
      </c>
      <c r="H90">
        <v>0</v>
      </c>
      <c r="I90">
        <v>1.8000000000000001E-4</v>
      </c>
      <c r="L90" t="s">
        <v>147</v>
      </c>
      <c r="M90">
        <v>3.9999999999999998E-6</v>
      </c>
      <c r="N90">
        <v>3.4E-5</v>
      </c>
    </row>
    <row r="91" spans="7:14" x14ac:dyDescent="0.3">
      <c r="G91" t="s">
        <v>120</v>
      </c>
      <c r="H91">
        <v>9.9999999999999995E-7</v>
      </c>
      <c r="I91">
        <v>0</v>
      </c>
      <c r="L91" t="s">
        <v>119</v>
      </c>
      <c r="M91">
        <v>0</v>
      </c>
      <c r="N91">
        <v>1.8000000000000001E-4</v>
      </c>
    </row>
    <row r="92" spans="7:14" x14ac:dyDescent="0.3">
      <c r="G92" t="s">
        <v>121</v>
      </c>
      <c r="H92">
        <v>134.432354</v>
      </c>
      <c r="I92">
        <v>63.740406</v>
      </c>
      <c r="L92" t="s">
        <v>120</v>
      </c>
      <c r="M92">
        <v>9.9999999999999995E-7</v>
      </c>
      <c r="N92">
        <v>0</v>
      </c>
    </row>
    <row r="93" spans="7:14" x14ac:dyDescent="0.3">
      <c r="G93" t="s">
        <v>122</v>
      </c>
      <c r="H93">
        <v>28.944182999999999</v>
      </c>
      <c r="I93">
        <v>48.205782999999997</v>
      </c>
      <c r="L93" t="s">
        <v>121</v>
      </c>
      <c r="M93">
        <v>134.432354</v>
      </c>
      <c r="N93">
        <v>63.740406</v>
      </c>
    </row>
    <row r="94" spans="7:14" x14ac:dyDescent="0.3">
      <c r="G94" t="s">
        <v>123</v>
      </c>
      <c r="H94">
        <v>20.546125</v>
      </c>
      <c r="I94">
        <v>4.4128590000000001</v>
      </c>
      <c r="L94" t="s">
        <v>122</v>
      </c>
      <c r="M94">
        <v>28.944182999999999</v>
      </c>
      <c r="N94">
        <v>48.205782999999997</v>
      </c>
    </row>
    <row r="95" spans="7:14" x14ac:dyDescent="0.3">
      <c r="G95" t="s">
        <v>124</v>
      </c>
      <c r="H95">
        <v>6.7776170000000002</v>
      </c>
      <c r="I95">
        <v>0</v>
      </c>
      <c r="L95" t="s">
        <v>123</v>
      </c>
      <c r="M95">
        <v>20.546125</v>
      </c>
      <c r="N95">
        <v>4.4128590000000001</v>
      </c>
    </row>
    <row r="96" spans="7:14" x14ac:dyDescent="0.3">
      <c r="G96" t="s">
        <v>125</v>
      </c>
      <c r="H96">
        <v>0</v>
      </c>
      <c r="I96">
        <v>5.0000000000000004E-6</v>
      </c>
      <c r="L96" t="s">
        <v>124</v>
      </c>
      <c r="M96">
        <v>6.7776170000000002</v>
      </c>
      <c r="N96">
        <v>0</v>
      </c>
    </row>
    <row r="97" spans="7:14" x14ac:dyDescent="0.3">
      <c r="G97" t="s">
        <v>126</v>
      </c>
      <c r="H97">
        <v>6.9999999999999999E-6</v>
      </c>
      <c r="I97">
        <v>0</v>
      </c>
      <c r="L97" t="s">
        <v>125</v>
      </c>
      <c r="M97">
        <v>0</v>
      </c>
      <c r="N97">
        <v>5.0000000000000004E-6</v>
      </c>
    </row>
    <row r="98" spans="7:14" x14ac:dyDescent="0.3">
      <c r="G98" t="s">
        <v>127</v>
      </c>
      <c r="H98">
        <v>730.10804900000005</v>
      </c>
      <c r="I98">
        <v>13.022190999999999</v>
      </c>
      <c r="L98" t="s">
        <v>126</v>
      </c>
      <c r="M98">
        <v>6.9999999999999999E-6</v>
      </c>
      <c r="N98">
        <v>0</v>
      </c>
    </row>
    <row r="99" spans="7:14" x14ac:dyDescent="0.3">
      <c r="G99" t="s">
        <v>128</v>
      </c>
      <c r="H99">
        <v>0</v>
      </c>
      <c r="I99">
        <v>9.9999999999999995E-7</v>
      </c>
      <c r="L99" t="s">
        <v>127</v>
      </c>
      <c r="M99">
        <v>730.10804900000005</v>
      </c>
      <c r="N99">
        <v>13.022190999999999</v>
      </c>
    </row>
    <row r="100" spans="7:14" x14ac:dyDescent="0.3">
      <c r="G100" t="s">
        <v>129</v>
      </c>
      <c r="H100">
        <v>0</v>
      </c>
      <c r="I100">
        <v>9.9999999999999995E-7</v>
      </c>
      <c r="L100" t="s">
        <v>128</v>
      </c>
      <c r="M100">
        <v>0</v>
      </c>
      <c r="N100">
        <v>9.9999999999999995E-7</v>
      </c>
    </row>
    <row r="101" spans="7:14" x14ac:dyDescent="0.3">
      <c r="G101" t="s">
        <v>130</v>
      </c>
      <c r="H101">
        <v>2.0999999999999999E-5</v>
      </c>
      <c r="I101">
        <v>0</v>
      </c>
      <c r="L101" t="s">
        <v>129</v>
      </c>
      <c r="M101">
        <v>0</v>
      </c>
      <c r="N101">
        <v>9.9999999999999995E-7</v>
      </c>
    </row>
    <row r="102" spans="7:14" x14ac:dyDescent="0.3">
      <c r="G102" t="s">
        <v>131</v>
      </c>
      <c r="H102">
        <v>1.4E-5</v>
      </c>
      <c r="I102">
        <v>0</v>
      </c>
      <c r="L102" t="s">
        <v>130</v>
      </c>
      <c r="M102">
        <v>2.0999999999999999E-5</v>
      </c>
      <c r="N102">
        <v>0</v>
      </c>
    </row>
    <row r="103" spans="7:14" x14ac:dyDescent="0.3">
      <c r="G103" t="s">
        <v>132</v>
      </c>
      <c r="H103">
        <v>1.4E-5</v>
      </c>
      <c r="I103">
        <v>0</v>
      </c>
      <c r="L103" t="s">
        <v>131</v>
      </c>
      <c r="M103">
        <v>1.4E-5</v>
      </c>
      <c r="N103">
        <v>0</v>
      </c>
    </row>
    <row r="104" spans="7:14" x14ac:dyDescent="0.3">
      <c r="G104" t="s">
        <v>133</v>
      </c>
      <c r="H104">
        <v>1.4E-5</v>
      </c>
      <c r="I104">
        <v>0</v>
      </c>
      <c r="L104" t="s">
        <v>132</v>
      </c>
      <c r="M104">
        <v>1.4E-5</v>
      </c>
      <c r="N104">
        <v>0</v>
      </c>
    </row>
    <row r="105" spans="7:14" x14ac:dyDescent="0.3">
      <c r="G105" t="s">
        <v>134</v>
      </c>
      <c r="H105">
        <v>1.4E-5</v>
      </c>
      <c r="I105">
        <v>0</v>
      </c>
      <c r="L105" t="s">
        <v>133</v>
      </c>
      <c r="M105">
        <v>1.4E-5</v>
      </c>
      <c r="N105">
        <v>0</v>
      </c>
    </row>
    <row r="106" spans="7:14" x14ac:dyDescent="0.3">
      <c r="G106" t="s">
        <v>135</v>
      </c>
      <c r="H106">
        <v>1.4E-5</v>
      </c>
      <c r="I106">
        <v>0</v>
      </c>
      <c r="L106" t="s">
        <v>134</v>
      </c>
      <c r="M106">
        <v>1.4E-5</v>
      </c>
      <c r="N106">
        <v>0</v>
      </c>
    </row>
    <row r="107" spans="7:14" x14ac:dyDescent="0.3">
      <c r="G107" t="s">
        <v>136</v>
      </c>
      <c r="H107">
        <v>1.4E-5</v>
      </c>
      <c r="I107">
        <v>0</v>
      </c>
      <c r="L107" t="s">
        <v>135</v>
      </c>
      <c r="M107">
        <v>1.4E-5</v>
      </c>
      <c r="N107">
        <v>0</v>
      </c>
    </row>
    <row r="108" spans="7:14" x14ac:dyDescent="0.3">
      <c r="G108" t="s">
        <v>137</v>
      </c>
      <c r="H108">
        <v>1.4E-5</v>
      </c>
      <c r="I108">
        <v>0</v>
      </c>
      <c r="L108" t="s">
        <v>136</v>
      </c>
      <c r="M108">
        <v>1.4E-5</v>
      </c>
      <c r="N108">
        <v>0</v>
      </c>
    </row>
    <row r="109" spans="7:14" x14ac:dyDescent="0.3">
      <c r="G109" t="s">
        <v>138</v>
      </c>
      <c r="H109">
        <v>21.637315999999998</v>
      </c>
      <c r="I109">
        <v>0</v>
      </c>
      <c r="L109" t="s">
        <v>137</v>
      </c>
      <c r="M109">
        <v>1.4E-5</v>
      </c>
      <c r="N109">
        <v>0</v>
      </c>
    </row>
    <row r="110" spans="7:14" x14ac:dyDescent="0.3">
      <c r="G110" t="s">
        <v>139</v>
      </c>
      <c r="H110">
        <v>1.4E-5</v>
      </c>
      <c r="I110">
        <v>0</v>
      </c>
      <c r="L110" t="s">
        <v>138</v>
      </c>
      <c r="M110">
        <v>21.637315999999998</v>
      </c>
      <c r="N110">
        <v>0</v>
      </c>
    </row>
    <row r="111" spans="7:14" x14ac:dyDescent="0.3">
      <c r="G111" t="s">
        <v>140</v>
      </c>
      <c r="H111">
        <v>9.4088530000000006</v>
      </c>
      <c r="I111">
        <v>0</v>
      </c>
      <c r="L111" t="s">
        <v>139</v>
      </c>
      <c r="M111">
        <v>1.4E-5</v>
      </c>
      <c r="N111">
        <v>0</v>
      </c>
    </row>
    <row r="112" spans="7:14" x14ac:dyDescent="0.3">
      <c r="G112" t="s">
        <v>141</v>
      </c>
      <c r="H112">
        <v>187.422922</v>
      </c>
      <c r="I112">
        <v>0</v>
      </c>
      <c r="L112" t="s">
        <v>140</v>
      </c>
      <c r="M112">
        <v>9.4088530000000006</v>
      </c>
      <c r="N112">
        <v>0</v>
      </c>
    </row>
    <row r="113" spans="7:14" x14ac:dyDescent="0.3">
      <c r="G113" t="s">
        <v>142</v>
      </c>
      <c r="H113">
        <v>14.620907000000001</v>
      </c>
      <c r="I113">
        <v>0</v>
      </c>
      <c r="L113" t="s">
        <v>141</v>
      </c>
      <c r="M113">
        <v>187.422922</v>
      </c>
      <c r="N113">
        <v>0</v>
      </c>
    </row>
    <row r="114" spans="7:14" x14ac:dyDescent="0.3">
      <c r="G114" t="s">
        <v>143</v>
      </c>
      <c r="H114">
        <v>118.263261</v>
      </c>
      <c r="I114">
        <v>3.1489760000000002</v>
      </c>
      <c r="L114" t="s">
        <v>142</v>
      </c>
      <c r="M114">
        <v>14.620907000000001</v>
      </c>
      <c r="N114">
        <v>0</v>
      </c>
    </row>
    <row r="115" spans="7:14" x14ac:dyDescent="0.3">
      <c r="G115" t="s">
        <v>144</v>
      </c>
      <c r="H115">
        <v>133.60857799999999</v>
      </c>
      <c r="I115">
        <v>2.2144949999999999</v>
      </c>
      <c r="L115" t="s">
        <v>143</v>
      </c>
      <c r="M115">
        <v>118.263261</v>
      </c>
      <c r="N115">
        <v>3.1489760000000002</v>
      </c>
    </row>
    <row r="116" spans="7:14" x14ac:dyDescent="0.3">
      <c r="L116" t="s">
        <v>144</v>
      </c>
      <c r="M116">
        <v>133.60857799999999</v>
      </c>
      <c r="N116">
        <v>2.2144949999999999</v>
      </c>
    </row>
    <row r="117" spans="7:14" x14ac:dyDescent="0.3">
      <c r="H117">
        <f>SUM(H3:H115)/1000</f>
        <v>17.13076781100002</v>
      </c>
      <c r="I117">
        <f>SUM(I3:I115)/1000</f>
        <v>36.590374562999983</v>
      </c>
    </row>
  </sheetData>
  <sortState xmlns:xlrd2="http://schemas.microsoft.com/office/spreadsheetml/2017/richdata2" ref="P3:Q37">
    <sortCondition ref="P3:P37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DF720-3D75-40B8-8D7D-6ECAF83864C1}">
  <dimension ref="A1:I115"/>
  <sheetViews>
    <sheetView zoomScale="99" workbookViewId="0"/>
  </sheetViews>
  <sheetFormatPr baseColWidth="10" defaultRowHeight="14.4" x14ac:dyDescent="0.3"/>
  <cols>
    <col min="3" max="3" width="21.5546875" bestFit="1" customWidth="1"/>
    <col min="4" max="4" width="12.77734375" bestFit="1" customWidth="1"/>
    <col min="7" max="7" width="27.21875" bestFit="1" customWidth="1"/>
    <col min="8" max="9" width="15" bestFit="1" customWidth="1"/>
  </cols>
  <sheetData>
    <row r="1" spans="1:9" x14ac:dyDescent="0.3">
      <c r="A1" s="5" t="s">
        <v>169</v>
      </c>
    </row>
    <row r="2" spans="1:9" x14ac:dyDescent="0.3">
      <c r="D2" t="s">
        <v>149</v>
      </c>
      <c r="H2" t="s">
        <v>148</v>
      </c>
      <c r="I2" t="s">
        <v>150</v>
      </c>
    </row>
    <row r="3" spans="1:9" x14ac:dyDescent="0.3">
      <c r="C3" t="s">
        <v>20</v>
      </c>
      <c r="D3">
        <f>IF(Data_split!D3=0,0,Results_split!D3/Data_split!D3)</f>
        <v>2.0805221792329781E-4</v>
      </c>
      <c r="G3" t="s">
        <v>145</v>
      </c>
      <c r="H3">
        <f>IF(Data_split!H3=0,0,Results_split!H3/Data_split!H3)</f>
        <v>0.12000000165182398</v>
      </c>
      <c r="I3">
        <f>IF(Data_split!I3=0,0,Results_split!I3/Data_split!I3)</f>
        <v>6.4340483954040631E-5</v>
      </c>
    </row>
    <row r="4" spans="1:9" x14ac:dyDescent="0.3">
      <c r="C4" t="s">
        <v>23</v>
      </c>
      <c r="D4">
        <f>IF(Data_split!D4=0,0,Results_split!D4/Data_split!D4)</f>
        <v>0</v>
      </c>
      <c r="G4" t="s">
        <v>146</v>
      </c>
      <c r="H4">
        <f>IF(Data_split!H4=0,0,Results_split!H4/Data_split!H4)</f>
        <v>4.7363548649179484E-9</v>
      </c>
      <c r="I4">
        <f>IF(Data_split!I4=0,0,Results_split!I4/Data_split!I4)</f>
        <v>3.7103405895626999E-5</v>
      </c>
    </row>
    <row r="5" spans="1:9" x14ac:dyDescent="0.3">
      <c r="C5" t="s">
        <v>22</v>
      </c>
      <c r="D5">
        <f>IF(Data_split!D5=0,0,Results_split!D5/Data_split!D5)</f>
        <v>9.9402361558704891E-4</v>
      </c>
      <c r="G5" t="s">
        <v>35</v>
      </c>
      <c r="H5">
        <f>IF(Data_split!H5=0,0,Results_split!H5/Data_split!H5)</f>
        <v>2.5853783421828306E-5</v>
      </c>
      <c r="I5">
        <f>IF(Data_split!I5=0,0,Results_split!I5/Data_split!I5)</f>
        <v>0</v>
      </c>
    </row>
    <row r="6" spans="1:9" x14ac:dyDescent="0.3">
      <c r="C6" t="s">
        <v>4</v>
      </c>
      <c r="D6">
        <f>IF(Data_split!D6=0,0,Results_split!D6/Data_split!D6)</f>
        <v>8.2417156411116637E-4</v>
      </c>
      <c r="G6" t="s">
        <v>36</v>
      </c>
      <c r="H6">
        <f>IF(Data_split!H6=0,0,Results_split!H6/Data_split!H6)</f>
        <v>8.8370609612788231E-9</v>
      </c>
      <c r="I6">
        <f>IF(Data_split!I6=0,0,Results_split!I6/Data_split!I6)</f>
        <v>0</v>
      </c>
    </row>
    <row r="7" spans="1:9" x14ac:dyDescent="0.3">
      <c r="C7" t="s">
        <v>5</v>
      </c>
      <c r="D7">
        <f>IF(Data_split!D7=0,0,Results_split!D7/Data_split!D7)</f>
        <v>0</v>
      </c>
      <c r="G7" t="s">
        <v>37</v>
      </c>
      <c r="H7">
        <f>IF(Data_split!H7=0,0,Results_split!H7/Data_split!H7)</f>
        <v>3.7218234580561123E-9</v>
      </c>
      <c r="I7">
        <f>IF(Data_split!I7=0,0,Results_split!I7/Data_split!I7)</f>
        <v>4.3128564624204966E-5</v>
      </c>
    </row>
    <row r="8" spans="1:9" x14ac:dyDescent="0.3">
      <c r="C8" t="s">
        <v>3</v>
      </c>
      <c r="D8">
        <f>IF(Data_split!D8=0,0,Results_split!D8/Data_split!D8)</f>
        <v>6706.8196717086184</v>
      </c>
      <c r="G8" t="s">
        <v>38</v>
      </c>
      <c r="H8">
        <f>IF(Data_split!H8=0,0,Results_split!H8/Data_split!H8)</f>
        <v>2.4961813211064409E-6</v>
      </c>
      <c r="I8">
        <f>IF(Data_split!I8=0,0,Results_split!I8/Data_split!I8)</f>
        <v>0</v>
      </c>
    </row>
    <row r="9" spans="1:9" x14ac:dyDescent="0.3">
      <c r="C9" t="s">
        <v>32</v>
      </c>
      <c r="D9">
        <f>IF(Data_split!D9=0,0,Results_split!D9/Data_split!D9)</f>
        <v>0</v>
      </c>
      <c r="G9" t="s">
        <v>39</v>
      </c>
      <c r="H9">
        <f>IF(Data_split!H9=0,0,Results_split!H9/Data_split!H9)</f>
        <v>106.95956399294518</v>
      </c>
      <c r="I9">
        <f>IF(Data_split!I9=0,0,Results_split!I9/Data_split!I9)</f>
        <v>0</v>
      </c>
    </row>
    <row r="10" spans="1:9" x14ac:dyDescent="0.3">
      <c r="C10" t="s">
        <v>34</v>
      </c>
      <c r="D10">
        <f>IF(Data_split!D10=0,0,Results_split!D10/Data_split!D10)</f>
        <v>0</v>
      </c>
      <c r="G10" t="s">
        <v>40</v>
      </c>
      <c r="H10">
        <f>IF(Data_split!H10=0,0,Results_split!H10/Data_split!H10)</f>
        <v>0.14792590737744307</v>
      </c>
      <c r="I10">
        <f>IF(Data_split!I10=0,0,Results_split!I10/Data_split!I10)</f>
        <v>16454.6719530056</v>
      </c>
    </row>
    <row r="11" spans="1:9" x14ac:dyDescent="0.3">
      <c r="C11" t="s">
        <v>27</v>
      </c>
      <c r="D11">
        <f>IF(Data_split!D11=0,0,Results_split!D11/Data_split!D11)</f>
        <v>0</v>
      </c>
      <c r="G11" t="s">
        <v>41</v>
      </c>
      <c r="H11">
        <f>IF(Data_split!H11=0,0,Results_split!H11/Data_split!H11)</f>
        <v>5.0760760556273019E-9</v>
      </c>
      <c r="I11">
        <f>IF(Data_split!I11=0,0,Results_split!I11/Data_split!I11)</f>
        <v>7.7878045451915102E-5</v>
      </c>
    </row>
    <row r="12" spans="1:9" x14ac:dyDescent="0.3">
      <c r="C12" t="s">
        <v>33</v>
      </c>
      <c r="D12">
        <f>IF(Data_split!D12=0,0,Results_split!D12/Data_split!D12)</f>
        <v>0</v>
      </c>
      <c r="G12" t="s">
        <v>42</v>
      </c>
      <c r="H12">
        <f>IF(Data_split!H12=0,0,Results_split!H12/Data_split!H12)</f>
        <v>1.5559121887344767E-8</v>
      </c>
      <c r="I12">
        <f>IF(Data_split!I12=0,0,Results_split!I12/Data_split!I12)</f>
        <v>9.6118562448755686E-4</v>
      </c>
    </row>
    <row r="13" spans="1:9" x14ac:dyDescent="0.3">
      <c r="C13" t="s">
        <v>14</v>
      </c>
      <c r="D13">
        <f>IF(Data_split!D13=0,0,Results_split!D13/Data_split!D13)</f>
        <v>4.221201066781933E-4</v>
      </c>
      <c r="G13" t="s">
        <v>43</v>
      </c>
      <c r="H13">
        <f>IF(Data_split!H13=0,0,Results_split!H13/Data_split!H13)</f>
        <v>0.63523269101920066</v>
      </c>
      <c r="I13">
        <f>IF(Data_split!I13=0,0,Results_split!I13/Data_split!I13)</f>
        <v>25410.364131911334</v>
      </c>
    </row>
    <row r="14" spans="1:9" x14ac:dyDescent="0.3">
      <c r="C14" t="s">
        <v>2</v>
      </c>
      <c r="D14">
        <f>IF(Data_split!D14=0,0,Results_split!D14/Data_split!D14)</f>
        <v>2718.9084802076682</v>
      </c>
      <c r="G14" t="s">
        <v>44</v>
      </c>
      <c r="H14">
        <f>IF(Data_split!H14=0,0,Results_split!H14/Data_split!H14)</f>
        <v>6.4213753168364169E-8</v>
      </c>
      <c r="I14">
        <f>IF(Data_split!I14=0,0,Results_split!I14/Data_split!I14)</f>
        <v>1.8952063278773852E-3</v>
      </c>
    </row>
    <row r="15" spans="1:9" x14ac:dyDescent="0.3">
      <c r="C15" t="s">
        <v>26</v>
      </c>
      <c r="D15">
        <f>IF(Data_split!D15=0,0,Results_split!D15/Data_split!D15)</f>
        <v>0</v>
      </c>
      <c r="G15" t="s">
        <v>45</v>
      </c>
      <c r="H15">
        <f>IF(Data_split!H15=0,0,Results_split!H15/Data_split!H15)</f>
        <v>7.0635128485200579E-7</v>
      </c>
      <c r="I15">
        <f>IF(Data_split!I15=0,0,Results_split!I15/Data_split!I15)</f>
        <v>2.8215198431495343E-2</v>
      </c>
    </row>
    <row r="16" spans="1:9" x14ac:dyDescent="0.3">
      <c r="C16" t="s">
        <v>0</v>
      </c>
      <c r="D16">
        <f>IF(Data_split!D16=0,0,Results_split!D16/Data_split!D16)</f>
        <v>27567.305841350309</v>
      </c>
      <c r="G16" t="s">
        <v>46</v>
      </c>
      <c r="H16">
        <f>IF(Data_split!H16=0,0,Results_split!H16/Data_split!H16)</f>
        <v>6.0464980027942703E-8</v>
      </c>
      <c r="I16">
        <f>IF(Data_split!I16=0,0,Results_split!I16/Data_split!I16)</f>
        <v>2.3755431370156232E-3</v>
      </c>
    </row>
    <row r="17" spans="3:9" x14ac:dyDescent="0.3">
      <c r="C17" t="s">
        <v>8</v>
      </c>
      <c r="D17">
        <f>IF(Data_split!D17=0,0,Results_split!D17/Data_split!D17)</f>
        <v>143739.1594497365</v>
      </c>
      <c r="G17" t="s">
        <v>47</v>
      </c>
      <c r="H17">
        <f>IF(Data_split!H17=0,0,Results_split!H17/Data_split!H17)</f>
        <v>5.5858361392598946E-9</v>
      </c>
      <c r="I17">
        <f>IF(Data_split!I17=0,0,Results_split!I17/Data_split!I17)</f>
        <v>2.1606827210715306E-4</v>
      </c>
    </row>
    <row r="18" spans="3:9" x14ac:dyDescent="0.3">
      <c r="C18" t="s">
        <v>10</v>
      </c>
      <c r="D18">
        <f>IF(Data_split!D18=0,0,Results_split!D18/Data_split!D18)</f>
        <v>0</v>
      </c>
      <c r="G18" t="s">
        <v>49</v>
      </c>
      <c r="H18">
        <f>IF(Data_split!H18=0,0,Results_split!H18/Data_split!H18)</f>
        <v>0.38770451470094713</v>
      </c>
      <c r="I18">
        <f>IF(Data_split!I18=0,0,Results_split!I18/Data_split!I18)</f>
        <v>15120.288142064288</v>
      </c>
    </row>
    <row r="19" spans="3:9" x14ac:dyDescent="0.3">
      <c r="C19" t="s">
        <v>9</v>
      </c>
      <c r="D19">
        <f>IF(Data_split!D19=0,0,Results_split!D19/Data_split!D19)</f>
        <v>7.4205479865813411E-4</v>
      </c>
      <c r="G19" t="s">
        <v>48</v>
      </c>
      <c r="H19">
        <f>IF(Data_split!H19=0,0,Results_split!H19/Data_split!H19)</f>
        <v>8.0712287018776693E-8</v>
      </c>
      <c r="I19">
        <f>IF(Data_split!I19=0,0,Results_split!I19/Data_split!I19)</f>
        <v>3.3158737505269856E-3</v>
      </c>
    </row>
    <row r="20" spans="3:9" x14ac:dyDescent="0.3">
      <c r="C20" t="s">
        <v>1</v>
      </c>
      <c r="D20">
        <f>IF(Data_split!D20=0,0,Results_split!D20/Data_split!D20)</f>
        <v>9.5784590035469241E-4</v>
      </c>
      <c r="G20" t="s">
        <v>50</v>
      </c>
      <c r="H20">
        <f>IF(Data_split!H20=0,0,Results_split!H20/Data_split!H20)</f>
        <v>4.4060132219303045E-8</v>
      </c>
      <c r="I20">
        <f>IF(Data_split!I20=0,0,Results_split!I20/Data_split!I20)</f>
        <v>1.6454813952777485E-3</v>
      </c>
    </row>
    <row r="21" spans="3:9" x14ac:dyDescent="0.3">
      <c r="C21" t="s">
        <v>17</v>
      </c>
      <c r="D21">
        <f>IF(Data_split!D21=0,0,Results_split!D21/Data_split!D21)</f>
        <v>0</v>
      </c>
      <c r="G21" t="s">
        <v>51</v>
      </c>
      <c r="H21">
        <f>IF(Data_split!H21=0,0,Results_split!H21/Data_split!H21)</f>
        <v>10.781524051391933</v>
      </c>
      <c r="I21">
        <f>IF(Data_split!I21=0,0,Results_split!I21/Data_split!I21)</f>
        <v>48516.988475320257</v>
      </c>
    </row>
    <row r="22" spans="3:9" x14ac:dyDescent="0.3">
      <c r="C22" t="s">
        <v>19</v>
      </c>
      <c r="D22">
        <f>IF(Data_split!D22=0,0,Results_split!D22/Data_split!D22)</f>
        <v>0</v>
      </c>
      <c r="G22" t="s">
        <v>52</v>
      </c>
      <c r="H22">
        <f>IF(Data_split!H22=0,0,Results_split!H22/Data_split!H22)</f>
        <v>0</v>
      </c>
      <c r="I22">
        <f>IF(Data_split!I22=0,0,Results_split!I22/Data_split!I22)</f>
        <v>0</v>
      </c>
    </row>
    <row r="23" spans="3:9" x14ac:dyDescent="0.3">
      <c r="C23" t="s">
        <v>18</v>
      </c>
      <c r="D23">
        <f>IF(Data_split!D23=0,0,Results_split!D23/Data_split!D23)</f>
        <v>7.0797494773207966E-4</v>
      </c>
      <c r="G23" t="s">
        <v>53</v>
      </c>
      <c r="H23">
        <f>IF(Data_split!H23=0,0,Results_split!H23/Data_split!H23)</f>
        <v>3.0187589324966457</v>
      </c>
      <c r="I23">
        <f>IF(Data_split!I23=0,0,Results_split!I23/Data_split!I23)</f>
        <v>13584.451716805506</v>
      </c>
    </row>
    <row r="24" spans="3:9" x14ac:dyDescent="0.3">
      <c r="C24" t="s">
        <v>6</v>
      </c>
      <c r="D24">
        <f>IF(Data_split!D24=0,0,Results_split!D24/Data_split!D24)</f>
        <v>4.6008534933002568E-3</v>
      </c>
      <c r="G24" t="s">
        <v>54</v>
      </c>
      <c r="H24">
        <f>IF(Data_split!H24=0,0,Results_split!H24/Data_split!H24)</f>
        <v>3.0000000042378012</v>
      </c>
      <c r="I24">
        <f>IF(Data_split!I24=0,0,Results_split!I24/Data_split!I24)</f>
        <v>13500.035818874645</v>
      </c>
    </row>
    <row r="25" spans="3:9" x14ac:dyDescent="0.3">
      <c r="C25" t="s">
        <v>7</v>
      </c>
      <c r="D25">
        <f>IF(Data_split!D25=0,0,Results_split!D25/Data_split!D25)</f>
        <v>0</v>
      </c>
      <c r="G25" t="s">
        <v>55</v>
      </c>
      <c r="H25">
        <f>IF(Data_split!H25=0,0,Results_split!H25/Data_split!H25)</f>
        <v>1.3659778077998947E-6</v>
      </c>
      <c r="I25">
        <f>IF(Data_split!I25=0,0,Results_split!I25/Data_split!I25)</f>
        <v>6.1442356328792989E-3</v>
      </c>
    </row>
    <row r="26" spans="3:9" x14ac:dyDescent="0.3">
      <c r="C26" t="s">
        <v>21</v>
      </c>
      <c r="D26">
        <f>IF(Data_split!D26=0,0,Results_split!D26/Data_split!D26)</f>
        <v>12171.054469133682</v>
      </c>
      <c r="G26" t="s">
        <v>56</v>
      </c>
      <c r="H26">
        <f>IF(Data_split!H26=0,0,Results_split!H26/Data_split!H26)</f>
        <v>0</v>
      </c>
      <c r="I26">
        <f>IF(Data_split!I26=0,0,Results_split!I26/Data_split!I26)</f>
        <v>0</v>
      </c>
    </row>
    <row r="27" spans="3:9" x14ac:dyDescent="0.3">
      <c r="C27" t="s">
        <v>24</v>
      </c>
      <c r="D27">
        <f>IF(Data_split!D27=0,0,Results_split!D27/Data_split!D27)</f>
        <v>0</v>
      </c>
      <c r="G27" t="s">
        <v>57</v>
      </c>
      <c r="H27">
        <f>IF(Data_split!H27=0,0,Results_split!H27/Data_split!H27)</f>
        <v>0</v>
      </c>
      <c r="I27">
        <f>IF(Data_split!I27=0,0,Results_split!I27/Data_split!I27)</f>
        <v>0</v>
      </c>
    </row>
    <row r="28" spans="3:9" x14ac:dyDescent="0.3">
      <c r="C28" t="s">
        <v>25</v>
      </c>
      <c r="D28">
        <f>IF(Data_split!D28=0,0,Results_split!D28/Data_split!D28)</f>
        <v>6.4447188069354574E-4</v>
      </c>
      <c r="G28" t="s">
        <v>58</v>
      </c>
      <c r="H28">
        <f>IF(Data_split!H28=0,0,Results_split!H28/Data_split!H28)</f>
        <v>2.9017023309109893E-6</v>
      </c>
      <c r="I28">
        <f>IF(Data_split!I28=0,0,Results_split!I28/Data_split!I28)</f>
        <v>7.5728913570193672E-3</v>
      </c>
    </row>
    <row r="29" spans="3:9" x14ac:dyDescent="0.3">
      <c r="C29" t="s">
        <v>31</v>
      </c>
      <c r="D29">
        <f>IF(Data_split!D29=0,0,Results_split!D29/Data_split!D29)</f>
        <v>0</v>
      </c>
      <c r="G29" t="s">
        <v>59</v>
      </c>
      <c r="H29">
        <f>IF(Data_split!H29=0,0,Results_split!H29/Data_split!H29)</f>
        <v>1.567963632086305E-8</v>
      </c>
      <c r="I29">
        <f>IF(Data_split!I29=0,0,Results_split!I29/Data_split!I29)</f>
        <v>2.4417774619108509E-4</v>
      </c>
    </row>
    <row r="30" spans="3:9" x14ac:dyDescent="0.3">
      <c r="C30" t="s">
        <v>30</v>
      </c>
      <c r="D30">
        <f>IF(Data_split!D30=0,0,Results_split!D30/Data_split!D30)</f>
        <v>0</v>
      </c>
      <c r="G30" t="s">
        <v>60</v>
      </c>
      <c r="H30">
        <f>IF(Data_split!H30=0,0,Results_split!H30/Data_split!H30)</f>
        <v>1.8666233150185951E-8</v>
      </c>
      <c r="I30">
        <f>IF(Data_split!I30=0,0,Results_split!I30/Data_split!I30)</f>
        <v>0</v>
      </c>
    </row>
    <row r="31" spans="3:9" x14ac:dyDescent="0.3">
      <c r="C31" t="s">
        <v>29</v>
      </c>
      <c r="D31">
        <f>IF(Data_split!D31=0,0,Results_split!D31/Data_split!D31)</f>
        <v>0</v>
      </c>
      <c r="G31" t="s">
        <v>61</v>
      </c>
      <c r="H31">
        <f>IF(Data_split!H31=0,0,Results_split!H31/Data_split!H31)</f>
        <v>9.1961648108863969E-7</v>
      </c>
      <c r="I31">
        <f>IF(Data_split!I31=0,0,Results_split!I31/Data_split!I31)</f>
        <v>0</v>
      </c>
    </row>
    <row r="32" spans="3:9" x14ac:dyDescent="0.3">
      <c r="C32" t="s">
        <v>28</v>
      </c>
      <c r="D32">
        <f>IF(Data_split!D32=0,0,Results_split!D32/Data_split!D32)</f>
        <v>0</v>
      </c>
      <c r="G32" t="s">
        <v>62</v>
      </c>
      <c r="H32">
        <f>IF(Data_split!H32=0,0,Results_split!H32/Data_split!H32)</f>
        <v>0</v>
      </c>
      <c r="I32">
        <f>IF(Data_split!I32=0,0,Results_split!I32/Data_split!I32)</f>
        <v>0</v>
      </c>
    </row>
    <row r="33" spans="3:9" x14ac:dyDescent="0.3">
      <c r="C33" t="s">
        <v>15</v>
      </c>
      <c r="D33">
        <f>IF(Data_split!D33=0,0,Results_split!D33/Data_split!D33)</f>
        <v>0</v>
      </c>
      <c r="G33" t="s">
        <v>63</v>
      </c>
      <c r="H33">
        <f>IF(Data_split!H33=0,0,Results_split!H33/Data_split!H33)</f>
        <v>0</v>
      </c>
      <c r="I33">
        <f>IF(Data_split!I33=0,0,Results_split!I33/Data_split!I33)</f>
        <v>0</v>
      </c>
    </row>
    <row r="34" spans="3:9" x14ac:dyDescent="0.3">
      <c r="C34" t="s">
        <v>16</v>
      </c>
      <c r="D34">
        <f>IF(Data_split!D34=0,0,Results_split!D34/Data_split!D34)</f>
        <v>0</v>
      </c>
      <c r="G34" t="s">
        <v>64</v>
      </c>
      <c r="H34">
        <f>IF(Data_split!H34=0,0,Results_split!H34/Data_split!H34)</f>
        <v>4.4341896186911694E-9</v>
      </c>
      <c r="I34">
        <f>IF(Data_split!I34=0,0,Results_split!I34/Data_split!I34)</f>
        <v>1.1921459970698789E-4</v>
      </c>
    </row>
    <row r="35" spans="3:9" x14ac:dyDescent="0.3">
      <c r="C35" t="s">
        <v>13</v>
      </c>
      <c r="D35">
        <f>IF(Data_split!D35=0,0,Results_split!D35/Data_split!D35)</f>
        <v>38900.0000228141</v>
      </c>
      <c r="G35" t="s">
        <v>65</v>
      </c>
      <c r="H35">
        <f>IF(Data_split!H35=0,0,Results_split!H35/Data_split!H35)</f>
        <v>4.4341896186911694E-9</v>
      </c>
      <c r="I35">
        <f>IF(Data_split!I35=0,0,Results_split!I35/Data_split!I35)</f>
        <v>1.8202218508385951E-4</v>
      </c>
    </row>
    <row r="36" spans="3:9" x14ac:dyDescent="0.3">
      <c r="C36" t="s">
        <v>11</v>
      </c>
      <c r="D36">
        <f>IF(Data_split!D36=0,0,Results_split!D36/Data_split!D36)</f>
        <v>23400.000003121346</v>
      </c>
      <c r="G36" t="s">
        <v>66</v>
      </c>
      <c r="H36">
        <f>IF(Data_split!H36=0,0,Results_split!H36/Data_split!H36)</f>
        <v>1.6841070708635544E-7</v>
      </c>
      <c r="I36">
        <f>IF(Data_split!I36=0,0,Results_split!I36/Data_split!I36)</f>
        <v>2.4055467356116957E-4</v>
      </c>
    </row>
    <row r="37" spans="3:9" x14ac:dyDescent="0.3">
      <c r="C37" t="s">
        <v>12</v>
      </c>
      <c r="D37">
        <f>IF(Data_split!D37=0,0,Results_split!D37/Data_split!D37)</f>
        <v>70199.999730264783</v>
      </c>
      <c r="G37" t="s">
        <v>67</v>
      </c>
      <c r="H37">
        <f>IF(Data_split!H37=0,0,Results_split!H37/Data_split!H37)</f>
        <v>1.3472856566908435E-7</v>
      </c>
      <c r="I37">
        <f>IF(Data_split!I37=0,0,Results_split!I37/Data_split!I37)</f>
        <v>1.7755001276912471E-4</v>
      </c>
    </row>
    <row r="38" spans="3:9" x14ac:dyDescent="0.3">
      <c r="G38" t="s">
        <v>68</v>
      </c>
      <c r="H38">
        <f>IF(Data_split!H38=0,0,Results_split!H38/Data_split!H38)</f>
        <v>4.7388340001158996E-8</v>
      </c>
      <c r="I38">
        <f>IF(Data_split!I38=0,0,Results_split!I38/Data_split!I38)</f>
        <v>1.2672130956111746E-4</v>
      </c>
    </row>
    <row r="39" spans="3:9" x14ac:dyDescent="0.3">
      <c r="G39" t="s">
        <v>69</v>
      </c>
      <c r="H39">
        <f>IF(Data_split!H39=0,0,Results_split!H39/Data_split!H39)</f>
        <v>1.3177291441070917E-8</v>
      </c>
      <c r="I39">
        <f>IF(Data_split!I39=0,0,Results_split!I39/Data_split!I39)</f>
        <v>2.7465056018104812E-4</v>
      </c>
    </row>
    <row r="40" spans="3:9" x14ac:dyDescent="0.3">
      <c r="G40" t="s">
        <v>70</v>
      </c>
      <c r="H40">
        <f>IF(Data_split!H40=0,0,Results_split!H40/Data_split!H40)</f>
        <v>1.3177291441070917E-8</v>
      </c>
      <c r="I40">
        <f>IF(Data_split!I40=0,0,Results_split!I40/Data_split!I40)</f>
        <v>1.2664898720196946E-4</v>
      </c>
    </row>
    <row r="41" spans="3:9" x14ac:dyDescent="0.3">
      <c r="G41" t="s">
        <v>71</v>
      </c>
      <c r="H41">
        <f>IF(Data_split!H41=0,0,Results_split!H41/Data_split!H41)</f>
        <v>9.8508246009172923E-7</v>
      </c>
      <c r="I41">
        <f>IF(Data_split!I41=0,0,Results_split!I41/Data_split!I41)</f>
        <v>0</v>
      </c>
    </row>
    <row r="42" spans="3:9" x14ac:dyDescent="0.3">
      <c r="G42" t="s">
        <v>72</v>
      </c>
      <c r="H42">
        <f>IF(Data_split!H42=0,0,Results_split!H42/Data_split!H42)</f>
        <v>1.0900693759351365</v>
      </c>
      <c r="I42">
        <f>IF(Data_split!I42=0,0,Results_split!I42/Data_split!I42)</f>
        <v>77382.94612556533</v>
      </c>
    </row>
    <row r="43" spans="3:9" x14ac:dyDescent="0.3">
      <c r="G43" t="s">
        <v>73</v>
      </c>
      <c r="H43">
        <f>IF(Data_split!H43=0,0,Results_split!H43/Data_split!H43)</f>
        <v>8.730673054380242E-8</v>
      </c>
      <c r="I43">
        <f>IF(Data_split!I43=0,0,Results_split!I43/Data_split!I43)</f>
        <v>0</v>
      </c>
    </row>
    <row r="44" spans="3:9" x14ac:dyDescent="0.3">
      <c r="G44" t="s">
        <v>74</v>
      </c>
      <c r="H44">
        <f>IF(Data_split!H44=0,0,Results_split!H44/Data_split!H44)</f>
        <v>7.7408831825084879E-8</v>
      </c>
      <c r="I44">
        <f>IF(Data_split!I44=0,0,Results_split!I44/Data_split!I44)</f>
        <v>1.6085106521214728E-3</v>
      </c>
    </row>
    <row r="45" spans="3:9" x14ac:dyDescent="0.3">
      <c r="G45" t="s">
        <v>75</v>
      </c>
      <c r="H45">
        <f>IF(Data_split!H45=0,0,Results_split!H45/Data_split!H45)</f>
        <v>0</v>
      </c>
      <c r="I45">
        <f>IF(Data_split!I45=0,0,Results_split!I45/Data_split!I45)</f>
        <v>0</v>
      </c>
    </row>
    <row r="46" spans="3:9" x14ac:dyDescent="0.3">
      <c r="G46" t="s">
        <v>76</v>
      </c>
      <c r="H46">
        <f>IF(Data_split!H46=0,0,Results_split!H46/Data_split!H46)</f>
        <v>1.1318358269364213E-7</v>
      </c>
      <c r="I46">
        <f>IF(Data_split!I46=0,0,Results_split!I46/Data_split!I46)</f>
        <v>4.2361985532394169E-4</v>
      </c>
    </row>
    <row r="47" spans="3:9" x14ac:dyDescent="0.3">
      <c r="G47" t="s">
        <v>77</v>
      </c>
      <c r="H47">
        <f>IF(Data_split!H47=0,0,Results_split!H47/Data_split!H47)</f>
        <v>1.1318358269364213E-7</v>
      </c>
      <c r="I47">
        <f>IF(Data_split!I47=0,0,Results_split!I47/Data_split!I47)</f>
        <v>1.4580512320707672E-4</v>
      </c>
    </row>
    <row r="48" spans="3:9" x14ac:dyDescent="0.3">
      <c r="G48" t="s">
        <v>78</v>
      </c>
      <c r="H48">
        <f>IF(Data_split!H48=0,0,Results_split!H48/Data_split!H48)</f>
        <v>5.1650441708577254E-8</v>
      </c>
      <c r="I48">
        <f>IF(Data_split!I48=0,0,Results_split!I48/Data_split!I48)</f>
        <v>1.0810549696556506E-4</v>
      </c>
    </row>
    <row r="49" spans="7:9" x14ac:dyDescent="0.3">
      <c r="G49" t="s">
        <v>79</v>
      </c>
      <c r="H49">
        <f>IF(Data_split!H49=0,0,Results_split!H49/Data_split!H49)</f>
        <v>3.5486567382863431E-9</v>
      </c>
      <c r="I49">
        <f>IF(Data_split!I49=0,0,Results_split!I49/Data_split!I49)</f>
        <v>2.1343111619750205E-5</v>
      </c>
    </row>
    <row r="50" spans="7:9" x14ac:dyDescent="0.3">
      <c r="G50" t="s">
        <v>80</v>
      </c>
      <c r="H50">
        <f>IF(Data_split!H50=0,0,Results_split!H50/Data_split!H50)</f>
        <v>1.2543709056690441E-8</v>
      </c>
      <c r="I50">
        <f>IF(Data_split!I50=0,0,Results_split!I50/Data_split!I50)</f>
        <v>6.047351783802894E-4</v>
      </c>
    </row>
    <row r="51" spans="7:9" x14ac:dyDescent="0.3">
      <c r="G51" t="s">
        <v>81</v>
      </c>
      <c r="H51">
        <f>IF(Data_split!H51=0,0,Results_split!H51/Data_split!H51)</f>
        <v>3.5089372531115214E-9</v>
      </c>
      <c r="I51">
        <f>IF(Data_split!I51=0,0,Results_split!I51/Data_split!I51)</f>
        <v>3.5571333193489687E-5</v>
      </c>
    </row>
    <row r="52" spans="7:9" x14ac:dyDescent="0.3">
      <c r="G52" t="s">
        <v>82</v>
      </c>
      <c r="H52">
        <f>IF(Data_split!H52=0,0,Results_split!H52/Data_split!H52)</f>
        <v>3.7519327055147357E-9</v>
      </c>
      <c r="I52">
        <f>IF(Data_split!I52=0,0,Results_split!I52/Data_split!I52)</f>
        <v>7.5384252311882848E-5</v>
      </c>
    </row>
    <row r="53" spans="7:9" x14ac:dyDescent="0.3">
      <c r="G53" t="s">
        <v>83</v>
      </c>
      <c r="H53">
        <f>IF(Data_split!H53=0,0,Results_split!H53/Data_split!H53)</f>
        <v>1.1166525766206258E-8</v>
      </c>
      <c r="I53">
        <f>IF(Data_split!I53=0,0,Results_split!I53/Data_split!I53)</f>
        <v>7.3766416975761941E-5</v>
      </c>
    </row>
    <row r="54" spans="7:9" x14ac:dyDescent="0.3">
      <c r="G54" t="s">
        <v>84</v>
      </c>
      <c r="H54">
        <f>IF(Data_split!H54=0,0,Results_split!H54/Data_split!H54)</f>
        <v>0</v>
      </c>
      <c r="I54">
        <f>IF(Data_split!I54=0,0,Results_split!I54/Data_split!I54)</f>
        <v>0</v>
      </c>
    </row>
    <row r="55" spans="7:9" x14ac:dyDescent="0.3">
      <c r="G55" t="s">
        <v>85</v>
      </c>
      <c r="H55">
        <f>IF(Data_split!H55=0,0,Results_split!H55/Data_split!H55)</f>
        <v>0.31670883957293811</v>
      </c>
      <c r="I55">
        <f>IF(Data_split!I55=0,0,Results_split!I55/Data_split!I55)</f>
        <v>44598.215099209934</v>
      </c>
    </row>
    <row r="56" spans="7:9" x14ac:dyDescent="0.3">
      <c r="G56" t="s">
        <v>86</v>
      </c>
      <c r="H56">
        <f>IF(Data_split!H56=0,0,Results_split!H56/Data_split!H56)</f>
        <v>4.4772682330155084E-9</v>
      </c>
      <c r="I56">
        <f>IF(Data_split!I56=0,0,Results_split!I56/Data_split!I56)</f>
        <v>0</v>
      </c>
    </row>
    <row r="57" spans="7:9" x14ac:dyDescent="0.3">
      <c r="G57" t="s">
        <v>87</v>
      </c>
      <c r="H57">
        <f>IF(Data_split!H57=0,0,Results_split!H57/Data_split!H57)</f>
        <v>2.2069345779475637E-2</v>
      </c>
      <c r="I57">
        <f>IF(Data_split!I57=0,0,Results_split!I57/Data_split!I57)</f>
        <v>0</v>
      </c>
    </row>
    <row r="58" spans="7:9" x14ac:dyDescent="0.3">
      <c r="G58" t="s">
        <v>88</v>
      </c>
      <c r="H58">
        <f>IF(Data_split!H58=0,0,Results_split!H58/Data_split!H58)</f>
        <v>0</v>
      </c>
      <c r="I58">
        <f>IF(Data_split!I58=0,0,Results_split!I58/Data_split!I58)</f>
        <v>0</v>
      </c>
    </row>
    <row r="59" spans="7:9" x14ac:dyDescent="0.3">
      <c r="G59" t="s">
        <v>89</v>
      </c>
      <c r="H59">
        <f>IF(Data_split!H59=0,0,Results_split!H59/Data_split!H59)</f>
        <v>7.2943532781247854E-5</v>
      </c>
      <c r="I59">
        <f>IF(Data_split!I59=0,0,Results_split!I59/Data_split!I59)</f>
        <v>0</v>
      </c>
    </row>
    <row r="60" spans="7:9" x14ac:dyDescent="0.3">
      <c r="G60" t="s">
        <v>90</v>
      </c>
      <c r="H60">
        <f>IF(Data_split!H60=0,0,Results_split!H60/Data_split!H60)</f>
        <v>4.4995371216720516E-8</v>
      </c>
      <c r="I60">
        <f>IF(Data_split!I60=0,0,Results_split!I60/Data_split!I60)</f>
        <v>6.1259297380683293E-4</v>
      </c>
    </row>
    <row r="61" spans="7:9" x14ac:dyDescent="0.3">
      <c r="G61" t="s">
        <v>91</v>
      </c>
      <c r="H61">
        <f>IF(Data_split!H61=0,0,Results_split!H61/Data_split!H61)</f>
        <v>0</v>
      </c>
      <c r="I61">
        <f>IF(Data_split!I61=0,0,Results_split!I61/Data_split!I61)</f>
        <v>8.9903839161310545E-5</v>
      </c>
    </row>
    <row r="62" spans="7:9" x14ac:dyDescent="0.3">
      <c r="G62" t="s">
        <v>92</v>
      </c>
      <c r="H62">
        <f>IF(Data_split!H62=0,0,Results_split!H62/Data_split!H62)</f>
        <v>2.2040589763859246E-2</v>
      </c>
      <c r="I62">
        <f>IF(Data_split!I62=0,0,Results_split!I62/Data_split!I62)</f>
        <v>0</v>
      </c>
    </row>
    <row r="63" spans="7:9" x14ac:dyDescent="0.3">
      <c r="G63" t="s">
        <v>93</v>
      </c>
      <c r="H63">
        <f>IF(Data_split!H63=0,0,Results_split!H63/Data_split!H63)</f>
        <v>0</v>
      </c>
      <c r="I63">
        <f>IF(Data_split!I63=0,0,Results_split!I63/Data_split!I63)</f>
        <v>0</v>
      </c>
    </row>
    <row r="64" spans="7:9" x14ac:dyDescent="0.3">
      <c r="G64" t="s">
        <v>94</v>
      </c>
      <c r="H64">
        <f>IF(Data_split!H64=0,0,Results_split!H64/Data_split!H64)</f>
        <v>1.7113206120808386E-2</v>
      </c>
      <c r="I64">
        <f>IF(Data_split!I64=0,0,Results_split!I64/Data_split!I64)</f>
        <v>0</v>
      </c>
    </row>
    <row r="65" spans="7:9" x14ac:dyDescent="0.3">
      <c r="G65" t="s">
        <v>95</v>
      </c>
      <c r="H65">
        <f>IF(Data_split!H65=0,0,Results_split!H65/Data_split!H65)</f>
        <v>0.21494466376864027</v>
      </c>
      <c r="I65">
        <f>IF(Data_split!I65=0,0,Results_split!I65/Data_split!I65)</f>
        <v>40482.737935917656</v>
      </c>
    </row>
    <row r="66" spans="7:9" x14ac:dyDescent="0.3">
      <c r="G66" t="s">
        <v>96</v>
      </c>
      <c r="H66">
        <f>IF(Data_split!H66=0,0,Results_split!H66/Data_split!H66)</f>
        <v>0.33797861058377765</v>
      </c>
      <c r="I66">
        <f>IF(Data_split!I66=0,0,Results_split!I66/Data_split!I66)</f>
        <v>3701.2285343500753</v>
      </c>
    </row>
    <row r="67" spans="7:9" x14ac:dyDescent="0.3">
      <c r="G67" t="s">
        <v>97</v>
      </c>
      <c r="H67">
        <f>IF(Data_split!H67=0,0,Results_split!H67/Data_split!H67)</f>
        <v>1.5397963140704773E-2</v>
      </c>
      <c r="I67">
        <f>IF(Data_split!I67=0,0,Results_split!I67/Data_split!I67)</f>
        <v>0</v>
      </c>
    </row>
    <row r="68" spans="7:9" x14ac:dyDescent="0.3">
      <c r="G68" t="s">
        <v>98</v>
      </c>
      <c r="H68">
        <f>IF(Data_split!H68=0,0,Results_split!H68/Data_split!H68)</f>
        <v>5.8208606339321345E-2</v>
      </c>
      <c r="I68">
        <f>IF(Data_split!I68=0,0,Results_split!I68/Data_split!I68)</f>
        <v>10198.147104993493</v>
      </c>
    </row>
    <row r="69" spans="7:9" x14ac:dyDescent="0.3">
      <c r="G69" t="s">
        <v>99</v>
      </c>
      <c r="H69">
        <f>IF(Data_split!H69=0,0,Results_split!H69/Data_split!H69)</f>
        <v>2.8749992360313625E-3</v>
      </c>
      <c r="I69">
        <f>IF(Data_split!I69=0,0,Results_split!I69/Data_split!I69)</f>
        <v>473.55272115635574</v>
      </c>
    </row>
    <row r="70" spans="7:9" x14ac:dyDescent="0.3">
      <c r="G70" t="s">
        <v>100</v>
      </c>
      <c r="H70">
        <f>IF(Data_split!H70=0,0,Results_split!H70/Data_split!H70)</f>
        <v>9.3587206388746217E-8</v>
      </c>
      <c r="I70">
        <f>IF(Data_split!I70=0,0,Results_split!I70/Data_split!I70)</f>
        <v>3.4965224520779926E-4</v>
      </c>
    </row>
    <row r="71" spans="7:9" x14ac:dyDescent="0.3">
      <c r="G71" t="s">
        <v>101</v>
      </c>
      <c r="H71">
        <f>IF(Data_split!H71=0,0,Results_split!H71/Data_split!H71)</f>
        <v>0.47658675217500934</v>
      </c>
      <c r="I71">
        <f>IF(Data_split!I71=0,0,Results_split!I71/Data_split!I71)</f>
        <v>12737.797323050783</v>
      </c>
    </row>
    <row r="72" spans="7:9" x14ac:dyDescent="0.3">
      <c r="G72" t="s">
        <v>102</v>
      </c>
      <c r="H72">
        <f>IF(Data_split!H72=0,0,Results_split!H72/Data_split!H72)</f>
        <v>3.3955074808092643E-7</v>
      </c>
      <c r="I72">
        <f>IF(Data_split!I72=0,0,Results_split!I72/Data_split!I72)</f>
        <v>6.2945138555250198E-4</v>
      </c>
    </row>
    <row r="73" spans="7:9" x14ac:dyDescent="0.3">
      <c r="G73" t="s">
        <v>103</v>
      </c>
      <c r="H73">
        <f>IF(Data_split!H73=0,0,Results_split!H73/Data_split!H73)</f>
        <v>0.11207608755885974</v>
      </c>
      <c r="I73">
        <f>IF(Data_split!I73=0,0,Results_split!I73/Data_split!I73)</f>
        <v>8604.6836510280446</v>
      </c>
    </row>
    <row r="74" spans="7:9" x14ac:dyDescent="0.3">
      <c r="G74" t="s">
        <v>104</v>
      </c>
      <c r="H74">
        <f>IF(Data_split!H74=0,0,Results_split!H74/Data_split!H74)</f>
        <v>1.2853613682734136E-7</v>
      </c>
      <c r="I74">
        <f>IF(Data_split!I74=0,0,Results_split!I74/Data_split!I74)</f>
        <v>2.2541146175798673E-4</v>
      </c>
    </row>
    <row r="75" spans="7:9" x14ac:dyDescent="0.3">
      <c r="G75" t="s">
        <v>105</v>
      </c>
      <c r="H75">
        <f>IF(Data_split!H75=0,0,Results_split!H75/Data_split!H75)</f>
        <v>0.2743084228532543</v>
      </c>
      <c r="I75">
        <f>IF(Data_split!I75=0,0,Results_split!I75/Data_split!I75)</f>
        <v>46011.110102691913</v>
      </c>
    </row>
    <row r="76" spans="7:9" x14ac:dyDescent="0.3">
      <c r="G76" t="s">
        <v>106</v>
      </c>
      <c r="H76">
        <f>IF(Data_split!H76=0,0,Results_split!H76/Data_split!H76)</f>
        <v>3.3796569797684739E-9</v>
      </c>
      <c r="I76">
        <f>IF(Data_split!I76=0,0,Results_split!I76/Data_split!I76)</f>
        <v>4.2830788947263092E-5</v>
      </c>
    </row>
    <row r="77" spans="7:9" x14ac:dyDescent="0.3">
      <c r="G77" t="s">
        <v>107</v>
      </c>
      <c r="H77">
        <f>IF(Data_split!H77=0,0,Results_split!H77/Data_split!H77)</f>
        <v>1.2046280348619331E-8</v>
      </c>
      <c r="I77">
        <f>IF(Data_split!I77=0,0,Results_split!I77/Data_split!I77)</f>
        <v>1.36868923856738E-4</v>
      </c>
    </row>
    <row r="78" spans="7:9" x14ac:dyDescent="0.3">
      <c r="G78" t="s">
        <v>108</v>
      </c>
      <c r="H78">
        <f>IF(Data_split!H78=0,0,Results_split!H78/Data_split!H78)</f>
        <v>0.63789113211485937</v>
      </c>
      <c r="I78">
        <f>IF(Data_split!I78=0,0,Results_split!I78/Data_split!I78)</f>
        <v>0</v>
      </c>
    </row>
    <row r="79" spans="7:9" x14ac:dyDescent="0.3">
      <c r="G79" t="s">
        <v>109</v>
      </c>
      <c r="H79">
        <f>IF(Data_split!H79=0,0,Results_split!H79/Data_split!H79)</f>
        <v>0</v>
      </c>
      <c r="I79">
        <f>IF(Data_split!I79=0,0,Results_split!I79/Data_split!I79)</f>
        <v>2827.6732373712721</v>
      </c>
    </row>
    <row r="80" spans="7:9" x14ac:dyDescent="0.3">
      <c r="G80" t="s">
        <v>110</v>
      </c>
      <c r="H80">
        <f>IF(Data_split!H80=0,0,Results_split!H80/Data_split!H80)</f>
        <v>2.4105341062941023E-2</v>
      </c>
      <c r="I80">
        <f>IF(Data_split!I80=0,0,Results_split!I80/Data_split!I80)</f>
        <v>0</v>
      </c>
    </row>
    <row r="81" spans="7:9" x14ac:dyDescent="0.3">
      <c r="G81" t="s">
        <v>111</v>
      </c>
      <c r="H81">
        <f>IF(Data_split!H81=0,0,Results_split!H81/Data_split!H81)</f>
        <v>0.20066313017350743</v>
      </c>
      <c r="I81">
        <f>IF(Data_split!I81=0,0,Results_split!I81/Data_split!I81)</f>
        <v>30366.93182476997</v>
      </c>
    </row>
    <row r="82" spans="7:9" x14ac:dyDescent="0.3">
      <c r="G82" t="s">
        <v>112</v>
      </c>
      <c r="H82">
        <f>IF(Data_split!H82=0,0,Results_split!H82/Data_split!H82)</f>
        <v>3.5679365795107693E-5</v>
      </c>
      <c r="I82">
        <f>IF(Data_split!I82=0,0,Results_split!I82/Data_split!I82)</f>
        <v>0</v>
      </c>
    </row>
    <row r="83" spans="7:9" x14ac:dyDescent="0.3">
      <c r="G83" t="s">
        <v>113</v>
      </c>
      <c r="H83">
        <f>IF(Data_split!H83=0,0,Results_split!H83/Data_split!H83)</f>
        <v>0.23616919417424423</v>
      </c>
      <c r="I83">
        <f>IF(Data_split!I83=0,0,Results_split!I83/Data_split!I83)</f>
        <v>0</v>
      </c>
    </row>
    <row r="84" spans="7:9" x14ac:dyDescent="0.3">
      <c r="G84" t="s">
        <v>114</v>
      </c>
      <c r="H84">
        <f>IF(Data_split!H84=0,0,Results_split!H84/Data_split!H84)</f>
        <v>0</v>
      </c>
      <c r="I84">
        <f>IF(Data_split!I84=0,0,Results_split!I84/Data_split!I84)</f>
        <v>0</v>
      </c>
    </row>
    <row r="85" spans="7:9" x14ac:dyDescent="0.3">
      <c r="G85" t="s">
        <v>115</v>
      </c>
      <c r="H85">
        <f>IF(Data_split!H85=0,0,Results_split!H85/Data_split!H85)</f>
        <v>4.6179459932949997E-8</v>
      </c>
      <c r="I85">
        <f>IF(Data_split!I85=0,0,Results_split!I85/Data_split!I85)</f>
        <v>1.9226496554154092E-3</v>
      </c>
    </row>
    <row r="86" spans="7:9" x14ac:dyDescent="0.3">
      <c r="G86" t="s">
        <v>116</v>
      </c>
      <c r="H86">
        <f>IF(Data_split!H86=0,0,Results_split!H86/Data_split!H86)</f>
        <v>5.7585173051267403E-6</v>
      </c>
      <c r="I86">
        <f>IF(Data_split!I86=0,0,Results_split!I86/Data_split!I86)</f>
        <v>0</v>
      </c>
    </row>
    <row r="87" spans="7:9" x14ac:dyDescent="0.3">
      <c r="G87" t="s">
        <v>117</v>
      </c>
      <c r="H87">
        <f>IF(Data_split!H87=0,0,Results_split!H87/Data_split!H87)</f>
        <v>0.12999973496693634</v>
      </c>
      <c r="I87">
        <f>IF(Data_split!I87=0,0,Results_split!I87/Data_split!I87)</f>
        <v>0</v>
      </c>
    </row>
    <row r="88" spans="7:9" x14ac:dyDescent="0.3">
      <c r="G88" t="s">
        <v>118</v>
      </c>
      <c r="H88">
        <f>IF(Data_split!H88=0,0,Results_split!H88/Data_split!H88)</f>
        <v>2.3669999324225062</v>
      </c>
      <c r="I88">
        <f>IF(Data_split!I88=0,0,Results_split!I88/Data_split!I88)</f>
        <v>0</v>
      </c>
    </row>
    <row r="89" spans="7:9" x14ac:dyDescent="0.3">
      <c r="G89" t="s">
        <v>147</v>
      </c>
      <c r="H89">
        <f>IF(Data_split!H89=0,0,Results_split!H89/Data_split!H89)</f>
        <v>3.635531418280207E-9</v>
      </c>
      <c r="I89">
        <f>IF(Data_split!I89=0,0,Results_split!I89/Data_split!I89)</f>
        <v>3.6339776397840569E-5</v>
      </c>
    </row>
    <row r="90" spans="7:9" x14ac:dyDescent="0.3">
      <c r="G90" t="s">
        <v>119</v>
      </c>
      <c r="H90">
        <f>IF(Data_split!H90=0,0,Results_split!H90/Data_split!H90)</f>
        <v>0</v>
      </c>
      <c r="I90">
        <f>IF(Data_split!I90=0,0,Results_split!I90/Data_split!I90)</f>
        <v>6.986795349072511E-4</v>
      </c>
    </row>
    <row r="91" spans="7:9" x14ac:dyDescent="0.3">
      <c r="G91" t="s">
        <v>120</v>
      </c>
      <c r="H91">
        <f>IF(Data_split!H91=0,0,Results_split!H91/Data_split!H91)</f>
        <v>1.1496908016161667E-8</v>
      </c>
      <c r="I91">
        <f>IF(Data_split!I91=0,0,Results_split!I91/Data_split!I91)</f>
        <v>0</v>
      </c>
    </row>
    <row r="92" spans="7:9" x14ac:dyDescent="0.3">
      <c r="G92" t="s">
        <v>121</v>
      </c>
      <c r="H92">
        <f>IF(Data_split!H92=0,0,Results_split!H92/Data_split!H92)</f>
        <v>6.2230461121909157E-2</v>
      </c>
      <c r="I92">
        <f>IF(Data_split!I92=0,0,Results_split!I92/Data_split!I92)</f>
        <v>10357.638477345226</v>
      </c>
    </row>
    <row r="93" spans="7:9" x14ac:dyDescent="0.3">
      <c r="G93" t="s">
        <v>122</v>
      </c>
      <c r="H93">
        <f>IF(Data_split!H93=0,0,Results_split!H93/Data_split!H93)</f>
        <v>0.17645888242938171</v>
      </c>
      <c r="I93">
        <f>IF(Data_split!I93=0,0,Results_split!I93/Data_split!I93)</f>
        <v>21175.324527234989</v>
      </c>
    </row>
    <row r="94" spans="7:9" x14ac:dyDescent="0.3">
      <c r="G94" t="s">
        <v>123</v>
      </c>
      <c r="H94">
        <f>IF(Data_split!H94=0,0,Results_split!H94/Data_split!H94)</f>
        <v>0.39218685584938379</v>
      </c>
      <c r="I94">
        <f>IF(Data_split!I94=0,0,Results_split!I94/Data_split!I94)</f>
        <v>37800.884939567004</v>
      </c>
    </row>
    <row r="95" spans="7:9" x14ac:dyDescent="0.3">
      <c r="G95" t="s">
        <v>124</v>
      </c>
      <c r="H95">
        <f>IF(Data_split!H95=0,0,Results_split!H95/Data_split!H95)</f>
        <v>0.25200183314326563</v>
      </c>
      <c r="I95">
        <f>IF(Data_split!I95=0,0,Results_split!I95/Data_split!I95)</f>
        <v>0</v>
      </c>
    </row>
    <row r="96" spans="7:9" x14ac:dyDescent="0.3">
      <c r="G96" t="s">
        <v>125</v>
      </c>
      <c r="H96">
        <f>IF(Data_split!H96=0,0,Results_split!H96/Data_split!H96)</f>
        <v>0</v>
      </c>
      <c r="I96">
        <f>IF(Data_split!I96=0,0,Results_split!I96/Data_split!I96)</f>
        <v>3.5078012107562008E-5</v>
      </c>
    </row>
    <row r="97" spans="7:9" x14ac:dyDescent="0.3">
      <c r="G97" t="s">
        <v>126</v>
      </c>
      <c r="H97">
        <f>IF(Data_split!H97=0,0,Results_split!H97/Data_split!H97)</f>
        <v>3.2247746979733599E-8</v>
      </c>
      <c r="I97">
        <f>IF(Data_split!I97=0,0,Results_split!I97/Data_split!I97)</f>
        <v>0</v>
      </c>
    </row>
    <row r="98" spans="7:9" x14ac:dyDescent="0.3">
      <c r="G98" t="s">
        <v>127</v>
      </c>
      <c r="H98">
        <f>IF(Data_split!H98=0,0,Results_split!H98/Data_split!H98)</f>
        <v>3.1328759584395516</v>
      </c>
      <c r="I98">
        <f>IF(Data_split!I98=0,0,Results_split!I98/Data_split!I98)</f>
        <v>38115.552372577127</v>
      </c>
    </row>
    <row r="99" spans="7:9" x14ac:dyDescent="0.3">
      <c r="G99" t="s">
        <v>128</v>
      </c>
      <c r="H99">
        <f>IF(Data_split!H99=0,0,Results_split!H99/Data_split!H99)</f>
        <v>0</v>
      </c>
      <c r="I99">
        <f>IF(Data_split!I99=0,0,Results_split!I99/Data_split!I99)</f>
        <v>6.1049071823552945E-6</v>
      </c>
    </row>
    <row r="100" spans="7:9" x14ac:dyDescent="0.3">
      <c r="G100" t="s">
        <v>129</v>
      </c>
      <c r="H100">
        <f>IF(Data_split!H100=0,0,Results_split!H100/Data_split!H100)</f>
        <v>0</v>
      </c>
      <c r="I100">
        <f>IF(Data_split!I100=0,0,Results_split!I100/Data_split!I100)</f>
        <v>6.2767734673733503E-6</v>
      </c>
    </row>
    <row r="101" spans="7:9" x14ac:dyDescent="0.3">
      <c r="G101" t="s">
        <v>130</v>
      </c>
      <c r="H101">
        <f>IF(Data_split!H101=0,0,Results_split!H101/Data_split!H101)</f>
        <v>3.6380515390773672E-6</v>
      </c>
      <c r="I101">
        <f>IF(Data_split!I101=0,0,Results_split!I101/Data_split!I101)</f>
        <v>0</v>
      </c>
    </row>
    <row r="102" spans="7:9" x14ac:dyDescent="0.3">
      <c r="G102" t="s">
        <v>131</v>
      </c>
      <c r="H102">
        <f>IF(Data_split!H102=0,0,Results_split!H102/Data_split!H102)</f>
        <v>2.4253676927182452E-6</v>
      </c>
      <c r="I102">
        <f>IF(Data_split!I102=0,0,Results_split!I102/Data_split!I102)</f>
        <v>0</v>
      </c>
    </row>
    <row r="103" spans="7:9" x14ac:dyDescent="0.3">
      <c r="G103" t="s">
        <v>132</v>
      </c>
      <c r="H103">
        <f>IF(Data_split!H103=0,0,Results_split!H103/Data_split!H103)</f>
        <v>2.4253676927182452E-6</v>
      </c>
      <c r="I103">
        <f>IF(Data_split!I103=0,0,Results_split!I103/Data_split!I103)</f>
        <v>0</v>
      </c>
    </row>
    <row r="104" spans="7:9" x14ac:dyDescent="0.3">
      <c r="G104" t="s">
        <v>133</v>
      </c>
      <c r="H104">
        <f>IF(Data_split!H104=0,0,Results_split!H104/Data_split!H104)</f>
        <v>2.4253676927182452E-6</v>
      </c>
      <c r="I104">
        <f>IF(Data_split!I104=0,0,Results_split!I104/Data_split!I104)</f>
        <v>0</v>
      </c>
    </row>
    <row r="105" spans="7:9" x14ac:dyDescent="0.3">
      <c r="G105" t="s">
        <v>134</v>
      </c>
      <c r="H105">
        <f>IF(Data_split!H105=0,0,Results_split!H105/Data_split!H105)</f>
        <v>2.4253676927182452E-6</v>
      </c>
      <c r="I105">
        <f>IF(Data_split!I105=0,0,Results_split!I105/Data_split!I105)</f>
        <v>0</v>
      </c>
    </row>
    <row r="106" spans="7:9" x14ac:dyDescent="0.3">
      <c r="G106" t="s">
        <v>135</v>
      </c>
      <c r="H106">
        <f>IF(Data_split!H106=0,0,Results_split!H106/Data_split!H106)</f>
        <v>2.4253676927182452E-6</v>
      </c>
      <c r="I106">
        <f>IF(Data_split!I106=0,0,Results_split!I106/Data_split!I106)</f>
        <v>0</v>
      </c>
    </row>
    <row r="107" spans="7:9" x14ac:dyDescent="0.3">
      <c r="G107" t="s">
        <v>136</v>
      </c>
      <c r="H107">
        <f>IF(Data_split!H107=0,0,Results_split!H107/Data_split!H107)</f>
        <v>2.4253676927182452E-6</v>
      </c>
      <c r="I107">
        <f>IF(Data_split!I107=0,0,Results_split!I107/Data_split!I107)</f>
        <v>0</v>
      </c>
    </row>
    <row r="108" spans="7:9" x14ac:dyDescent="0.3">
      <c r="G108" t="s">
        <v>137</v>
      </c>
      <c r="H108">
        <f>IF(Data_split!H108=0,0,Results_split!H108/Data_split!H108)</f>
        <v>2.4253676927182452E-6</v>
      </c>
      <c r="I108">
        <f>IF(Data_split!I108=0,0,Results_split!I108/Data_split!I108)</f>
        <v>0</v>
      </c>
    </row>
    <row r="109" spans="7:9" x14ac:dyDescent="0.3">
      <c r="G109" t="s">
        <v>138</v>
      </c>
      <c r="H109">
        <f>IF(Data_split!H109=0,0,Results_split!H109/Data_split!H109)</f>
        <v>3.7484605131096829</v>
      </c>
      <c r="I109">
        <f>IF(Data_split!I109=0,0,Results_split!I109/Data_split!I109)</f>
        <v>0</v>
      </c>
    </row>
    <row r="110" spans="7:9" x14ac:dyDescent="0.3">
      <c r="G110" t="s">
        <v>139</v>
      </c>
      <c r="H110">
        <f>IF(Data_split!H110=0,0,Results_split!H110/Data_split!H110)</f>
        <v>2.4253676927182452E-6</v>
      </c>
      <c r="I110">
        <f>IF(Data_split!I110=0,0,Results_split!I110/Data_split!I110)</f>
        <v>0</v>
      </c>
    </row>
    <row r="111" spans="7:9" x14ac:dyDescent="0.3">
      <c r="G111" t="s">
        <v>140</v>
      </c>
      <c r="H111">
        <f>IF(Data_split!H111=0,0,Results_split!H111/Data_split!H111)</f>
        <v>1.6299948636953672</v>
      </c>
      <c r="I111">
        <f>IF(Data_split!I111=0,0,Results_split!I111/Data_split!I111)</f>
        <v>0</v>
      </c>
    </row>
    <row r="112" spans="7:9" x14ac:dyDescent="0.3">
      <c r="G112" t="s">
        <v>141</v>
      </c>
      <c r="H112">
        <f>IF(Data_split!H112=0,0,Results_split!H112/Data_split!H112)</f>
        <v>32.469249992403689</v>
      </c>
      <c r="I112">
        <f>IF(Data_split!I112=0,0,Results_split!I112/Data_split!I112)</f>
        <v>0</v>
      </c>
    </row>
    <row r="113" spans="7:9" x14ac:dyDescent="0.3">
      <c r="G113" t="s">
        <v>142</v>
      </c>
      <c r="H113">
        <f>IF(Data_split!H113=0,0,Results_split!H113/Data_split!H113)</f>
        <v>2.5329339625741456</v>
      </c>
      <c r="I113">
        <f>IF(Data_split!I113=0,0,Results_split!I113/Data_split!I113)</f>
        <v>0</v>
      </c>
    </row>
    <row r="114" spans="7:9" x14ac:dyDescent="0.3">
      <c r="G114" t="s">
        <v>143</v>
      </c>
      <c r="H114">
        <f>IF(Data_split!H114=0,0,Results_split!H114/Data_split!H114)</f>
        <v>0.2000000006228734</v>
      </c>
      <c r="I114">
        <f>IF(Data_split!I114=0,0,Results_split!I114/Data_split!I114)</f>
        <v>19969.565038461995</v>
      </c>
    </row>
    <row r="115" spans="7:9" x14ac:dyDescent="0.3">
      <c r="G115" t="s">
        <v>144</v>
      </c>
      <c r="H115">
        <f>IF(Data_split!H115=0,0,Results_split!H115/Data_split!H115)</f>
        <v>0.3333333283523256</v>
      </c>
      <c r="I115">
        <f>IF(Data_split!I115=0,0,Results_split!I115/Data_split!I115)</f>
        <v>20302.823635931214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340B7-101E-4AE6-B4A4-59E8B27C1C2E}">
  <dimension ref="A1:Q37"/>
  <sheetViews>
    <sheetView tabSelected="1" zoomScale="54" zoomScaleNormal="85" workbookViewId="0">
      <selection activeCell="D40" sqref="D40:Q41"/>
    </sheetView>
  </sheetViews>
  <sheetFormatPr baseColWidth="10" defaultRowHeight="14.4" x14ac:dyDescent="0.3"/>
  <cols>
    <col min="2" max="2" width="21.77734375" bestFit="1" customWidth="1"/>
    <col min="3" max="3" width="22.33203125" bestFit="1" customWidth="1"/>
    <col min="4" max="4" width="23.33203125" bestFit="1" customWidth="1"/>
    <col min="5" max="5" width="11" bestFit="1" customWidth="1"/>
    <col min="6" max="6" width="16.33203125" bestFit="1" customWidth="1"/>
    <col min="7" max="7" width="21" bestFit="1" customWidth="1"/>
    <col min="8" max="8" width="16.33203125" bestFit="1" customWidth="1"/>
    <col min="9" max="9" width="20.33203125" bestFit="1" customWidth="1"/>
    <col min="10" max="10" width="26.5546875" bestFit="1" customWidth="1"/>
    <col min="11" max="11" width="29.33203125" bestFit="1" customWidth="1"/>
    <col min="12" max="12" width="24.109375" bestFit="1" customWidth="1"/>
    <col min="13" max="13" width="12.88671875" bestFit="1" customWidth="1"/>
    <col min="14" max="14" width="23.33203125" bestFit="1" customWidth="1"/>
    <col min="15" max="15" width="24.44140625" bestFit="1" customWidth="1"/>
    <col min="16" max="16" width="18.77734375" bestFit="1" customWidth="1"/>
    <col min="17" max="17" width="21.6640625" bestFit="1" customWidth="1"/>
  </cols>
  <sheetData>
    <row r="1" spans="1:17" x14ac:dyDescent="0.3">
      <c r="A1" s="5" t="s">
        <v>169</v>
      </c>
    </row>
    <row r="2" spans="1:17" x14ac:dyDescent="0.3">
      <c r="C2" s="2"/>
      <c r="D2" s="1" t="s">
        <v>152</v>
      </c>
      <c r="E2" s="1" t="s">
        <v>153</v>
      </c>
      <c r="F2" s="1" t="s">
        <v>154</v>
      </c>
      <c r="G2" s="1" t="s">
        <v>155</v>
      </c>
      <c r="H2" s="1" t="s">
        <v>156</v>
      </c>
      <c r="I2" s="1" t="s">
        <v>157</v>
      </c>
      <c r="J2" s="1" t="s">
        <v>158</v>
      </c>
      <c r="K2" s="1" t="s">
        <v>159</v>
      </c>
      <c r="L2" s="1" t="s">
        <v>160</v>
      </c>
      <c r="M2" s="1" t="s">
        <v>161</v>
      </c>
      <c r="N2" s="1" t="s">
        <v>162</v>
      </c>
      <c r="O2" s="1" t="s">
        <v>163</v>
      </c>
      <c r="P2" s="1" t="s">
        <v>164</v>
      </c>
      <c r="Q2" s="1" t="s">
        <v>165</v>
      </c>
    </row>
    <row r="3" spans="1:17" x14ac:dyDescent="0.3">
      <c r="B3" t="s">
        <v>20</v>
      </c>
      <c r="C3" t="s">
        <v>20</v>
      </c>
      <c r="D3">
        <v>7.67E-4</v>
      </c>
      <c r="E3">
        <v>0.49506800000000001</v>
      </c>
      <c r="F3">
        <v>3.840967</v>
      </c>
      <c r="G3">
        <v>1.38E-5</v>
      </c>
      <c r="H3">
        <v>1.93E-4</v>
      </c>
      <c r="I3">
        <v>1.7639999999999999E-3</v>
      </c>
      <c r="J3">
        <v>1.35E-10</v>
      </c>
      <c r="K3">
        <v>2.28E-9</v>
      </c>
      <c r="L3">
        <v>4.2569999999999997E-2</v>
      </c>
      <c r="M3">
        <v>0.67787600000000003</v>
      </c>
      <c r="N3">
        <v>2.9399999999999998E-6</v>
      </c>
      <c r="O3">
        <v>5.0499999999999997E-9</v>
      </c>
      <c r="P3">
        <v>1.0089999999999999E-3</v>
      </c>
      <c r="Q3">
        <v>0.469995</v>
      </c>
    </row>
    <row r="4" spans="1:17" x14ac:dyDescent="0.3">
      <c r="B4" t="s">
        <v>23</v>
      </c>
      <c r="C4" t="s">
        <v>23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</row>
    <row r="5" spans="1:17" x14ac:dyDescent="0.3">
      <c r="B5" t="s">
        <v>22</v>
      </c>
      <c r="C5" t="s">
        <v>22</v>
      </c>
      <c r="D5">
        <v>2.836E-3</v>
      </c>
      <c r="E5">
        <v>9.8588999999999996E-2</v>
      </c>
      <c r="F5">
        <v>3.219039</v>
      </c>
      <c r="G5">
        <v>1.3699999999999999E-5</v>
      </c>
      <c r="H5">
        <v>3.3199999999999999E-4</v>
      </c>
      <c r="I5">
        <v>1.0453E-2</v>
      </c>
      <c r="J5">
        <v>1.2199999999999999E-10</v>
      </c>
      <c r="K5">
        <v>2.2400000000000001E-9</v>
      </c>
      <c r="L5">
        <v>3.1226E-2</v>
      </c>
      <c r="M5">
        <v>4.810454</v>
      </c>
      <c r="N5">
        <v>3.0199999999999999E-6</v>
      </c>
      <c r="O5">
        <v>1.5700000000000002E-8</v>
      </c>
      <c r="P5">
        <v>8.0500000000000005E-4</v>
      </c>
      <c r="Q5">
        <v>0.90957399999999999</v>
      </c>
    </row>
    <row r="6" spans="1:17" x14ac:dyDescent="0.3">
      <c r="B6" t="s">
        <v>4</v>
      </c>
      <c r="C6" t="s">
        <v>4</v>
      </c>
      <c r="D6">
        <v>3.1879999999999999E-3</v>
      </c>
      <c r="E6">
        <v>-9.8280000000000006E-2</v>
      </c>
      <c r="F6">
        <v>17.5579</v>
      </c>
      <c r="G6">
        <v>3.3000000000000003E-5</v>
      </c>
      <c r="H6">
        <v>2.725E-3</v>
      </c>
      <c r="I6">
        <v>1.3068E-2</v>
      </c>
      <c r="J6">
        <v>1.8500000000000001E-10</v>
      </c>
      <c r="K6">
        <v>8.9899999999999998E-9</v>
      </c>
      <c r="L6">
        <v>1.0291E-2</v>
      </c>
      <c r="M6">
        <v>33.651899999999998</v>
      </c>
      <c r="N6">
        <v>2.08E-6</v>
      </c>
      <c r="O6">
        <v>2.4500000000000001E-8</v>
      </c>
      <c r="P6">
        <v>5.13E-4</v>
      </c>
      <c r="Q6">
        <v>1.529334</v>
      </c>
    </row>
    <row r="7" spans="1:17" x14ac:dyDescent="0.3">
      <c r="B7" t="s">
        <v>5</v>
      </c>
      <c r="C7" t="s">
        <v>5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</row>
    <row r="8" spans="1:17" x14ac:dyDescent="0.3">
      <c r="B8" t="s">
        <v>3</v>
      </c>
      <c r="C8" t="s">
        <v>3</v>
      </c>
      <c r="D8">
        <v>3.0010000000000002E-3</v>
      </c>
      <c r="E8">
        <v>-6.7349999999999993E-2</v>
      </c>
      <c r="F8">
        <v>11.853490000000001</v>
      </c>
      <c r="G8">
        <v>3.5099999999999999E-5</v>
      </c>
      <c r="H8">
        <v>2.777E-3</v>
      </c>
      <c r="I8">
        <v>1.2042000000000001E-2</v>
      </c>
      <c r="J8">
        <v>1.58E-10</v>
      </c>
      <c r="K8">
        <v>9.5599999999999992E-9</v>
      </c>
      <c r="L8">
        <v>1.4944000000000001E-2</v>
      </c>
      <c r="M8">
        <v>31.371839999999999</v>
      </c>
      <c r="N8">
        <v>2.04E-6</v>
      </c>
      <c r="O8">
        <v>2.5200000000000001E-8</v>
      </c>
      <c r="P8">
        <v>5.8E-4</v>
      </c>
      <c r="Q8">
        <v>1.5725640000000001</v>
      </c>
    </row>
    <row r="9" spans="1:17" x14ac:dyDescent="0.3">
      <c r="C9" t="s">
        <v>32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</row>
    <row r="10" spans="1:17" x14ac:dyDescent="0.3">
      <c r="C10" t="s">
        <v>34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</row>
    <row r="11" spans="1:17" x14ac:dyDescent="0.3">
      <c r="C11" t="s">
        <v>27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</row>
    <row r="12" spans="1:17" x14ac:dyDescent="0.3">
      <c r="C12" t="s">
        <v>33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</row>
    <row r="13" spans="1:17" x14ac:dyDescent="0.3">
      <c r="B13" t="s">
        <v>14</v>
      </c>
      <c r="C13" t="s">
        <v>14</v>
      </c>
      <c r="D13">
        <v>3.6999999999999999E-4</v>
      </c>
      <c r="E13">
        <v>3.7904E-2</v>
      </c>
      <c r="F13">
        <v>6.3833989999999998</v>
      </c>
      <c r="G13">
        <v>1.74E-4</v>
      </c>
      <c r="H13">
        <v>1.45E-4</v>
      </c>
      <c r="I13">
        <v>1.291E-3</v>
      </c>
      <c r="J13">
        <v>4.5200000000000003E-11</v>
      </c>
      <c r="K13">
        <v>2.3600000000000001E-9</v>
      </c>
      <c r="L13">
        <v>2.0010000000000002E-3</v>
      </c>
      <c r="M13">
        <v>0.64583199999999996</v>
      </c>
      <c r="N13">
        <v>1.1999999999999999E-7</v>
      </c>
      <c r="O13">
        <v>2.1999999999999998E-9</v>
      </c>
      <c r="P13">
        <v>3.0600000000000001E-4</v>
      </c>
      <c r="Q13">
        <v>9.9019999999999993E-3</v>
      </c>
    </row>
    <row r="14" spans="1:17" x14ac:dyDescent="0.3">
      <c r="B14" t="s">
        <v>2</v>
      </c>
      <c r="C14" t="s">
        <v>2</v>
      </c>
      <c r="D14">
        <v>4.86E-4</v>
      </c>
      <c r="E14">
        <v>3.6880000000000003E-2</v>
      </c>
      <c r="F14">
        <v>2.2390150000000002</v>
      </c>
      <c r="G14">
        <v>1.28E-6</v>
      </c>
      <c r="H14">
        <v>6.3299999999999994E-5</v>
      </c>
      <c r="I14">
        <v>6.5499999999999998E-4</v>
      </c>
      <c r="J14">
        <v>1.7500000000000001E-11</v>
      </c>
      <c r="K14">
        <v>4.9900000000000003E-10</v>
      </c>
      <c r="L14">
        <v>1.8863000000000001E-2</v>
      </c>
      <c r="M14">
        <v>0.61288399999999998</v>
      </c>
      <c r="N14">
        <v>7.4000000000000001E-8</v>
      </c>
      <c r="O14">
        <v>2.6000000000000001E-9</v>
      </c>
      <c r="P14">
        <v>2.6899999999999998E-4</v>
      </c>
      <c r="Q14">
        <v>8.7180000000000001E-3</v>
      </c>
    </row>
    <row r="15" spans="1:17" x14ac:dyDescent="0.3">
      <c r="C15" t="s">
        <v>26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</row>
    <row r="16" spans="1:17" x14ac:dyDescent="0.3">
      <c r="B16" t="s">
        <v>0</v>
      </c>
      <c r="C16" t="s">
        <v>0</v>
      </c>
      <c r="D16">
        <v>2.2100000000000001E-4</v>
      </c>
      <c r="E16">
        <v>3.9938000000000001E-2</v>
      </c>
      <c r="F16">
        <v>1.930601</v>
      </c>
      <c r="G16">
        <v>7.1899999999999998E-6</v>
      </c>
      <c r="H16">
        <v>6.9900000000000005E-5</v>
      </c>
      <c r="I16">
        <v>7.0600000000000003E-4</v>
      </c>
      <c r="J16">
        <v>7.2400000000000003E-11</v>
      </c>
      <c r="K16">
        <v>1.32E-9</v>
      </c>
      <c r="L16">
        <v>9.1267000000000001E-2</v>
      </c>
      <c r="M16">
        <v>1.5472649999999999</v>
      </c>
      <c r="N16">
        <v>1.3599999999999999E-6</v>
      </c>
      <c r="O16">
        <v>3.24E-9</v>
      </c>
      <c r="P16">
        <v>1.8599999999999999E-4</v>
      </c>
      <c r="Q16">
        <v>7.4755000000000002E-2</v>
      </c>
    </row>
    <row r="17" spans="2:17" x14ac:dyDescent="0.3">
      <c r="B17" t="s">
        <v>8</v>
      </c>
      <c r="C17" t="s">
        <v>8</v>
      </c>
      <c r="D17">
        <v>1.13E-4</v>
      </c>
      <c r="E17">
        <v>5.7407E-2</v>
      </c>
      <c r="F17">
        <v>0.93631299999999995</v>
      </c>
      <c r="G17">
        <v>1.7799999999999999E-6</v>
      </c>
      <c r="H17">
        <v>4.1900000000000002E-5</v>
      </c>
      <c r="I17">
        <v>4.4000000000000002E-4</v>
      </c>
      <c r="J17">
        <v>2.6600000000000001E-11</v>
      </c>
      <c r="K17">
        <v>2.99E-10</v>
      </c>
      <c r="L17">
        <v>2.6283999999999998E-2</v>
      </c>
      <c r="M17">
        <v>8.7936E-2</v>
      </c>
      <c r="N17">
        <v>8.0799999999999996E-8</v>
      </c>
      <c r="O17">
        <v>9.9099999999999999E-10</v>
      </c>
      <c r="P17">
        <v>3.3599999999999998E-4</v>
      </c>
      <c r="Q17">
        <v>6.1120000000000002E-3</v>
      </c>
    </row>
    <row r="18" spans="2:17" x14ac:dyDescent="0.3">
      <c r="B18" t="s">
        <v>10</v>
      </c>
      <c r="C18" t="s">
        <v>10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</row>
    <row r="19" spans="2:17" x14ac:dyDescent="0.3">
      <c r="B19" t="s">
        <v>9</v>
      </c>
      <c r="C19" t="s">
        <v>9</v>
      </c>
      <c r="D19">
        <v>8.8000000000000003E-4</v>
      </c>
      <c r="E19">
        <v>-0.10915999999999999</v>
      </c>
      <c r="F19">
        <v>6.5260239999999996</v>
      </c>
      <c r="G19">
        <v>2.6299999999999999E-5</v>
      </c>
      <c r="H19">
        <v>1.5200000000000001E-4</v>
      </c>
      <c r="I19">
        <v>1.6199999999999999E-3</v>
      </c>
      <c r="J19">
        <v>2.18E-10</v>
      </c>
      <c r="K19">
        <v>4.3599999999999998E-9</v>
      </c>
      <c r="L19">
        <v>2.9139000000000002E-2</v>
      </c>
      <c r="M19">
        <v>4.5596480000000001</v>
      </c>
      <c r="N19">
        <v>6.8399999999999997E-6</v>
      </c>
      <c r="O19">
        <v>5.5100000000000002E-9</v>
      </c>
      <c r="P19">
        <v>4.5300000000000001E-4</v>
      </c>
      <c r="Q19">
        <v>0.84440400000000004</v>
      </c>
    </row>
    <row r="20" spans="2:17" x14ac:dyDescent="0.3">
      <c r="B20" t="s">
        <v>1</v>
      </c>
      <c r="C20" t="s">
        <v>1</v>
      </c>
      <c r="D20">
        <v>6.2299999999999996E-4</v>
      </c>
      <c r="E20">
        <v>5.0111999999999997E-2</v>
      </c>
      <c r="F20">
        <v>2.42171</v>
      </c>
      <c r="G20">
        <v>1.8300000000000001E-6</v>
      </c>
      <c r="H20">
        <v>7.25E-5</v>
      </c>
      <c r="I20">
        <v>7.5500000000000003E-4</v>
      </c>
      <c r="J20">
        <v>2.39E-11</v>
      </c>
      <c r="K20">
        <v>6.0099999999999999E-10</v>
      </c>
      <c r="L20">
        <v>1.9307000000000001E-2</v>
      </c>
      <c r="M20">
        <v>0.63295699999999999</v>
      </c>
      <c r="N20">
        <v>9.2399999999999994E-8</v>
      </c>
      <c r="O20">
        <v>4.0199999999999998E-9</v>
      </c>
      <c r="P20">
        <v>3.0800000000000001E-4</v>
      </c>
      <c r="Q20">
        <v>9.6369999999999997E-3</v>
      </c>
    </row>
    <row r="21" spans="2:17" x14ac:dyDescent="0.3">
      <c r="B21" t="s">
        <v>17</v>
      </c>
      <c r="C21" t="s">
        <v>17</v>
      </c>
      <c r="D21">
        <v>2.9127300252508083E-4</v>
      </c>
      <c r="E21">
        <v>0.39463033755048899</v>
      </c>
      <c r="F21">
        <v>2.8143945081473669</v>
      </c>
      <c r="G21">
        <v>7.8858980909224898E-6</v>
      </c>
      <c r="H21">
        <v>7.195156822082608E-5</v>
      </c>
      <c r="I21">
        <v>7.5365637097704261E-4</v>
      </c>
      <c r="J21">
        <v>8.2604074577881291E-11</v>
      </c>
      <c r="K21">
        <v>1.480485792436757E-9</v>
      </c>
      <c r="L21">
        <v>4.8461754186331932E-2</v>
      </c>
      <c r="M21">
        <v>0.46402096077108662</v>
      </c>
      <c r="N21">
        <v>1.632120269586595E-6</v>
      </c>
      <c r="O21">
        <v>2.476948065546846E-9</v>
      </c>
      <c r="P21">
        <v>5.7923106512743809E-4</v>
      </c>
      <c r="Q21">
        <v>3.625008885464865E-2</v>
      </c>
    </row>
    <row r="22" spans="2:17" x14ac:dyDescent="0.3">
      <c r="B22" t="s">
        <v>19</v>
      </c>
      <c r="C22" t="s">
        <v>19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</row>
    <row r="23" spans="2:17" x14ac:dyDescent="0.3">
      <c r="B23" t="s">
        <v>18</v>
      </c>
      <c r="C23" t="s">
        <v>18</v>
      </c>
      <c r="D23">
        <v>5.9549146467180079E-4</v>
      </c>
      <c r="E23">
        <v>7.4861406240465916E-2</v>
      </c>
      <c r="F23">
        <v>4.3080897053257701</v>
      </c>
      <c r="G23">
        <v>2.441756071046189E-5</v>
      </c>
      <c r="H23">
        <v>7.8650314081738171E-5</v>
      </c>
      <c r="I23">
        <v>8.2931280629579664E-4</v>
      </c>
      <c r="J23">
        <v>1.8260237425965089E-10</v>
      </c>
      <c r="K23">
        <v>4.0159718475389568E-9</v>
      </c>
      <c r="L23">
        <v>2.629613529991065E-2</v>
      </c>
      <c r="M23">
        <v>4.0048571260472343</v>
      </c>
      <c r="N23">
        <v>6.5799768216221222E-6</v>
      </c>
      <c r="O23">
        <v>4.1205330824518863E-9</v>
      </c>
      <c r="P23">
        <v>2.4636262122428412E-4</v>
      </c>
      <c r="Q23">
        <v>0.78065026536842808</v>
      </c>
    </row>
    <row r="24" spans="2:17" x14ac:dyDescent="0.3">
      <c r="B24" t="s">
        <v>6</v>
      </c>
      <c r="C24" t="s">
        <v>6</v>
      </c>
      <c r="D24">
        <v>4.9600000000000002E-4</v>
      </c>
      <c r="E24">
        <v>3.7166999999999999E-2</v>
      </c>
      <c r="F24">
        <v>2.2502939999999998</v>
      </c>
      <c r="G24">
        <v>1.33E-6</v>
      </c>
      <c r="H24">
        <v>6.5699999999999998E-5</v>
      </c>
      <c r="I24">
        <v>6.8099999999999996E-4</v>
      </c>
      <c r="J24">
        <v>1.7700000000000001E-11</v>
      </c>
      <c r="K24">
        <v>5.1399999999999998E-10</v>
      </c>
      <c r="L24">
        <v>1.8874999999999999E-2</v>
      </c>
      <c r="M24">
        <v>0.60190999999999995</v>
      </c>
      <c r="N24">
        <v>9.1399999999999998E-8</v>
      </c>
      <c r="O24">
        <v>2.7299999999999999E-9</v>
      </c>
      <c r="P24">
        <v>2.7599999999999999E-4</v>
      </c>
      <c r="Q24">
        <v>8.7180000000000001E-3</v>
      </c>
    </row>
    <row r="25" spans="2:17" x14ac:dyDescent="0.3">
      <c r="B25" t="s">
        <v>170</v>
      </c>
      <c r="C25" t="s">
        <v>7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</row>
    <row r="26" spans="2:17" x14ac:dyDescent="0.3">
      <c r="B26" t="s">
        <v>21</v>
      </c>
      <c r="C26" t="s">
        <v>21</v>
      </c>
      <c r="D26">
        <v>2.9799999999999998E-4</v>
      </c>
      <c r="E26">
        <v>7.5286000000000006E-2</v>
      </c>
      <c r="F26">
        <v>2.063094</v>
      </c>
      <c r="G26">
        <v>5.6200000000000004E-6</v>
      </c>
      <c r="H26">
        <v>6.3999999999999997E-5</v>
      </c>
      <c r="I26">
        <v>6.4999999999999997E-4</v>
      </c>
      <c r="J26">
        <v>3.3100000000000001E-11</v>
      </c>
      <c r="K26">
        <v>7.7300000000000002E-10</v>
      </c>
      <c r="L26">
        <v>1.4641E-2</v>
      </c>
      <c r="M26">
        <v>0.29951699999999998</v>
      </c>
      <c r="N26">
        <v>5.2099999999999997E-7</v>
      </c>
      <c r="O26">
        <v>2.1400000000000001E-9</v>
      </c>
      <c r="P26">
        <v>4.0900000000000002E-4</v>
      </c>
      <c r="Q26">
        <v>3.0303E-2</v>
      </c>
    </row>
    <row r="27" spans="2:17" x14ac:dyDescent="0.3">
      <c r="B27" t="s">
        <v>24</v>
      </c>
      <c r="C27" t="s">
        <v>24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</row>
    <row r="28" spans="2:17" x14ac:dyDescent="0.3">
      <c r="B28" t="s">
        <v>25</v>
      </c>
      <c r="C28" t="s">
        <v>25</v>
      </c>
      <c r="D28">
        <v>1.3259999999999999E-3</v>
      </c>
      <c r="E28">
        <v>-7.9130000000000006E-2</v>
      </c>
      <c r="F28">
        <v>10.353249999999999</v>
      </c>
      <c r="G28">
        <v>3.7499999999999997E-5</v>
      </c>
      <c r="H28">
        <v>4.4200000000000001E-4</v>
      </c>
      <c r="I28">
        <v>2.8010000000000001E-3</v>
      </c>
      <c r="J28">
        <v>2.4099999999999999E-10</v>
      </c>
      <c r="K28">
        <v>5.1899999999999997E-9</v>
      </c>
      <c r="L28">
        <v>2.2592000000000001E-2</v>
      </c>
      <c r="M28">
        <v>3.2013880000000001</v>
      </c>
      <c r="N28">
        <v>6.1299999999999998E-6</v>
      </c>
      <c r="O28">
        <v>8.3600000000000001E-9</v>
      </c>
      <c r="P28">
        <v>7.54E-4</v>
      </c>
      <c r="Q28">
        <v>0.57649099999999998</v>
      </c>
    </row>
    <row r="29" spans="2:17" x14ac:dyDescent="0.3">
      <c r="C29" t="s">
        <v>31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</row>
    <row r="30" spans="2:17" x14ac:dyDescent="0.3">
      <c r="C30" t="s">
        <v>30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</row>
    <row r="31" spans="2:17" x14ac:dyDescent="0.3">
      <c r="C31" t="s">
        <v>29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</row>
    <row r="32" spans="2:17" x14ac:dyDescent="0.3">
      <c r="C32" t="s">
        <v>28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</row>
    <row r="33" spans="2:17" x14ac:dyDescent="0.3">
      <c r="B33" t="s">
        <v>15</v>
      </c>
      <c r="C33" t="s">
        <v>15</v>
      </c>
      <c r="D33">
        <v>1.2999999999999999E-5</v>
      </c>
      <c r="E33">
        <v>1.093E-3</v>
      </c>
      <c r="F33">
        <v>0.81382699999999997</v>
      </c>
      <c r="G33">
        <v>6.6300000000000005E-7</v>
      </c>
      <c r="H33">
        <v>1.9599999999999999E-5</v>
      </c>
      <c r="I33">
        <v>4.1600000000000002E-5</v>
      </c>
      <c r="J33">
        <v>2.5400000000000001E-12</v>
      </c>
      <c r="K33">
        <v>9.8799999999999997E-11</v>
      </c>
      <c r="L33">
        <v>0.22295100000000001</v>
      </c>
      <c r="M33">
        <v>1.0958000000000001E-2</v>
      </c>
      <c r="N33">
        <v>2.6000000000000001E-8</v>
      </c>
      <c r="O33">
        <v>1.27E-9</v>
      </c>
      <c r="P33">
        <v>1.1600000000000001E-5</v>
      </c>
      <c r="Q33">
        <v>2.1549999999999998E-3</v>
      </c>
    </row>
    <row r="34" spans="2:17" x14ac:dyDescent="0.3">
      <c r="B34" t="s">
        <v>16</v>
      </c>
      <c r="C34" t="s">
        <v>16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</row>
    <row r="35" spans="2:17" x14ac:dyDescent="0.3">
      <c r="B35" t="s">
        <v>13</v>
      </c>
      <c r="C35" t="s">
        <v>13</v>
      </c>
      <c r="D35">
        <v>2.52E-4</v>
      </c>
      <c r="E35">
        <v>-0.41641</v>
      </c>
      <c r="F35">
        <v>0.83291499999999996</v>
      </c>
      <c r="G35">
        <v>3.4699999999999998E-6</v>
      </c>
      <c r="H35">
        <v>2.5399999999999999E-4</v>
      </c>
      <c r="I35">
        <v>1.075E-3</v>
      </c>
      <c r="J35">
        <v>-3.9999999999999999E-12</v>
      </c>
      <c r="K35">
        <v>-1.3000000000000001E-9</v>
      </c>
      <c r="L35">
        <v>9.2100000000000005E-4</v>
      </c>
      <c r="M35">
        <v>2.3166509999999998</v>
      </c>
      <c r="N35">
        <v>1.97E-7</v>
      </c>
      <c r="O35">
        <v>2.2699999999999998E-9</v>
      </c>
      <c r="P35">
        <v>7.3800000000000005E-5</v>
      </c>
      <c r="Q35">
        <v>4.1840000000000002E-2</v>
      </c>
    </row>
    <row r="36" spans="2:17" x14ac:dyDescent="0.3">
      <c r="B36" t="s">
        <v>11</v>
      </c>
      <c r="C36" t="s">
        <v>11</v>
      </c>
      <c r="D36">
        <v>1.66E-4</v>
      </c>
      <c r="E36">
        <v>-0.32036999999999999</v>
      </c>
      <c r="F36">
        <v>1.994067</v>
      </c>
      <c r="G36">
        <v>3.67E-6</v>
      </c>
      <c r="H36">
        <v>2.0900000000000001E-4</v>
      </c>
      <c r="I36">
        <v>6.6600000000000003E-4</v>
      </c>
      <c r="J36">
        <v>1.8599999999999999E-11</v>
      </c>
      <c r="K36">
        <v>8.1899999999999996E-10</v>
      </c>
      <c r="L36">
        <v>7.54E-4</v>
      </c>
      <c r="M36">
        <v>4.0688740000000001</v>
      </c>
      <c r="N36">
        <v>1.92E-7</v>
      </c>
      <c r="O36">
        <v>1.49E-9</v>
      </c>
      <c r="P36">
        <v>5.4599999999999999E-5</v>
      </c>
      <c r="Q36">
        <v>5.6015000000000002E-2</v>
      </c>
    </row>
    <row r="37" spans="2:17" x14ac:dyDescent="0.3">
      <c r="B37" t="s">
        <v>171</v>
      </c>
      <c r="C37" t="s">
        <v>12</v>
      </c>
      <c r="D37">
        <v>9.1262137229422102E-5</v>
      </c>
      <c r="E37">
        <v>-0.34379788296651448</v>
      </c>
      <c r="F37">
        <v>1.1791526606731471</v>
      </c>
      <c r="G37">
        <v>1.1245772458374759E-5</v>
      </c>
      <c r="H37">
        <v>2.0900000000000001E-4</v>
      </c>
      <c r="I37">
        <v>6.6600000000000003E-4</v>
      </c>
      <c r="J37">
        <v>4.3974502350973883E-11</v>
      </c>
      <c r="K37">
        <v>-1.492784190650164E-10</v>
      </c>
      <c r="L37">
        <v>5.8278559626254959E-4</v>
      </c>
      <c r="M37">
        <v>9.5605030488933576</v>
      </c>
      <c r="N37">
        <v>2.3277173060571841E-7</v>
      </c>
      <c r="O37">
        <v>1.0640751630771831E-9</v>
      </c>
      <c r="P37">
        <v>6.3677632001300801E-5</v>
      </c>
      <c r="Q37">
        <v>4.8208261480642851E-3</v>
      </c>
    </row>
  </sheetData>
  <sortState xmlns:xlrd2="http://schemas.microsoft.com/office/spreadsheetml/2017/richdata2" ref="C41:Q66">
    <sortCondition ref="C41:C66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145D4-725A-4F84-8359-66F1A9EABBAF}">
  <dimension ref="A1:Q37"/>
  <sheetViews>
    <sheetView zoomScale="85" zoomScaleNormal="85" workbookViewId="0"/>
  </sheetViews>
  <sheetFormatPr baseColWidth="10" defaultRowHeight="14.4" x14ac:dyDescent="0.3"/>
  <cols>
    <col min="3" max="3" width="21.5546875" bestFit="1" customWidth="1"/>
    <col min="4" max="6" width="15.21875" bestFit="1" customWidth="1"/>
    <col min="7" max="7" width="12" bestFit="1" customWidth="1"/>
    <col min="8" max="17" width="15.21875" bestFit="1" customWidth="1"/>
  </cols>
  <sheetData>
    <row r="1" spans="1:17" x14ac:dyDescent="0.3">
      <c r="A1" s="5" t="s">
        <v>169</v>
      </c>
    </row>
    <row r="2" spans="1:17" x14ac:dyDescent="0.3">
      <c r="D2" t="s">
        <v>149</v>
      </c>
    </row>
    <row r="3" spans="1:17" x14ac:dyDescent="0.3">
      <c r="C3" t="s">
        <v>20</v>
      </c>
      <c r="D3">
        <f>Mult_split!D3</f>
        <v>2.0805221792329781E-4</v>
      </c>
      <c r="E3">
        <f>D3</f>
        <v>2.0805221792329781E-4</v>
      </c>
      <c r="F3">
        <f t="shared" ref="F3:Q3" si="0">E3</f>
        <v>2.0805221792329781E-4</v>
      </c>
      <c r="G3">
        <f t="shared" si="0"/>
        <v>2.0805221792329781E-4</v>
      </c>
      <c r="H3">
        <f t="shared" si="0"/>
        <v>2.0805221792329781E-4</v>
      </c>
      <c r="I3">
        <f t="shared" si="0"/>
        <v>2.0805221792329781E-4</v>
      </c>
      <c r="J3">
        <f t="shared" si="0"/>
        <v>2.0805221792329781E-4</v>
      </c>
      <c r="K3">
        <f t="shared" si="0"/>
        <v>2.0805221792329781E-4</v>
      </c>
      <c r="L3">
        <f t="shared" si="0"/>
        <v>2.0805221792329781E-4</v>
      </c>
      <c r="M3">
        <f t="shared" si="0"/>
        <v>2.0805221792329781E-4</v>
      </c>
      <c r="N3">
        <f t="shared" si="0"/>
        <v>2.0805221792329781E-4</v>
      </c>
      <c r="O3">
        <f t="shared" si="0"/>
        <v>2.0805221792329781E-4</v>
      </c>
      <c r="P3">
        <f t="shared" si="0"/>
        <v>2.0805221792329781E-4</v>
      </c>
      <c r="Q3">
        <f t="shared" si="0"/>
        <v>2.0805221792329781E-4</v>
      </c>
    </row>
    <row r="4" spans="1:17" x14ac:dyDescent="0.3">
      <c r="C4" t="s">
        <v>23</v>
      </c>
      <c r="D4">
        <f>Mult_split!D4</f>
        <v>0</v>
      </c>
      <c r="E4">
        <f t="shared" ref="E4:E37" si="1">D4</f>
        <v>0</v>
      </c>
      <c r="F4">
        <f t="shared" ref="F4:Q4" si="2">E4</f>
        <v>0</v>
      </c>
      <c r="G4">
        <f t="shared" si="2"/>
        <v>0</v>
      </c>
      <c r="H4">
        <f t="shared" si="2"/>
        <v>0</v>
      </c>
      <c r="I4">
        <f t="shared" si="2"/>
        <v>0</v>
      </c>
      <c r="J4">
        <f t="shared" si="2"/>
        <v>0</v>
      </c>
      <c r="K4">
        <f t="shared" si="2"/>
        <v>0</v>
      </c>
      <c r="L4">
        <f t="shared" si="2"/>
        <v>0</v>
      </c>
      <c r="M4">
        <f t="shared" si="2"/>
        <v>0</v>
      </c>
      <c r="N4">
        <f t="shared" si="2"/>
        <v>0</v>
      </c>
      <c r="O4">
        <f t="shared" si="2"/>
        <v>0</v>
      </c>
      <c r="P4">
        <f t="shared" si="2"/>
        <v>0</v>
      </c>
      <c r="Q4">
        <f t="shared" si="2"/>
        <v>0</v>
      </c>
    </row>
    <row r="5" spans="1:17" x14ac:dyDescent="0.3">
      <c r="C5" t="s">
        <v>22</v>
      </c>
      <c r="D5">
        <f>Mult_split!D5</f>
        <v>9.9402361558704891E-4</v>
      </c>
      <c r="E5">
        <f t="shared" si="1"/>
        <v>9.9402361558704891E-4</v>
      </c>
      <c r="F5">
        <f t="shared" ref="F5:Q5" si="3">E5</f>
        <v>9.9402361558704891E-4</v>
      </c>
      <c r="G5">
        <f t="shared" si="3"/>
        <v>9.9402361558704891E-4</v>
      </c>
      <c r="H5">
        <f t="shared" si="3"/>
        <v>9.9402361558704891E-4</v>
      </c>
      <c r="I5">
        <f t="shared" si="3"/>
        <v>9.9402361558704891E-4</v>
      </c>
      <c r="J5">
        <f t="shared" si="3"/>
        <v>9.9402361558704891E-4</v>
      </c>
      <c r="K5">
        <f t="shared" si="3"/>
        <v>9.9402361558704891E-4</v>
      </c>
      <c r="L5">
        <f t="shared" si="3"/>
        <v>9.9402361558704891E-4</v>
      </c>
      <c r="M5">
        <f t="shared" si="3"/>
        <v>9.9402361558704891E-4</v>
      </c>
      <c r="N5">
        <f t="shared" si="3"/>
        <v>9.9402361558704891E-4</v>
      </c>
      <c r="O5">
        <f t="shared" si="3"/>
        <v>9.9402361558704891E-4</v>
      </c>
      <c r="P5">
        <f t="shared" si="3"/>
        <v>9.9402361558704891E-4</v>
      </c>
      <c r="Q5">
        <f t="shared" si="3"/>
        <v>9.9402361558704891E-4</v>
      </c>
    </row>
    <row r="6" spans="1:17" x14ac:dyDescent="0.3">
      <c r="C6" t="s">
        <v>4</v>
      </c>
      <c r="D6">
        <f>Mult_split!D6</f>
        <v>8.2417156411116637E-4</v>
      </c>
      <c r="E6">
        <f t="shared" si="1"/>
        <v>8.2417156411116637E-4</v>
      </c>
      <c r="F6">
        <f t="shared" ref="F6:Q6" si="4">E6</f>
        <v>8.2417156411116637E-4</v>
      </c>
      <c r="G6">
        <f t="shared" si="4"/>
        <v>8.2417156411116637E-4</v>
      </c>
      <c r="H6">
        <f t="shared" si="4"/>
        <v>8.2417156411116637E-4</v>
      </c>
      <c r="I6">
        <f t="shared" si="4"/>
        <v>8.2417156411116637E-4</v>
      </c>
      <c r="J6">
        <f t="shared" si="4"/>
        <v>8.2417156411116637E-4</v>
      </c>
      <c r="K6">
        <f t="shared" si="4"/>
        <v>8.2417156411116637E-4</v>
      </c>
      <c r="L6">
        <f t="shared" si="4"/>
        <v>8.2417156411116637E-4</v>
      </c>
      <c r="M6">
        <f t="shared" si="4"/>
        <v>8.2417156411116637E-4</v>
      </c>
      <c r="N6">
        <f t="shared" si="4"/>
        <v>8.2417156411116637E-4</v>
      </c>
      <c r="O6">
        <f t="shared" si="4"/>
        <v>8.2417156411116637E-4</v>
      </c>
      <c r="P6">
        <f t="shared" si="4"/>
        <v>8.2417156411116637E-4</v>
      </c>
      <c r="Q6">
        <f t="shared" si="4"/>
        <v>8.2417156411116637E-4</v>
      </c>
    </row>
    <row r="7" spans="1:17" x14ac:dyDescent="0.3">
      <c r="C7" t="s">
        <v>5</v>
      </c>
      <c r="D7">
        <f>Mult_split!D7</f>
        <v>0</v>
      </c>
      <c r="E7">
        <f t="shared" si="1"/>
        <v>0</v>
      </c>
      <c r="F7">
        <f t="shared" ref="F7:Q7" si="5">E7</f>
        <v>0</v>
      </c>
      <c r="G7">
        <f t="shared" si="5"/>
        <v>0</v>
      </c>
      <c r="H7">
        <f t="shared" si="5"/>
        <v>0</v>
      </c>
      <c r="I7">
        <f t="shared" si="5"/>
        <v>0</v>
      </c>
      <c r="J7">
        <f t="shared" si="5"/>
        <v>0</v>
      </c>
      <c r="K7">
        <f t="shared" si="5"/>
        <v>0</v>
      </c>
      <c r="L7">
        <f t="shared" si="5"/>
        <v>0</v>
      </c>
      <c r="M7">
        <f t="shared" si="5"/>
        <v>0</v>
      </c>
      <c r="N7">
        <f t="shared" si="5"/>
        <v>0</v>
      </c>
      <c r="O7">
        <f t="shared" si="5"/>
        <v>0</v>
      </c>
      <c r="P7">
        <f t="shared" si="5"/>
        <v>0</v>
      </c>
      <c r="Q7">
        <f t="shared" si="5"/>
        <v>0</v>
      </c>
    </row>
    <row r="8" spans="1:17" x14ac:dyDescent="0.3">
      <c r="C8" t="s">
        <v>3</v>
      </c>
      <c r="D8">
        <f>Mult_split!D8</f>
        <v>6706.8196717086184</v>
      </c>
      <c r="E8">
        <f t="shared" si="1"/>
        <v>6706.8196717086184</v>
      </c>
      <c r="F8">
        <f t="shared" ref="F8:Q8" si="6">E8</f>
        <v>6706.8196717086184</v>
      </c>
      <c r="G8">
        <f t="shared" si="6"/>
        <v>6706.8196717086184</v>
      </c>
      <c r="H8">
        <f t="shared" si="6"/>
        <v>6706.8196717086184</v>
      </c>
      <c r="I8">
        <f t="shared" si="6"/>
        <v>6706.8196717086184</v>
      </c>
      <c r="J8">
        <f t="shared" si="6"/>
        <v>6706.8196717086184</v>
      </c>
      <c r="K8">
        <f t="shared" si="6"/>
        <v>6706.8196717086184</v>
      </c>
      <c r="L8">
        <f t="shared" si="6"/>
        <v>6706.8196717086184</v>
      </c>
      <c r="M8">
        <f t="shared" si="6"/>
        <v>6706.8196717086184</v>
      </c>
      <c r="N8">
        <f t="shared" si="6"/>
        <v>6706.8196717086184</v>
      </c>
      <c r="O8">
        <f t="shared" si="6"/>
        <v>6706.8196717086184</v>
      </c>
      <c r="P8">
        <f t="shared" si="6"/>
        <v>6706.8196717086184</v>
      </c>
      <c r="Q8">
        <f t="shared" si="6"/>
        <v>6706.8196717086184</v>
      </c>
    </row>
    <row r="9" spans="1:17" x14ac:dyDescent="0.3">
      <c r="C9" t="s">
        <v>32</v>
      </c>
      <c r="D9">
        <f>Mult_split!D9</f>
        <v>0</v>
      </c>
      <c r="E9">
        <f t="shared" si="1"/>
        <v>0</v>
      </c>
      <c r="F9">
        <f t="shared" ref="F9:Q9" si="7">E9</f>
        <v>0</v>
      </c>
      <c r="G9">
        <f t="shared" si="7"/>
        <v>0</v>
      </c>
      <c r="H9">
        <f t="shared" si="7"/>
        <v>0</v>
      </c>
      <c r="I9">
        <f t="shared" si="7"/>
        <v>0</v>
      </c>
      <c r="J9">
        <f t="shared" si="7"/>
        <v>0</v>
      </c>
      <c r="K9">
        <f t="shared" si="7"/>
        <v>0</v>
      </c>
      <c r="L9">
        <f t="shared" si="7"/>
        <v>0</v>
      </c>
      <c r="M9">
        <f t="shared" si="7"/>
        <v>0</v>
      </c>
      <c r="N9">
        <f t="shared" si="7"/>
        <v>0</v>
      </c>
      <c r="O9">
        <f t="shared" si="7"/>
        <v>0</v>
      </c>
      <c r="P9">
        <f t="shared" si="7"/>
        <v>0</v>
      </c>
      <c r="Q9">
        <f t="shared" si="7"/>
        <v>0</v>
      </c>
    </row>
    <row r="10" spans="1:17" x14ac:dyDescent="0.3">
      <c r="C10" t="s">
        <v>34</v>
      </c>
      <c r="D10">
        <f>Mult_split!D10</f>
        <v>0</v>
      </c>
      <c r="E10">
        <f t="shared" si="1"/>
        <v>0</v>
      </c>
      <c r="F10">
        <f t="shared" ref="F10:Q10" si="8">E10</f>
        <v>0</v>
      </c>
      <c r="G10">
        <f t="shared" si="8"/>
        <v>0</v>
      </c>
      <c r="H10">
        <f t="shared" si="8"/>
        <v>0</v>
      </c>
      <c r="I10">
        <f t="shared" si="8"/>
        <v>0</v>
      </c>
      <c r="J10">
        <f t="shared" si="8"/>
        <v>0</v>
      </c>
      <c r="K10">
        <f t="shared" si="8"/>
        <v>0</v>
      </c>
      <c r="L10">
        <f t="shared" si="8"/>
        <v>0</v>
      </c>
      <c r="M10">
        <f t="shared" si="8"/>
        <v>0</v>
      </c>
      <c r="N10">
        <f t="shared" si="8"/>
        <v>0</v>
      </c>
      <c r="O10">
        <f t="shared" si="8"/>
        <v>0</v>
      </c>
      <c r="P10">
        <f t="shared" si="8"/>
        <v>0</v>
      </c>
      <c r="Q10">
        <f t="shared" si="8"/>
        <v>0</v>
      </c>
    </row>
    <row r="11" spans="1:17" x14ac:dyDescent="0.3">
      <c r="C11" t="s">
        <v>27</v>
      </c>
      <c r="D11">
        <f>Mult_split!D11</f>
        <v>0</v>
      </c>
      <c r="E11">
        <f t="shared" si="1"/>
        <v>0</v>
      </c>
      <c r="F11">
        <f t="shared" ref="F11:Q11" si="9">E11</f>
        <v>0</v>
      </c>
      <c r="G11">
        <f t="shared" si="9"/>
        <v>0</v>
      </c>
      <c r="H11">
        <f t="shared" si="9"/>
        <v>0</v>
      </c>
      <c r="I11">
        <f t="shared" si="9"/>
        <v>0</v>
      </c>
      <c r="J11">
        <f t="shared" si="9"/>
        <v>0</v>
      </c>
      <c r="K11">
        <f t="shared" si="9"/>
        <v>0</v>
      </c>
      <c r="L11">
        <f t="shared" si="9"/>
        <v>0</v>
      </c>
      <c r="M11">
        <f t="shared" si="9"/>
        <v>0</v>
      </c>
      <c r="N11">
        <f t="shared" si="9"/>
        <v>0</v>
      </c>
      <c r="O11">
        <f t="shared" si="9"/>
        <v>0</v>
      </c>
      <c r="P11">
        <f t="shared" si="9"/>
        <v>0</v>
      </c>
      <c r="Q11">
        <f t="shared" si="9"/>
        <v>0</v>
      </c>
    </row>
    <row r="12" spans="1:17" x14ac:dyDescent="0.3">
      <c r="C12" t="s">
        <v>33</v>
      </c>
      <c r="D12">
        <f>Mult_split!D12</f>
        <v>0</v>
      </c>
      <c r="E12">
        <f t="shared" si="1"/>
        <v>0</v>
      </c>
      <c r="F12">
        <f t="shared" ref="F12:Q12" si="10">E12</f>
        <v>0</v>
      </c>
      <c r="G12">
        <f t="shared" si="10"/>
        <v>0</v>
      </c>
      <c r="H12">
        <f t="shared" si="10"/>
        <v>0</v>
      </c>
      <c r="I12">
        <f t="shared" si="10"/>
        <v>0</v>
      </c>
      <c r="J12">
        <f t="shared" si="10"/>
        <v>0</v>
      </c>
      <c r="K12">
        <f t="shared" si="10"/>
        <v>0</v>
      </c>
      <c r="L12">
        <f t="shared" si="10"/>
        <v>0</v>
      </c>
      <c r="M12">
        <f t="shared" si="10"/>
        <v>0</v>
      </c>
      <c r="N12">
        <f t="shared" si="10"/>
        <v>0</v>
      </c>
      <c r="O12">
        <f t="shared" si="10"/>
        <v>0</v>
      </c>
      <c r="P12">
        <f t="shared" si="10"/>
        <v>0</v>
      </c>
      <c r="Q12">
        <f t="shared" si="10"/>
        <v>0</v>
      </c>
    </row>
    <row r="13" spans="1:17" x14ac:dyDescent="0.3">
      <c r="C13" t="s">
        <v>14</v>
      </c>
      <c r="D13">
        <f>Mult_split!D13</f>
        <v>4.221201066781933E-4</v>
      </c>
      <c r="E13">
        <f t="shared" si="1"/>
        <v>4.221201066781933E-4</v>
      </c>
      <c r="F13">
        <f t="shared" ref="F13:Q13" si="11">E13</f>
        <v>4.221201066781933E-4</v>
      </c>
      <c r="G13">
        <f t="shared" si="11"/>
        <v>4.221201066781933E-4</v>
      </c>
      <c r="H13">
        <f t="shared" si="11"/>
        <v>4.221201066781933E-4</v>
      </c>
      <c r="I13">
        <f t="shared" si="11"/>
        <v>4.221201066781933E-4</v>
      </c>
      <c r="J13">
        <f t="shared" si="11"/>
        <v>4.221201066781933E-4</v>
      </c>
      <c r="K13">
        <f t="shared" si="11"/>
        <v>4.221201066781933E-4</v>
      </c>
      <c r="L13">
        <f t="shared" si="11"/>
        <v>4.221201066781933E-4</v>
      </c>
      <c r="M13">
        <f t="shared" si="11"/>
        <v>4.221201066781933E-4</v>
      </c>
      <c r="N13">
        <f t="shared" si="11"/>
        <v>4.221201066781933E-4</v>
      </c>
      <c r="O13">
        <f t="shared" si="11"/>
        <v>4.221201066781933E-4</v>
      </c>
      <c r="P13">
        <f t="shared" si="11"/>
        <v>4.221201066781933E-4</v>
      </c>
      <c r="Q13">
        <f t="shared" si="11"/>
        <v>4.221201066781933E-4</v>
      </c>
    </row>
    <row r="14" spans="1:17" x14ac:dyDescent="0.3">
      <c r="C14" t="s">
        <v>2</v>
      </c>
      <c r="D14">
        <f>Mult_split!D14</f>
        <v>2718.9084802076682</v>
      </c>
      <c r="E14">
        <f t="shared" si="1"/>
        <v>2718.9084802076682</v>
      </c>
      <c r="F14">
        <f t="shared" ref="F14:Q14" si="12">E14</f>
        <v>2718.9084802076682</v>
      </c>
      <c r="G14">
        <f t="shared" si="12"/>
        <v>2718.9084802076682</v>
      </c>
      <c r="H14">
        <f t="shared" si="12"/>
        <v>2718.9084802076682</v>
      </c>
      <c r="I14">
        <f t="shared" si="12"/>
        <v>2718.9084802076682</v>
      </c>
      <c r="J14">
        <f t="shared" si="12"/>
        <v>2718.9084802076682</v>
      </c>
      <c r="K14">
        <f t="shared" si="12"/>
        <v>2718.9084802076682</v>
      </c>
      <c r="L14">
        <f t="shared" si="12"/>
        <v>2718.9084802076682</v>
      </c>
      <c r="M14">
        <f t="shared" si="12"/>
        <v>2718.9084802076682</v>
      </c>
      <c r="N14">
        <f t="shared" si="12"/>
        <v>2718.9084802076682</v>
      </c>
      <c r="O14">
        <f t="shared" si="12"/>
        <v>2718.9084802076682</v>
      </c>
      <c r="P14">
        <f t="shared" si="12"/>
        <v>2718.9084802076682</v>
      </c>
      <c r="Q14">
        <f t="shared" si="12"/>
        <v>2718.9084802076682</v>
      </c>
    </row>
    <row r="15" spans="1:17" x14ac:dyDescent="0.3">
      <c r="C15" t="s">
        <v>26</v>
      </c>
      <c r="D15">
        <f>Mult_split!D15</f>
        <v>0</v>
      </c>
      <c r="E15">
        <f t="shared" si="1"/>
        <v>0</v>
      </c>
      <c r="F15">
        <f t="shared" ref="F15:Q15" si="13">E15</f>
        <v>0</v>
      </c>
      <c r="G15">
        <f t="shared" si="13"/>
        <v>0</v>
      </c>
      <c r="H15">
        <f t="shared" si="13"/>
        <v>0</v>
      </c>
      <c r="I15">
        <f t="shared" si="13"/>
        <v>0</v>
      </c>
      <c r="J15">
        <f t="shared" si="13"/>
        <v>0</v>
      </c>
      <c r="K15">
        <f t="shared" si="13"/>
        <v>0</v>
      </c>
      <c r="L15">
        <f t="shared" si="13"/>
        <v>0</v>
      </c>
      <c r="M15">
        <f t="shared" si="13"/>
        <v>0</v>
      </c>
      <c r="N15">
        <f t="shared" si="13"/>
        <v>0</v>
      </c>
      <c r="O15">
        <f t="shared" si="13"/>
        <v>0</v>
      </c>
      <c r="P15">
        <f t="shared" si="13"/>
        <v>0</v>
      </c>
      <c r="Q15">
        <f t="shared" si="13"/>
        <v>0</v>
      </c>
    </row>
    <row r="16" spans="1:17" x14ac:dyDescent="0.3">
      <c r="C16" t="s">
        <v>0</v>
      </c>
      <c r="D16">
        <f>Mult_split!D16</f>
        <v>27567.305841350309</v>
      </c>
      <c r="E16">
        <f t="shared" si="1"/>
        <v>27567.305841350309</v>
      </c>
      <c r="F16">
        <f t="shared" ref="F16:Q16" si="14">E16</f>
        <v>27567.305841350309</v>
      </c>
      <c r="G16">
        <f t="shared" si="14"/>
        <v>27567.305841350309</v>
      </c>
      <c r="H16">
        <f t="shared" si="14"/>
        <v>27567.305841350309</v>
      </c>
      <c r="I16">
        <f t="shared" si="14"/>
        <v>27567.305841350309</v>
      </c>
      <c r="J16">
        <f t="shared" si="14"/>
        <v>27567.305841350309</v>
      </c>
      <c r="K16">
        <f t="shared" si="14"/>
        <v>27567.305841350309</v>
      </c>
      <c r="L16">
        <f t="shared" si="14"/>
        <v>27567.305841350309</v>
      </c>
      <c r="M16">
        <f t="shared" si="14"/>
        <v>27567.305841350309</v>
      </c>
      <c r="N16">
        <f t="shared" si="14"/>
        <v>27567.305841350309</v>
      </c>
      <c r="O16">
        <f t="shared" si="14"/>
        <v>27567.305841350309</v>
      </c>
      <c r="P16">
        <f t="shared" si="14"/>
        <v>27567.305841350309</v>
      </c>
      <c r="Q16">
        <f t="shared" si="14"/>
        <v>27567.305841350309</v>
      </c>
    </row>
    <row r="17" spans="3:17" x14ac:dyDescent="0.3">
      <c r="C17" t="s">
        <v>8</v>
      </c>
      <c r="D17">
        <f>Mult_split!D17</f>
        <v>143739.1594497365</v>
      </c>
      <c r="E17">
        <f t="shared" si="1"/>
        <v>143739.1594497365</v>
      </c>
      <c r="F17">
        <f t="shared" ref="F17:Q17" si="15">E17</f>
        <v>143739.1594497365</v>
      </c>
      <c r="G17">
        <f t="shared" si="15"/>
        <v>143739.1594497365</v>
      </c>
      <c r="H17">
        <f t="shared" si="15"/>
        <v>143739.1594497365</v>
      </c>
      <c r="I17">
        <f t="shared" si="15"/>
        <v>143739.1594497365</v>
      </c>
      <c r="J17">
        <f t="shared" si="15"/>
        <v>143739.1594497365</v>
      </c>
      <c r="K17">
        <f t="shared" si="15"/>
        <v>143739.1594497365</v>
      </c>
      <c r="L17">
        <f t="shared" si="15"/>
        <v>143739.1594497365</v>
      </c>
      <c r="M17">
        <f t="shared" si="15"/>
        <v>143739.1594497365</v>
      </c>
      <c r="N17">
        <f t="shared" si="15"/>
        <v>143739.1594497365</v>
      </c>
      <c r="O17">
        <f t="shared" si="15"/>
        <v>143739.1594497365</v>
      </c>
      <c r="P17">
        <f t="shared" si="15"/>
        <v>143739.1594497365</v>
      </c>
      <c r="Q17">
        <f t="shared" si="15"/>
        <v>143739.1594497365</v>
      </c>
    </row>
    <row r="18" spans="3:17" x14ac:dyDescent="0.3">
      <c r="C18" t="s">
        <v>10</v>
      </c>
      <c r="D18">
        <f>Mult_split!D18</f>
        <v>0</v>
      </c>
      <c r="E18">
        <f t="shared" si="1"/>
        <v>0</v>
      </c>
      <c r="F18">
        <f t="shared" ref="F18:Q18" si="16">E18</f>
        <v>0</v>
      </c>
      <c r="G18">
        <f t="shared" si="16"/>
        <v>0</v>
      </c>
      <c r="H18">
        <f t="shared" si="16"/>
        <v>0</v>
      </c>
      <c r="I18">
        <f t="shared" si="16"/>
        <v>0</v>
      </c>
      <c r="J18">
        <f t="shared" si="16"/>
        <v>0</v>
      </c>
      <c r="K18">
        <f t="shared" si="16"/>
        <v>0</v>
      </c>
      <c r="L18">
        <f t="shared" si="16"/>
        <v>0</v>
      </c>
      <c r="M18">
        <f t="shared" si="16"/>
        <v>0</v>
      </c>
      <c r="N18">
        <f t="shared" si="16"/>
        <v>0</v>
      </c>
      <c r="O18">
        <f t="shared" si="16"/>
        <v>0</v>
      </c>
      <c r="P18">
        <f t="shared" si="16"/>
        <v>0</v>
      </c>
      <c r="Q18">
        <f t="shared" si="16"/>
        <v>0</v>
      </c>
    </row>
    <row r="19" spans="3:17" x14ac:dyDescent="0.3">
      <c r="C19" t="s">
        <v>9</v>
      </c>
      <c r="D19">
        <f>Mult_split!D19</f>
        <v>7.4205479865813411E-4</v>
      </c>
      <c r="E19">
        <f t="shared" si="1"/>
        <v>7.4205479865813411E-4</v>
      </c>
      <c r="F19">
        <f t="shared" ref="F19:Q19" si="17">E19</f>
        <v>7.4205479865813411E-4</v>
      </c>
      <c r="G19">
        <f t="shared" si="17"/>
        <v>7.4205479865813411E-4</v>
      </c>
      <c r="H19">
        <f t="shared" si="17"/>
        <v>7.4205479865813411E-4</v>
      </c>
      <c r="I19">
        <f t="shared" si="17"/>
        <v>7.4205479865813411E-4</v>
      </c>
      <c r="J19">
        <f t="shared" si="17"/>
        <v>7.4205479865813411E-4</v>
      </c>
      <c r="K19">
        <f t="shared" si="17"/>
        <v>7.4205479865813411E-4</v>
      </c>
      <c r="L19">
        <f t="shared" si="17"/>
        <v>7.4205479865813411E-4</v>
      </c>
      <c r="M19">
        <f t="shared" si="17"/>
        <v>7.4205479865813411E-4</v>
      </c>
      <c r="N19">
        <f t="shared" si="17"/>
        <v>7.4205479865813411E-4</v>
      </c>
      <c r="O19">
        <f t="shared" si="17"/>
        <v>7.4205479865813411E-4</v>
      </c>
      <c r="P19">
        <f t="shared" si="17"/>
        <v>7.4205479865813411E-4</v>
      </c>
      <c r="Q19">
        <f t="shared" si="17"/>
        <v>7.4205479865813411E-4</v>
      </c>
    </row>
    <row r="20" spans="3:17" x14ac:dyDescent="0.3">
      <c r="C20" t="s">
        <v>1</v>
      </c>
      <c r="D20">
        <f>Mult_split!D20</f>
        <v>9.5784590035469241E-4</v>
      </c>
      <c r="E20">
        <f t="shared" si="1"/>
        <v>9.5784590035469241E-4</v>
      </c>
      <c r="F20">
        <f t="shared" ref="F20:Q20" si="18">E20</f>
        <v>9.5784590035469241E-4</v>
      </c>
      <c r="G20">
        <f t="shared" si="18"/>
        <v>9.5784590035469241E-4</v>
      </c>
      <c r="H20">
        <f t="shared" si="18"/>
        <v>9.5784590035469241E-4</v>
      </c>
      <c r="I20">
        <f t="shared" si="18"/>
        <v>9.5784590035469241E-4</v>
      </c>
      <c r="J20">
        <f t="shared" si="18"/>
        <v>9.5784590035469241E-4</v>
      </c>
      <c r="K20">
        <f t="shared" si="18"/>
        <v>9.5784590035469241E-4</v>
      </c>
      <c r="L20">
        <f t="shared" si="18"/>
        <v>9.5784590035469241E-4</v>
      </c>
      <c r="M20">
        <f t="shared" si="18"/>
        <v>9.5784590035469241E-4</v>
      </c>
      <c r="N20">
        <f t="shared" si="18"/>
        <v>9.5784590035469241E-4</v>
      </c>
      <c r="O20">
        <f t="shared" si="18"/>
        <v>9.5784590035469241E-4</v>
      </c>
      <c r="P20">
        <f t="shared" si="18"/>
        <v>9.5784590035469241E-4</v>
      </c>
      <c r="Q20">
        <f t="shared" si="18"/>
        <v>9.5784590035469241E-4</v>
      </c>
    </row>
    <row r="21" spans="3:17" x14ac:dyDescent="0.3">
      <c r="C21" t="s">
        <v>17</v>
      </c>
      <c r="D21">
        <f>Mult_split!D21</f>
        <v>0</v>
      </c>
      <c r="E21">
        <f t="shared" si="1"/>
        <v>0</v>
      </c>
      <c r="F21">
        <f t="shared" ref="F21:Q21" si="19">E21</f>
        <v>0</v>
      </c>
      <c r="G21">
        <f t="shared" si="19"/>
        <v>0</v>
      </c>
      <c r="H21">
        <f t="shared" si="19"/>
        <v>0</v>
      </c>
      <c r="I21">
        <f t="shared" si="19"/>
        <v>0</v>
      </c>
      <c r="J21">
        <f t="shared" si="19"/>
        <v>0</v>
      </c>
      <c r="K21">
        <f t="shared" si="19"/>
        <v>0</v>
      </c>
      <c r="L21">
        <f t="shared" si="19"/>
        <v>0</v>
      </c>
      <c r="M21">
        <f t="shared" si="19"/>
        <v>0</v>
      </c>
      <c r="N21">
        <f t="shared" si="19"/>
        <v>0</v>
      </c>
      <c r="O21">
        <f t="shared" si="19"/>
        <v>0</v>
      </c>
      <c r="P21">
        <f t="shared" si="19"/>
        <v>0</v>
      </c>
      <c r="Q21">
        <f t="shared" si="19"/>
        <v>0</v>
      </c>
    </row>
    <row r="22" spans="3:17" x14ac:dyDescent="0.3">
      <c r="C22" t="s">
        <v>19</v>
      </c>
      <c r="D22">
        <f>Mult_split!D22</f>
        <v>0</v>
      </c>
      <c r="E22">
        <f t="shared" si="1"/>
        <v>0</v>
      </c>
      <c r="F22">
        <f t="shared" ref="F22:Q22" si="20">E22</f>
        <v>0</v>
      </c>
      <c r="G22">
        <f t="shared" si="20"/>
        <v>0</v>
      </c>
      <c r="H22">
        <f t="shared" si="20"/>
        <v>0</v>
      </c>
      <c r="I22">
        <f t="shared" si="20"/>
        <v>0</v>
      </c>
      <c r="J22">
        <f t="shared" si="20"/>
        <v>0</v>
      </c>
      <c r="K22">
        <f t="shared" si="20"/>
        <v>0</v>
      </c>
      <c r="L22">
        <f t="shared" si="20"/>
        <v>0</v>
      </c>
      <c r="M22">
        <f t="shared" si="20"/>
        <v>0</v>
      </c>
      <c r="N22">
        <f t="shared" si="20"/>
        <v>0</v>
      </c>
      <c r="O22">
        <f t="shared" si="20"/>
        <v>0</v>
      </c>
      <c r="P22">
        <f t="shared" si="20"/>
        <v>0</v>
      </c>
      <c r="Q22">
        <f t="shared" si="20"/>
        <v>0</v>
      </c>
    </row>
    <row r="23" spans="3:17" x14ac:dyDescent="0.3">
      <c r="C23" t="s">
        <v>18</v>
      </c>
      <c r="D23">
        <f>Mult_split!D23</f>
        <v>7.0797494773207966E-4</v>
      </c>
      <c r="E23">
        <f t="shared" si="1"/>
        <v>7.0797494773207966E-4</v>
      </c>
      <c r="F23">
        <f t="shared" ref="F23:Q23" si="21">E23</f>
        <v>7.0797494773207966E-4</v>
      </c>
      <c r="G23">
        <f t="shared" si="21"/>
        <v>7.0797494773207966E-4</v>
      </c>
      <c r="H23">
        <f t="shared" si="21"/>
        <v>7.0797494773207966E-4</v>
      </c>
      <c r="I23">
        <f t="shared" si="21"/>
        <v>7.0797494773207966E-4</v>
      </c>
      <c r="J23">
        <f t="shared" si="21"/>
        <v>7.0797494773207966E-4</v>
      </c>
      <c r="K23">
        <f t="shared" si="21"/>
        <v>7.0797494773207966E-4</v>
      </c>
      <c r="L23">
        <f t="shared" si="21"/>
        <v>7.0797494773207966E-4</v>
      </c>
      <c r="M23">
        <f t="shared" si="21"/>
        <v>7.0797494773207966E-4</v>
      </c>
      <c r="N23">
        <f t="shared" si="21"/>
        <v>7.0797494773207966E-4</v>
      </c>
      <c r="O23">
        <f t="shared" si="21"/>
        <v>7.0797494773207966E-4</v>
      </c>
      <c r="P23">
        <f t="shared" si="21"/>
        <v>7.0797494773207966E-4</v>
      </c>
      <c r="Q23">
        <f t="shared" si="21"/>
        <v>7.0797494773207966E-4</v>
      </c>
    </row>
    <row r="24" spans="3:17" x14ac:dyDescent="0.3">
      <c r="C24" t="s">
        <v>6</v>
      </c>
      <c r="D24">
        <f>Mult_split!D24</f>
        <v>4.6008534933002568E-3</v>
      </c>
      <c r="E24">
        <f t="shared" si="1"/>
        <v>4.6008534933002568E-3</v>
      </c>
      <c r="F24">
        <f t="shared" ref="F24:Q24" si="22">E24</f>
        <v>4.6008534933002568E-3</v>
      </c>
      <c r="G24">
        <f t="shared" si="22"/>
        <v>4.6008534933002568E-3</v>
      </c>
      <c r="H24">
        <f t="shared" si="22"/>
        <v>4.6008534933002568E-3</v>
      </c>
      <c r="I24">
        <f t="shared" si="22"/>
        <v>4.6008534933002568E-3</v>
      </c>
      <c r="J24">
        <f t="shared" si="22"/>
        <v>4.6008534933002568E-3</v>
      </c>
      <c r="K24">
        <f t="shared" si="22"/>
        <v>4.6008534933002568E-3</v>
      </c>
      <c r="L24">
        <f t="shared" si="22"/>
        <v>4.6008534933002568E-3</v>
      </c>
      <c r="M24">
        <f t="shared" si="22"/>
        <v>4.6008534933002568E-3</v>
      </c>
      <c r="N24">
        <f t="shared" si="22"/>
        <v>4.6008534933002568E-3</v>
      </c>
      <c r="O24">
        <f t="shared" si="22"/>
        <v>4.6008534933002568E-3</v>
      </c>
      <c r="P24">
        <f t="shared" si="22"/>
        <v>4.6008534933002568E-3</v>
      </c>
      <c r="Q24">
        <f t="shared" si="22"/>
        <v>4.6008534933002568E-3</v>
      </c>
    </row>
    <row r="25" spans="3:17" x14ac:dyDescent="0.3">
      <c r="C25" t="s">
        <v>7</v>
      </c>
      <c r="D25">
        <f>Mult_split!D25</f>
        <v>0</v>
      </c>
      <c r="E25">
        <f t="shared" si="1"/>
        <v>0</v>
      </c>
      <c r="F25">
        <f t="shared" ref="F25:Q25" si="23">E25</f>
        <v>0</v>
      </c>
      <c r="G25">
        <f t="shared" si="23"/>
        <v>0</v>
      </c>
      <c r="H25">
        <f t="shared" si="23"/>
        <v>0</v>
      </c>
      <c r="I25">
        <f t="shared" si="23"/>
        <v>0</v>
      </c>
      <c r="J25">
        <f t="shared" si="23"/>
        <v>0</v>
      </c>
      <c r="K25">
        <f t="shared" si="23"/>
        <v>0</v>
      </c>
      <c r="L25">
        <f t="shared" si="23"/>
        <v>0</v>
      </c>
      <c r="M25">
        <f t="shared" si="23"/>
        <v>0</v>
      </c>
      <c r="N25">
        <f t="shared" si="23"/>
        <v>0</v>
      </c>
      <c r="O25">
        <f t="shared" si="23"/>
        <v>0</v>
      </c>
      <c r="P25">
        <f t="shared" si="23"/>
        <v>0</v>
      </c>
      <c r="Q25">
        <f t="shared" si="23"/>
        <v>0</v>
      </c>
    </row>
    <row r="26" spans="3:17" x14ac:dyDescent="0.3">
      <c r="C26" t="s">
        <v>21</v>
      </c>
      <c r="D26">
        <f>Mult_split!D26</f>
        <v>12171.054469133682</v>
      </c>
      <c r="E26">
        <f t="shared" si="1"/>
        <v>12171.054469133682</v>
      </c>
      <c r="F26">
        <f t="shared" ref="F26:Q26" si="24">E26</f>
        <v>12171.054469133682</v>
      </c>
      <c r="G26">
        <f t="shared" si="24"/>
        <v>12171.054469133682</v>
      </c>
      <c r="H26">
        <f t="shared" si="24"/>
        <v>12171.054469133682</v>
      </c>
      <c r="I26">
        <f t="shared" si="24"/>
        <v>12171.054469133682</v>
      </c>
      <c r="J26">
        <f t="shared" si="24"/>
        <v>12171.054469133682</v>
      </c>
      <c r="K26">
        <f t="shared" si="24"/>
        <v>12171.054469133682</v>
      </c>
      <c r="L26">
        <f t="shared" si="24"/>
        <v>12171.054469133682</v>
      </c>
      <c r="M26">
        <f t="shared" si="24"/>
        <v>12171.054469133682</v>
      </c>
      <c r="N26">
        <f t="shared" si="24"/>
        <v>12171.054469133682</v>
      </c>
      <c r="O26">
        <f t="shared" si="24"/>
        <v>12171.054469133682</v>
      </c>
      <c r="P26">
        <f t="shared" si="24"/>
        <v>12171.054469133682</v>
      </c>
      <c r="Q26">
        <f t="shared" si="24"/>
        <v>12171.054469133682</v>
      </c>
    </row>
    <row r="27" spans="3:17" x14ac:dyDescent="0.3">
      <c r="C27" t="s">
        <v>24</v>
      </c>
      <c r="D27">
        <f>Mult_split!D27</f>
        <v>0</v>
      </c>
      <c r="E27">
        <f t="shared" si="1"/>
        <v>0</v>
      </c>
      <c r="F27">
        <f t="shared" ref="F27:Q27" si="25">E27</f>
        <v>0</v>
      </c>
      <c r="G27">
        <f t="shared" si="25"/>
        <v>0</v>
      </c>
      <c r="H27">
        <f t="shared" si="25"/>
        <v>0</v>
      </c>
      <c r="I27">
        <f t="shared" si="25"/>
        <v>0</v>
      </c>
      <c r="J27">
        <f t="shared" si="25"/>
        <v>0</v>
      </c>
      <c r="K27">
        <f t="shared" si="25"/>
        <v>0</v>
      </c>
      <c r="L27">
        <f t="shared" si="25"/>
        <v>0</v>
      </c>
      <c r="M27">
        <f t="shared" si="25"/>
        <v>0</v>
      </c>
      <c r="N27">
        <f t="shared" si="25"/>
        <v>0</v>
      </c>
      <c r="O27">
        <f t="shared" si="25"/>
        <v>0</v>
      </c>
      <c r="P27">
        <f t="shared" si="25"/>
        <v>0</v>
      </c>
      <c r="Q27">
        <f t="shared" si="25"/>
        <v>0</v>
      </c>
    </row>
    <row r="28" spans="3:17" x14ac:dyDescent="0.3">
      <c r="C28" t="s">
        <v>25</v>
      </c>
      <c r="D28">
        <f>Mult_split!D28</f>
        <v>6.4447188069354574E-4</v>
      </c>
      <c r="E28">
        <f t="shared" si="1"/>
        <v>6.4447188069354574E-4</v>
      </c>
      <c r="F28">
        <f t="shared" ref="F28:Q28" si="26">E28</f>
        <v>6.4447188069354574E-4</v>
      </c>
      <c r="G28">
        <f t="shared" si="26"/>
        <v>6.4447188069354574E-4</v>
      </c>
      <c r="H28">
        <f t="shared" si="26"/>
        <v>6.4447188069354574E-4</v>
      </c>
      <c r="I28">
        <f t="shared" si="26"/>
        <v>6.4447188069354574E-4</v>
      </c>
      <c r="J28">
        <f t="shared" si="26"/>
        <v>6.4447188069354574E-4</v>
      </c>
      <c r="K28">
        <f t="shared" si="26"/>
        <v>6.4447188069354574E-4</v>
      </c>
      <c r="L28">
        <f t="shared" si="26"/>
        <v>6.4447188069354574E-4</v>
      </c>
      <c r="M28">
        <f t="shared" si="26"/>
        <v>6.4447188069354574E-4</v>
      </c>
      <c r="N28">
        <f t="shared" si="26"/>
        <v>6.4447188069354574E-4</v>
      </c>
      <c r="O28">
        <f t="shared" si="26"/>
        <v>6.4447188069354574E-4</v>
      </c>
      <c r="P28">
        <f t="shared" si="26"/>
        <v>6.4447188069354574E-4</v>
      </c>
      <c r="Q28">
        <f t="shared" si="26"/>
        <v>6.4447188069354574E-4</v>
      </c>
    </row>
    <row r="29" spans="3:17" x14ac:dyDescent="0.3">
      <c r="C29" t="s">
        <v>31</v>
      </c>
      <c r="D29">
        <f>Mult_split!D29</f>
        <v>0</v>
      </c>
      <c r="E29">
        <f t="shared" si="1"/>
        <v>0</v>
      </c>
      <c r="F29">
        <f t="shared" ref="F29:Q29" si="27">E29</f>
        <v>0</v>
      </c>
      <c r="G29">
        <f t="shared" si="27"/>
        <v>0</v>
      </c>
      <c r="H29">
        <f t="shared" si="27"/>
        <v>0</v>
      </c>
      <c r="I29">
        <f t="shared" si="27"/>
        <v>0</v>
      </c>
      <c r="J29">
        <f t="shared" si="27"/>
        <v>0</v>
      </c>
      <c r="K29">
        <f t="shared" si="27"/>
        <v>0</v>
      </c>
      <c r="L29">
        <f t="shared" si="27"/>
        <v>0</v>
      </c>
      <c r="M29">
        <f t="shared" si="27"/>
        <v>0</v>
      </c>
      <c r="N29">
        <f t="shared" si="27"/>
        <v>0</v>
      </c>
      <c r="O29">
        <f t="shared" si="27"/>
        <v>0</v>
      </c>
      <c r="P29">
        <f t="shared" si="27"/>
        <v>0</v>
      </c>
      <c r="Q29">
        <f t="shared" si="27"/>
        <v>0</v>
      </c>
    </row>
    <row r="30" spans="3:17" x14ac:dyDescent="0.3">
      <c r="C30" t="s">
        <v>30</v>
      </c>
      <c r="D30">
        <f>Mult_split!D30</f>
        <v>0</v>
      </c>
      <c r="E30">
        <f t="shared" si="1"/>
        <v>0</v>
      </c>
      <c r="F30">
        <f t="shared" ref="F30:Q30" si="28">E30</f>
        <v>0</v>
      </c>
      <c r="G30">
        <f t="shared" si="28"/>
        <v>0</v>
      </c>
      <c r="H30">
        <f t="shared" si="28"/>
        <v>0</v>
      </c>
      <c r="I30">
        <f t="shared" si="28"/>
        <v>0</v>
      </c>
      <c r="J30">
        <f t="shared" si="28"/>
        <v>0</v>
      </c>
      <c r="K30">
        <f t="shared" si="28"/>
        <v>0</v>
      </c>
      <c r="L30">
        <f t="shared" si="28"/>
        <v>0</v>
      </c>
      <c r="M30">
        <f t="shared" si="28"/>
        <v>0</v>
      </c>
      <c r="N30">
        <f t="shared" si="28"/>
        <v>0</v>
      </c>
      <c r="O30">
        <f t="shared" si="28"/>
        <v>0</v>
      </c>
      <c r="P30">
        <f t="shared" si="28"/>
        <v>0</v>
      </c>
      <c r="Q30">
        <f t="shared" si="28"/>
        <v>0</v>
      </c>
    </row>
    <row r="31" spans="3:17" x14ac:dyDescent="0.3">
      <c r="C31" t="s">
        <v>29</v>
      </c>
      <c r="D31">
        <f>Mult_split!D31</f>
        <v>0</v>
      </c>
      <c r="E31">
        <f t="shared" si="1"/>
        <v>0</v>
      </c>
      <c r="F31">
        <f t="shared" ref="F31:Q31" si="29">E31</f>
        <v>0</v>
      </c>
      <c r="G31">
        <f t="shared" si="29"/>
        <v>0</v>
      </c>
      <c r="H31">
        <f t="shared" si="29"/>
        <v>0</v>
      </c>
      <c r="I31">
        <f t="shared" si="29"/>
        <v>0</v>
      </c>
      <c r="J31">
        <f t="shared" si="29"/>
        <v>0</v>
      </c>
      <c r="K31">
        <f t="shared" si="29"/>
        <v>0</v>
      </c>
      <c r="L31">
        <f t="shared" si="29"/>
        <v>0</v>
      </c>
      <c r="M31">
        <f t="shared" si="29"/>
        <v>0</v>
      </c>
      <c r="N31">
        <f t="shared" si="29"/>
        <v>0</v>
      </c>
      <c r="O31">
        <f t="shared" si="29"/>
        <v>0</v>
      </c>
      <c r="P31">
        <f t="shared" si="29"/>
        <v>0</v>
      </c>
      <c r="Q31">
        <f t="shared" si="29"/>
        <v>0</v>
      </c>
    </row>
    <row r="32" spans="3:17" x14ac:dyDescent="0.3">
      <c r="C32" t="s">
        <v>28</v>
      </c>
      <c r="D32">
        <f>Mult_split!D32</f>
        <v>0</v>
      </c>
      <c r="E32">
        <f t="shared" si="1"/>
        <v>0</v>
      </c>
      <c r="F32">
        <f t="shared" ref="F32:Q32" si="30">E32</f>
        <v>0</v>
      </c>
      <c r="G32">
        <f t="shared" si="30"/>
        <v>0</v>
      </c>
      <c r="H32">
        <f t="shared" si="30"/>
        <v>0</v>
      </c>
      <c r="I32">
        <f t="shared" si="30"/>
        <v>0</v>
      </c>
      <c r="J32">
        <f t="shared" si="30"/>
        <v>0</v>
      </c>
      <c r="K32">
        <f t="shared" si="30"/>
        <v>0</v>
      </c>
      <c r="L32">
        <f t="shared" si="30"/>
        <v>0</v>
      </c>
      <c r="M32">
        <f t="shared" si="30"/>
        <v>0</v>
      </c>
      <c r="N32">
        <f t="shared" si="30"/>
        <v>0</v>
      </c>
      <c r="O32">
        <f t="shared" si="30"/>
        <v>0</v>
      </c>
      <c r="P32">
        <f t="shared" si="30"/>
        <v>0</v>
      </c>
      <c r="Q32">
        <f t="shared" si="30"/>
        <v>0</v>
      </c>
    </row>
    <row r="33" spans="3:17" x14ac:dyDescent="0.3">
      <c r="C33" t="s">
        <v>15</v>
      </c>
      <c r="D33">
        <f>Mult_split!D33</f>
        <v>0</v>
      </c>
      <c r="E33">
        <f t="shared" si="1"/>
        <v>0</v>
      </c>
      <c r="F33">
        <f t="shared" ref="F33:Q33" si="31">E33</f>
        <v>0</v>
      </c>
      <c r="G33">
        <f t="shared" si="31"/>
        <v>0</v>
      </c>
      <c r="H33">
        <f t="shared" si="31"/>
        <v>0</v>
      </c>
      <c r="I33">
        <f t="shared" si="31"/>
        <v>0</v>
      </c>
      <c r="J33">
        <f t="shared" si="31"/>
        <v>0</v>
      </c>
      <c r="K33">
        <f t="shared" si="31"/>
        <v>0</v>
      </c>
      <c r="L33">
        <f t="shared" si="31"/>
        <v>0</v>
      </c>
      <c r="M33">
        <f t="shared" si="31"/>
        <v>0</v>
      </c>
      <c r="N33">
        <f t="shared" si="31"/>
        <v>0</v>
      </c>
      <c r="O33">
        <f t="shared" si="31"/>
        <v>0</v>
      </c>
      <c r="P33">
        <f t="shared" si="31"/>
        <v>0</v>
      </c>
      <c r="Q33">
        <f t="shared" si="31"/>
        <v>0</v>
      </c>
    </row>
    <row r="34" spans="3:17" x14ac:dyDescent="0.3">
      <c r="C34" t="s">
        <v>16</v>
      </c>
      <c r="D34">
        <f>Mult_split!D34</f>
        <v>0</v>
      </c>
      <c r="E34">
        <f t="shared" si="1"/>
        <v>0</v>
      </c>
      <c r="F34">
        <f t="shared" ref="F34:Q34" si="32">E34</f>
        <v>0</v>
      </c>
      <c r="G34">
        <f t="shared" si="32"/>
        <v>0</v>
      </c>
      <c r="H34">
        <f t="shared" si="32"/>
        <v>0</v>
      </c>
      <c r="I34">
        <f t="shared" si="32"/>
        <v>0</v>
      </c>
      <c r="J34">
        <f t="shared" si="32"/>
        <v>0</v>
      </c>
      <c r="K34">
        <f t="shared" si="32"/>
        <v>0</v>
      </c>
      <c r="L34">
        <f t="shared" si="32"/>
        <v>0</v>
      </c>
      <c r="M34">
        <f t="shared" si="32"/>
        <v>0</v>
      </c>
      <c r="N34">
        <f t="shared" si="32"/>
        <v>0</v>
      </c>
      <c r="O34">
        <f t="shared" si="32"/>
        <v>0</v>
      </c>
      <c r="P34">
        <f t="shared" si="32"/>
        <v>0</v>
      </c>
      <c r="Q34">
        <f t="shared" si="32"/>
        <v>0</v>
      </c>
    </row>
    <row r="35" spans="3:17" x14ac:dyDescent="0.3">
      <c r="C35" t="s">
        <v>13</v>
      </c>
      <c r="D35">
        <f>Mult_split!D35</f>
        <v>38900.0000228141</v>
      </c>
      <c r="E35">
        <f t="shared" si="1"/>
        <v>38900.0000228141</v>
      </c>
      <c r="F35">
        <f t="shared" ref="F35:Q35" si="33">E35</f>
        <v>38900.0000228141</v>
      </c>
      <c r="G35">
        <f t="shared" si="33"/>
        <v>38900.0000228141</v>
      </c>
      <c r="H35">
        <f t="shared" si="33"/>
        <v>38900.0000228141</v>
      </c>
      <c r="I35">
        <f t="shared" si="33"/>
        <v>38900.0000228141</v>
      </c>
      <c r="J35">
        <f t="shared" si="33"/>
        <v>38900.0000228141</v>
      </c>
      <c r="K35">
        <f t="shared" si="33"/>
        <v>38900.0000228141</v>
      </c>
      <c r="L35">
        <f t="shared" si="33"/>
        <v>38900.0000228141</v>
      </c>
      <c r="M35">
        <f t="shared" si="33"/>
        <v>38900.0000228141</v>
      </c>
      <c r="N35">
        <f t="shared" si="33"/>
        <v>38900.0000228141</v>
      </c>
      <c r="O35">
        <f t="shared" si="33"/>
        <v>38900.0000228141</v>
      </c>
      <c r="P35">
        <f t="shared" si="33"/>
        <v>38900.0000228141</v>
      </c>
      <c r="Q35">
        <f t="shared" si="33"/>
        <v>38900.0000228141</v>
      </c>
    </row>
    <row r="36" spans="3:17" x14ac:dyDescent="0.3">
      <c r="C36" t="s">
        <v>11</v>
      </c>
      <c r="D36">
        <f>Mult_split!D36</f>
        <v>23400.000003121346</v>
      </c>
      <c r="E36">
        <f t="shared" si="1"/>
        <v>23400.000003121346</v>
      </c>
      <c r="F36">
        <f t="shared" ref="F36:Q36" si="34">E36</f>
        <v>23400.000003121346</v>
      </c>
      <c r="G36">
        <f t="shared" si="34"/>
        <v>23400.000003121346</v>
      </c>
      <c r="H36">
        <f t="shared" si="34"/>
        <v>23400.000003121346</v>
      </c>
      <c r="I36">
        <f t="shared" si="34"/>
        <v>23400.000003121346</v>
      </c>
      <c r="J36">
        <f t="shared" si="34"/>
        <v>23400.000003121346</v>
      </c>
      <c r="K36">
        <f t="shared" si="34"/>
        <v>23400.000003121346</v>
      </c>
      <c r="L36">
        <f t="shared" si="34"/>
        <v>23400.000003121346</v>
      </c>
      <c r="M36">
        <f t="shared" si="34"/>
        <v>23400.000003121346</v>
      </c>
      <c r="N36">
        <f t="shared" si="34"/>
        <v>23400.000003121346</v>
      </c>
      <c r="O36">
        <f t="shared" si="34"/>
        <v>23400.000003121346</v>
      </c>
      <c r="P36">
        <f t="shared" si="34"/>
        <v>23400.000003121346</v>
      </c>
      <c r="Q36">
        <f t="shared" si="34"/>
        <v>23400.000003121346</v>
      </c>
    </row>
    <row r="37" spans="3:17" x14ac:dyDescent="0.3">
      <c r="C37" t="s">
        <v>12</v>
      </c>
      <c r="D37">
        <f>Mult_split!D37</f>
        <v>70199.999730264783</v>
      </c>
      <c r="E37">
        <f t="shared" si="1"/>
        <v>70199.999730264783</v>
      </c>
      <c r="F37">
        <f t="shared" ref="F37:Q37" si="35">E37</f>
        <v>70199.999730264783</v>
      </c>
      <c r="G37">
        <f t="shared" si="35"/>
        <v>70199.999730264783</v>
      </c>
      <c r="H37">
        <f t="shared" si="35"/>
        <v>70199.999730264783</v>
      </c>
      <c r="I37">
        <f t="shared" si="35"/>
        <v>70199.999730264783</v>
      </c>
      <c r="J37">
        <f t="shared" si="35"/>
        <v>70199.999730264783</v>
      </c>
      <c r="K37">
        <f t="shared" si="35"/>
        <v>70199.999730264783</v>
      </c>
      <c r="L37">
        <f t="shared" si="35"/>
        <v>70199.999730264783</v>
      </c>
      <c r="M37">
        <f t="shared" si="35"/>
        <v>70199.999730264783</v>
      </c>
      <c r="N37">
        <f t="shared" si="35"/>
        <v>70199.999730264783</v>
      </c>
      <c r="O37">
        <f t="shared" si="35"/>
        <v>70199.999730264783</v>
      </c>
      <c r="P37">
        <f t="shared" si="35"/>
        <v>70199.999730264783</v>
      </c>
      <c r="Q37">
        <f t="shared" si="35"/>
        <v>70199.999730264783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A48F0-71AA-4B58-8CB1-BB894F82DD96}">
  <dimension ref="A1:R40"/>
  <sheetViews>
    <sheetView zoomScale="71" workbookViewId="0">
      <selection activeCell="F40" sqref="F40:Q40"/>
    </sheetView>
  </sheetViews>
  <sheetFormatPr baseColWidth="10" defaultRowHeight="14.4" x14ac:dyDescent="0.3"/>
  <cols>
    <col min="3" max="3" width="21.77734375" bestFit="1" customWidth="1"/>
    <col min="4" max="4" width="12.77734375" bestFit="1" customWidth="1"/>
    <col min="5" max="5" width="13.44140625" bestFit="1" customWidth="1"/>
    <col min="6" max="6" width="11.6640625" bestFit="1" customWidth="1"/>
    <col min="7" max="17" width="12.77734375" bestFit="1" customWidth="1"/>
  </cols>
  <sheetData>
    <row r="1" spans="1:17" x14ac:dyDescent="0.3">
      <c r="A1" s="5" t="s">
        <v>169</v>
      </c>
    </row>
    <row r="2" spans="1:17" x14ac:dyDescent="0.3">
      <c r="D2" s="1" t="s">
        <v>152</v>
      </c>
      <c r="E2" s="1" t="s">
        <v>153</v>
      </c>
      <c r="F2" s="1" t="s">
        <v>154</v>
      </c>
      <c r="G2" s="1" t="s">
        <v>155</v>
      </c>
      <c r="H2" s="1" t="s">
        <v>156</v>
      </c>
      <c r="I2" s="1" t="s">
        <v>157</v>
      </c>
      <c r="J2" s="1" t="s">
        <v>158</v>
      </c>
      <c r="K2" s="1" t="s">
        <v>159</v>
      </c>
      <c r="L2" s="1" t="s">
        <v>160</v>
      </c>
      <c r="M2" s="1" t="s">
        <v>161</v>
      </c>
      <c r="N2" s="1" t="s">
        <v>162</v>
      </c>
      <c r="O2" s="1" t="s">
        <v>163</v>
      </c>
      <c r="P2" s="1" t="s">
        <v>164</v>
      </c>
      <c r="Q2" s="1" t="s">
        <v>165</v>
      </c>
    </row>
    <row r="3" spans="1:17" x14ac:dyDescent="0.3">
      <c r="C3" t="s">
        <v>20</v>
      </c>
      <c r="D3">
        <f>LCA_res_data!D3*Mult_res!D3</f>
        <v>1.5957605114716941E-7</v>
      </c>
      <c r="E3">
        <f>LCA_res_data!E3*Mult_res!E3</f>
        <v>1.029999954228512E-4</v>
      </c>
      <c r="F3">
        <f>LCA_res_data!F3*Mult_res!F3</f>
        <v>7.9912170332019545E-4</v>
      </c>
      <c r="G3">
        <f>LCA_res_data!G3*Mult_res!G3</f>
        <v>2.8711206073415097E-9</v>
      </c>
      <c r="H3">
        <f>LCA_res_data!H3*Mult_res!H3</f>
        <v>4.0154078059196474E-8</v>
      </c>
      <c r="I3">
        <f>LCA_res_data!I3*Mult_res!I3</f>
        <v>3.6700411241669731E-7</v>
      </c>
      <c r="J3">
        <f>LCA_res_data!J3*Mult_res!J3</f>
        <v>2.8087049419645203E-14</v>
      </c>
      <c r="K3">
        <f>LCA_res_data!K3*Mult_res!K3</f>
        <v>4.7435905686511902E-13</v>
      </c>
      <c r="L3">
        <f>LCA_res_data!L3*Mult_res!L3</f>
        <v>8.8567829169947876E-6</v>
      </c>
      <c r="M3">
        <f>LCA_res_data!M3*Mult_res!M3</f>
        <v>1.4103360527697344E-4</v>
      </c>
      <c r="N3">
        <f>LCA_res_data!N3*Mult_res!N3</f>
        <v>6.1167352069449555E-10</v>
      </c>
      <c r="O3">
        <f>LCA_res_data!O3*Mult_res!O3</f>
        <v>1.0506637005126539E-12</v>
      </c>
      <c r="P3">
        <f>LCA_res_data!P3*Mult_res!P3</f>
        <v>2.0992468788460746E-7</v>
      </c>
      <c r="Q3">
        <f>LCA_res_data!Q3*Mult_res!Q3</f>
        <v>9.7783502162860348E-5</v>
      </c>
    </row>
    <row r="4" spans="1:17" x14ac:dyDescent="0.3">
      <c r="C4" t="s">
        <v>23</v>
      </c>
      <c r="D4">
        <f>LCA_res_data!D4*Mult_res!D4</f>
        <v>0</v>
      </c>
      <c r="E4">
        <f>LCA_res_data!E4*Mult_res!E4</f>
        <v>0</v>
      </c>
      <c r="F4">
        <f>LCA_res_data!F4*Mult_res!F4</f>
        <v>0</v>
      </c>
      <c r="G4">
        <f>LCA_res_data!G4*Mult_res!G4</f>
        <v>0</v>
      </c>
      <c r="H4">
        <f>LCA_res_data!H4*Mult_res!H4</f>
        <v>0</v>
      </c>
      <c r="I4">
        <f>LCA_res_data!I4*Mult_res!I4</f>
        <v>0</v>
      </c>
      <c r="J4">
        <f>LCA_res_data!J4*Mult_res!J4</f>
        <v>0</v>
      </c>
      <c r="K4">
        <f>LCA_res_data!K4*Mult_res!K4</f>
        <v>0</v>
      </c>
      <c r="L4">
        <f>LCA_res_data!L4*Mult_res!L4</f>
        <v>0</v>
      </c>
      <c r="M4">
        <f>LCA_res_data!M4*Mult_res!M4</f>
        <v>0</v>
      </c>
      <c r="N4">
        <f>LCA_res_data!N4*Mult_res!N4</f>
        <v>0</v>
      </c>
      <c r="O4">
        <f>LCA_res_data!O4*Mult_res!O4</f>
        <v>0</v>
      </c>
      <c r="P4">
        <f>LCA_res_data!P4*Mult_res!P4</f>
        <v>0</v>
      </c>
      <c r="Q4">
        <f>LCA_res_data!Q4*Mult_res!Q4</f>
        <v>0</v>
      </c>
    </row>
    <row r="5" spans="1:17" x14ac:dyDescent="0.3">
      <c r="C5" t="s">
        <v>22</v>
      </c>
      <c r="D5">
        <f>LCA_res_data!D5*Mult_res!D5</f>
        <v>2.8190509738048708E-6</v>
      </c>
      <c r="E5">
        <f>LCA_res_data!E5*Mult_res!E5</f>
        <v>9.7999794237111566E-5</v>
      </c>
      <c r="F5">
        <f>LCA_res_data!F5*Mult_res!F5</f>
        <v>3.1998007854957184E-3</v>
      </c>
      <c r="G5">
        <f>LCA_res_data!G5*Mult_res!G5</f>
        <v>1.3618123533542569E-8</v>
      </c>
      <c r="H5">
        <f>LCA_res_data!H5*Mult_res!H5</f>
        <v>3.3001584037490021E-7</v>
      </c>
      <c r="I5">
        <f>LCA_res_data!I5*Mult_res!I5</f>
        <v>1.0390528853731423E-5</v>
      </c>
      <c r="J5">
        <f>LCA_res_data!J5*Mult_res!J5</f>
        <v>1.2127088110161996E-13</v>
      </c>
      <c r="K5">
        <f>LCA_res_data!K5*Mult_res!K5</f>
        <v>2.2266128989149899E-12</v>
      </c>
      <c r="L5">
        <f>LCA_res_data!L5*Mult_res!L5</f>
        <v>3.1039381420321189E-5</v>
      </c>
      <c r="M5">
        <f>LCA_res_data!M5*Mult_res!M5</f>
        <v>4.7817048776951816E-3</v>
      </c>
      <c r="N5">
        <f>LCA_res_data!N5*Mult_res!N5</f>
        <v>3.0019513190728877E-9</v>
      </c>
      <c r="O5">
        <f>LCA_res_data!O5*Mult_res!O5</f>
        <v>1.560617076471667E-11</v>
      </c>
      <c r="P5">
        <f>LCA_res_data!P5*Mult_res!P5</f>
        <v>8.0018901054757443E-7</v>
      </c>
      <c r="Q5">
        <f>LCA_res_data!Q5*Mult_res!Q5</f>
        <v>9.0413803612397444E-4</v>
      </c>
    </row>
    <row r="6" spans="1:17" x14ac:dyDescent="0.3">
      <c r="C6" t="s">
        <v>4</v>
      </c>
      <c r="D6">
        <f>LCA_res_data!D6*Mult_res!D6</f>
        <v>2.6274589463863984E-6</v>
      </c>
      <c r="E6">
        <f>LCA_res_data!E6*Mult_res!E6</f>
        <v>-8.0999581320845439E-5</v>
      </c>
      <c r="F6">
        <f>LCA_res_data!F6*Mult_res!F6</f>
        <v>1.4470721905507447E-2</v>
      </c>
      <c r="G6">
        <f>LCA_res_data!G6*Mult_res!G6</f>
        <v>2.7197661615668493E-8</v>
      </c>
      <c r="H6">
        <f>LCA_res_data!H6*Mult_res!H6</f>
        <v>2.2458675122029282E-6</v>
      </c>
      <c r="I6">
        <f>LCA_res_data!I6*Mult_res!I6</f>
        <v>1.0770273999804721E-5</v>
      </c>
      <c r="J6">
        <f>LCA_res_data!J6*Mult_res!J6</f>
        <v>1.5247173936056578E-13</v>
      </c>
      <c r="K6">
        <f>LCA_res_data!K6*Mult_res!K6</f>
        <v>7.4093023613593851E-12</v>
      </c>
      <c r="L6">
        <f>LCA_res_data!L6*Mult_res!L6</f>
        <v>8.4815495662680127E-6</v>
      </c>
      <c r="M6">
        <f>LCA_res_data!M6*Mult_res!M6</f>
        <v>2.7734939058312556E-2</v>
      </c>
      <c r="N6">
        <f>LCA_res_data!N6*Mult_res!N6</f>
        <v>1.7142768533512261E-9</v>
      </c>
      <c r="O6">
        <f>LCA_res_data!O6*Mult_res!O6</f>
        <v>2.0192203320723578E-11</v>
      </c>
      <c r="P6">
        <f>LCA_res_data!P6*Mult_res!P6</f>
        <v>4.2280001238902835E-7</v>
      </c>
      <c r="Q6">
        <f>LCA_res_data!Q6*Mult_res!Q6</f>
        <v>1.2604335948283865E-3</v>
      </c>
    </row>
    <row r="7" spans="1:17" x14ac:dyDescent="0.3">
      <c r="C7" t="s">
        <v>5</v>
      </c>
      <c r="D7">
        <f>LCA_res_data!D7*Mult_res!D7</f>
        <v>0</v>
      </c>
      <c r="E7">
        <f>LCA_res_data!E7*Mult_res!E7</f>
        <v>0</v>
      </c>
      <c r="F7">
        <f>LCA_res_data!F7*Mult_res!F7</f>
        <v>0</v>
      </c>
      <c r="G7">
        <f>LCA_res_data!G7*Mult_res!G7</f>
        <v>0</v>
      </c>
      <c r="H7">
        <f>LCA_res_data!H7*Mult_res!H7</f>
        <v>0</v>
      </c>
      <c r="I7">
        <f>LCA_res_data!I7*Mult_res!I7</f>
        <v>0</v>
      </c>
      <c r="J7">
        <f>LCA_res_data!J7*Mult_res!J7</f>
        <v>0</v>
      </c>
      <c r="K7">
        <f>LCA_res_data!K7*Mult_res!K7</f>
        <v>0</v>
      </c>
      <c r="L7">
        <f>LCA_res_data!L7*Mult_res!L7</f>
        <v>0</v>
      </c>
      <c r="M7">
        <f>LCA_res_data!M7*Mult_res!M7</f>
        <v>0</v>
      </c>
      <c r="N7">
        <f>LCA_res_data!N7*Mult_res!N7</f>
        <v>0</v>
      </c>
      <c r="O7">
        <f>LCA_res_data!O7*Mult_res!O7</f>
        <v>0</v>
      </c>
      <c r="P7">
        <f>LCA_res_data!P7*Mult_res!P7</f>
        <v>0</v>
      </c>
      <c r="Q7">
        <f>LCA_res_data!Q7*Mult_res!Q7</f>
        <v>0</v>
      </c>
    </row>
    <row r="8" spans="1:17" x14ac:dyDescent="0.3">
      <c r="C8" t="s">
        <v>3</v>
      </c>
      <c r="D8">
        <f>LCA_res_data!D8*Mult_res!D8</f>
        <v>20.127165834797566</v>
      </c>
      <c r="E8">
        <f>LCA_res_data!E8*Mult_res!E8</f>
        <v>-451.70430488957538</v>
      </c>
      <c r="F8">
        <f>LCA_res_data!F8*Mult_res!F8</f>
        <v>79499.2199104014</v>
      </c>
      <c r="G8">
        <f>LCA_res_data!G8*Mult_res!G8</f>
        <v>0.2354093704769725</v>
      </c>
      <c r="H8">
        <f>LCA_res_data!H8*Mult_res!H8</f>
        <v>18.624838228334834</v>
      </c>
      <c r="I8">
        <f>LCA_res_data!I8*Mult_res!I8</f>
        <v>80.763522486715189</v>
      </c>
      <c r="J8">
        <f>LCA_res_data!J8*Mult_res!J8</f>
        <v>1.0596775081299617E-6</v>
      </c>
      <c r="K8">
        <f>LCA_res_data!K8*Mult_res!K8</f>
        <v>6.4117196061534381E-5</v>
      </c>
      <c r="L8">
        <f>LCA_res_data!L8*Mult_res!L8</f>
        <v>100.2267131740136</v>
      </c>
      <c r="M8">
        <f>LCA_res_data!M8*Mult_res!M8</f>
        <v>210405.2736496953</v>
      </c>
      <c r="N8">
        <f>LCA_res_data!N8*Mult_res!N8</f>
        <v>1.3681912130285582E-2</v>
      </c>
      <c r="O8">
        <f>LCA_res_data!O8*Mult_res!O8</f>
        <v>1.6901185572705719E-4</v>
      </c>
      <c r="P8">
        <f>LCA_res_data!P8*Mult_res!P8</f>
        <v>3.8899554095909985</v>
      </c>
      <c r="Q8">
        <f>LCA_res_data!Q8*Mult_res!Q8</f>
        <v>10546.903170220792</v>
      </c>
    </row>
    <row r="9" spans="1:17" x14ac:dyDescent="0.3">
      <c r="C9" t="s">
        <v>32</v>
      </c>
      <c r="D9">
        <f>LCA_res_data!D9*Mult_res!D9</f>
        <v>0</v>
      </c>
      <c r="E9">
        <f>LCA_res_data!E9*Mult_res!E9</f>
        <v>0</v>
      </c>
      <c r="F9">
        <f>LCA_res_data!F9*Mult_res!F9</f>
        <v>0</v>
      </c>
      <c r="G9">
        <f>LCA_res_data!G9*Mult_res!G9</f>
        <v>0</v>
      </c>
      <c r="H9">
        <f>LCA_res_data!H9*Mult_res!H9</f>
        <v>0</v>
      </c>
      <c r="I9">
        <f>LCA_res_data!I9*Mult_res!I9</f>
        <v>0</v>
      </c>
      <c r="J9">
        <f>LCA_res_data!J9*Mult_res!J9</f>
        <v>0</v>
      </c>
      <c r="K9">
        <f>LCA_res_data!K9*Mult_res!K9</f>
        <v>0</v>
      </c>
      <c r="L9">
        <f>LCA_res_data!L9*Mult_res!L9</f>
        <v>0</v>
      </c>
      <c r="M9">
        <f>LCA_res_data!M9*Mult_res!M9</f>
        <v>0</v>
      </c>
      <c r="N9">
        <f>LCA_res_data!N9*Mult_res!N9</f>
        <v>0</v>
      </c>
      <c r="O9">
        <f>LCA_res_data!O9*Mult_res!O9</f>
        <v>0</v>
      </c>
      <c r="P9">
        <f>LCA_res_data!P9*Mult_res!P9</f>
        <v>0</v>
      </c>
      <c r="Q9">
        <f>LCA_res_data!Q9*Mult_res!Q9</f>
        <v>0</v>
      </c>
    </row>
    <row r="10" spans="1:17" x14ac:dyDescent="0.3">
      <c r="C10" t="s">
        <v>34</v>
      </c>
      <c r="D10">
        <f>LCA_res_data!D10*Mult_res!D10</f>
        <v>0</v>
      </c>
      <c r="E10">
        <f>LCA_res_data!E10*Mult_res!E10</f>
        <v>0</v>
      </c>
      <c r="F10">
        <f>LCA_res_data!F10*Mult_res!F10</f>
        <v>0</v>
      </c>
      <c r="G10">
        <f>LCA_res_data!G10*Mult_res!G10</f>
        <v>0</v>
      </c>
      <c r="H10">
        <f>LCA_res_data!H10*Mult_res!H10</f>
        <v>0</v>
      </c>
      <c r="I10">
        <f>LCA_res_data!I10*Mult_res!I10</f>
        <v>0</v>
      </c>
      <c r="J10">
        <f>LCA_res_data!J10*Mult_res!J10</f>
        <v>0</v>
      </c>
      <c r="K10">
        <f>LCA_res_data!K10*Mult_res!K10</f>
        <v>0</v>
      </c>
      <c r="L10">
        <f>LCA_res_data!L10*Mult_res!L10</f>
        <v>0</v>
      </c>
      <c r="M10">
        <f>LCA_res_data!M10*Mult_res!M10</f>
        <v>0</v>
      </c>
      <c r="N10">
        <f>LCA_res_data!N10*Mult_res!N10</f>
        <v>0</v>
      </c>
      <c r="O10">
        <f>LCA_res_data!O10*Mult_res!O10</f>
        <v>0</v>
      </c>
      <c r="P10">
        <f>LCA_res_data!P10*Mult_res!P10</f>
        <v>0</v>
      </c>
      <c r="Q10">
        <f>LCA_res_data!Q10*Mult_res!Q10</f>
        <v>0</v>
      </c>
    </row>
    <row r="11" spans="1:17" x14ac:dyDescent="0.3">
      <c r="C11" t="s">
        <v>27</v>
      </c>
      <c r="D11">
        <f>LCA_res_data!D11*Mult_res!D11</f>
        <v>0</v>
      </c>
      <c r="E11">
        <f>LCA_res_data!E11*Mult_res!E11</f>
        <v>0</v>
      </c>
      <c r="F11">
        <f>LCA_res_data!F11*Mult_res!F11</f>
        <v>0</v>
      </c>
      <c r="G11">
        <f>LCA_res_data!G11*Mult_res!G11</f>
        <v>0</v>
      </c>
      <c r="H11">
        <f>LCA_res_data!H11*Mult_res!H11</f>
        <v>0</v>
      </c>
      <c r="I11">
        <f>LCA_res_data!I11*Mult_res!I11</f>
        <v>0</v>
      </c>
      <c r="J11">
        <f>LCA_res_data!J11*Mult_res!J11</f>
        <v>0</v>
      </c>
      <c r="K11">
        <f>LCA_res_data!K11*Mult_res!K11</f>
        <v>0</v>
      </c>
      <c r="L11">
        <f>LCA_res_data!L11*Mult_res!L11</f>
        <v>0</v>
      </c>
      <c r="M11">
        <f>LCA_res_data!M11*Mult_res!M11</f>
        <v>0</v>
      </c>
      <c r="N11">
        <f>LCA_res_data!N11*Mult_res!N11</f>
        <v>0</v>
      </c>
      <c r="O11">
        <f>LCA_res_data!O11*Mult_res!O11</f>
        <v>0</v>
      </c>
      <c r="P11">
        <f>LCA_res_data!P11*Mult_res!P11</f>
        <v>0</v>
      </c>
      <c r="Q11">
        <f>LCA_res_data!Q11*Mult_res!Q11</f>
        <v>0</v>
      </c>
    </row>
    <row r="12" spans="1:17" x14ac:dyDescent="0.3">
      <c r="C12" t="s">
        <v>33</v>
      </c>
      <c r="D12">
        <f>LCA_res_data!D12*Mult_res!D12</f>
        <v>0</v>
      </c>
      <c r="E12">
        <f>LCA_res_data!E12*Mult_res!E12</f>
        <v>0</v>
      </c>
      <c r="F12">
        <f>LCA_res_data!F12*Mult_res!F12</f>
        <v>0</v>
      </c>
      <c r="G12">
        <f>LCA_res_data!G12*Mult_res!G12</f>
        <v>0</v>
      </c>
      <c r="H12">
        <f>LCA_res_data!H12*Mult_res!H12</f>
        <v>0</v>
      </c>
      <c r="I12">
        <f>LCA_res_data!I12*Mult_res!I12</f>
        <v>0</v>
      </c>
      <c r="J12">
        <f>LCA_res_data!J12*Mult_res!J12</f>
        <v>0</v>
      </c>
      <c r="K12">
        <f>LCA_res_data!K12*Mult_res!K12</f>
        <v>0</v>
      </c>
      <c r="L12">
        <f>LCA_res_data!L12*Mult_res!L12</f>
        <v>0</v>
      </c>
      <c r="M12">
        <f>LCA_res_data!M12*Mult_res!M12</f>
        <v>0</v>
      </c>
      <c r="N12">
        <f>LCA_res_data!N12*Mult_res!N12</f>
        <v>0</v>
      </c>
      <c r="O12">
        <f>LCA_res_data!O12*Mult_res!O12</f>
        <v>0</v>
      </c>
      <c r="P12">
        <f>LCA_res_data!P12*Mult_res!P12</f>
        <v>0</v>
      </c>
      <c r="Q12">
        <f>LCA_res_data!Q12*Mult_res!Q12</f>
        <v>0</v>
      </c>
    </row>
    <row r="13" spans="1:17" x14ac:dyDescent="0.3">
      <c r="C13" t="s">
        <v>14</v>
      </c>
      <c r="D13">
        <f>LCA_res_data!D13*Mult_res!D13</f>
        <v>1.5618443947093152E-7</v>
      </c>
      <c r="E13">
        <f>LCA_res_data!E13*Mult_res!E13</f>
        <v>1.600004052353024E-5</v>
      </c>
      <c r="F13">
        <f>LCA_res_data!F13*Mult_res!F13</f>
        <v>2.6945610668494724E-3</v>
      </c>
      <c r="G13">
        <f>LCA_res_data!G13*Mult_res!G13</f>
        <v>7.3448898562005631E-8</v>
      </c>
      <c r="H13">
        <f>LCA_res_data!H13*Mult_res!H13</f>
        <v>6.1207415468338026E-8</v>
      </c>
      <c r="I13">
        <f>LCA_res_data!I13*Mult_res!I13</f>
        <v>5.4495705772154761E-7</v>
      </c>
      <c r="J13">
        <f>LCA_res_data!J13*Mult_res!J13</f>
        <v>1.9079828821854339E-14</v>
      </c>
      <c r="K13">
        <f>LCA_res_data!K13*Mult_res!K13</f>
        <v>9.9620345176053631E-13</v>
      </c>
      <c r="L13">
        <f>LCA_res_data!L13*Mult_res!L13</f>
        <v>8.4466233346306485E-7</v>
      </c>
      <c r="M13">
        <f>LCA_res_data!M13*Mult_res!M13</f>
        <v>2.7261867273619094E-4</v>
      </c>
      <c r="N13">
        <f>LCA_res_data!N13*Mult_res!N13</f>
        <v>5.065441280138319E-11</v>
      </c>
      <c r="O13">
        <f>LCA_res_data!O13*Mult_res!O13</f>
        <v>9.2866423469202517E-13</v>
      </c>
      <c r="P13">
        <f>LCA_res_data!P13*Mult_res!P13</f>
        <v>1.2916875264352715E-7</v>
      </c>
      <c r="Q13">
        <f>LCA_res_data!Q13*Mult_res!Q13</f>
        <v>4.1798332963274696E-6</v>
      </c>
    </row>
    <row r="14" spans="1:17" x14ac:dyDescent="0.3">
      <c r="C14" t="s">
        <v>2</v>
      </c>
      <c r="D14">
        <f>LCA_res_data!D14*Mult_res!D14</f>
        <v>1.3213895213809268</v>
      </c>
      <c r="E14">
        <f>LCA_res_data!E14*Mult_res!E14</f>
        <v>100.27334475005881</v>
      </c>
      <c r="F14">
        <f>LCA_res_data!F14*Mult_res!F14</f>
        <v>6087.6768708121726</v>
      </c>
      <c r="G14">
        <f>LCA_res_data!G14*Mult_res!G14</f>
        <v>3.4802028546658155E-3</v>
      </c>
      <c r="H14">
        <f>LCA_res_data!H14*Mult_res!H14</f>
        <v>0.17210690679714538</v>
      </c>
      <c r="I14">
        <f>LCA_res_data!I14*Mult_res!I14</f>
        <v>1.7808850545360226</v>
      </c>
      <c r="J14">
        <f>LCA_res_data!J14*Mult_res!J14</f>
        <v>4.7580898403634197E-8</v>
      </c>
      <c r="K14">
        <f>LCA_res_data!K14*Mult_res!K14</f>
        <v>1.3567353316236265E-6</v>
      </c>
      <c r="L14">
        <f>LCA_res_data!L14*Mult_res!L14</f>
        <v>51.286770662157245</v>
      </c>
      <c r="M14">
        <f>LCA_res_data!M14*Mult_res!M14</f>
        <v>1666.3755049835966</v>
      </c>
      <c r="N14">
        <f>LCA_res_data!N14*Mult_res!N14</f>
        <v>2.0119922753536744E-4</v>
      </c>
      <c r="O14">
        <f>LCA_res_data!O14*Mult_res!O14</f>
        <v>7.0691620485399373E-6</v>
      </c>
      <c r="P14">
        <f>LCA_res_data!P14*Mult_res!P14</f>
        <v>0.73138638117586263</v>
      </c>
      <c r="Q14">
        <f>LCA_res_data!Q14*Mult_res!Q14</f>
        <v>23.70344413045045</v>
      </c>
    </row>
    <row r="15" spans="1:17" x14ac:dyDescent="0.3">
      <c r="C15" t="s">
        <v>26</v>
      </c>
      <c r="D15">
        <f>LCA_res_data!D15*Mult_res!D15</f>
        <v>0</v>
      </c>
      <c r="E15">
        <f>LCA_res_data!E15*Mult_res!E15</f>
        <v>0</v>
      </c>
      <c r="F15">
        <f>LCA_res_data!F15*Mult_res!F15</f>
        <v>0</v>
      </c>
      <c r="G15">
        <f>LCA_res_data!G15*Mult_res!G15</f>
        <v>0</v>
      </c>
      <c r="H15">
        <f>LCA_res_data!H15*Mult_res!H15</f>
        <v>0</v>
      </c>
      <c r="I15">
        <f>LCA_res_data!I15*Mult_res!I15</f>
        <v>0</v>
      </c>
      <c r="J15">
        <f>LCA_res_data!J15*Mult_res!J15</f>
        <v>0</v>
      </c>
      <c r="K15">
        <f>LCA_res_data!K15*Mult_res!K15</f>
        <v>0</v>
      </c>
      <c r="L15">
        <f>LCA_res_data!L15*Mult_res!L15</f>
        <v>0</v>
      </c>
      <c r="M15">
        <f>LCA_res_data!M15*Mult_res!M15</f>
        <v>0</v>
      </c>
      <c r="N15">
        <f>LCA_res_data!N15*Mult_res!N15</f>
        <v>0</v>
      </c>
      <c r="O15">
        <f>LCA_res_data!O15*Mult_res!O15</f>
        <v>0</v>
      </c>
      <c r="P15">
        <f>LCA_res_data!P15*Mult_res!P15</f>
        <v>0</v>
      </c>
      <c r="Q15">
        <f>LCA_res_data!Q15*Mult_res!Q15</f>
        <v>0</v>
      </c>
    </row>
    <row r="16" spans="1:17" x14ac:dyDescent="0.3">
      <c r="C16" t="s">
        <v>0</v>
      </c>
      <c r="D16">
        <f>LCA_res_data!D16*Mult_res!D16</f>
        <v>6.0923745909384186</v>
      </c>
      <c r="E16">
        <f>LCA_res_data!E16*Mult_res!E16</f>
        <v>1100.9830606918488</v>
      </c>
      <c r="F16">
        <f>LCA_res_data!F16*Mult_res!F16</f>
        <v>53221.46822461675</v>
      </c>
      <c r="G16">
        <f>LCA_res_data!G16*Mult_res!G16</f>
        <v>0.19820892899930873</v>
      </c>
      <c r="H16">
        <f>LCA_res_data!H16*Mult_res!H16</f>
        <v>1.9269546783103868</v>
      </c>
      <c r="I16">
        <f>LCA_res_data!I16*Mult_res!I16</f>
        <v>19.462517923993321</v>
      </c>
      <c r="J16">
        <f>LCA_res_data!J16*Mult_res!J16</f>
        <v>1.9958729429137623E-6</v>
      </c>
      <c r="K16">
        <f>LCA_res_data!K16*Mult_res!K16</f>
        <v>3.6388843710582408E-5</v>
      </c>
      <c r="L16">
        <f>LCA_res_data!L16*Mult_res!L16</f>
        <v>2515.9853022225188</v>
      </c>
      <c r="M16">
        <f>LCA_res_data!M16*Mult_res!M16</f>
        <v>42653.927472616881</v>
      </c>
      <c r="N16">
        <f>LCA_res_data!N16*Mult_res!N16</f>
        <v>3.7491535944236418E-2</v>
      </c>
      <c r="O16">
        <f>LCA_res_data!O16*Mult_res!O16</f>
        <v>8.9318070925975001E-5</v>
      </c>
      <c r="P16">
        <f>LCA_res_data!P16*Mult_res!P16</f>
        <v>5.1275188864911572</v>
      </c>
      <c r="Q16">
        <f>LCA_res_data!Q16*Mult_res!Q16</f>
        <v>2060.7939481701424</v>
      </c>
    </row>
    <row r="17" spans="3:17" x14ac:dyDescent="0.3">
      <c r="C17" t="s">
        <v>8</v>
      </c>
      <c r="D17">
        <f>LCA_res_data!D17*Mult_res!D17</f>
        <v>16.242525017820224</v>
      </c>
      <c r="E17">
        <f>LCA_res_data!E17*Mult_res!E17</f>
        <v>8251.6339265310235</v>
      </c>
      <c r="F17">
        <f>LCA_res_data!F17*Mult_res!F17</f>
        <v>134584.84360186112</v>
      </c>
      <c r="G17">
        <f>LCA_res_data!G17*Mult_res!G17</f>
        <v>0.25585570382053097</v>
      </c>
      <c r="H17">
        <f>LCA_res_data!H17*Mult_res!H17</f>
        <v>6.0226707809439599</v>
      </c>
      <c r="I17">
        <f>LCA_res_data!I17*Mult_res!I17</f>
        <v>63.245230157884059</v>
      </c>
      <c r="J17">
        <f>LCA_res_data!J17*Mult_res!J17</f>
        <v>3.8234616413629909E-6</v>
      </c>
      <c r="K17">
        <f>LCA_res_data!K17*Mult_res!K17</f>
        <v>4.2978008675471211E-5</v>
      </c>
      <c r="L17">
        <f>LCA_res_data!L17*Mult_res!L17</f>
        <v>3778.0400669768737</v>
      </c>
      <c r="M17">
        <f>LCA_res_data!M17*Mult_res!M17</f>
        <v>12639.846725372028</v>
      </c>
      <c r="N17">
        <f>LCA_res_data!N17*Mult_res!N17</f>
        <v>1.1614124083538709E-2</v>
      </c>
      <c r="O17">
        <f>LCA_res_data!O17*Mult_res!O17</f>
        <v>1.4244550701468888E-4</v>
      </c>
      <c r="P17">
        <f>LCA_res_data!P17*Mult_res!P17</f>
        <v>48.296357575111465</v>
      </c>
      <c r="Q17">
        <f>LCA_res_data!Q17*Mult_res!Q17</f>
        <v>878.53374255678955</v>
      </c>
    </row>
    <row r="18" spans="3:17" x14ac:dyDescent="0.3">
      <c r="C18" t="s">
        <v>10</v>
      </c>
      <c r="D18">
        <f>LCA_res_data!D18*Mult_res!D18</f>
        <v>0</v>
      </c>
      <c r="E18">
        <f>LCA_res_data!E18*Mult_res!E18</f>
        <v>0</v>
      </c>
      <c r="F18">
        <f>LCA_res_data!F18*Mult_res!F18</f>
        <v>0</v>
      </c>
      <c r="G18">
        <f>LCA_res_data!G18*Mult_res!G18</f>
        <v>0</v>
      </c>
      <c r="H18">
        <f>LCA_res_data!H18*Mult_res!H18</f>
        <v>0</v>
      </c>
      <c r="I18">
        <f>LCA_res_data!I18*Mult_res!I18</f>
        <v>0</v>
      </c>
      <c r="J18">
        <f>LCA_res_data!J18*Mult_res!J18</f>
        <v>0</v>
      </c>
      <c r="K18">
        <f>LCA_res_data!K18*Mult_res!K18</f>
        <v>0</v>
      </c>
      <c r="L18">
        <f>LCA_res_data!L18*Mult_res!L18</f>
        <v>0</v>
      </c>
      <c r="M18">
        <f>LCA_res_data!M18*Mult_res!M18</f>
        <v>0</v>
      </c>
      <c r="N18">
        <f>LCA_res_data!N18*Mult_res!N18</f>
        <v>0</v>
      </c>
      <c r="O18">
        <f>LCA_res_data!O18*Mult_res!O18</f>
        <v>0</v>
      </c>
      <c r="P18">
        <f>LCA_res_data!P18*Mult_res!P18</f>
        <v>0</v>
      </c>
      <c r="Q18">
        <f>LCA_res_data!Q18*Mult_res!Q18</f>
        <v>0</v>
      </c>
    </row>
    <row r="19" spans="3:17" x14ac:dyDescent="0.3">
      <c r="C19" t="s">
        <v>9</v>
      </c>
      <c r="D19">
        <f>LCA_res_data!D19*Mult_res!D19</f>
        <v>6.5300822281915805E-7</v>
      </c>
      <c r="E19">
        <f>LCA_res_data!E19*Mult_res!E19</f>
        <v>-8.1002701821521913E-5</v>
      </c>
      <c r="F19">
        <f>LCA_res_data!F19*Mult_res!F19</f>
        <v>4.8426674253581508E-3</v>
      </c>
      <c r="G19">
        <f>LCA_res_data!G19*Mult_res!G19</f>
        <v>1.9516041204708925E-8</v>
      </c>
      <c r="H19">
        <f>LCA_res_data!H19*Mult_res!H19</f>
        <v>1.1279232939603639E-7</v>
      </c>
      <c r="I19">
        <f>LCA_res_data!I19*Mult_res!I19</f>
        <v>1.2021287738261773E-6</v>
      </c>
      <c r="J19">
        <f>LCA_res_data!J19*Mult_res!J19</f>
        <v>1.6176794610747323E-13</v>
      </c>
      <c r="K19">
        <f>LCA_res_data!K19*Mult_res!K19</f>
        <v>3.2353589221494648E-12</v>
      </c>
      <c r="L19">
        <f>LCA_res_data!L19*Mult_res!L19</f>
        <v>2.1622734778099372E-5</v>
      </c>
      <c r="M19">
        <f>LCA_res_data!M19*Mult_res!M19</f>
        <v>3.3835086785919642E-3</v>
      </c>
      <c r="N19">
        <f>LCA_res_data!N19*Mult_res!N19</f>
        <v>5.0756548228216371E-9</v>
      </c>
      <c r="O19">
        <f>LCA_res_data!O19*Mult_res!O19</f>
        <v>4.0887219406063191E-12</v>
      </c>
      <c r="P19">
        <f>LCA_res_data!P19*Mult_res!P19</f>
        <v>3.3615082379213475E-7</v>
      </c>
      <c r="Q19">
        <f>LCA_res_data!Q19*Mult_res!Q19</f>
        <v>6.2659404020612311E-4</v>
      </c>
    </row>
    <row r="20" spans="3:17" x14ac:dyDescent="0.3">
      <c r="C20" t="s">
        <v>1</v>
      </c>
      <c r="D20">
        <f>LCA_res_data!D20*Mult_res!D20</f>
        <v>5.9673799592097333E-7</v>
      </c>
      <c r="E20">
        <f>LCA_res_data!E20*Mult_res!E20</f>
        <v>4.7999573758574342E-5</v>
      </c>
      <c r="F20">
        <f>LCA_res_data!F20*Mult_res!F20</f>
        <v>2.3196249953479622E-3</v>
      </c>
      <c r="G20">
        <f>LCA_res_data!G20*Mult_res!G20</f>
        <v>1.7528579976490872E-9</v>
      </c>
      <c r="H20">
        <f>LCA_res_data!H20*Mult_res!H20</f>
        <v>6.9443827775715199E-8</v>
      </c>
      <c r="I20">
        <f>LCA_res_data!I20*Mult_res!I20</f>
        <v>7.2317365476779275E-7</v>
      </c>
      <c r="J20">
        <f>LCA_res_data!J20*Mult_res!J20</f>
        <v>2.2892517018477147E-14</v>
      </c>
      <c r="K20">
        <f>LCA_res_data!K20*Mult_res!K20</f>
        <v>5.7566538611317018E-13</v>
      </c>
      <c r="L20">
        <f>LCA_res_data!L20*Mult_res!L20</f>
        <v>1.8493130798148046E-5</v>
      </c>
      <c r="M20">
        <f>LCA_res_data!M20*Mult_res!M20</f>
        <v>6.0627526755080506E-4</v>
      </c>
      <c r="N20">
        <f>LCA_res_data!N20*Mult_res!N20</f>
        <v>8.8504961192773568E-11</v>
      </c>
      <c r="O20">
        <f>LCA_res_data!O20*Mult_res!O20</f>
        <v>3.8505405194258635E-12</v>
      </c>
      <c r="P20">
        <f>LCA_res_data!P20*Mult_res!P20</f>
        <v>2.9501653730924526E-7</v>
      </c>
      <c r="Q20">
        <f>LCA_res_data!Q20*Mult_res!Q20</f>
        <v>9.2307609417181699E-6</v>
      </c>
    </row>
    <row r="21" spans="3:17" x14ac:dyDescent="0.3">
      <c r="C21" t="s">
        <v>17</v>
      </c>
      <c r="D21">
        <f>LCA_res_data!D21*Mult_res!D21</f>
        <v>0</v>
      </c>
      <c r="E21">
        <f>LCA_res_data!E21*Mult_res!E21</f>
        <v>0</v>
      </c>
      <c r="F21">
        <f>LCA_res_data!F21*Mult_res!F21</f>
        <v>0</v>
      </c>
      <c r="G21">
        <f>LCA_res_data!G21*Mult_res!G21</f>
        <v>0</v>
      </c>
      <c r="H21">
        <f>LCA_res_data!H21*Mult_res!H21</f>
        <v>0</v>
      </c>
      <c r="I21">
        <f>LCA_res_data!I21*Mult_res!I21</f>
        <v>0</v>
      </c>
      <c r="J21">
        <f>LCA_res_data!J21*Mult_res!J21</f>
        <v>0</v>
      </c>
      <c r="K21">
        <f>LCA_res_data!K21*Mult_res!K21</f>
        <v>0</v>
      </c>
      <c r="L21">
        <f>LCA_res_data!L21*Mult_res!L21</f>
        <v>0</v>
      </c>
      <c r="M21">
        <f>LCA_res_data!M21*Mult_res!M21</f>
        <v>0</v>
      </c>
      <c r="N21">
        <f>LCA_res_data!N21*Mult_res!N21</f>
        <v>0</v>
      </c>
      <c r="O21">
        <f>LCA_res_data!O21*Mult_res!O21</f>
        <v>0</v>
      </c>
      <c r="P21">
        <f>LCA_res_data!P21*Mult_res!P21</f>
        <v>0</v>
      </c>
      <c r="Q21">
        <f>LCA_res_data!Q21*Mult_res!Q21</f>
        <v>0</v>
      </c>
    </row>
    <row r="22" spans="3:17" x14ac:dyDescent="0.3">
      <c r="C22" t="s">
        <v>19</v>
      </c>
      <c r="D22">
        <f>LCA_res_data!D22*Mult_res!D22</f>
        <v>0</v>
      </c>
      <c r="E22">
        <f>LCA_res_data!E22*Mult_res!E22</f>
        <v>0</v>
      </c>
      <c r="F22">
        <f>LCA_res_data!F22*Mult_res!F22</f>
        <v>0</v>
      </c>
      <c r="G22">
        <f>LCA_res_data!G22*Mult_res!G22</f>
        <v>0</v>
      </c>
      <c r="H22">
        <f>LCA_res_data!H22*Mult_res!H22</f>
        <v>0</v>
      </c>
      <c r="I22">
        <f>LCA_res_data!I22*Mult_res!I22</f>
        <v>0</v>
      </c>
      <c r="J22">
        <f>LCA_res_data!J22*Mult_res!J22</f>
        <v>0</v>
      </c>
      <c r="K22">
        <f>LCA_res_data!K22*Mult_res!K22</f>
        <v>0</v>
      </c>
      <c r="L22">
        <f>LCA_res_data!L22*Mult_res!L22</f>
        <v>0</v>
      </c>
      <c r="M22">
        <f>LCA_res_data!M22*Mult_res!M22</f>
        <v>0</v>
      </c>
      <c r="N22">
        <f>LCA_res_data!N22*Mult_res!N22</f>
        <v>0</v>
      </c>
      <c r="O22">
        <f>LCA_res_data!O22*Mult_res!O22</f>
        <v>0</v>
      </c>
      <c r="P22">
        <f>LCA_res_data!P22*Mult_res!P22</f>
        <v>0</v>
      </c>
      <c r="Q22">
        <f>LCA_res_data!Q22*Mult_res!Q22</f>
        <v>0</v>
      </c>
    </row>
    <row r="23" spans="3:17" x14ac:dyDescent="0.3">
      <c r="C23" t="s">
        <v>18</v>
      </c>
      <c r="D23">
        <f>LCA_res_data!D23*Mult_res!D23</f>
        <v>4.2159303857591773E-7</v>
      </c>
      <c r="E23">
        <f>LCA_res_data!E23*Mult_res!E23</f>
        <v>5.3000000170243838E-5</v>
      </c>
      <c r="F23">
        <f>LCA_res_data!F23*Mult_res!F23</f>
        <v>3.0500195839531226E-3</v>
      </c>
      <c r="G23">
        <f>LCA_res_data!G23*Mult_res!G23</f>
        <v>1.7287021267734139E-8</v>
      </c>
      <c r="H23">
        <f>LCA_res_data!H23*Mult_res!H23</f>
        <v>5.5682452001130234E-8</v>
      </c>
      <c r="I23">
        <f>LCA_res_data!I23*Mult_res!I23</f>
        <v>5.8713269069081091E-7</v>
      </c>
      <c r="J23">
        <f>LCA_res_data!J23*Mult_res!J23</f>
        <v>1.2927790637222998E-13</v>
      </c>
      <c r="K23">
        <f>LCA_res_data!K23*Mult_res!K23</f>
        <v>2.8432074588548963E-12</v>
      </c>
      <c r="L23">
        <f>LCA_res_data!L23*Mult_res!L23</f>
        <v>1.8617005014509937E-5</v>
      </c>
      <c r="M23">
        <f>LCA_res_data!M23*Mult_res!M23</f>
        <v>2.8353385144877373E-3</v>
      </c>
      <c r="N23">
        <f>LCA_res_data!N23*Mult_res!N23</f>
        <v>4.658458746366218E-9</v>
      </c>
      <c r="O23">
        <f>LCA_res_data!O23*Mult_res!O23</f>
        <v>2.9172341936771793E-12</v>
      </c>
      <c r="P23">
        <f>LCA_res_data!P23*Mult_res!P23</f>
        <v>1.7441856388440068E-7</v>
      </c>
      <c r="Q23">
        <f>LCA_res_data!Q23*Mult_res!Q23</f>
        <v>5.5268083082124703E-4</v>
      </c>
    </row>
    <row r="24" spans="3:17" x14ac:dyDescent="0.3">
      <c r="C24" t="s">
        <v>6</v>
      </c>
      <c r="D24">
        <f>LCA_res_data!D24*Mult_res!D24</f>
        <v>2.2820233326769274E-6</v>
      </c>
      <c r="E24">
        <f>LCA_res_data!E24*Mult_res!E24</f>
        <v>1.7099992178549065E-4</v>
      </c>
      <c r="F24">
        <f>LCA_res_data!F24*Mult_res!F24</f>
        <v>1.0353273010852607E-2</v>
      </c>
      <c r="G24">
        <f>LCA_res_data!G24*Mult_res!G24</f>
        <v>6.1191351460893417E-9</v>
      </c>
      <c r="H24">
        <f>LCA_res_data!H24*Mult_res!H24</f>
        <v>3.0227607450982688E-7</v>
      </c>
      <c r="I24">
        <f>LCA_res_data!I24*Mult_res!I24</f>
        <v>3.1331812289374749E-6</v>
      </c>
      <c r="J24">
        <f>LCA_res_data!J24*Mult_res!J24</f>
        <v>8.1435106831414551E-14</v>
      </c>
      <c r="K24">
        <f>LCA_res_data!K24*Mult_res!K24</f>
        <v>2.3648386955563319E-12</v>
      </c>
      <c r="L24">
        <f>LCA_res_data!L24*Mult_res!L24</f>
        <v>8.6841109686042344E-5</v>
      </c>
      <c r="M24">
        <f>LCA_res_data!M24*Mult_res!M24</f>
        <v>2.7692997261523572E-3</v>
      </c>
      <c r="N24">
        <f>LCA_res_data!N24*Mult_res!N24</f>
        <v>4.2051800928764347E-10</v>
      </c>
      <c r="O24">
        <f>LCA_res_data!O24*Mult_res!O24</f>
        <v>1.25603300367097E-11</v>
      </c>
      <c r="P24">
        <f>LCA_res_data!P24*Mult_res!P24</f>
        <v>1.2698355641508709E-6</v>
      </c>
      <c r="Q24">
        <f>LCA_res_data!Q24*Mult_res!Q24</f>
        <v>4.0110240754591638E-5</v>
      </c>
    </row>
    <row r="25" spans="3:17" x14ac:dyDescent="0.3">
      <c r="C25" t="s">
        <v>7</v>
      </c>
      <c r="D25">
        <f>LCA_res_data!D25*Mult_res!D25</f>
        <v>0</v>
      </c>
      <c r="E25">
        <f>LCA_res_data!E25*Mult_res!E25</f>
        <v>0</v>
      </c>
      <c r="F25">
        <f>LCA_res_data!F25*Mult_res!F25</f>
        <v>0</v>
      </c>
      <c r="G25">
        <f>LCA_res_data!G25*Mult_res!G25</f>
        <v>0</v>
      </c>
      <c r="H25">
        <f>LCA_res_data!H25*Mult_res!H25</f>
        <v>0</v>
      </c>
      <c r="I25">
        <f>LCA_res_data!I25*Mult_res!I25</f>
        <v>0</v>
      </c>
      <c r="J25">
        <f>LCA_res_data!J25*Mult_res!J25</f>
        <v>0</v>
      </c>
      <c r="K25">
        <f>LCA_res_data!K25*Mult_res!K25</f>
        <v>0</v>
      </c>
      <c r="L25">
        <f>LCA_res_data!L25*Mult_res!L25</f>
        <v>0</v>
      </c>
      <c r="M25">
        <f>LCA_res_data!M25*Mult_res!M25</f>
        <v>0</v>
      </c>
      <c r="N25">
        <f>LCA_res_data!N25*Mult_res!N25</f>
        <v>0</v>
      </c>
      <c r="O25">
        <f>LCA_res_data!O25*Mult_res!O25</f>
        <v>0</v>
      </c>
      <c r="P25">
        <f>LCA_res_data!P25*Mult_res!P25</f>
        <v>0</v>
      </c>
      <c r="Q25">
        <f>LCA_res_data!Q25*Mult_res!Q25</f>
        <v>0</v>
      </c>
    </row>
    <row r="26" spans="3:17" x14ac:dyDescent="0.3">
      <c r="C26" t="s">
        <v>21</v>
      </c>
      <c r="D26">
        <f>LCA_res_data!D26*Mult_res!D26</f>
        <v>3.626974231801837</v>
      </c>
      <c r="E26">
        <f>LCA_res_data!E26*Mult_res!E26</f>
        <v>916.31000676319843</v>
      </c>
      <c r="F26">
        <f>LCA_res_data!F26*Mult_res!F26</f>
        <v>25110.029448942885</v>
      </c>
      <c r="G26">
        <f>LCA_res_data!G26*Mult_res!G26</f>
        <v>6.8401326116531297E-2</v>
      </c>
      <c r="H26">
        <f>LCA_res_data!H26*Mult_res!H26</f>
        <v>0.77894748602455555</v>
      </c>
      <c r="I26">
        <f>LCA_res_data!I26*Mult_res!I26</f>
        <v>7.9111854049368926</v>
      </c>
      <c r="J26">
        <f>LCA_res_data!J26*Mult_res!J26</f>
        <v>4.0286190292832488E-7</v>
      </c>
      <c r="K26">
        <f>LCA_res_data!K26*Mult_res!K26</f>
        <v>9.408225104640337E-6</v>
      </c>
      <c r="L26">
        <f>LCA_res_data!L26*Mult_res!L26</f>
        <v>178.19640848258624</v>
      </c>
      <c r="M26">
        <f>LCA_res_data!M26*Mult_res!M26</f>
        <v>3645.4377214315127</v>
      </c>
      <c r="N26">
        <f>LCA_res_data!N26*Mult_res!N26</f>
        <v>6.3411193784186481E-3</v>
      </c>
      <c r="O26">
        <f>LCA_res_data!O26*Mult_res!O26</f>
        <v>2.604605656394608E-5</v>
      </c>
      <c r="P26">
        <f>LCA_res_data!P26*Mult_res!P26</f>
        <v>4.9779612778756759</v>
      </c>
      <c r="Q26">
        <f>LCA_res_data!Q26*Mult_res!Q26</f>
        <v>368.81946357815798</v>
      </c>
    </row>
    <row r="27" spans="3:17" x14ac:dyDescent="0.3">
      <c r="C27" t="s">
        <v>24</v>
      </c>
      <c r="D27">
        <f>LCA_res_data!D27*Mult_res!D27</f>
        <v>0</v>
      </c>
      <c r="E27">
        <f>LCA_res_data!E27*Mult_res!E27</f>
        <v>0</v>
      </c>
      <c r="F27">
        <f>LCA_res_data!F27*Mult_res!F27</f>
        <v>0</v>
      </c>
      <c r="G27">
        <f>LCA_res_data!G27*Mult_res!G27</f>
        <v>0</v>
      </c>
      <c r="H27">
        <f>LCA_res_data!H27*Mult_res!H27</f>
        <v>0</v>
      </c>
      <c r="I27">
        <f>LCA_res_data!I27*Mult_res!I27</f>
        <v>0</v>
      </c>
      <c r="J27">
        <f>LCA_res_data!J27*Mult_res!J27</f>
        <v>0</v>
      </c>
      <c r="K27">
        <f>LCA_res_data!K27*Mult_res!K27</f>
        <v>0</v>
      </c>
      <c r="L27">
        <f>LCA_res_data!L27*Mult_res!L27</f>
        <v>0</v>
      </c>
      <c r="M27">
        <f>LCA_res_data!M27*Mult_res!M27</f>
        <v>0</v>
      </c>
      <c r="N27">
        <f>LCA_res_data!N27*Mult_res!N27</f>
        <v>0</v>
      </c>
      <c r="O27">
        <f>LCA_res_data!O27*Mult_res!O27</f>
        <v>0</v>
      </c>
      <c r="P27">
        <f>LCA_res_data!P27*Mult_res!P27</f>
        <v>0</v>
      </c>
      <c r="Q27">
        <f>LCA_res_data!Q27*Mult_res!Q27</f>
        <v>0</v>
      </c>
    </row>
    <row r="28" spans="3:17" x14ac:dyDescent="0.3">
      <c r="C28" t="s">
        <v>25</v>
      </c>
      <c r="D28">
        <f>LCA_res_data!D28*Mult_res!D28</f>
        <v>8.5456971379964164E-7</v>
      </c>
      <c r="E28">
        <f>LCA_res_data!E28*Mult_res!E28</f>
        <v>-5.0997059919280278E-5</v>
      </c>
      <c r="F28">
        <f>LCA_res_data!F28*Mult_res!F28</f>
        <v>6.6723784987904522E-3</v>
      </c>
      <c r="G28">
        <f>LCA_res_data!G28*Mult_res!G28</f>
        <v>2.4167695526007964E-8</v>
      </c>
      <c r="H28">
        <f>LCA_res_data!H28*Mult_res!H28</f>
        <v>2.8485657126654721E-7</v>
      </c>
      <c r="I28">
        <f>LCA_res_data!I28*Mult_res!I28</f>
        <v>1.8051657378226217E-6</v>
      </c>
      <c r="J28">
        <f>LCA_res_data!J28*Mult_res!J28</f>
        <v>1.5531772324714452E-13</v>
      </c>
      <c r="K28">
        <f>LCA_res_data!K28*Mult_res!K28</f>
        <v>3.3448090607995021E-12</v>
      </c>
      <c r="L28">
        <f>LCA_res_data!L28*Mult_res!L28</f>
        <v>1.4559908728628586E-5</v>
      </c>
      <c r="M28">
        <f>LCA_res_data!M28*Mult_res!M28</f>
        <v>2.0632045451897492E-3</v>
      </c>
      <c r="N28">
        <f>LCA_res_data!N28*Mult_res!N28</f>
        <v>3.9506126286514352E-9</v>
      </c>
      <c r="O28">
        <f>LCA_res_data!O28*Mult_res!O28</f>
        <v>5.3877849225980423E-12</v>
      </c>
      <c r="P28">
        <f>LCA_res_data!P28*Mult_res!P28</f>
        <v>4.8593179804293347E-7</v>
      </c>
      <c r="Q28">
        <f>LCA_res_data!Q28*Mult_res!Q28</f>
        <v>3.7153223897290287E-4</v>
      </c>
    </row>
    <row r="29" spans="3:17" x14ac:dyDescent="0.3">
      <c r="C29" t="s">
        <v>31</v>
      </c>
      <c r="D29">
        <f>LCA_res_data!D29*Mult_res!D29</f>
        <v>0</v>
      </c>
      <c r="E29">
        <f>LCA_res_data!E29*Mult_res!E29</f>
        <v>0</v>
      </c>
      <c r="F29">
        <f>LCA_res_data!F29*Mult_res!F29</f>
        <v>0</v>
      </c>
      <c r="G29">
        <f>LCA_res_data!G29*Mult_res!G29</f>
        <v>0</v>
      </c>
      <c r="H29">
        <f>LCA_res_data!H29*Mult_res!H29</f>
        <v>0</v>
      </c>
      <c r="I29">
        <f>LCA_res_data!I29*Mult_res!I29</f>
        <v>0</v>
      </c>
      <c r="J29">
        <f>LCA_res_data!J29*Mult_res!J29</f>
        <v>0</v>
      </c>
      <c r="K29">
        <f>LCA_res_data!K29*Mult_res!K29</f>
        <v>0</v>
      </c>
      <c r="L29">
        <f>LCA_res_data!L29*Mult_res!L29</f>
        <v>0</v>
      </c>
      <c r="M29">
        <f>LCA_res_data!M29*Mult_res!M29</f>
        <v>0</v>
      </c>
      <c r="N29">
        <f>LCA_res_data!N29*Mult_res!N29</f>
        <v>0</v>
      </c>
      <c r="O29">
        <f>LCA_res_data!O29*Mult_res!O29</f>
        <v>0</v>
      </c>
      <c r="P29">
        <f>LCA_res_data!P29*Mult_res!P29</f>
        <v>0</v>
      </c>
      <c r="Q29">
        <f>LCA_res_data!Q29*Mult_res!Q29</f>
        <v>0</v>
      </c>
    </row>
    <row r="30" spans="3:17" x14ac:dyDescent="0.3">
      <c r="C30" t="s">
        <v>30</v>
      </c>
      <c r="D30">
        <f>LCA_res_data!D30*Mult_res!D30</f>
        <v>0</v>
      </c>
      <c r="E30">
        <f>LCA_res_data!E30*Mult_res!E30</f>
        <v>0</v>
      </c>
      <c r="F30">
        <f>LCA_res_data!F30*Mult_res!F30</f>
        <v>0</v>
      </c>
      <c r="G30">
        <f>LCA_res_data!G30*Mult_res!G30</f>
        <v>0</v>
      </c>
      <c r="H30">
        <f>LCA_res_data!H30*Mult_res!H30</f>
        <v>0</v>
      </c>
      <c r="I30">
        <f>LCA_res_data!I30*Mult_res!I30</f>
        <v>0</v>
      </c>
      <c r="J30">
        <f>LCA_res_data!J30*Mult_res!J30</f>
        <v>0</v>
      </c>
      <c r="K30">
        <f>LCA_res_data!K30*Mult_res!K30</f>
        <v>0</v>
      </c>
      <c r="L30">
        <f>LCA_res_data!L30*Mult_res!L30</f>
        <v>0</v>
      </c>
      <c r="M30">
        <f>LCA_res_data!M30*Mult_res!M30</f>
        <v>0</v>
      </c>
      <c r="N30">
        <f>LCA_res_data!N30*Mult_res!N30</f>
        <v>0</v>
      </c>
      <c r="O30">
        <f>LCA_res_data!O30*Mult_res!O30</f>
        <v>0</v>
      </c>
      <c r="P30">
        <f>LCA_res_data!P30*Mult_res!P30</f>
        <v>0</v>
      </c>
      <c r="Q30">
        <f>LCA_res_data!Q30*Mult_res!Q30</f>
        <v>0</v>
      </c>
    </row>
    <row r="31" spans="3:17" x14ac:dyDescent="0.3">
      <c r="C31" t="s">
        <v>29</v>
      </c>
      <c r="D31">
        <f>LCA_res_data!D31*Mult_res!D31</f>
        <v>0</v>
      </c>
      <c r="E31">
        <f>LCA_res_data!E31*Mult_res!E31</f>
        <v>0</v>
      </c>
      <c r="F31">
        <f>LCA_res_data!F31*Mult_res!F31</f>
        <v>0</v>
      </c>
      <c r="G31">
        <f>LCA_res_data!G31*Mult_res!G31</f>
        <v>0</v>
      </c>
      <c r="H31">
        <f>LCA_res_data!H31*Mult_res!H31</f>
        <v>0</v>
      </c>
      <c r="I31">
        <f>LCA_res_data!I31*Mult_res!I31</f>
        <v>0</v>
      </c>
      <c r="J31">
        <f>LCA_res_data!J31*Mult_res!J31</f>
        <v>0</v>
      </c>
      <c r="K31">
        <f>LCA_res_data!K31*Mult_res!K31</f>
        <v>0</v>
      </c>
      <c r="L31">
        <f>LCA_res_data!L31*Mult_res!L31</f>
        <v>0</v>
      </c>
      <c r="M31">
        <f>LCA_res_data!M31*Mult_res!M31</f>
        <v>0</v>
      </c>
      <c r="N31">
        <f>LCA_res_data!N31*Mult_res!N31</f>
        <v>0</v>
      </c>
      <c r="O31">
        <f>LCA_res_data!O31*Mult_res!O31</f>
        <v>0</v>
      </c>
      <c r="P31">
        <f>LCA_res_data!P31*Mult_res!P31</f>
        <v>0</v>
      </c>
      <c r="Q31">
        <f>LCA_res_data!Q31*Mult_res!Q31</f>
        <v>0</v>
      </c>
    </row>
    <row r="32" spans="3:17" x14ac:dyDescent="0.3">
      <c r="C32" t="s">
        <v>28</v>
      </c>
      <c r="D32">
        <f>LCA_res_data!D32*Mult_res!D32</f>
        <v>0</v>
      </c>
      <c r="E32">
        <f>LCA_res_data!E32*Mult_res!E32</f>
        <v>0</v>
      </c>
      <c r="F32">
        <f>LCA_res_data!F32*Mult_res!F32</f>
        <v>0</v>
      </c>
      <c r="G32">
        <f>LCA_res_data!G32*Mult_res!G32</f>
        <v>0</v>
      </c>
      <c r="H32">
        <f>LCA_res_data!H32*Mult_res!H32</f>
        <v>0</v>
      </c>
      <c r="I32">
        <f>LCA_res_data!I32*Mult_res!I32</f>
        <v>0</v>
      </c>
      <c r="J32">
        <f>LCA_res_data!J32*Mult_res!J32</f>
        <v>0</v>
      </c>
      <c r="K32">
        <f>LCA_res_data!K32*Mult_res!K32</f>
        <v>0</v>
      </c>
      <c r="L32">
        <f>LCA_res_data!L32*Mult_res!L32</f>
        <v>0</v>
      </c>
      <c r="M32">
        <f>LCA_res_data!M32*Mult_res!M32</f>
        <v>0</v>
      </c>
      <c r="N32">
        <f>LCA_res_data!N32*Mult_res!N32</f>
        <v>0</v>
      </c>
      <c r="O32">
        <f>LCA_res_data!O32*Mult_res!O32</f>
        <v>0</v>
      </c>
      <c r="P32">
        <f>LCA_res_data!P32*Mult_res!P32</f>
        <v>0</v>
      </c>
      <c r="Q32">
        <f>LCA_res_data!Q32*Mult_res!Q32</f>
        <v>0</v>
      </c>
    </row>
    <row r="33" spans="3:18" x14ac:dyDescent="0.3">
      <c r="C33" t="s">
        <v>15</v>
      </c>
      <c r="D33">
        <f>LCA_res_data!D33*Mult_res!D33</f>
        <v>0</v>
      </c>
      <c r="E33">
        <f>LCA_res_data!E33*Mult_res!E33</f>
        <v>0</v>
      </c>
      <c r="F33">
        <f>LCA_res_data!F33*Mult_res!F33</f>
        <v>0</v>
      </c>
      <c r="G33">
        <f>LCA_res_data!G33*Mult_res!G33</f>
        <v>0</v>
      </c>
      <c r="H33">
        <f>LCA_res_data!H33*Mult_res!H33</f>
        <v>0</v>
      </c>
      <c r="I33">
        <f>LCA_res_data!I33*Mult_res!I33</f>
        <v>0</v>
      </c>
      <c r="J33">
        <f>LCA_res_data!J33*Mult_res!J33</f>
        <v>0</v>
      </c>
      <c r="K33">
        <f>LCA_res_data!K33*Mult_res!K33</f>
        <v>0</v>
      </c>
      <c r="L33">
        <f>LCA_res_data!L33*Mult_res!L33</f>
        <v>0</v>
      </c>
      <c r="M33">
        <f>LCA_res_data!M33*Mult_res!M33</f>
        <v>0</v>
      </c>
      <c r="N33">
        <f>LCA_res_data!N33*Mult_res!N33</f>
        <v>0</v>
      </c>
      <c r="O33">
        <f>LCA_res_data!O33*Mult_res!O33</f>
        <v>0</v>
      </c>
      <c r="P33">
        <f>LCA_res_data!P33*Mult_res!P33</f>
        <v>0</v>
      </c>
      <c r="Q33">
        <f>LCA_res_data!Q33*Mult_res!Q33</f>
        <v>0</v>
      </c>
    </row>
    <row r="34" spans="3:18" x14ac:dyDescent="0.3">
      <c r="C34" t="s">
        <v>16</v>
      </c>
      <c r="D34">
        <f>LCA_res_data!D34*Mult_res!D34</f>
        <v>0</v>
      </c>
      <c r="E34">
        <f>LCA_res_data!E34*Mult_res!E34</f>
        <v>0</v>
      </c>
      <c r="F34">
        <f>LCA_res_data!F34*Mult_res!F34</f>
        <v>0</v>
      </c>
      <c r="G34">
        <f>LCA_res_data!G34*Mult_res!G34</f>
        <v>0</v>
      </c>
      <c r="H34">
        <f>LCA_res_data!H34*Mult_res!H34</f>
        <v>0</v>
      </c>
      <c r="I34">
        <f>LCA_res_data!I34*Mult_res!I34</f>
        <v>0</v>
      </c>
      <c r="J34">
        <f>LCA_res_data!J34*Mult_res!J34</f>
        <v>0</v>
      </c>
      <c r="K34">
        <f>LCA_res_data!K34*Mult_res!K34</f>
        <v>0</v>
      </c>
      <c r="L34">
        <f>LCA_res_data!L34*Mult_res!L34</f>
        <v>0</v>
      </c>
      <c r="M34">
        <f>LCA_res_data!M34*Mult_res!M34</f>
        <v>0</v>
      </c>
      <c r="N34">
        <f>LCA_res_data!N34*Mult_res!N34</f>
        <v>0</v>
      </c>
      <c r="O34">
        <f>LCA_res_data!O34*Mult_res!O34</f>
        <v>0</v>
      </c>
      <c r="P34">
        <f>LCA_res_data!P34*Mult_res!P34</f>
        <v>0</v>
      </c>
      <c r="Q34">
        <f>LCA_res_data!Q34*Mult_res!Q34</f>
        <v>0</v>
      </c>
    </row>
    <row r="35" spans="3:18" x14ac:dyDescent="0.3">
      <c r="C35" t="s">
        <v>13</v>
      </c>
      <c r="D35">
        <f>LCA_res_data!D35*Mult_res!D35</f>
        <v>9.8028000057491536</v>
      </c>
      <c r="E35">
        <f>LCA_res_data!E35*Mult_res!E35</f>
        <v>-16198.34900950002</v>
      </c>
      <c r="F35">
        <f>LCA_res_data!F35*Mult_res!F35</f>
        <v>32400.393519002206</v>
      </c>
      <c r="G35">
        <f>LCA_res_data!G35*Mult_res!G35</f>
        <v>0.13498300007916492</v>
      </c>
      <c r="H35">
        <f>LCA_res_data!H35*Mult_res!H35</f>
        <v>9.8806000057947809</v>
      </c>
      <c r="I35">
        <f>LCA_res_data!I35*Mult_res!I35</f>
        <v>41.81750002452516</v>
      </c>
      <c r="J35">
        <f>LCA_res_data!J35*Mult_res!J35</f>
        <v>-1.5560000009125641E-7</v>
      </c>
      <c r="K35">
        <f>LCA_res_data!K35*Mult_res!K35</f>
        <v>-5.0570000029658329E-5</v>
      </c>
      <c r="L35">
        <f>LCA_res_data!L35*Mult_res!L35</f>
        <v>35.826900021011788</v>
      </c>
      <c r="M35">
        <f>LCA_res_data!M35*Mult_res!M35</f>
        <v>90117.723952852306</v>
      </c>
      <c r="N35">
        <f>LCA_res_data!N35*Mult_res!N35</f>
        <v>7.6633000044943776E-3</v>
      </c>
      <c r="O35">
        <f>LCA_res_data!O35*Mult_res!O35</f>
        <v>8.8303000051787999E-5</v>
      </c>
      <c r="P35">
        <f>LCA_res_data!P35*Mult_res!P35</f>
        <v>2.8708200016836809</v>
      </c>
      <c r="Q35">
        <f>LCA_res_data!Q35*Mult_res!Q35</f>
        <v>1627.576000954542</v>
      </c>
    </row>
    <row r="36" spans="3:18" x14ac:dyDescent="0.3">
      <c r="C36" t="s">
        <v>11</v>
      </c>
      <c r="D36">
        <f>LCA_res_data!D36*Mult_res!D36</f>
        <v>3.8844000005181432</v>
      </c>
      <c r="E36">
        <f>LCA_res_data!E36*Mult_res!E36</f>
        <v>-7496.6580009999852</v>
      </c>
      <c r="F36">
        <f>LCA_res_data!F36*Mult_res!F36</f>
        <v>46661.16780622417</v>
      </c>
      <c r="G36">
        <f>LCA_res_data!G36*Mult_res!G36</f>
        <v>8.5878000011455333E-2</v>
      </c>
      <c r="H36">
        <f>LCA_res_data!H36*Mult_res!H36</f>
        <v>4.8906000006523618</v>
      </c>
      <c r="I36">
        <f>LCA_res_data!I36*Mult_res!I36</f>
        <v>15.584400002078818</v>
      </c>
      <c r="J36">
        <f>LCA_res_data!J36*Mult_res!J36</f>
        <v>4.3524000005805699E-7</v>
      </c>
      <c r="K36">
        <f>LCA_res_data!K36*Mult_res!K36</f>
        <v>1.9164600002556382E-5</v>
      </c>
      <c r="L36">
        <f>LCA_res_data!L36*Mult_res!L36</f>
        <v>17.643600002353494</v>
      </c>
      <c r="M36">
        <f>LCA_res_data!M36*Mult_res!M36</f>
        <v>95211.651612700371</v>
      </c>
      <c r="N36">
        <f>LCA_res_data!N36*Mult_res!N36</f>
        <v>4.4928000005992983E-3</v>
      </c>
      <c r="O36">
        <f>LCA_res_data!O36*Mult_res!O36</f>
        <v>3.4866000004650808E-5</v>
      </c>
      <c r="P36">
        <f>LCA_res_data!P36*Mult_res!P36</f>
        <v>1.2776400001704256</v>
      </c>
      <c r="Q36">
        <f>LCA_res_data!Q36*Mult_res!Q36</f>
        <v>1310.7510001748421</v>
      </c>
    </row>
    <row r="37" spans="3:18" x14ac:dyDescent="0.3">
      <c r="C37" t="s">
        <v>12</v>
      </c>
      <c r="D37">
        <f>LCA_res_data!D37*Mult_res!D37</f>
        <v>6.4066020088888189</v>
      </c>
      <c r="E37">
        <f>LCA_res_data!E37*Mult_res!E37</f>
        <v>-24134.611291514921</v>
      </c>
      <c r="F37">
        <f>LCA_res_data!F37*Mult_res!F37</f>
        <v>82776.516461195919</v>
      </c>
      <c r="G37">
        <f>LCA_res_data!G37*Mult_res!G37</f>
        <v>0.78945322354452718</v>
      </c>
      <c r="H37">
        <f>LCA_res_data!H37*Mult_res!H37</f>
        <v>14.67179994362534</v>
      </c>
      <c r="I37">
        <f>LCA_res_data!I37*Mult_res!I37</f>
        <v>46.75319982035635</v>
      </c>
      <c r="J37">
        <f>LCA_res_data!J37*Mult_res!J37</f>
        <v>3.0870100531768946E-6</v>
      </c>
      <c r="K37">
        <f>LCA_res_data!K37*Mult_res!K37</f>
        <v>-1.0479344978098504E-5</v>
      </c>
      <c r="L37">
        <f>LCA_res_data!L37*Mult_res!L37</f>
        <v>40.91154870043318</v>
      </c>
      <c r="M37">
        <f>LCA_res_data!M37*Mult_res!M37</f>
        <v>671147.31145350938</v>
      </c>
      <c r="N37">
        <f>LCA_res_data!N37*Mult_res!N37</f>
        <v>1.6340575425734701E-2</v>
      </c>
      <c r="O37">
        <f>LCA_res_data!O37*Mult_res!O37</f>
        <v>7.4698076160999703E-5</v>
      </c>
      <c r="P37">
        <f>LCA_res_data!P37*Mult_res!P37</f>
        <v>4.4701697493152164</v>
      </c>
      <c r="Q37">
        <f>LCA_res_data!Q37*Mult_res!Q37</f>
        <v>338.4219942937662</v>
      </c>
    </row>
    <row r="39" spans="3:18" x14ac:dyDescent="0.3">
      <c r="D39">
        <f>SUM(D3:D37)</f>
        <v>67.504241782097793</v>
      </c>
      <c r="E39">
        <f>SUM(E3:E37)</f>
        <v>-37912.121992168388</v>
      </c>
      <c r="F39">
        <f t="shared" ref="F39:R39" si="0">SUM(F3:F37)</f>
        <v>460341.36424522556</v>
      </c>
      <c r="G39">
        <f t="shared" si="0"/>
        <v>1.7716699418817121</v>
      </c>
      <c r="H39">
        <f t="shared" si="0"/>
        <v>56.968521532779469</v>
      </c>
      <c r="I39">
        <f t="shared" si="0"/>
        <v>277.31847039857189</v>
      </c>
      <c r="J39">
        <f t="shared" si="0"/>
        <v>1.0696105818483069E-5</v>
      </c>
      <c r="K39">
        <f t="shared" si="0"/>
        <v>1.1236428734900876E-4</v>
      </c>
      <c r="L39">
        <f t="shared" si="0"/>
        <v>6718.1175195982123</v>
      </c>
      <c r="M39">
        <f t="shared" si="0"/>
        <v>1127487.5926810843</v>
      </c>
      <c r="N39">
        <f t="shared" si="0"/>
        <v>9.7826585767148394E-2</v>
      </c>
      <c r="O39">
        <f t="shared" si="0"/>
        <v>6.3175779507995927E-4</v>
      </c>
      <c r="P39">
        <f t="shared" si="0"/>
        <v>71.64181340485024</v>
      </c>
      <c r="Q39">
        <f t="shared" si="0"/>
        <v>17155.506630762564</v>
      </c>
      <c r="R39">
        <f t="shared" si="0"/>
        <v>0</v>
      </c>
    </row>
    <row r="40" spans="3:18" x14ac:dyDescent="0.3">
      <c r="D40">
        <f>D39</f>
        <v>67.504241782097793</v>
      </c>
      <c r="E40">
        <f>E39/1000</f>
        <v>-37.912121992168387</v>
      </c>
      <c r="F40">
        <f t="shared" ref="F40:Q40" si="1">F39</f>
        <v>460341.36424522556</v>
      </c>
      <c r="G40">
        <f t="shared" si="1"/>
        <v>1.7716699418817121</v>
      </c>
      <c r="H40">
        <f t="shared" si="1"/>
        <v>56.968521532779469</v>
      </c>
      <c r="I40">
        <f t="shared" si="1"/>
        <v>277.31847039857189</v>
      </c>
      <c r="J40">
        <f t="shared" si="1"/>
        <v>1.0696105818483069E-5</v>
      </c>
      <c r="K40">
        <f t="shared" si="1"/>
        <v>1.1236428734900876E-4</v>
      </c>
      <c r="L40">
        <f t="shared" si="1"/>
        <v>6718.1175195982123</v>
      </c>
      <c r="M40">
        <f t="shared" si="1"/>
        <v>1127487.5926810843</v>
      </c>
      <c r="N40">
        <f t="shared" si="1"/>
        <v>9.7826585767148394E-2</v>
      </c>
      <c r="O40">
        <f t="shared" si="1"/>
        <v>6.3175779507995927E-4</v>
      </c>
      <c r="P40">
        <f t="shared" si="1"/>
        <v>71.64181340485024</v>
      </c>
      <c r="Q40">
        <f t="shared" si="1"/>
        <v>17155.506630762564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0C6BD-D209-4743-89E4-BB9AD6E8FD8D}">
  <dimension ref="A1:Q116"/>
  <sheetViews>
    <sheetView zoomScale="45" zoomScaleNormal="70" workbookViewId="0">
      <selection activeCell="S2" sqref="S2:AG116"/>
    </sheetView>
  </sheetViews>
  <sheetFormatPr baseColWidth="10" defaultRowHeight="14.4" x14ac:dyDescent="0.3"/>
  <cols>
    <col min="2" max="2" width="24.6640625" customWidth="1"/>
    <col min="3" max="3" width="11.6640625" bestFit="1" customWidth="1"/>
    <col min="4" max="5" width="11.77734375" bestFit="1" customWidth="1"/>
    <col min="6" max="6" width="21.33203125" bestFit="1" customWidth="1"/>
    <col min="7" max="8" width="13.88671875" bestFit="1" customWidth="1"/>
    <col min="9" max="10" width="16.33203125" bestFit="1" customWidth="1"/>
    <col min="11" max="11" width="14.44140625" bestFit="1" customWidth="1"/>
    <col min="12" max="12" width="12" bestFit="1" customWidth="1"/>
    <col min="13" max="14" width="16.33203125" bestFit="1" customWidth="1"/>
    <col min="15" max="15" width="14.44140625" bestFit="1" customWidth="1"/>
    <col min="16" max="16" width="12" bestFit="1" customWidth="1"/>
    <col min="17" max="17" width="28.33203125" bestFit="1" customWidth="1"/>
    <col min="19" max="19" width="27.6640625" bestFit="1" customWidth="1"/>
    <col min="20" max="20" width="11.77734375" customWidth="1"/>
    <col min="21" max="22" width="12" bestFit="1" customWidth="1"/>
    <col min="23" max="24" width="15.44140625" bestFit="1" customWidth="1"/>
    <col min="25" max="25" width="12" bestFit="1" customWidth="1"/>
    <col min="26" max="26" width="15.44140625" bestFit="1" customWidth="1"/>
    <col min="27" max="27" width="14.44140625" bestFit="1" customWidth="1"/>
    <col min="28" max="28" width="11.77734375" bestFit="1" customWidth="1"/>
    <col min="29" max="29" width="11.6640625" bestFit="1" customWidth="1"/>
    <col min="30" max="31" width="14.44140625" bestFit="1" customWidth="1"/>
    <col min="32" max="32" width="14.33203125" bestFit="1" customWidth="1"/>
    <col min="33" max="33" width="11.88671875" bestFit="1" customWidth="1"/>
    <col min="35" max="35" width="27.6640625" bestFit="1" customWidth="1"/>
    <col min="36" max="36" width="11.77734375" customWidth="1"/>
    <col min="37" max="38" width="11.77734375" bestFit="1" customWidth="1"/>
    <col min="39" max="39" width="15.21875" bestFit="1" customWidth="1"/>
    <col min="40" max="44" width="11.6640625" bestFit="1" customWidth="1"/>
    <col min="45" max="45" width="15.21875" bestFit="1" customWidth="1"/>
    <col min="46" max="48" width="11.6640625" bestFit="1" customWidth="1"/>
    <col min="51" max="51" width="27.21875" bestFit="1" customWidth="1"/>
    <col min="52" max="52" width="14.21875" customWidth="1"/>
  </cols>
  <sheetData>
    <row r="1" spans="1:17" x14ac:dyDescent="0.3">
      <c r="A1" s="5" t="s">
        <v>169</v>
      </c>
    </row>
    <row r="2" spans="1:17" x14ac:dyDescent="0.3">
      <c r="D2" s="1" t="s">
        <v>152</v>
      </c>
      <c r="E2" s="1" t="s">
        <v>153</v>
      </c>
      <c r="F2" s="1" t="s">
        <v>154</v>
      </c>
      <c r="G2" s="1" t="s">
        <v>155</v>
      </c>
      <c r="H2" s="1" t="s">
        <v>156</v>
      </c>
      <c r="I2" s="1" t="s">
        <v>157</v>
      </c>
      <c r="J2" s="1" t="s">
        <v>158</v>
      </c>
      <c r="K2" s="1" t="s">
        <v>159</v>
      </c>
      <c r="L2" s="1" t="s">
        <v>160</v>
      </c>
      <c r="M2" s="1" t="s">
        <v>161</v>
      </c>
      <c r="N2" s="1" t="s">
        <v>162</v>
      </c>
      <c r="O2" s="1" t="s">
        <v>163</v>
      </c>
      <c r="P2" s="1" t="s">
        <v>164</v>
      </c>
      <c r="Q2" s="1" t="s">
        <v>165</v>
      </c>
    </row>
    <row r="3" spans="1:17" x14ac:dyDescent="0.3">
      <c r="D3" s="6">
        <v>2035</v>
      </c>
      <c r="E3" s="6">
        <v>2035</v>
      </c>
      <c r="F3" s="6">
        <v>2035</v>
      </c>
      <c r="G3" s="6">
        <v>2035</v>
      </c>
      <c r="H3" s="6">
        <v>2035</v>
      </c>
      <c r="I3" s="6">
        <v>2035</v>
      </c>
      <c r="J3" s="6">
        <v>2035</v>
      </c>
      <c r="K3" s="6">
        <v>2035</v>
      </c>
      <c r="L3" s="6">
        <v>2035</v>
      </c>
      <c r="M3" s="6">
        <v>2035</v>
      </c>
      <c r="N3" s="6">
        <v>2035</v>
      </c>
      <c r="O3" s="6">
        <v>2035</v>
      </c>
      <c r="P3" s="6">
        <v>2035</v>
      </c>
      <c r="Q3" s="6">
        <v>2035</v>
      </c>
    </row>
    <row r="4" spans="1:17" x14ac:dyDescent="0.3">
      <c r="C4" t="s">
        <v>145</v>
      </c>
      <c r="D4">
        <v>16.58041157234987</v>
      </c>
      <c r="E4">
        <v>881.57216286498306</v>
      </c>
      <c r="F4">
        <v>149611.13763874461</v>
      </c>
      <c r="G4">
        <v>1.2667638389165801</v>
      </c>
      <c r="H4">
        <v>1.6273514609105779</v>
      </c>
      <c r="I4">
        <v>19.047913910476101</v>
      </c>
      <c r="J4">
        <v>8.6795794519433651E-6</v>
      </c>
      <c r="K4">
        <v>1.8655366337116781E-4</v>
      </c>
      <c r="L4">
        <v>144.09904778190281</v>
      </c>
      <c r="M4">
        <v>30108.149145945819</v>
      </c>
      <c r="N4">
        <v>0.37118965747618982</v>
      </c>
      <c r="O4">
        <v>1.3273237027637959E-4</v>
      </c>
      <c r="P4">
        <v>5.3955739095990101</v>
      </c>
      <c r="Q4">
        <v>664.7845859894087</v>
      </c>
    </row>
    <row r="5" spans="1:17" x14ac:dyDescent="0.3">
      <c r="C5" t="s">
        <v>146</v>
      </c>
      <c r="D5">
        <v>15.88375560159963</v>
      </c>
      <c r="E5">
        <v>844.53131449839009</v>
      </c>
      <c r="F5">
        <v>143324.95518350429</v>
      </c>
      <c r="G5">
        <v>1.2135384658273241</v>
      </c>
      <c r="H5">
        <v>1.558975346915731</v>
      </c>
      <c r="I5">
        <v>18.247581367573531</v>
      </c>
      <c r="J5">
        <v>8.3148912279862897E-6</v>
      </c>
      <c r="K5">
        <v>1.787152739026224E-4</v>
      </c>
      <c r="L5">
        <v>138.04446574823959</v>
      </c>
      <c r="M5">
        <v>28843.100821950069</v>
      </c>
      <c r="N5">
        <v>0.35559345288059568</v>
      </c>
      <c r="O5">
        <v>1.2715537974985509E-4</v>
      </c>
      <c r="P5">
        <v>5.1688691162140916</v>
      </c>
      <c r="Q5">
        <v>636.85245963226839</v>
      </c>
    </row>
    <row r="6" spans="1:17" x14ac:dyDescent="0.3">
      <c r="C6" t="s">
        <v>35</v>
      </c>
      <c r="D6">
        <v>0.52485651939484379</v>
      </c>
      <c r="E6">
        <v>70.666639779207983</v>
      </c>
      <c r="F6">
        <v>1785.6119390617141</v>
      </c>
      <c r="G6">
        <v>9.2412615129652577E-3</v>
      </c>
      <c r="H6">
        <v>0.1475477710581907</v>
      </c>
      <c r="I6">
        <v>1.8026976126895671</v>
      </c>
      <c r="J6">
        <v>6.929004893149658E-8</v>
      </c>
      <c r="K6">
        <v>8.3008392982089525E-7</v>
      </c>
      <c r="L6">
        <v>10.42625524286556</v>
      </c>
      <c r="M6">
        <v>266.98278626234571</v>
      </c>
      <c r="N6">
        <v>1.077912054885195E-3</v>
      </c>
      <c r="O6">
        <v>3.8962391924826588E-6</v>
      </c>
      <c r="P6">
        <v>0.30800697331846982</v>
      </c>
      <c r="Q6">
        <v>38.198169719256107</v>
      </c>
    </row>
    <row r="7" spans="1:17" x14ac:dyDescent="0.3">
      <c r="C7" t="s">
        <v>36</v>
      </c>
      <c r="D7">
        <v>8.5131361485953967</v>
      </c>
      <c r="E7">
        <v>452.63917693073768</v>
      </c>
      <c r="F7">
        <v>76817.151281629383</v>
      </c>
      <c r="G7">
        <v>0.65041407336342849</v>
      </c>
      <c r="H7">
        <v>0.83555613127545159</v>
      </c>
      <c r="I7">
        <v>9.780063887981358</v>
      </c>
      <c r="J7">
        <v>4.4564901941377286E-6</v>
      </c>
      <c r="K7">
        <v>9.5785121398702565E-5</v>
      </c>
      <c r="L7">
        <v>73.986994068111187</v>
      </c>
      <c r="M7">
        <v>15458.890857033501</v>
      </c>
      <c r="N7">
        <v>0.1905856243228011</v>
      </c>
      <c r="O7">
        <v>6.8150825723347895E-5</v>
      </c>
      <c r="P7">
        <v>2.7703326357004059</v>
      </c>
      <c r="Q7">
        <v>341.33059154293238</v>
      </c>
    </row>
    <row r="8" spans="1:17" x14ac:dyDescent="0.3">
      <c r="C8" t="s">
        <v>37</v>
      </c>
      <c r="D8">
        <v>4.6225304274975541</v>
      </c>
      <c r="E8">
        <v>1074.742003504158</v>
      </c>
      <c r="F8">
        <v>25616.897074307799</v>
      </c>
      <c r="G8">
        <v>0.16987256608982021</v>
      </c>
      <c r="H8">
        <v>1.36505323676685</v>
      </c>
      <c r="I8">
        <v>13.26825566714157</v>
      </c>
      <c r="J8">
        <v>2.6523812740230061E-6</v>
      </c>
      <c r="K8">
        <v>2.257229086970458E-5</v>
      </c>
      <c r="L8">
        <v>57.550772081976703</v>
      </c>
      <c r="M8">
        <v>13380.471274591129</v>
      </c>
      <c r="N8">
        <v>1.9598549562084309E-2</v>
      </c>
      <c r="O8">
        <v>8.7113232730663453E-5</v>
      </c>
      <c r="P8">
        <v>3.7874972024953282</v>
      </c>
      <c r="Q8">
        <v>493.54195828525047</v>
      </c>
    </row>
    <row r="9" spans="1:17" x14ac:dyDescent="0.3">
      <c r="C9" t="s">
        <v>38</v>
      </c>
      <c r="D9">
        <v>1.3556781652597489</v>
      </c>
      <c r="E9">
        <v>80.923608510323604</v>
      </c>
      <c r="F9">
        <v>8994.4735755694564</v>
      </c>
      <c r="G9">
        <v>7.3575335014020207E-2</v>
      </c>
      <c r="H9">
        <v>0.14028801717063991</v>
      </c>
      <c r="I9">
        <v>1.3561656789583949</v>
      </c>
      <c r="J9">
        <v>9.367010135462122E-7</v>
      </c>
      <c r="K9">
        <v>1.2403065492281381E-5</v>
      </c>
      <c r="L9">
        <v>22.103742469932811</v>
      </c>
      <c r="M9">
        <v>948.56812015081948</v>
      </c>
      <c r="N9">
        <v>2.7489580750310289E-2</v>
      </c>
      <c r="O9">
        <v>1.0118895479870309E-5</v>
      </c>
      <c r="P9">
        <v>0.38531293835025809</v>
      </c>
      <c r="Q9">
        <v>336.05052827077378</v>
      </c>
    </row>
    <row r="10" spans="1:17" x14ac:dyDescent="0.3">
      <c r="C10" t="s">
        <v>39</v>
      </c>
      <c r="D10">
        <v>1.3556781652597489</v>
      </c>
      <c r="E10">
        <v>80.923608510323604</v>
      </c>
      <c r="F10">
        <v>8994.4735755694564</v>
      </c>
      <c r="G10">
        <v>7.3575335014020207E-2</v>
      </c>
      <c r="H10">
        <v>0.14028801717063991</v>
      </c>
      <c r="I10">
        <v>1.3561656789583949</v>
      </c>
      <c r="J10">
        <v>9.367010135462122E-7</v>
      </c>
      <c r="K10">
        <v>1.2403065492281381E-5</v>
      </c>
      <c r="L10">
        <v>22.103742469932811</v>
      </c>
      <c r="M10">
        <v>948.56812015081948</v>
      </c>
      <c r="N10">
        <v>2.7489580750310289E-2</v>
      </c>
      <c r="O10">
        <v>1.0118895479870309E-5</v>
      </c>
      <c r="P10">
        <v>0.38531293835025809</v>
      </c>
      <c r="Q10">
        <v>336.05052827077378</v>
      </c>
    </row>
    <row r="11" spans="1:17" x14ac:dyDescent="0.3">
      <c r="C11" t="s">
        <v>40</v>
      </c>
      <c r="D11">
        <v>0.81461593204134708</v>
      </c>
      <c r="E11">
        <v>90.513989316530754</v>
      </c>
      <c r="F11">
        <v>4230.0632088826769</v>
      </c>
      <c r="G11">
        <v>3.4919566441523088E-2</v>
      </c>
      <c r="H11">
        <v>0.19848218156837161</v>
      </c>
      <c r="I11">
        <v>2.0283458340751608</v>
      </c>
      <c r="J11">
        <v>3.0223888259696559E-7</v>
      </c>
      <c r="K11">
        <v>4.864034055963117E-6</v>
      </c>
      <c r="L11">
        <v>4.9228731089175373</v>
      </c>
      <c r="M11">
        <v>10616.52658898255</v>
      </c>
      <c r="N11">
        <v>5.4775509559890903E-3</v>
      </c>
      <c r="O11">
        <v>1.5630157069160098E-5</v>
      </c>
      <c r="P11">
        <v>0.59592079747086757</v>
      </c>
      <c r="Q11">
        <v>34.020685567687089</v>
      </c>
    </row>
    <row r="12" spans="1:17" x14ac:dyDescent="0.3">
      <c r="C12" t="s">
        <v>41</v>
      </c>
      <c r="D12">
        <v>39.04818560940295</v>
      </c>
      <c r="E12">
        <v>2167.0282082959488</v>
      </c>
      <c r="F12">
        <v>346339.18846877792</v>
      </c>
      <c r="G12">
        <v>2.9307425125379392</v>
      </c>
      <c r="H12">
        <v>4.0607040583033056</v>
      </c>
      <c r="I12">
        <v>46.962366281523593</v>
      </c>
      <c r="J12">
        <v>2.0201902171508159E-5</v>
      </c>
      <c r="K12">
        <v>4.3106717017706882E-4</v>
      </c>
      <c r="L12">
        <v>335.21241407604458</v>
      </c>
      <c r="M12">
        <v>88496.354080123812</v>
      </c>
      <c r="N12">
        <v>0.84961999758272388</v>
      </c>
      <c r="O12">
        <v>3.3012914976867768E-4</v>
      </c>
      <c r="P12">
        <v>13.3438259817174</v>
      </c>
      <c r="Q12">
        <v>1568.2353713065629</v>
      </c>
    </row>
    <row r="13" spans="1:17" x14ac:dyDescent="0.3">
      <c r="C13" t="s">
        <v>42</v>
      </c>
      <c r="D13">
        <v>11.4055974952458</v>
      </c>
      <c r="E13">
        <v>1863.85839830637</v>
      </c>
      <c r="F13">
        <v>78235.570036800244</v>
      </c>
      <c r="G13">
        <v>0.64578503542758237</v>
      </c>
      <c r="H13">
        <v>2.8271018383874038</v>
      </c>
      <c r="I13">
        <v>27.427990816114701</v>
      </c>
      <c r="J13">
        <v>1.3064318444608291E-5</v>
      </c>
      <c r="K13">
        <v>1.832999754411221E-4</v>
      </c>
      <c r="L13">
        <v>92.970583963107543</v>
      </c>
      <c r="M13">
        <v>60940.681056869667</v>
      </c>
      <c r="N13">
        <v>9.4722233413763471E-2</v>
      </c>
      <c r="O13">
        <v>2.964810282716994E-4</v>
      </c>
      <c r="P13">
        <v>8.9143336553098145</v>
      </c>
      <c r="Q13">
        <v>809.64187060135055</v>
      </c>
    </row>
    <row r="14" spans="1:17" x14ac:dyDescent="0.3">
      <c r="C14" t="s">
        <v>43</v>
      </c>
      <c r="D14">
        <v>0.24208718054542741</v>
      </c>
      <c r="E14">
        <v>31.145975765598589</v>
      </c>
      <c r="F14">
        <v>1452.7045186097171</v>
      </c>
      <c r="G14">
        <v>1.348148992438142E-2</v>
      </c>
      <c r="H14">
        <v>4.1372331718623999E-2</v>
      </c>
      <c r="I14">
        <v>0.35505245962335008</v>
      </c>
      <c r="J14">
        <v>1.5052273185602511E-7</v>
      </c>
      <c r="K14">
        <v>1.5703288557422899E-6</v>
      </c>
      <c r="L14">
        <v>1.5286560494772341</v>
      </c>
      <c r="M14">
        <v>330.67169121677182</v>
      </c>
      <c r="N14">
        <v>1.267134604589502E-3</v>
      </c>
      <c r="O14">
        <v>3.5390368853318681E-6</v>
      </c>
      <c r="P14">
        <v>0.60440360114637748</v>
      </c>
      <c r="Q14">
        <v>15.578118758043519</v>
      </c>
    </row>
    <row r="15" spans="1:17" x14ac:dyDescent="0.3">
      <c r="C15" t="s">
        <v>44</v>
      </c>
      <c r="D15">
        <v>0.24208718054542741</v>
      </c>
      <c r="E15">
        <v>31.145975765598589</v>
      </c>
      <c r="F15">
        <v>1452.7045186097171</v>
      </c>
      <c r="G15">
        <v>1.348148992438142E-2</v>
      </c>
      <c r="H15">
        <v>4.1372331718623999E-2</v>
      </c>
      <c r="I15">
        <v>0.35505245962335008</v>
      </c>
      <c r="J15">
        <v>1.5052273185602511E-7</v>
      </c>
      <c r="K15">
        <v>1.5703288557422899E-6</v>
      </c>
      <c r="L15">
        <v>1.5286560494772341</v>
      </c>
      <c r="M15">
        <v>330.67169121677182</v>
      </c>
      <c r="N15">
        <v>1.267134604589502E-3</v>
      </c>
      <c r="O15">
        <v>3.5390368853318681E-6</v>
      </c>
      <c r="P15">
        <v>0.60440360114637748</v>
      </c>
      <c r="Q15">
        <v>15.578118758043519</v>
      </c>
    </row>
    <row r="16" spans="1:17" x14ac:dyDescent="0.3">
      <c r="C16" t="s">
        <v>45</v>
      </c>
      <c r="D16">
        <v>0.24208718054542741</v>
      </c>
      <c r="E16">
        <v>31.145975765598589</v>
      </c>
      <c r="F16">
        <v>1452.7045186097171</v>
      </c>
      <c r="G16">
        <v>1.348148992438142E-2</v>
      </c>
      <c r="H16">
        <v>4.1372331718623999E-2</v>
      </c>
      <c r="I16">
        <v>0.35505245962335008</v>
      </c>
      <c r="J16">
        <v>1.5052273185602511E-7</v>
      </c>
      <c r="K16">
        <v>1.5703288557422899E-6</v>
      </c>
      <c r="L16">
        <v>1.5286560494772341</v>
      </c>
      <c r="M16">
        <v>330.67169121677182</v>
      </c>
      <c r="N16">
        <v>1.267134604589502E-3</v>
      </c>
      <c r="O16">
        <v>3.5390368853318681E-6</v>
      </c>
      <c r="P16">
        <v>0.60440360114637748</v>
      </c>
      <c r="Q16">
        <v>15.578118758043519</v>
      </c>
    </row>
    <row r="17" spans="3:17" x14ac:dyDescent="0.3">
      <c r="C17" t="s">
        <v>46</v>
      </c>
      <c r="D17">
        <v>1.6546376804232741</v>
      </c>
      <c r="E17">
        <v>181.92348686655589</v>
      </c>
      <c r="F17">
        <v>17061.217148804819</v>
      </c>
      <c r="G17">
        <v>0.1152061710118498</v>
      </c>
      <c r="H17">
        <v>0.28285902735798912</v>
      </c>
      <c r="I17">
        <v>2.5433781065010299</v>
      </c>
      <c r="J17">
        <v>8.149454674909657E-7</v>
      </c>
      <c r="K17">
        <v>1.2735930037776511E-5</v>
      </c>
      <c r="L17">
        <v>17.647792924978489</v>
      </c>
      <c r="M17">
        <v>4100.1199538144401</v>
      </c>
      <c r="N17">
        <v>3.2521132886227551E-2</v>
      </c>
      <c r="O17">
        <v>1.5555663604382619E-5</v>
      </c>
      <c r="P17">
        <v>0.84038525079358384</v>
      </c>
      <c r="Q17">
        <v>235.31441830412689</v>
      </c>
    </row>
    <row r="18" spans="3:17" x14ac:dyDescent="0.3">
      <c r="C18" t="s">
        <v>47</v>
      </c>
      <c r="D18">
        <v>1.6386846367847201</v>
      </c>
      <c r="E18">
        <v>179.02422754071279</v>
      </c>
      <c r="F18">
        <v>17014.62313307733</v>
      </c>
      <c r="G18">
        <v>0.1149726541664355</v>
      </c>
      <c r="H18">
        <v>0.27973823941835868</v>
      </c>
      <c r="I18">
        <v>2.5134323403251289</v>
      </c>
      <c r="J18">
        <v>7.535238315446224E-7</v>
      </c>
      <c r="K18">
        <v>1.260405911705049E-5</v>
      </c>
      <c r="L18">
        <v>17.451386026603679</v>
      </c>
      <c r="M18">
        <v>4040.3449412197042</v>
      </c>
      <c r="N18">
        <v>3.2550257894953763E-2</v>
      </c>
      <c r="O18">
        <v>1.53718180244439E-5</v>
      </c>
      <c r="P18">
        <v>0.82895653636304878</v>
      </c>
      <c r="Q18">
        <v>234.19479756361429</v>
      </c>
    </row>
    <row r="19" spans="3:17" x14ac:dyDescent="0.3">
      <c r="C19" t="s">
        <v>49</v>
      </c>
      <c r="D19">
        <v>6.5268221164619993</v>
      </c>
      <c r="E19">
        <v>260.18343396854328</v>
      </c>
      <c r="F19">
        <v>85807.783354550891</v>
      </c>
      <c r="G19">
        <v>0.2021189639276923</v>
      </c>
      <c r="H19">
        <v>0.67546039078351117</v>
      </c>
      <c r="I19">
        <v>8.4408862805285167</v>
      </c>
      <c r="J19">
        <v>1.122692166325486E-6</v>
      </c>
      <c r="K19">
        <v>1.702346928202275E-5</v>
      </c>
      <c r="L19">
        <v>27.505181028552801</v>
      </c>
      <c r="M19">
        <v>5069.0659574118608</v>
      </c>
      <c r="N19">
        <v>4.3542759311846417E-2</v>
      </c>
      <c r="O19">
        <v>3.4748115198652599E-5</v>
      </c>
      <c r="P19">
        <v>2.271271594918201</v>
      </c>
      <c r="Q19">
        <v>307.10990260925081</v>
      </c>
    </row>
    <row r="20" spans="3:17" x14ac:dyDescent="0.3">
      <c r="C20" t="s">
        <v>48</v>
      </c>
      <c r="D20">
        <v>6.5268221164619993</v>
      </c>
      <c r="E20">
        <v>260.18343396854328</v>
      </c>
      <c r="F20">
        <v>85807.783354550891</v>
      </c>
      <c r="G20">
        <v>0.2021189639276923</v>
      </c>
      <c r="H20">
        <v>0.67546039078351117</v>
      </c>
      <c r="I20">
        <v>8.4408862805285167</v>
      </c>
      <c r="J20">
        <v>1.122692166325486E-6</v>
      </c>
      <c r="K20">
        <v>1.702346928202275E-5</v>
      </c>
      <c r="L20">
        <v>27.505181028552801</v>
      </c>
      <c r="M20">
        <v>5069.0659574118608</v>
      </c>
      <c r="N20">
        <v>4.3542759311846417E-2</v>
      </c>
      <c r="O20">
        <v>3.4748115198652599E-5</v>
      </c>
      <c r="P20">
        <v>2.271271594918201</v>
      </c>
      <c r="Q20">
        <v>307.10990260925081</v>
      </c>
    </row>
    <row r="21" spans="3:17" x14ac:dyDescent="0.3">
      <c r="C21" t="s">
        <v>50</v>
      </c>
      <c r="D21">
        <v>1.6923862124050999</v>
      </c>
      <c r="E21">
        <v>181.57004069304961</v>
      </c>
      <c r="F21">
        <v>17819.626768514569</v>
      </c>
      <c r="G21">
        <v>0.1224007724712734</v>
      </c>
      <c r="H21">
        <v>0.28554581917297972</v>
      </c>
      <c r="I21">
        <v>2.5770694652990911</v>
      </c>
      <c r="J21">
        <v>7.6452936798601238E-7</v>
      </c>
      <c r="K21">
        <v>1.312920649617781E-5</v>
      </c>
      <c r="L21">
        <v>18.096077263241771</v>
      </c>
      <c r="M21">
        <v>4072.4089740839381</v>
      </c>
      <c r="N21">
        <v>3.4020738138301122E-2</v>
      </c>
      <c r="O21">
        <v>1.570690991523755E-5</v>
      </c>
      <c r="P21">
        <v>0.84629823651615221</v>
      </c>
      <c r="Q21">
        <v>238.41067223546671</v>
      </c>
    </row>
    <row r="22" spans="3:17" x14ac:dyDescent="0.3">
      <c r="C22" t="s">
        <v>51</v>
      </c>
      <c r="D22">
        <v>2.5115523538810249</v>
      </c>
      <c r="E22">
        <v>242.95316288440921</v>
      </c>
      <c r="F22">
        <v>23750.679221670791</v>
      </c>
      <c r="G22">
        <v>0.19081521063677659</v>
      </c>
      <c r="H22">
        <v>0.36539732519858098</v>
      </c>
      <c r="I22">
        <v>3.3288673550081169</v>
      </c>
      <c r="J22">
        <v>1.219399553213352E-6</v>
      </c>
      <c r="K22">
        <v>2.405858826111725E-5</v>
      </c>
      <c r="L22">
        <v>30.970378774560871</v>
      </c>
      <c r="M22">
        <v>2457.010447619582</v>
      </c>
      <c r="N22">
        <v>5.8463860033709403E-2</v>
      </c>
      <c r="O22">
        <v>2.873748484132731E-5</v>
      </c>
      <c r="P22">
        <v>1.186191382460821</v>
      </c>
      <c r="Q22">
        <v>265.47160928359972</v>
      </c>
    </row>
    <row r="23" spans="3:17" x14ac:dyDescent="0.3">
      <c r="C23" t="s">
        <v>52</v>
      </c>
      <c r="D23">
        <v>1.1736371953008751</v>
      </c>
      <c r="E23">
        <v>164.0938983292242</v>
      </c>
      <c r="F23">
        <v>12663.591859815549</v>
      </c>
      <c r="G23">
        <v>8.7635244910468826E-2</v>
      </c>
      <c r="H23">
        <v>0.20766531341016939</v>
      </c>
      <c r="I23">
        <v>1.8943899019243171</v>
      </c>
      <c r="J23">
        <v>6.4226970787045647E-7</v>
      </c>
      <c r="K23">
        <v>9.082012575844951E-6</v>
      </c>
      <c r="L23">
        <v>14.67198857049627</v>
      </c>
      <c r="M23">
        <v>1255.670283409348</v>
      </c>
      <c r="N23">
        <v>2.240022188785018E-2</v>
      </c>
      <c r="O23">
        <v>1.7415448158830899E-5</v>
      </c>
      <c r="P23">
        <v>0.8021915389246761</v>
      </c>
      <c r="Q23">
        <v>97.478041033036007</v>
      </c>
    </row>
    <row r="24" spans="3:17" x14ac:dyDescent="0.3">
      <c r="C24" t="s">
        <v>53</v>
      </c>
      <c r="D24">
        <v>16.77203799618302</v>
      </c>
      <c r="E24">
        <v>434.3467445794322</v>
      </c>
      <c r="F24">
        <v>230263.2131162319</v>
      </c>
      <c r="G24">
        <v>0.32419712555399599</v>
      </c>
      <c r="H24">
        <v>1.555244852221465</v>
      </c>
      <c r="I24">
        <v>21.602200502491922</v>
      </c>
      <c r="J24">
        <v>1.655698180077523E-6</v>
      </c>
      <c r="K24">
        <v>1.8400582993340391E-5</v>
      </c>
      <c r="L24">
        <v>47.741307312784748</v>
      </c>
      <c r="M24">
        <v>4695.0464632957492</v>
      </c>
      <c r="N24">
        <v>4.4815701288665168E-2</v>
      </c>
      <c r="O24">
        <v>7.7226565787122769E-5</v>
      </c>
      <c r="P24">
        <v>5.4830432944959</v>
      </c>
      <c r="Q24">
        <v>293.39669696431491</v>
      </c>
    </row>
    <row r="25" spans="3:17" x14ac:dyDescent="0.3">
      <c r="C25" t="s">
        <v>54</v>
      </c>
      <c r="D25">
        <v>1.1470620261872799</v>
      </c>
      <c r="E25">
        <v>161.43849877195191</v>
      </c>
      <c r="F25">
        <v>12352.06391972551</v>
      </c>
      <c r="G25">
        <v>8.6620117803518679E-2</v>
      </c>
      <c r="H25">
        <v>0.20431241853117221</v>
      </c>
      <c r="I25">
        <v>1.8588667490277571</v>
      </c>
      <c r="J25">
        <v>6.3261376782430923E-7</v>
      </c>
      <c r="K25">
        <v>8.9432518630979187E-6</v>
      </c>
      <c r="L25">
        <v>14.48078486814356</v>
      </c>
      <c r="M25">
        <v>1238.3363423388801</v>
      </c>
      <c r="N25">
        <v>2.226388548147696E-2</v>
      </c>
      <c r="O25">
        <v>1.713700713095245E-5</v>
      </c>
      <c r="P25">
        <v>0.78857118052231012</v>
      </c>
      <c r="Q25">
        <v>96.120568599442066</v>
      </c>
    </row>
    <row r="26" spans="3:17" x14ac:dyDescent="0.3">
      <c r="C26" t="s">
        <v>55</v>
      </c>
      <c r="D26">
        <v>1.28543868281964</v>
      </c>
      <c r="E26">
        <v>170.5737814110467</v>
      </c>
      <c r="F26">
        <v>14095.39240513207</v>
      </c>
      <c r="G26">
        <v>0.1028935835802211</v>
      </c>
      <c r="H26">
        <v>0.22562580904721841</v>
      </c>
      <c r="I26">
        <v>2.0243165058317252</v>
      </c>
      <c r="J26">
        <v>6.7790971675542071E-7</v>
      </c>
      <c r="K26">
        <v>1.0499713649887431E-5</v>
      </c>
      <c r="L26">
        <v>16.072990936356199</v>
      </c>
      <c r="M26">
        <v>1364.888348540562</v>
      </c>
      <c r="N26">
        <v>2.7748650554365251E-2</v>
      </c>
      <c r="O26">
        <v>1.8138001656194091E-5</v>
      </c>
      <c r="P26">
        <v>0.84023488371800881</v>
      </c>
      <c r="Q26">
        <v>105.70202887835801</v>
      </c>
    </row>
    <row r="27" spans="3:17" x14ac:dyDescent="0.3">
      <c r="C27" t="s">
        <v>56</v>
      </c>
      <c r="D27">
        <v>1.1470620261872799</v>
      </c>
      <c r="E27">
        <v>161.43849877195191</v>
      </c>
      <c r="F27">
        <v>12352.06391972551</v>
      </c>
      <c r="G27">
        <v>8.6620117803518679E-2</v>
      </c>
      <c r="H27">
        <v>0.20431241853117221</v>
      </c>
      <c r="I27">
        <v>1.8588667490277571</v>
      </c>
      <c r="J27">
        <v>6.3261376782430923E-7</v>
      </c>
      <c r="K27">
        <v>8.9432518630979187E-6</v>
      </c>
      <c r="L27">
        <v>14.48078486814356</v>
      </c>
      <c r="M27">
        <v>1238.3363423388801</v>
      </c>
      <c r="N27">
        <v>2.226388548147696E-2</v>
      </c>
      <c r="O27">
        <v>1.713700713095245E-5</v>
      </c>
      <c r="P27">
        <v>0.78857118052231012</v>
      </c>
      <c r="Q27">
        <v>96.120568599442066</v>
      </c>
    </row>
    <row r="28" spans="3:17" x14ac:dyDescent="0.3">
      <c r="C28" t="s">
        <v>57</v>
      </c>
      <c r="D28">
        <v>1.173899328573575</v>
      </c>
      <c r="E28">
        <v>165.8444295088689</v>
      </c>
      <c r="F28">
        <v>12580.26826413424</v>
      </c>
      <c r="G28">
        <v>8.7864820257487111E-2</v>
      </c>
      <c r="H28">
        <v>0.20963842253406739</v>
      </c>
      <c r="I28">
        <v>1.90926597279406</v>
      </c>
      <c r="J28">
        <v>7.9702771510681891E-7</v>
      </c>
      <c r="K28">
        <v>9.1325699976602909E-6</v>
      </c>
      <c r="L28">
        <v>15.134504587173341</v>
      </c>
      <c r="M28">
        <v>1290.7795110458769</v>
      </c>
      <c r="N28">
        <v>2.249782319946423E-2</v>
      </c>
      <c r="O28">
        <v>1.7653641641585559E-5</v>
      </c>
      <c r="P28">
        <v>0.80361800536778083</v>
      </c>
      <c r="Q28">
        <v>98.185501645012025</v>
      </c>
    </row>
    <row r="29" spans="3:17" x14ac:dyDescent="0.3">
      <c r="C29" t="s">
        <v>58</v>
      </c>
      <c r="D29">
        <v>1.6926992607004829</v>
      </c>
      <c r="E29">
        <v>195.74716329420201</v>
      </c>
      <c r="F29">
        <v>17743.313703049109</v>
      </c>
      <c r="G29">
        <v>0.13293902408230221</v>
      </c>
      <c r="H29">
        <v>0.27750783747626362</v>
      </c>
      <c r="I29">
        <v>2.4655750157429188</v>
      </c>
      <c r="J29">
        <v>8.4030391299682758E-7</v>
      </c>
      <c r="K29">
        <v>1.475806864261147E-5</v>
      </c>
      <c r="L29">
        <v>20.50701879777565</v>
      </c>
      <c r="M29">
        <v>1725.35252984971</v>
      </c>
      <c r="N29">
        <v>3.7695994516819778E-2</v>
      </c>
      <c r="O29">
        <v>2.1429406632020239E-5</v>
      </c>
      <c r="P29">
        <v>0.96169409495458813</v>
      </c>
      <c r="Q29">
        <v>148.6006757750869</v>
      </c>
    </row>
    <row r="30" spans="3:17" x14ac:dyDescent="0.3">
      <c r="C30" t="s">
        <v>59</v>
      </c>
      <c r="D30">
        <v>1.9732937046059591</v>
      </c>
      <c r="E30">
        <v>127.5539788725096</v>
      </c>
      <c r="F30">
        <v>8015.7502001131243</v>
      </c>
      <c r="G30">
        <v>6.0296729169527247E-2</v>
      </c>
      <c r="H30">
        <v>0.28697903412146758</v>
      </c>
      <c r="I30">
        <v>3.0542975992786432</v>
      </c>
      <c r="J30">
        <v>9.8754142157939815E-7</v>
      </c>
      <c r="K30">
        <v>1.5317299978259039E-5</v>
      </c>
      <c r="L30">
        <v>9.3116579391356087</v>
      </c>
      <c r="M30">
        <v>1875.983396107589</v>
      </c>
      <c r="N30">
        <v>2.422075482675054E-2</v>
      </c>
      <c r="O30">
        <v>2.2708516503844709E-5</v>
      </c>
      <c r="P30">
        <v>0.97073671079753154</v>
      </c>
      <c r="Q30">
        <v>58.027540726224387</v>
      </c>
    </row>
    <row r="31" spans="3:17" x14ac:dyDescent="0.3">
      <c r="C31" t="s">
        <v>60</v>
      </c>
      <c r="D31">
        <v>2.4863501430786892</v>
      </c>
      <c r="E31">
        <v>160.71801824516021</v>
      </c>
      <c r="F31">
        <v>10099.84555791914</v>
      </c>
      <c r="G31">
        <v>7.597388105374199E-2</v>
      </c>
      <c r="H31">
        <v>0.36159359394043089</v>
      </c>
      <c r="I31">
        <v>3.848415091603298</v>
      </c>
      <c r="J31">
        <v>1.244302228861756E-6</v>
      </c>
      <c r="K31">
        <v>1.9299798556915031E-5</v>
      </c>
      <c r="L31">
        <v>11.732689358522441</v>
      </c>
      <c r="M31">
        <v>2363.7391506586491</v>
      </c>
      <c r="N31">
        <v>3.0518152005654161E-2</v>
      </c>
      <c r="O31">
        <v>2.8612731661105491E-5</v>
      </c>
      <c r="P31">
        <v>1.2231282926355569</v>
      </c>
      <c r="Q31">
        <v>73.114703528617667</v>
      </c>
    </row>
    <row r="32" spans="3:17" x14ac:dyDescent="0.3">
      <c r="C32" t="s">
        <v>61</v>
      </c>
      <c r="D32">
        <v>25.36806521824046</v>
      </c>
      <c r="E32">
        <v>3415.5542713650502</v>
      </c>
      <c r="F32">
        <v>86304.577443020273</v>
      </c>
      <c r="G32">
        <v>0.44666097513662961</v>
      </c>
      <c r="H32">
        <v>7.1314756332375371</v>
      </c>
      <c r="I32">
        <v>87.130385005415974</v>
      </c>
      <c r="J32">
        <v>3.3490190467596008E-6</v>
      </c>
      <c r="K32">
        <v>4.0120723455220029E-5</v>
      </c>
      <c r="L32">
        <v>503.93567233954673</v>
      </c>
      <c r="M32">
        <v>12904.16806074884</v>
      </c>
      <c r="N32">
        <v>5.2099082887230648E-2</v>
      </c>
      <c r="O32">
        <v>1.8831822848409439E-4</v>
      </c>
      <c r="P32">
        <v>14.887003777384241</v>
      </c>
      <c r="Q32">
        <v>1846.2448780721511</v>
      </c>
    </row>
    <row r="33" spans="3:17" x14ac:dyDescent="0.3">
      <c r="C33" t="s">
        <v>62</v>
      </c>
      <c r="D33">
        <v>3.5755657470924689</v>
      </c>
      <c r="E33">
        <v>281.4976674739334</v>
      </c>
      <c r="F33">
        <v>22218.204153461869</v>
      </c>
      <c r="G33">
        <v>0.17968543416601701</v>
      </c>
      <c r="H33">
        <v>0.35645073994622339</v>
      </c>
      <c r="I33">
        <v>3.8854576058303878</v>
      </c>
      <c r="J33">
        <v>2.354456741087768E-6</v>
      </c>
      <c r="K33">
        <v>4.2155849550145217E-5</v>
      </c>
      <c r="L33">
        <v>20.179230169976879</v>
      </c>
      <c r="M33">
        <v>5090.5058318054962</v>
      </c>
      <c r="N33">
        <v>6.7832067492788153E-2</v>
      </c>
      <c r="O33">
        <v>3.1504734805047621E-5</v>
      </c>
      <c r="P33">
        <v>1.4026410926756041</v>
      </c>
      <c r="Q33">
        <v>126.9126577259518</v>
      </c>
    </row>
    <row r="34" spans="3:17" x14ac:dyDescent="0.3">
      <c r="C34" t="s">
        <v>63</v>
      </c>
      <c r="D34">
        <v>1.4442133686807339</v>
      </c>
      <c r="E34">
        <v>172.09415010260889</v>
      </c>
      <c r="F34">
        <v>10397.82864428322</v>
      </c>
      <c r="G34">
        <v>0.1003726284965904</v>
      </c>
      <c r="H34">
        <v>0.28274779958249868</v>
      </c>
      <c r="I34">
        <v>2.805190843444588</v>
      </c>
      <c r="J34">
        <v>1.11070084661138E-6</v>
      </c>
      <c r="K34">
        <v>1.252698660892615E-5</v>
      </c>
      <c r="L34">
        <v>9.270845854597729</v>
      </c>
      <c r="M34">
        <v>3047.155070770667</v>
      </c>
      <c r="N34">
        <v>1.539540560575201E-2</v>
      </c>
      <c r="O34">
        <v>2.3045062304317E-5</v>
      </c>
      <c r="P34">
        <v>1.0039419639788989</v>
      </c>
      <c r="Q34">
        <v>101.65604048531399</v>
      </c>
    </row>
    <row r="35" spans="3:17" x14ac:dyDescent="0.3">
      <c r="C35" t="s">
        <v>64</v>
      </c>
      <c r="D35">
        <v>13.84424282677772</v>
      </c>
      <c r="E35">
        <v>1127.601755893299</v>
      </c>
      <c r="F35">
        <v>122758.98306662971</v>
      </c>
      <c r="G35">
        <v>0.7019507041795211</v>
      </c>
      <c r="H35">
        <v>11.16400785531242</v>
      </c>
      <c r="I35">
        <v>18.804548799109099</v>
      </c>
      <c r="J35">
        <v>1.014689963996646E-5</v>
      </c>
      <c r="K35">
        <v>9.5427847980945573E-5</v>
      </c>
      <c r="L35">
        <v>301.94833263553818</v>
      </c>
      <c r="M35">
        <v>20776.805509855611</v>
      </c>
      <c r="N35">
        <v>0.13884240106804099</v>
      </c>
      <c r="O35">
        <v>1.2795079369623769E-4</v>
      </c>
      <c r="P35">
        <v>6.2654952967144908</v>
      </c>
      <c r="Q35">
        <v>963.06218253483519</v>
      </c>
    </row>
    <row r="36" spans="3:17" x14ac:dyDescent="0.3">
      <c r="C36" t="s">
        <v>65</v>
      </c>
      <c r="D36">
        <v>13.84424282677772</v>
      </c>
      <c r="E36">
        <v>1127.601755893299</v>
      </c>
      <c r="F36">
        <v>122758.98306662971</v>
      </c>
      <c r="G36">
        <v>0.7019507041795211</v>
      </c>
      <c r="H36">
        <v>11.16400785531242</v>
      </c>
      <c r="I36">
        <v>18.804548799109099</v>
      </c>
      <c r="J36">
        <v>1.014689963996646E-5</v>
      </c>
      <c r="K36">
        <v>9.5427847980945573E-5</v>
      </c>
      <c r="L36">
        <v>301.94833263553818</v>
      </c>
      <c r="M36">
        <v>20776.805509855611</v>
      </c>
      <c r="N36">
        <v>0.13884240106804099</v>
      </c>
      <c r="O36">
        <v>1.2795079369623769E-4</v>
      </c>
      <c r="P36">
        <v>6.2654952967144908</v>
      </c>
      <c r="Q36">
        <v>963.06218253483519</v>
      </c>
    </row>
    <row r="37" spans="3:17" x14ac:dyDescent="0.3">
      <c r="C37" t="s">
        <v>66</v>
      </c>
      <c r="D37">
        <v>0.44320361392502278</v>
      </c>
      <c r="E37">
        <v>29.689323716431911</v>
      </c>
      <c r="F37">
        <v>3846.9037422654242</v>
      </c>
      <c r="G37">
        <v>3.3484177233169592E-2</v>
      </c>
      <c r="H37">
        <v>4.7058652168619618E-2</v>
      </c>
      <c r="I37">
        <v>0.47751245661219638</v>
      </c>
      <c r="J37">
        <v>3.0761886233341483E-7</v>
      </c>
      <c r="K37">
        <v>5.278339906185089E-6</v>
      </c>
      <c r="L37">
        <v>2.574305082114773</v>
      </c>
      <c r="M37">
        <v>332.19260969286472</v>
      </c>
      <c r="N37">
        <v>8.087518800891598E-3</v>
      </c>
      <c r="O37">
        <v>3.54579625731719E-6</v>
      </c>
      <c r="P37">
        <v>0.1673060230527591</v>
      </c>
      <c r="Q37">
        <v>21.668845209529419</v>
      </c>
    </row>
    <row r="38" spans="3:17" x14ac:dyDescent="0.3">
      <c r="C38" t="s">
        <v>67</v>
      </c>
      <c r="D38">
        <v>0.44320361392502278</v>
      </c>
      <c r="E38">
        <v>29.689323716431911</v>
      </c>
      <c r="F38">
        <v>3846.9037422654242</v>
      </c>
      <c r="G38">
        <v>3.3484177233169592E-2</v>
      </c>
      <c r="H38">
        <v>4.7058652168619618E-2</v>
      </c>
      <c r="I38">
        <v>0.47751245661219638</v>
      </c>
      <c r="J38">
        <v>3.0761886233341483E-7</v>
      </c>
      <c r="K38">
        <v>5.278339906185089E-6</v>
      </c>
      <c r="L38">
        <v>2.574305082114773</v>
      </c>
      <c r="M38">
        <v>332.19260969286472</v>
      </c>
      <c r="N38">
        <v>8.087518800891598E-3</v>
      </c>
      <c r="O38">
        <v>3.54579625731719E-6</v>
      </c>
      <c r="P38">
        <v>0.1673060230527591</v>
      </c>
      <c r="Q38">
        <v>21.668845209529419</v>
      </c>
    </row>
    <row r="39" spans="3:17" x14ac:dyDescent="0.3">
      <c r="C39" t="s">
        <v>68</v>
      </c>
      <c r="D39">
        <v>1.1200824732885371</v>
      </c>
      <c r="E39">
        <v>232.12461123835459</v>
      </c>
      <c r="F39">
        <v>6160.1763600679424</v>
      </c>
      <c r="G39">
        <v>3.6497661036517942E-2</v>
      </c>
      <c r="H39">
        <v>0.35792842679629833</v>
      </c>
      <c r="I39">
        <v>3.4195123185940761</v>
      </c>
      <c r="J39">
        <v>3.2355265051020732E-7</v>
      </c>
      <c r="K39">
        <v>5.9165420926196214E-6</v>
      </c>
      <c r="L39">
        <v>11.450165122384639</v>
      </c>
      <c r="M39">
        <v>12006.744944941989</v>
      </c>
      <c r="N39">
        <v>5.1634023692901194E-3</v>
      </c>
      <c r="O39">
        <v>2.159395158989226E-5</v>
      </c>
      <c r="P39">
        <v>0.89671411969064507</v>
      </c>
      <c r="Q39">
        <v>90.979894964737468</v>
      </c>
    </row>
    <row r="40" spans="3:17" x14ac:dyDescent="0.3">
      <c r="C40" t="s">
        <v>69</v>
      </c>
      <c r="D40">
        <v>4.3177613221899813</v>
      </c>
      <c r="E40">
        <v>531.21690685101146</v>
      </c>
      <c r="F40">
        <v>26564.748886295831</v>
      </c>
      <c r="G40">
        <v>0.237115573165293</v>
      </c>
      <c r="H40">
        <v>0.62680906618417731</v>
      </c>
      <c r="I40">
        <v>6.4572162203191832</v>
      </c>
      <c r="J40">
        <v>1.891107982488404E-6</v>
      </c>
      <c r="K40">
        <v>2.6702542260356321E-5</v>
      </c>
      <c r="L40">
        <v>50.761602493132763</v>
      </c>
      <c r="M40">
        <v>3816.4641937147012</v>
      </c>
      <c r="N40">
        <v>2.8457612982689489E-2</v>
      </c>
      <c r="O40">
        <v>4.9397876127780332E-5</v>
      </c>
      <c r="P40">
        <v>2.1642840601537778</v>
      </c>
      <c r="Q40">
        <v>202.15002613230641</v>
      </c>
    </row>
    <row r="41" spans="3:17" x14ac:dyDescent="0.3">
      <c r="C41" t="s">
        <v>70</v>
      </c>
      <c r="D41">
        <v>4.3177613221899813</v>
      </c>
      <c r="E41">
        <v>531.21690685101146</v>
      </c>
      <c r="F41">
        <v>26564.748886295831</v>
      </c>
      <c r="G41">
        <v>0.237115573165293</v>
      </c>
      <c r="H41">
        <v>0.62680906618417731</v>
      </c>
      <c r="I41">
        <v>6.4572162203191832</v>
      </c>
      <c r="J41">
        <v>1.891107982488404E-6</v>
      </c>
      <c r="K41">
        <v>2.6702542260356321E-5</v>
      </c>
      <c r="L41">
        <v>50.761602493132763</v>
      </c>
      <c r="M41">
        <v>3816.4641937147012</v>
      </c>
      <c r="N41">
        <v>2.8457612982689489E-2</v>
      </c>
      <c r="O41">
        <v>4.9397876127780332E-5</v>
      </c>
      <c r="P41">
        <v>2.1642840601537778</v>
      </c>
      <c r="Q41">
        <v>202.15002613230641</v>
      </c>
    </row>
    <row r="42" spans="3:17" x14ac:dyDescent="0.3">
      <c r="C42" t="s">
        <v>71</v>
      </c>
      <c r="D42">
        <v>7.1279346432281867E-3</v>
      </c>
      <c r="E42">
        <v>1.0151434428209001</v>
      </c>
      <c r="F42">
        <v>56.624253304922718</v>
      </c>
      <c r="G42">
        <v>3.87726422965652E-4</v>
      </c>
      <c r="H42">
        <v>1.0481745248608731E-3</v>
      </c>
      <c r="I42">
        <v>1.1562021427891081E-2</v>
      </c>
      <c r="J42">
        <v>2.7124724636227471E-8</v>
      </c>
      <c r="K42">
        <v>8.1121301195270657E-8</v>
      </c>
      <c r="L42">
        <v>0.1086479837489069</v>
      </c>
      <c r="M42">
        <v>11.209022976654071</v>
      </c>
      <c r="N42">
        <v>8.7030746372645802E-5</v>
      </c>
      <c r="O42">
        <v>1.0713465041890059E-7</v>
      </c>
      <c r="P42">
        <v>3.80687080665042E-3</v>
      </c>
      <c r="Q42">
        <v>0.49464832963044492</v>
      </c>
    </row>
    <row r="43" spans="3:17" x14ac:dyDescent="0.3">
      <c r="C43" t="s">
        <v>72</v>
      </c>
      <c r="D43">
        <v>1.2960941529639209</v>
      </c>
      <c r="E43">
        <v>122.99018572555291</v>
      </c>
      <c r="F43">
        <v>11548.59637363547</v>
      </c>
      <c r="G43">
        <v>9.9336901729848187E-2</v>
      </c>
      <c r="H43">
        <v>7.872595304601894E-2</v>
      </c>
      <c r="I43">
        <v>0.97083705554626754</v>
      </c>
      <c r="J43">
        <v>3.6028093739345719E-7</v>
      </c>
      <c r="K43">
        <v>1.7075867857791119E-5</v>
      </c>
      <c r="L43">
        <v>4.0676799732690103</v>
      </c>
      <c r="M43">
        <v>600.16299676195194</v>
      </c>
      <c r="N43">
        <v>2.9981304994487659E-2</v>
      </c>
      <c r="O43">
        <v>5.145012430934807E-6</v>
      </c>
      <c r="P43">
        <v>0.3170071773675498</v>
      </c>
      <c r="Q43">
        <v>30.523626856889461</v>
      </c>
    </row>
    <row r="44" spans="3:17" x14ac:dyDescent="0.3">
      <c r="C44" t="s">
        <v>73</v>
      </c>
      <c r="D44">
        <v>10.740381061619329</v>
      </c>
      <c r="E44">
        <v>458.15482667664111</v>
      </c>
      <c r="F44">
        <v>87725.830103605113</v>
      </c>
      <c r="G44">
        <v>0.73334933267948155</v>
      </c>
      <c r="H44">
        <v>0.79593242235188311</v>
      </c>
      <c r="I44">
        <v>9.4555732396672578</v>
      </c>
      <c r="J44">
        <v>4.399856633773971E-6</v>
      </c>
      <c r="K44">
        <v>1.219726052821679E-4</v>
      </c>
      <c r="L44">
        <v>34.768023802935048</v>
      </c>
      <c r="M44">
        <v>6043.1294742222053</v>
      </c>
      <c r="N44">
        <v>0.21256444417296749</v>
      </c>
      <c r="O44">
        <v>5.588125978969969E-5</v>
      </c>
      <c r="P44">
        <v>2.7588796143476029</v>
      </c>
      <c r="Q44">
        <v>281.37110644893892</v>
      </c>
    </row>
    <row r="45" spans="3:17" x14ac:dyDescent="0.3">
      <c r="C45" t="s">
        <v>74</v>
      </c>
      <c r="D45">
        <v>3.7986881949299192</v>
      </c>
      <c r="E45">
        <v>297.12371906052567</v>
      </c>
      <c r="F45">
        <v>19752.888530338081</v>
      </c>
      <c r="G45">
        <v>0.16318791413671729</v>
      </c>
      <c r="H45">
        <v>0.55441675143252223</v>
      </c>
      <c r="I45">
        <v>10.86460916470773</v>
      </c>
      <c r="J45">
        <v>1.928899117911008E-6</v>
      </c>
      <c r="K45">
        <v>2.044506778123278E-5</v>
      </c>
      <c r="L45">
        <v>23.728113873905841</v>
      </c>
      <c r="M45">
        <v>2708.582912631457</v>
      </c>
      <c r="N45">
        <v>3.740069328698447E-2</v>
      </c>
      <c r="O45">
        <v>4.7531904526708298E-5</v>
      </c>
      <c r="P45">
        <v>1.74476808621797</v>
      </c>
      <c r="Q45">
        <v>166.5615682000099</v>
      </c>
    </row>
    <row r="46" spans="3:17" x14ac:dyDescent="0.3">
      <c r="C46" t="s">
        <v>75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</row>
    <row r="47" spans="3:17" x14ac:dyDescent="0.3">
      <c r="C47" t="s">
        <v>76</v>
      </c>
      <c r="D47">
        <v>4.0755568394046413E-2</v>
      </c>
      <c r="E47">
        <v>8.8352036240691731</v>
      </c>
      <c r="F47">
        <v>294.51102696236018</v>
      </c>
      <c r="G47">
        <v>2.6845178059487569E-3</v>
      </c>
      <c r="H47">
        <v>9.0221786365464254E-3</v>
      </c>
      <c r="I47">
        <v>8.9648679093016867E-2</v>
      </c>
      <c r="J47">
        <v>1.3385121422947579E-7</v>
      </c>
      <c r="K47">
        <v>1.442841261726897E-6</v>
      </c>
      <c r="L47">
        <v>0.62546475240231048</v>
      </c>
      <c r="M47">
        <v>58.470828420748667</v>
      </c>
      <c r="N47">
        <v>8.3353490231320775E-5</v>
      </c>
      <c r="O47">
        <v>9.8868423220663976E-7</v>
      </c>
      <c r="P47">
        <v>3.9265460440109062E-2</v>
      </c>
      <c r="Q47">
        <v>2.8251795903766288</v>
      </c>
    </row>
    <row r="48" spans="3:17" x14ac:dyDescent="0.3">
      <c r="C48" t="s">
        <v>77</v>
      </c>
      <c r="D48">
        <v>4.0755568394046413E-2</v>
      </c>
      <c r="E48">
        <v>8.8352036240691731</v>
      </c>
      <c r="F48">
        <v>294.51102696236018</v>
      </c>
      <c r="G48">
        <v>2.6845178059487569E-3</v>
      </c>
      <c r="H48">
        <v>9.0221786365464254E-3</v>
      </c>
      <c r="I48">
        <v>8.9648679093016867E-2</v>
      </c>
      <c r="J48">
        <v>1.3385121422947579E-7</v>
      </c>
      <c r="K48">
        <v>1.442841261726897E-6</v>
      </c>
      <c r="L48">
        <v>0.62546475240231048</v>
      </c>
      <c r="M48">
        <v>58.470828420748667</v>
      </c>
      <c r="N48">
        <v>8.3353490231320775E-5</v>
      </c>
      <c r="O48">
        <v>9.8868423220663976E-7</v>
      </c>
      <c r="P48">
        <v>3.9265460440109062E-2</v>
      </c>
      <c r="Q48">
        <v>2.8251795903766288</v>
      </c>
    </row>
    <row r="49" spans="3:17" x14ac:dyDescent="0.3">
      <c r="C49" t="s">
        <v>78</v>
      </c>
      <c r="D49">
        <v>0.49366499111581752</v>
      </c>
      <c r="E49">
        <v>58.082755940919853</v>
      </c>
      <c r="F49">
        <v>2280.6900814156338</v>
      </c>
      <c r="G49">
        <v>2.0671133694983551E-2</v>
      </c>
      <c r="H49">
        <v>8.9708540239526666E-2</v>
      </c>
      <c r="I49">
        <v>0.79873125315961269</v>
      </c>
      <c r="J49">
        <v>4.8097647610697363E-7</v>
      </c>
      <c r="K49">
        <v>2.8664791834591249E-6</v>
      </c>
      <c r="L49">
        <v>4.4218988807626989</v>
      </c>
      <c r="M49">
        <v>1297.1673576242031</v>
      </c>
      <c r="N49">
        <v>1.583482776847843E-3</v>
      </c>
      <c r="O49">
        <v>6.7337486925811243E-6</v>
      </c>
      <c r="P49">
        <v>0.30431899532563789</v>
      </c>
      <c r="Q49">
        <v>44.9673452570187</v>
      </c>
    </row>
    <row r="50" spans="3:17" x14ac:dyDescent="0.3">
      <c r="C50" t="s">
        <v>79</v>
      </c>
      <c r="D50">
        <v>2.9688326316038989</v>
      </c>
      <c r="E50">
        <v>281.79676811539201</v>
      </c>
      <c r="F50">
        <v>16611.53543732065</v>
      </c>
      <c r="G50">
        <v>0.13981784593556651</v>
      </c>
      <c r="H50">
        <v>0.60973824067428983</v>
      </c>
      <c r="I50">
        <v>6.3679249822033581</v>
      </c>
      <c r="J50">
        <v>1.520566242138476E-6</v>
      </c>
      <c r="K50">
        <v>1.9121325779430859E-5</v>
      </c>
      <c r="L50">
        <v>15.380651262189479</v>
      </c>
      <c r="M50">
        <v>14214.417221510559</v>
      </c>
      <c r="N50">
        <v>2.629563890763632E-2</v>
      </c>
      <c r="O50">
        <v>4.6399073375225093E-5</v>
      </c>
      <c r="P50">
        <v>1.916257606787358</v>
      </c>
      <c r="Q50">
        <v>113.2072146571038</v>
      </c>
    </row>
    <row r="51" spans="3:17" x14ac:dyDescent="0.3">
      <c r="C51" t="s">
        <v>80</v>
      </c>
      <c r="D51">
        <v>2.46661713075745</v>
      </c>
      <c r="E51">
        <v>159.44247359063701</v>
      </c>
      <c r="F51">
        <v>10019.687750141409</v>
      </c>
      <c r="G51">
        <v>7.5370911461909149E-2</v>
      </c>
      <c r="H51">
        <v>0.35872379265183502</v>
      </c>
      <c r="I51">
        <v>3.8178719990983061</v>
      </c>
      <c r="J51">
        <v>1.2344267769742479E-6</v>
      </c>
      <c r="K51">
        <v>1.9146624972823791E-5</v>
      </c>
      <c r="L51">
        <v>11.63957242391953</v>
      </c>
      <c r="M51">
        <v>2344.979245134487</v>
      </c>
      <c r="N51">
        <v>3.0275943533438179E-2</v>
      </c>
      <c r="O51">
        <v>2.8385645629805911E-5</v>
      </c>
      <c r="P51">
        <v>1.213420888496916</v>
      </c>
      <c r="Q51">
        <v>72.534425907780886</v>
      </c>
    </row>
    <row r="52" spans="3:17" x14ac:dyDescent="0.3">
      <c r="C52" t="s">
        <v>81</v>
      </c>
      <c r="D52">
        <v>3.517536900754112</v>
      </c>
      <c r="E52">
        <v>854.95971674608165</v>
      </c>
      <c r="F52">
        <v>21676.381210847911</v>
      </c>
      <c r="G52">
        <v>0.20724654717624921</v>
      </c>
      <c r="H52">
        <v>1.041337532370664</v>
      </c>
      <c r="I52">
        <v>9.8626394767580852</v>
      </c>
      <c r="J52">
        <v>3.895015691578356E-6</v>
      </c>
      <c r="K52">
        <v>1.9542662716888359E-5</v>
      </c>
      <c r="L52">
        <v>44.751461668903417</v>
      </c>
      <c r="M52">
        <v>9296.5009709185997</v>
      </c>
      <c r="N52">
        <v>7.9733380467156573E-3</v>
      </c>
      <c r="O52">
        <v>9.6942687823937287E-5</v>
      </c>
      <c r="P52">
        <v>3.512301230622505</v>
      </c>
      <c r="Q52">
        <v>381.38837576009638</v>
      </c>
    </row>
    <row r="53" spans="3:17" x14ac:dyDescent="0.3">
      <c r="C53" t="s">
        <v>82</v>
      </c>
      <c r="D53">
        <v>25.837673110681251</v>
      </c>
      <c r="E53">
        <v>3997.9395094033589</v>
      </c>
      <c r="F53">
        <v>175218.11630750779</v>
      </c>
      <c r="G53">
        <v>1.4653319026403899</v>
      </c>
      <c r="H53">
        <v>5.9031577539240212</v>
      </c>
      <c r="I53">
        <v>57.709146577818089</v>
      </c>
      <c r="J53">
        <v>2.6434009240371829E-5</v>
      </c>
      <c r="K53">
        <v>3.7493458907716449E-4</v>
      </c>
      <c r="L53">
        <v>222.55179034870511</v>
      </c>
      <c r="M53">
        <v>117692.42537172631</v>
      </c>
      <c r="N53">
        <v>0.2139808347710638</v>
      </c>
      <c r="O53">
        <v>6.0265646581654346E-4</v>
      </c>
      <c r="P53">
        <v>18.81793264675251</v>
      </c>
      <c r="Q53">
        <v>1711.0004450632171</v>
      </c>
    </row>
    <row r="54" spans="3:17" x14ac:dyDescent="0.3">
      <c r="C54" t="s">
        <v>83</v>
      </c>
      <c r="D54">
        <v>0.57952936073838734</v>
      </c>
      <c r="E54">
        <v>89.553368786050115</v>
      </c>
      <c r="F54">
        <v>3602.78660360411</v>
      </c>
      <c r="G54">
        <v>3.3842299688010009E-2</v>
      </c>
      <c r="H54">
        <v>0.1240410943322624</v>
      </c>
      <c r="I54">
        <v>1.0899192641067981</v>
      </c>
      <c r="J54">
        <v>1.052643900154244E-6</v>
      </c>
      <c r="K54">
        <v>4.5218253200977688E-6</v>
      </c>
      <c r="L54">
        <v>6.8477369593859638</v>
      </c>
      <c r="M54">
        <v>1607.8880850173009</v>
      </c>
      <c r="N54">
        <v>2.6471605184412868E-3</v>
      </c>
      <c r="O54">
        <v>1.003467574704358E-5</v>
      </c>
      <c r="P54">
        <v>0.43842552288331521</v>
      </c>
      <c r="Q54">
        <v>66.421473169096672</v>
      </c>
    </row>
    <row r="55" spans="3:17" x14ac:dyDescent="0.3">
      <c r="C55" t="s">
        <v>84</v>
      </c>
      <c r="D55">
        <v>2.605880450737144</v>
      </c>
      <c r="E55">
        <v>614.44697584291123</v>
      </c>
      <c r="F55">
        <v>624149.64198749396</v>
      </c>
      <c r="G55">
        <v>0.2149511718542495</v>
      </c>
      <c r="H55">
        <v>0.72663803635780033</v>
      </c>
      <c r="I55">
        <v>6.7785579911698388</v>
      </c>
      <c r="J55">
        <v>3.5774304517296171E-6</v>
      </c>
      <c r="K55">
        <v>2.69460067642273E-5</v>
      </c>
      <c r="L55">
        <v>203.1057396738529</v>
      </c>
      <c r="M55">
        <v>8319.1817104382553</v>
      </c>
      <c r="N55">
        <v>8.6840210678501041E-3</v>
      </c>
      <c r="O55">
        <v>4.8550376272878863E-5</v>
      </c>
      <c r="P55">
        <v>2.656206720888993</v>
      </c>
      <c r="Q55">
        <v>3919.968152458569</v>
      </c>
    </row>
    <row r="56" spans="3:17" x14ac:dyDescent="0.3">
      <c r="C56" t="s">
        <v>85</v>
      </c>
      <c r="D56">
        <v>1.2960941529639209</v>
      </c>
      <c r="E56">
        <v>122.99018572555291</v>
      </c>
      <c r="F56">
        <v>11548.59637363547</v>
      </c>
      <c r="G56">
        <v>9.9336901729848187E-2</v>
      </c>
      <c r="H56">
        <v>7.872595304601894E-2</v>
      </c>
      <c r="I56">
        <v>0.97083705554626754</v>
      </c>
      <c r="J56">
        <v>3.6028093739345719E-7</v>
      </c>
      <c r="K56">
        <v>1.7075867857791119E-5</v>
      </c>
      <c r="L56">
        <v>4.0676799732690103</v>
      </c>
      <c r="M56">
        <v>600.16299676195194</v>
      </c>
      <c r="N56">
        <v>2.9981304994487659E-2</v>
      </c>
      <c r="O56">
        <v>5.145012430934807E-6</v>
      </c>
      <c r="P56">
        <v>0.3170071773675498</v>
      </c>
      <c r="Q56">
        <v>30.523626856889461</v>
      </c>
    </row>
    <row r="57" spans="3:17" x14ac:dyDescent="0.3">
      <c r="C57" t="s">
        <v>86</v>
      </c>
      <c r="D57">
        <v>41.887486140315417</v>
      </c>
      <c r="E57">
        <v>1786.8038240389001</v>
      </c>
      <c r="F57">
        <v>342130.73740406008</v>
      </c>
      <c r="G57">
        <v>2.8600623974499788</v>
      </c>
      <c r="H57">
        <v>3.1041364471723498</v>
      </c>
      <c r="I57">
        <v>36.876735634702293</v>
      </c>
      <c r="J57">
        <v>1.7159440871718489E-5</v>
      </c>
      <c r="K57">
        <v>4.756931606004551E-4</v>
      </c>
      <c r="L57">
        <v>135.5952928314467</v>
      </c>
      <c r="M57">
        <v>23568.20494946653</v>
      </c>
      <c r="N57">
        <v>0.82900133227457307</v>
      </c>
      <c r="O57">
        <v>2.1793691317982891E-4</v>
      </c>
      <c r="P57">
        <v>10.75963049595566</v>
      </c>
      <c r="Q57">
        <v>1097.347315150859</v>
      </c>
    </row>
    <row r="58" spans="3:17" x14ac:dyDescent="0.3">
      <c r="C58" t="s">
        <v>87</v>
      </c>
      <c r="D58">
        <v>4.6468090352070571E-4</v>
      </c>
      <c r="E58">
        <v>2.4105834641222439E-2</v>
      </c>
      <c r="F58">
        <v>4.1487573232491659</v>
      </c>
      <c r="G58">
        <v>3.728101434413303E-5</v>
      </c>
      <c r="H58">
        <v>4.6749931149008351E-5</v>
      </c>
      <c r="I58">
        <v>4.7159504537927212E-4</v>
      </c>
      <c r="J58">
        <v>2.9800419849173862E-10</v>
      </c>
      <c r="K58">
        <v>6.1709430188583121E-9</v>
      </c>
      <c r="L58">
        <v>1.865548545053168E-3</v>
      </c>
      <c r="M58">
        <v>0.33626520844867158</v>
      </c>
      <c r="N58">
        <v>9.3970986426054652E-6</v>
      </c>
      <c r="O58">
        <v>3.2724795108435021E-9</v>
      </c>
      <c r="P58">
        <v>1.690204206758596E-4</v>
      </c>
      <c r="Q58">
        <v>2.1953046243822709E-2</v>
      </c>
    </row>
    <row r="59" spans="3:17" x14ac:dyDescent="0.3">
      <c r="C59" t="s">
        <v>88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</row>
    <row r="60" spans="3:17" x14ac:dyDescent="0.3">
      <c r="C60" t="s">
        <v>89</v>
      </c>
      <c r="D60">
        <v>0.2091412990490327</v>
      </c>
      <c r="E60">
        <v>28.158767771226419</v>
      </c>
      <c r="F60">
        <v>711.51864696928794</v>
      </c>
      <c r="G60">
        <v>3.6823957905711201E-3</v>
      </c>
      <c r="H60">
        <v>5.8793844356699203E-2</v>
      </c>
      <c r="I60">
        <v>0.71832683138848397</v>
      </c>
      <c r="J60">
        <v>2.7610233100300889E-8</v>
      </c>
      <c r="K60">
        <v>3.3076626656487589E-7</v>
      </c>
      <c r="L60">
        <v>4.1545841294376338</v>
      </c>
      <c r="M60">
        <v>106.3855066657396</v>
      </c>
      <c r="N60">
        <v>4.2951915254711449E-4</v>
      </c>
      <c r="O60">
        <v>1.552547212447913E-6</v>
      </c>
      <c r="P60">
        <v>0.12273254905980401</v>
      </c>
      <c r="Q60">
        <v>15.22094999523244</v>
      </c>
    </row>
    <row r="61" spans="3:17" x14ac:dyDescent="0.3">
      <c r="C61" t="s">
        <v>90</v>
      </c>
      <c r="D61">
        <v>15.88375560159963</v>
      </c>
      <c r="E61">
        <v>844.53131449839009</v>
      </c>
      <c r="F61">
        <v>143324.95518350429</v>
      </c>
      <c r="G61">
        <v>1.2135384658273241</v>
      </c>
      <c r="H61">
        <v>1.558975346915731</v>
      </c>
      <c r="I61">
        <v>18.247581367573531</v>
      </c>
      <c r="J61">
        <v>8.3148912279862897E-6</v>
      </c>
      <c r="K61">
        <v>1.787152739026224E-4</v>
      </c>
      <c r="L61">
        <v>138.04446574823959</v>
      </c>
      <c r="M61">
        <v>28843.100821950069</v>
      </c>
      <c r="N61">
        <v>0.35559345288059568</v>
      </c>
      <c r="O61">
        <v>1.2715537974985509E-4</v>
      </c>
      <c r="P61">
        <v>5.1688691162140916</v>
      </c>
      <c r="Q61">
        <v>636.85245963226839</v>
      </c>
    </row>
    <row r="62" spans="3:17" x14ac:dyDescent="0.3">
      <c r="C62" t="s">
        <v>91</v>
      </c>
      <c r="D62">
        <v>0.81461593204134708</v>
      </c>
      <c r="E62">
        <v>90.513989316530754</v>
      </c>
      <c r="F62">
        <v>4230.0632088826769</v>
      </c>
      <c r="G62">
        <v>3.4919566441523088E-2</v>
      </c>
      <c r="H62">
        <v>0.19848218156837161</v>
      </c>
      <c r="I62">
        <v>2.0283458340751608</v>
      </c>
      <c r="J62">
        <v>3.0223888259696559E-7</v>
      </c>
      <c r="K62">
        <v>4.864034055963117E-6</v>
      </c>
      <c r="L62">
        <v>4.9228731089175373</v>
      </c>
      <c r="M62">
        <v>10616.52658898255</v>
      </c>
      <c r="N62">
        <v>5.4775509559890903E-3</v>
      </c>
      <c r="O62">
        <v>1.5630157069160098E-5</v>
      </c>
      <c r="P62">
        <v>0.59592079747086757</v>
      </c>
      <c r="Q62">
        <v>34.020685567687089</v>
      </c>
    </row>
    <row r="63" spans="3:17" x14ac:dyDescent="0.3">
      <c r="C63" t="s">
        <v>92</v>
      </c>
      <c r="D63">
        <v>5.1601396172580192E-4</v>
      </c>
      <c r="E63">
        <v>2.6768793681167479E-2</v>
      </c>
      <c r="F63">
        <v>4.6070683912091139</v>
      </c>
      <c r="G63">
        <v>4.1399428646878573E-5</v>
      </c>
      <c r="H63">
        <v>5.1914371776057617E-5</v>
      </c>
      <c r="I63">
        <v>5.236919052464871E-4</v>
      </c>
      <c r="J63">
        <v>3.3092456761092658E-10</v>
      </c>
      <c r="K63">
        <v>6.8526438909348623E-9</v>
      </c>
      <c r="L63">
        <v>2.071634724455157E-3</v>
      </c>
      <c r="M63">
        <v>0.3734122514772551</v>
      </c>
      <c r="N63">
        <v>1.043519125180261E-5</v>
      </c>
      <c r="O63">
        <v>3.6339886237258E-9</v>
      </c>
      <c r="P63">
        <v>1.876920188127025E-4</v>
      </c>
      <c r="Q63">
        <v>2.437818786697769E-2</v>
      </c>
    </row>
    <row r="64" spans="3:17" x14ac:dyDescent="0.3">
      <c r="C64" t="s">
        <v>93</v>
      </c>
      <c r="D64">
        <v>30.11265901286248</v>
      </c>
      <c r="E64">
        <v>6692.0027596535238</v>
      </c>
      <c r="F64">
        <v>5072669.1416815501</v>
      </c>
      <c r="G64">
        <v>2.4077520340734049</v>
      </c>
      <c r="H64">
        <v>7.2917720401251751</v>
      </c>
      <c r="I64">
        <v>70.080907301891585</v>
      </c>
      <c r="J64">
        <v>3.1029537609440781E-5</v>
      </c>
      <c r="K64">
        <v>2.5189804881923432E-4</v>
      </c>
      <c r="L64">
        <v>1853.32322455492</v>
      </c>
      <c r="M64">
        <v>114182.0686853197</v>
      </c>
      <c r="N64">
        <v>0.1029391384406424</v>
      </c>
      <c r="O64">
        <v>4.6815004635362409E-4</v>
      </c>
      <c r="P64">
        <v>25.715860990514599</v>
      </c>
      <c r="Q64">
        <v>6588.6640824089263</v>
      </c>
    </row>
    <row r="65" spans="3:17" x14ac:dyDescent="0.3">
      <c r="C65" t="s">
        <v>94</v>
      </c>
      <c r="D65">
        <v>106.76468978450841</v>
      </c>
      <c r="E65">
        <v>1397.6675575079289</v>
      </c>
      <c r="F65">
        <v>993776.60416086228</v>
      </c>
      <c r="G65">
        <v>8.3263802224884813</v>
      </c>
      <c r="H65">
        <v>5.1424641204124546</v>
      </c>
      <c r="I65">
        <v>71.330610788153976</v>
      </c>
      <c r="J65">
        <v>4.3919972606045131E-5</v>
      </c>
      <c r="K65">
        <v>1.4747222560422099E-3</v>
      </c>
      <c r="L65">
        <v>158.68151420391729</v>
      </c>
      <c r="M65">
        <v>52574.724909762197</v>
      </c>
      <c r="N65">
        <v>2.646482706937042</v>
      </c>
      <c r="O65">
        <v>2.702971142149949E-4</v>
      </c>
      <c r="P65">
        <v>20.67052650431329</v>
      </c>
      <c r="Q65">
        <v>1683.6505217775609</v>
      </c>
    </row>
    <row r="66" spans="3:17" x14ac:dyDescent="0.3">
      <c r="C66" t="s">
        <v>95</v>
      </c>
      <c r="D66">
        <v>0.81461593204134708</v>
      </c>
      <c r="E66">
        <v>90.513989316530754</v>
      </c>
      <c r="F66">
        <v>4230.0632088826769</v>
      </c>
      <c r="G66">
        <v>3.4919566441523088E-2</v>
      </c>
      <c r="H66">
        <v>0.19848218156837161</v>
      </c>
      <c r="I66">
        <v>2.0283458340751608</v>
      </c>
      <c r="J66">
        <v>3.0223888259696559E-7</v>
      </c>
      <c r="K66">
        <v>4.864034055963117E-6</v>
      </c>
      <c r="L66">
        <v>4.9228731089175373</v>
      </c>
      <c r="M66">
        <v>10616.52658898255</v>
      </c>
      <c r="N66">
        <v>5.4775509559890903E-3</v>
      </c>
      <c r="O66">
        <v>1.5630157069160098E-5</v>
      </c>
      <c r="P66">
        <v>0.59592079747086757</v>
      </c>
      <c r="Q66">
        <v>34.020685567687089</v>
      </c>
    </row>
    <row r="67" spans="3:17" x14ac:dyDescent="0.3">
      <c r="C67" t="s">
        <v>96</v>
      </c>
      <c r="D67">
        <v>1.4602274223416449</v>
      </c>
      <c r="E67">
        <v>153.00002538823981</v>
      </c>
      <c r="F67">
        <v>9924.1508313188424</v>
      </c>
      <c r="G67">
        <v>7.224629334597793E-2</v>
      </c>
      <c r="H67">
        <v>0.29029893839031518</v>
      </c>
      <c r="I67">
        <v>2.0121805042832479</v>
      </c>
      <c r="J67">
        <v>3.749698845697697E-6</v>
      </c>
      <c r="K67">
        <v>1.0629238468859269E-5</v>
      </c>
      <c r="L67">
        <v>37.753188509400331</v>
      </c>
      <c r="M67">
        <v>1822.350271034393</v>
      </c>
      <c r="N67">
        <v>1.397497195984042E-2</v>
      </c>
      <c r="O67">
        <v>1.7425995786408921E-5</v>
      </c>
      <c r="P67">
        <v>0.73110716846382284</v>
      </c>
      <c r="Q67">
        <v>124.0000713427024</v>
      </c>
    </row>
    <row r="68" spans="3:17" x14ac:dyDescent="0.3">
      <c r="C68" t="s">
        <v>97</v>
      </c>
      <c r="D68">
        <v>8.2200752861850759E-2</v>
      </c>
      <c r="E68">
        <v>11.067502788696761</v>
      </c>
      <c r="F68">
        <v>279.6548014288112</v>
      </c>
      <c r="G68">
        <v>1.4473263181237581E-3</v>
      </c>
      <c r="H68">
        <v>2.3108292296826951E-2</v>
      </c>
      <c r="I68">
        <v>0.2823306855675482</v>
      </c>
      <c r="J68">
        <v>1.085190709752563E-8</v>
      </c>
      <c r="K68">
        <v>1.3000414674942821E-7</v>
      </c>
      <c r="L68">
        <v>1.632914899259585</v>
      </c>
      <c r="M68">
        <v>41.81368663806083</v>
      </c>
      <c r="N68">
        <v>1.6881791338438341E-4</v>
      </c>
      <c r="O68">
        <v>6.1021209248043182E-7</v>
      </c>
      <c r="P68">
        <v>4.8238716978632933E-2</v>
      </c>
      <c r="Q68">
        <v>5.9824317558023479</v>
      </c>
    </row>
    <row r="69" spans="3:17" x14ac:dyDescent="0.3">
      <c r="C69" t="s">
        <v>98</v>
      </c>
      <c r="D69">
        <v>39.737257209402443</v>
      </c>
      <c r="E69">
        <v>2112.8100247423631</v>
      </c>
      <c r="F69">
        <v>358563.85300208349</v>
      </c>
      <c r="G69">
        <v>3.0359753297405052</v>
      </c>
      <c r="H69">
        <v>3.90017360486641</v>
      </c>
      <c r="I69">
        <v>45.650968979889399</v>
      </c>
      <c r="J69">
        <v>2.080181662839362E-5</v>
      </c>
      <c r="K69">
        <v>4.4710174246209852E-4</v>
      </c>
      <c r="L69">
        <v>345.35336474327988</v>
      </c>
      <c r="M69">
        <v>72158.357558909076</v>
      </c>
      <c r="N69">
        <v>0.88960752441146285</v>
      </c>
      <c r="O69">
        <v>3.1811154473885119E-4</v>
      </c>
      <c r="P69">
        <v>12.931241622230139</v>
      </c>
      <c r="Q69">
        <v>1593.248512983886</v>
      </c>
    </row>
    <row r="70" spans="3:17" x14ac:dyDescent="0.3">
      <c r="C70" t="s">
        <v>99</v>
      </c>
      <c r="D70">
        <v>5.8584067804189406</v>
      </c>
      <c r="E70">
        <v>1061.313673325343</v>
      </c>
      <c r="F70">
        <v>25633.17359651042</v>
      </c>
      <c r="G70">
        <v>0.19918161818734539</v>
      </c>
      <c r="H70">
        <v>2.107279044898307</v>
      </c>
      <c r="I70">
        <v>20.77565669578145</v>
      </c>
      <c r="J70">
        <v>4.3169614940370499E-6</v>
      </c>
      <c r="K70">
        <v>2.5671956284489389E-5</v>
      </c>
      <c r="L70">
        <v>64.6053056661993</v>
      </c>
      <c r="M70">
        <v>12603.42907745272</v>
      </c>
      <c r="N70">
        <v>1.448873346022167E-2</v>
      </c>
      <c r="O70">
        <v>1.7910682541258209E-4</v>
      </c>
      <c r="P70">
        <v>5.9737012211114626</v>
      </c>
      <c r="Q70">
        <v>449.94595576393198</v>
      </c>
    </row>
    <row r="71" spans="3:17" x14ac:dyDescent="0.3">
      <c r="C71" t="s">
        <v>100</v>
      </c>
      <c r="D71">
        <v>0.81468408216367749</v>
      </c>
      <c r="E71">
        <v>85.481769450081515</v>
      </c>
      <c r="F71">
        <v>4250.7127174726529</v>
      </c>
      <c r="G71">
        <v>3.6053740338626933E-2</v>
      </c>
      <c r="H71">
        <v>0.2048745019597801</v>
      </c>
      <c r="I71">
        <v>2.0274554816071682</v>
      </c>
      <c r="J71">
        <v>2.6863870570837309E-7</v>
      </c>
      <c r="K71">
        <v>4.5849464831162816E-6</v>
      </c>
      <c r="L71">
        <v>4.6955576059401398</v>
      </c>
      <c r="M71">
        <v>3199.3870163549241</v>
      </c>
      <c r="N71">
        <v>5.863500790868106E-3</v>
      </c>
      <c r="O71">
        <v>1.273018811273608E-5</v>
      </c>
      <c r="P71">
        <v>0.575396892437256</v>
      </c>
      <c r="Q71">
        <v>41.413848011282987</v>
      </c>
    </row>
    <row r="72" spans="3:17" x14ac:dyDescent="0.3">
      <c r="C72" t="s">
        <v>101</v>
      </c>
      <c r="D72">
        <v>4.0755568394046413E-2</v>
      </c>
      <c r="E72">
        <v>8.8352036240691731</v>
      </c>
      <c r="F72">
        <v>294.51102696236018</v>
      </c>
      <c r="G72">
        <v>2.6845178059487569E-3</v>
      </c>
      <c r="H72">
        <v>9.0221786365464254E-3</v>
      </c>
      <c r="I72">
        <v>8.9648679093016867E-2</v>
      </c>
      <c r="J72">
        <v>1.3385121422947579E-7</v>
      </c>
      <c r="K72">
        <v>1.442841261726897E-6</v>
      </c>
      <c r="L72">
        <v>0.62546475240231048</v>
      </c>
      <c r="M72">
        <v>58.470828420748667</v>
      </c>
      <c r="N72">
        <v>8.3353490231320775E-5</v>
      </c>
      <c r="O72">
        <v>9.8868423220663976E-7</v>
      </c>
      <c r="P72">
        <v>3.9265460440109062E-2</v>
      </c>
      <c r="Q72">
        <v>2.8251795903766288</v>
      </c>
    </row>
    <row r="73" spans="3:17" x14ac:dyDescent="0.3">
      <c r="C73" t="s">
        <v>102</v>
      </c>
      <c r="D73">
        <v>4.0755568394046413E-2</v>
      </c>
      <c r="E73">
        <v>8.8352036240691731</v>
      </c>
      <c r="F73">
        <v>294.51102696236018</v>
      </c>
      <c r="G73">
        <v>2.6845178059487569E-3</v>
      </c>
      <c r="H73">
        <v>9.0221786365464254E-3</v>
      </c>
      <c r="I73">
        <v>8.9648679093016867E-2</v>
      </c>
      <c r="J73">
        <v>1.3385121422947579E-7</v>
      </c>
      <c r="K73">
        <v>1.442841261726897E-6</v>
      </c>
      <c r="L73">
        <v>0.62546475240231048</v>
      </c>
      <c r="M73">
        <v>58.470828420748667</v>
      </c>
      <c r="N73">
        <v>8.3353490231320775E-5</v>
      </c>
      <c r="O73">
        <v>9.8868423220663976E-7</v>
      </c>
      <c r="P73">
        <v>3.9265460440109062E-2</v>
      </c>
      <c r="Q73">
        <v>2.8251795903766288</v>
      </c>
    </row>
    <row r="74" spans="3:17" x14ac:dyDescent="0.3">
      <c r="C74" t="s">
        <v>103</v>
      </c>
      <c r="D74">
        <v>0.56584519242201325</v>
      </c>
      <c r="E74">
        <v>65.600228917152265</v>
      </c>
      <c r="F74">
        <v>2782.983534903417</v>
      </c>
      <c r="G74">
        <v>2.4872677291467301E-2</v>
      </c>
      <c r="H74">
        <v>0.100339018650631</v>
      </c>
      <c r="I74">
        <v>0.90318481481184509</v>
      </c>
      <c r="J74">
        <v>6.2144802289194753E-7</v>
      </c>
      <c r="K74">
        <v>3.4880169765706572E-6</v>
      </c>
      <c r="L74">
        <v>5.1050113139940114</v>
      </c>
      <c r="M74">
        <v>1411.8129862145111</v>
      </c>
      <c r="N74">
        <v>2.4088143854804648E-3</v>
      </c>
      <c r="O74">
        <v>7.6998190133763281E-6</v>
      </c>
      <c r="P74">
        <v>0.34181449769091782</v>
      </c>
      <c r="Q74">
        <v>50.561219752078998</v>
      </c>
    </row>
    <row r="75" spans="3:17" x14ac:dyDescent="0.3">
      <c r="C75" t="s">
        <v>104</v>
      </c>
      <c r="D75">
        <v>0.53685502127325779</v>
      </c>
      <c r="E75">
        <v>62.239306373009747</v>
      </c>
      <c r="F75">
        <v>2640.4018357717409</v>
      </c>
      <c r="G75">
        <v>2.3598365551676791E-2</v>
      </c>
      <c r="H75">
        <v>9.5198309915209528E-2</v>
      </c>
      <c r="I75">
        <v>0.85691158900554465</v>
      </c>
      <c r="J75">
        <v>5.8960912987850828E-7</v>
      </c>
      <c r="K75">
        <v>3.309314019516754E-6</v>
      </c>
      <c r="L75">
        <v>4.8434642447761043</v>
      </c>
      <c r="M75">
        <v>1339.4810115887051</v>
      </c>
      <c r="N75">
        <v>2.2854026427708441E-3</v>
      </c>
      <c r="O75">
        <v>7.3053311322356073E-6</v>
      </c>
      <c r="P75">
        <v>0.32430217997240768</v>
      </c>
      <c r="Q75">
        <v>47.970796728727777</v>
      </c>
    </row>
    <row r="76" spans="3:17" x14ac:dyDescent="0.3">
      <c r="C76" t="s">
        <v>105</v>
      </c>
      <c r="D76">
        <v>3.0175958808021388</v>
      </c>
      <c r="E76">
        <v>343.29435830111919</v>
      </c>
      <c r="F76">
        <v>19354.65789012509</v>
      </c>
      <c r="G76">
        <v>0.17246084396758191</v>
      </c>
      <c r="H76">
        <v>0.41324194641229067</v>
      </c>
      <c r="I76">
        <v>4.3016096168284594</v>
      </c>
      <c r="J76">
        <v>1.345269360462688E-6</v>
      </c>
      <c r="K76">
        <v>2.157968075536994E-5</v>
      </c>
      <c r="L76">
        <v>32.571829299338617</v>
      </c>
      <c r="M76">
        <v>2526.4361896949831</v>
      </c>
      <c r="N76">
        <v>2.4661305937909331E-2</v>
      </c>
      <c r="O76">
        <v>3.2375564989245453E-5</v>
      </c>
      <c r="P76">
        <v>1.43944040938912</v>
      </c>
      <c r="Q76">
        <v>131.98358331499699</v>
      </c>
    </row>
    <row r="77" spans="3:17" x14ac:dyDescent="0.3">
      <c r="C77" t="s">
        <v>106</v>
      </c>
      <c r="D77">
        <v>1.217363807839863</v>
      </c>
      <c r="E77">
        <v>295.88801644257569</v>
      </c>
      <c r="F77">
        <v>7501.8522095302142</v>
      </c>
      <c r="G77">
        <v>7.1724747444171594E-2</v>
      </c>
      <c r="H77">
        <v>0.36039042643207048</v>
      </c>
      <c r="I77">
        <v>3.4133033106785531</v>
      </c>
      <c r="J77">
        <v>1.348003238538676E-6</v>
      </c>
      <c r="K77">
        <v>6.7634060342795514E-6</v>
      </c>
      <c r="L77">
        <v>15.48777207482213</v>
      </c>
      <c r="M77">
        <v>3217.3717407536328</v>
      </c>
      <c r="N77">
        <v>2.7594460099802688E-3</v>
      </c>
      <c r="O77">
        <v>3.355032880146296E-5</v>
      </c>
      <c r="P77">
        <v>1.215551825333967</v>
      </c>
      <c r="Q77">
        <v>131.99247612203729</v>
      </c>
    </row>
    <row r="78" spans="3:17" x14ac:dyDescent="0.3">
      <c r="C78" t="s">
        <v>107</v>
      </c>
      <c r="D78">
        <v>1.1760857775270031</v>
      </c>
      <c r="E78">
        <v>166.02635353984829</v>
      </c>
      <c r="F78">
        <v>6632.8437405937984</v>
      </c>
      <c r="G78">
        <v>6.1884969021504407E-2</v>
      </c>
      <c r="H78">
        <v>0.2294211461944356</v>
      </c>
      <c r="I78">
        <v>2.015229420072381</v>
      </c>
      <c r="J78">
        <v>1.584693464596718E-6</v>
      </c>
      <c r="K78">
        <v>8.3396305581374979E-6</v>
      </c>
      <c r="L78">
        <v>12.26575359540805</v>
      </c>
      <c r="M78">
        <v>2683.0827345756338</v>
      </c>
      <c r="N78">
        <v>5.1544203815358106E-3</v>
      </c>
      <c r="O78">
        <v>1.813907242635848E-5</v>
      </c>
      <c r="P78">
        <v>0.80838459999278178</v>
      </c>
      <c r="Q78">
        <v>124.3449881830399</v>
      </c>
    </row>
    <row r="79" spans="3:17" x14ac:dyDescent="0.3">
      <c r="C79" t="s">
        <v>108</v>
      </c>
      <c r="D79">
        <v>7.1279346432281867E-3</v>
      </c>
      <c r="E79">
        <v>1.0151434428209001</v>
      </c>
      <c r="F79">
        <v>56.624253304922718</v>
      </c>
      <c r="G79">
        <v>3.87726422965652E-4</v>
      </c>
      <c r="H79">
        <v>1.0481745248608731E-3</v>
      </c>
      <c r="I79">
        <v>1.1562021427891081E-2</v>
      </c>
      <c r="J79">
        <v>2.7124724636227471E-8</v>
      </c>
      <c r="K79">
        <v>8.1121301195270657E-8</v>
      </c>
      <c r="L79">
        <v>0.1086479837489069</v>
      </c>
      <c r="M79">
        <v>11.209022976654071</v>
      </c>
      <c r="N79">
        <v>8.7030746372645802E-5</v>
      </c>
      <c r="O79">
        <v>1.0713465041890059E-7</v>
      </c>
      <c r="P79">
        <v>3.80687080665042E-3</v>
      </c>
      <c r="Q79">
        <v>0.49464832963044492</v>
      </c>
    </row>
    <row r="80" spans="3:17" x14ac:dyDescent="0.3">
      <c r="C80" t="s">
        <v>109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</row>
    <row r="81" spans="3:17" x14ac:dyDescent="0.3">
      <c r="C81" t="s">
        <v>110</v>
      </c>
      <c r="D81">
        <v>4.1583660360633158E-4</v>
      </c>
      <c r="E81">
        <v>2.1571982683930391E-2</v>
      </c>
      <c r="F81">
        <v>3.712666351071507</v>
      </c>
      <c r="G81">
        <v>3.3362271327279583E-5</v>
      </c>
      <c r="H81">
        <v>4.1835875846288672E-5</v>
      </c>
      <c r="I81">
        <v>4.2202397486590929E-4</v>
      </c>
      <c r="J81">
        <v>2.6667989328231562E-10</v>
      </c>
      <c r="K81">
        <v>5.5222927530868524E-9</v>
      </c>
      <c r="L81">
        <v>1.6694539520776229E-3</v>
      </c>
      <c r="M81">
        <v>0.30091914931907793</v>
      </c>
      <c r="N81">
        <v>8.4093354249936567E-6</v>
      </c>
      <c r="O81">
        <v>2.928497286740418E-9</v>
      </c>
      <c r="P81">
        <v>1.512540694946613E-4</v>
      </c>
      <c r="Q81">
        <v>1.9645481705140071E-2</v>
      </c>
    </row>
    <row r="82" spans="3:17" x14ac:dyDescent="0.3">
      <c r="C82" t="s">
        <v>111</v>
      </c>
      <c r="D82">
        <v>37.480090694857701</v>
      </c>
      <c r="E82">
        <v>1992.79761386277</v>
      </c>
      <c r="F82">
        <v>338196.61129595642</v>
      </c>
      <c r="G82">
        <v>2.8635250315942899</v>
      </c>
      <c r="H82">
        <v>3.6786348807560612</v>
      </c>
      <c r="I82">
        <v>43.05789019755349</v>
      </c>
      <c r="J82">
        <v>1.9620226170655631E-5</v>
      </c>
      <c r="K82">
        <v>4.2170534742753452E-4</v>
      </c>
      <c r="L82">
        <v>325.73650879179661</v>
      </c>
      <c r="M82">
        <v>68059.598865820793</v>
      </c>
      <c r="N82">
        <v>0.8390757953440261</v>
      </c>
      <c r="O82">
        <v>3.0004208607211811E-4</v>
      </c>
      <c r="P82">
        <v>12.19671771114654</v>
      </c>
      <c r="Q82">
        <v>1502.7483767036081</v>
      </c>
    </row>
    <row r="83" spans="3:17" x14ac:dyDescent="0.3">
      <c r="C83" t="s">
        <v>112</v>
      </c>
      <c r="D83">
        <v>0.49543420368829078</v>
      </c>
      <c r="E83">
        <v>66.70522154646433</v>
      </c>
      <c r="F83">
        <v>1685.5144147687149</v>
      </c>
      <c r="G83">
        <v>8.7232164783436397E-3</v>
      </c>
      <c r="H83">
        <v>0.13927656370636499</v>
      </c>
      <c r="I83">
        <v>1.701642302668543</v>
      </c>
      <c r="J83">
        <v>6.5405799389668106E-8</v>
      </c>
      <c r="K83">
        <v>7.8355122889476961E-7</v>
      </c>
      <c r="L83">
        <v>9.8417820353185004</v>
      </c>
      <c r="M83">
        <v>252.01631154905991</v>
      </c>
      <c r="N83">
        <v>1.01748664792007E-3</v>
      </c>
      <c r="O83">
        <v>3.677824491791422E-6</v>
      </c>
      <c r="P83">
        <v>0.29074077184450448</v>
      </c>
      <c r="Q83">
        <v>36.056863348158267</v>
      </c>
    </row>
    <row r="84" spans="3:17" x14ac:dyDescent="0.3">
      <c r="C84" t="s">
        <v>113</v>
      </c>
      <c r="D84">
        <v>15.88375560159963</v>
      </c>
      <c r="E84">
        <v>844.53131449839009</v>
      </c>
      <c r="F84">
        <v>143324.95518350429</v>
      </c>
      <c r="G84">
        <v>1.2135384658273241</v>
      </c>
      <c r="H84">
        <v>1.558975346915731</v>
      </c>
      <c r="I84">
        <v>18.247581367573531</v>
      </c>
      <c r="J84">
        <v>8.3148912279862897E-6</v>
      </c>
      <c r="K84">
        <v>1.787152739026224E-4</v>
      </c>
      <c r="L84">
        <v>138.04446574823959</v>
      </c>
      <c r="M84">
        <v>28843.100821950069</v>
      </c>
      <c r="N84">
        <v>0.35559345288059568</v>
      </c>
      <c r="O84">
        <v>1.2715537974985509E-4</v>
      </c>
      <c r="P84">
        <v>5.1688691162140916</v>
      </c>
      <c r="Q84">
        <v>636.85245963226839</v>
      </c>
    </row>
    <row r="85" spans="3:17" x14ac:dyDescent="0.3">
      <c r="C85" t="s">
        <v>114</v>
      </c>
      <c r="D85">
        <v>2.4166962158649228</v>
      </c>
      <c r="E85">
        <v>264.5556772111463</v>
      </c>
      <c r="F85">
        <v>16248.38420142983</v>
      </c>
      <c r="G85">
        <v>0.13545603431670891</v>
      </c>
      <c r="H85">
        <v>0.43039625380839769</v>
      </c>
      <c r="I85">
        <v>4.3701170952006434</v>
      </c>
      <c r="J85">
        <v>3.266344047555999E-6</v>
      </c>
      <c r="K85">
        <v>1.8031491363189398E-5</v>
      </c>
      <c r="L85">
        <v>53.251812592986361</v>
      </c>
      <c r="M85">
        <v>5967.2143209498108</v>
      </c>
      <c r="N85">
        <v>2.5432019293658448E-2</v>
      </c>
      <c r="O85">
        <v>2.8919199183265339E-5</v>
      </c>
      <c r="P85">
        <v>1.3886195491140561</v>
      </c>
      <c r="Q85">
        <v>232.84641011418401</v>
      </c>
    </row>
    <row r="86" spans="3:17" x14ac:dyDescent="0.3">
      <c r="C86" t="s">
        <v>115</v>
      </c>
      <c r="D86">
        <v>15.88375560159963</v>
      </c>
      <c r="E86">
        <v>844.53131449839009</v>
      </c>
      <c r="F86">
        <v>143324.95518350429</v>
      </c>
      <c r="G86">
        <v>1.2135384658273241</v>
      </c>
      <c r="H86">
        <v>1.558975346915731</v>
      </c>
      <c r="I86">
        <v>18.247581367573531</v>
      </c>
      <c r="J86">
        <v>8.3148912279862897E-6</v>
      </c>
      <c r="K86">
        <v>1.787152739026224E-4</v>
      </c>
      <c r="L86">
        <v>138.04446574823959</v>
      </c>
      <c r="M86">
        <v>28843.100821950069</v>
      </c>
      <c r="N86">
        <v>0.35559345288059568</v>
      </c>
      <c r="O86">
        <v>1.2715537974985509E-4</v>
      </c>
      <c r="P86">
        <v>5.1688691162140916</v>
      </c>
      <c r="Q86">
        <v>636.85245963226839</v>
      </c>
    </row>
    <row r="87" spans="3:17" x14ac:dyDescent="0.3">
      <c r="C87" t="s">
        <v>116</v>
      </c>
      <c r="D87">
        <v>1.3556781652597489</v>
      </c>
      <c r="E87">
        <v>80.923608510323604</v>
      </c>
      <c r="F87">
        <v>8994.4735755694564</v>
      </c>
      <c r="G87">
        <v>7.3575335014020207E-2</v>
      </c>
      <c r="H87">
        <v>0.14028801717063991</v>
      </c>
      <c r="I87">
        <v>1.3561656789583949</v>
      </c>
      <c r="J87">
        <v>9.367010135462122E-7</v>
      </c>
      <c r="K87">
        <v>1.2403065492281381E-5</v>
      </c>
      <c r="L87">
        <v>22.103742469932811</v>
      </c>
      <c r="M87">
        <v>948.56812015081948</v>
      </c>
      <c r="N87">
        <v>2.7489580750310289E-2</v>
      </c>
      <c r="O87">
        <v>1.0118895479870309E-5</v>
      </c>
      <c r="P87">
        <v>0.38531293835025809</v>
      </c>
      <c r="Q87">
        <v>336.05052827077378</v>
      </c>
    </row>
    <row r="88" spans="3:17" x14ac:dyDescent="0.3">
      <c r="C88" t="s">
        <v>117</v>
      </c>
      <c r="D88">
        <v>5.8217177038069941E-3</v>
      </c>
      <c r="E88">
        <v>1.215648632208318</v>
      </c>
      <c r="F88">
        <v>26.172696897066881</v>
      </c>
      <c r="G88">
        <v>1.7542826672935029E-4</v>
      </c>
      <c r="H88">
        <v>2.0370521493281619E-3</v>
      </c>
      <c r="I88">
        <v>1.9892679538298739E-2</v>
      </c>
      <c r="J88">
        <v>4.3853654834926372E-9</v>
      </c>
      <c r="K88">
        <v>2.4200859341138159E-8</v>
      </c>
      <c r="L88">
        <v>8.0647727115937345E-2</v>
      </c>
      <c r="M88">
        <v>13.391654248919311</v>
      </c>
      <c r="N88">
        <v>1.5663383627834481E-5</v>
      </c>
      <c r="O88">
        <v>1.8781697509141019E-7</v>
      </c>
      <c r="P88">
        <v>5.2977893709890058E-3</v>
      </c>
      <c r="Q88">
        <v>0.48322457033451688</v>
      </c>
    </row>
    <row r="89" spans="3:17" x14ac:dyDescent="0.3">
      <c r="C89" t="s">
        <v>118</v>
      </c>
      <c r="D89">
        <v>4.627056350878985</v>
      </c>
      <c r="E89">
        <v>555.34602134722957</v>
      </c>
      <c r="F89">
        <v>31986.944165591831</v>
      </c>
      <c r="G89">
        <v>0.25302372543498819</v>
      </c>
      <c r="H89">
        <v>0.93073277926926079</v>
      </c>
      <c r="I89">
        <v>7.7225001173920429</v>
      </c>
      <c r="J89">
        <v>1.15611111382002E-6</v>
      </c>
      <c r="K89">
        <v>3.4721072498515182E-5</v>
      </c>
      <c r="L89">
        <v>67.07142889996247</v>
      </c>
      <c r="M89">
        <v>6009.6963212127184</v>
      </c>
      <c r="N89">
        <v>5.380979701297265E-2</v>
      </c>
      <c r="O89">
        <v>5.5613555241238801E-5</v>
      </c>
      <c r="P89">
        <v>2.5187299360726412</v>
      </c>
      <c r="Q89">
        <v>687.32413520112311</v>
      </c>
    </row>
    <row r="90" spans="3:17" x14ac:dyDescent="0.3">
      <c r="C90" t="s">
        <v>147</v>
      </c>
      <c r="D90">
        <v>18.98449418330172</v>
      </c>
      <c r="E90">
        <v>1100.251803598002</v>
      </c>
      <c r="F90">
        <v>165297.13855383149</v>
      </c>
      <c r="G90">
        <v>1.3978518081750759</v>
      </c>
      <c r="H90">
        <v>2.091472027418483</v>
      </c>
      <c r="I90">
        <v>23.912789656534631</v>
      </c>
      <c r="J90">
        <v>9.698881599779418E-6</v>
      </c>
      <c r="K90">
        <v>2.053215594631735E-4</v>
      </c>
      <c r="L90">
        <v>160.84045612582611</v>
      </c>
      <c r="M90">
        <v>52062.963314198983</v>
      </c>
      <c r="N90">
        <v>0.40044931712856219</v>
      </c>
      <c r="O90">
        <v>1.695118268596749E-4</v>
      </c>
      <c r="P90">
        <v>6.8147281051938018</v>
      </c>
      <c r="Q90">
        <v>763.79015353145132</v>
      </c>
    </row>
    <row r="91" spans="3:17" x14ac:dyDescent="0.3">
      <c r="C91" t="s">
        <v>119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</row>
    <row r="92" spans="3:17" x14ac:dyDescent="0.3">
      <c r="C92" t="s">
        <v>120</v>
      </c>
      <c r="D92">
        <v>0.79831370468372853</v>
      </c>
      <c r="E92">
        <v>86.979907866902963</v>
      </c>
      <c r="F92">
        <v>4112.2587980977369</v>
      </c>
      <c r="G92">
        <v>3.3845759319143562E-2</v>
      </c>
      <c r="H92">
        <v>0.194873310113753</v>
      </c>
      <c r="I92">
        <v>1.9924863624379541</v>
      </c>
      <c r="J92">
        <v>2.4869839690517562E-7</v>
      </c>
      <c r="K92">
        <v>4.286897551272358E-6</v>
      </c>
      <c r="L92">
        <v>4.6726872079566126</v>
      </c>
      <c r="M92">
        <v>10593.138257614261</v>
      </c>
      <c r="N92">
        <v>5.4442095598965642E-3</v>
      </c>
      <c r="O92">
        <v>1.523468337627745E-5</v>
      </c>
      <c r="P92">
        <v>0.58021461329482427</v>
      </c>
      <c r="Q92">
        <v>32.890613731536376</v>
      </c>
    </row>
    <row r="93" spans="3:17" x14ac:dyDescent="0.3">
      <c r="C93" t="s">
        <v>121</v>
      </c>
      <c r="D93">
        <v>39.016844576373877</v>
      </c>
      <c r="E93">
        <v>2160.2339365065559</v>
      </c>
      <c r="F93">
        <v>346112.70948229439</v>
      </c>
      <c r="G93">
        <v>2.928678118283643</v>
      </c>
      <c r="H93">
        <v>4.0537660027250366</v>
      </c>
      <c r="I93">
        <v>46.893426445246533</v>
      </c>
      <c r="J93">
        <v>2.0098970584698088E-5</v>
      </c>
      <c r="K93">
        <v>4.2995762521373399E-4</v>
      </c>
      <c r="L93">
        <v>334.73143166711299</v>
      </c>
      <c r="M93">
        <v>88451.390011728392</v>
      </c>
      <c r="N93">
        <v>0.84955589874682702</v>
      </c>
      <c r="O93">
        <v>3.2936885157145232E-4</v>
      </c>
      <c r="P93">
        <v>13.313630841739069</v>
      </c>
      <c r="Q93">
        <v>1566.062808136812</v>
      </c>
    </row>
    <row r="94" spans="3:17" x14ac:dyDescent="0.3">
      <c r="C94" t="s">
        <v>122</v>
      </c>
      <c r="D94">
        <v>1.093228226261713</v>
      </c>
      <c r="E94">
        <v>164.02791744747319</v>
      </c>
      <c r="F94">
        <v>6405.846260584668</v>
      </c>
      <c r="G94">
        <v>6.0922781994916568E-2</v>
      </c>
      <c r="H94">
        <v>0.17929908424692631</v>
      </c>
      <c r="I94">
        <v>1.685017631208666</v>
      </c>
      <c r="J94">
        <v>8.1087929591923499E-7</v>
      </c>
      <c r="K94">
        <v>7.5625513410652137E-6</v>
      </c>
      <c r="L94">
        <v>8.9032720829781962</v>
      </c>
      <c r="M94">
        <v>1401.6996972138879</v>
      </c>
      <c r="N94">
        <v>3.6566584683680541E-3</v>
      </c>
      <c r="O94">
        <v>1.8293555482348151E-5</v>
      </c>
      <c r="P94">
        <v>0.61331721766644409</v>
      </c>
      <c r="Q94">
        <v>63.140124059450322</v>
      </c>
    </row>
    <row r="95" spans="3:17" x14ac:dyDescent="0.3">
      <c r="C95" t="s">
        <v>123</v>
      </c>
      <c r="D95">
        <v>0.84652233353543094</v>
      </c>
      <c r="E95">
        <v>52.388611942391499</v>
      </c>
      <c r="F95">
        <v>7070.5915848201657</v>
      </c>
      <c r="G95">
        <v>6.2741745635245594E-2</v>
      </c>
      <c r="H95">
        <v>9.056571950857209E-2</v>
      </c>
      <c r="I95">
        <v>0.92663987367694833</v>
      </c>
      <c r="J95">
        <v>3.6747848878604761E-7</v>
      </c>
      <c r="K95">
        <v>9.7367316668581729E-6</v>
      </c>
      <c r="L95">
        <v>3.4534896796842851</v>
      </c>
      <c r="M95">
        <v>1081.9382960798921</v>
      </c>
      <c r="N95">
        <v>1.505383588926849E-2</v>
      </c>
      <c r="O95">
        <v>7.7166504972117096E-6</v>
      </c>
      <c r="P95">
        <v>0.34048424472397038</v>
      </c>
      <c r="Q95">
        <v>53.497378430094422</v>
      </c>
    </row>
    <row r="96" spans="3:17" x14ac:dyDescent="0.3">
      <c r="C96" t="s">
        <v>124</v>
      </c>
      <c r="D96">
        <v>0.34419696917211812</v>
      </c>
      <c r="E96">
        <v>26.895109910358691</v>
      </c>
      <c r="F96">
        <v>2719.5251541806429</v>
      </c>
      <c r="G96">
        <v>2.2792867898490509E-2</v>
      </c>
      <c r="H96">
        <v>4.033212130257733E-2</v>
      </c>
      <c r="I96">
        <v>0.37280238761934292</v>
      </c>
      <c r="J96">
        <v>9.9252492892627757E-8</v>
      </c>
      <c r="K96">
        <v>3.24950493813459E-6</v>
      </c>
      <c r="L96">
        <v>4.8096682417016092</v>
      </c>
      <c r="M96">
        <v>311.8525942534967</v>
      </c>
      <c r="N96">
        <v>5.1544801082994062E-3</v>
      </c>
      <c r="O96">
        <v>3.0696302356207442E-6</v>
      </c>
      <c r="P96">
        <v>0.19761114711046521</v>
      </c>
      <c r="Q96">
        <v>16.803113134041389</v>
      </c>
    </row>
    <row r="97" spans="3:17" x14ac:dyDescent="0.3">
      <c r="C97" t="s">
        <v>125</v>
      </c>
      <c r="D97">
        <v>1.7153433768634501</v>
      </c>
      <c r="E97">
        <v>148.8776538504778</v>
      </c>
      <c r="F97">
        <v>18335.75284548265</v>
      </c>
      <c r="G97">
        <v>0.10100521516312209</v>
      </c>
      <c r="H97">
        <v>0.23798847499344189</v>
      </c>
      <c r="I97">
        <v>2.5089292711650191</v>
      </c>
      <c r="J97">
        <v>6.0725287822332865E-7</v>
      </c>
      <c r="K97">
        <v>1.085831909674838E-5</v>
      </c>
      <c r="L97">
        <v>14.0237261747272</v>
      </c>
      <c r="M97">
        <v>2853.1587092361328</v>
      </c>
      <c r="N97">
        <v>2.8992316007792441E-2</v>
      </c>
      <c r="O97">
        <v>1.4415794074630899E-5</v>
      </c>
      <c r="P97">
        <v>0.79846302766901811</v>
      </c>
      <c r="Q97">
        <v>102.75440595756849</v>
      </c>
    </row>
    <row r="98" spans="3:17" x14ac:dyDescent="0.3">
      <c r="C98" t="s">
        <v>126</v>
      </c>
      <c r="D98">
        <v>2.5190408538410409</v>
      </c>
      <c r="E98">
        <v>217.06942827352299</v>
      </c>
      <c r="F98">
        <v>22340.760977929502</v>
      </c>
      <c r="G98">
        <v>0.18059653284739971</v>
      </c>
      <c r="H98">
        <v>0.33299975066598048</v>
      </c>
      <c r="I98">
        <v>3.2956715277931492</v>
      </c>
      <c r="J98">
        <v>1.126093795719863E-6</v>
      </c>
      <c r="K98">
        <v>2.3853056002482748E-5</v>
      </c>
      <c r="L98">
        <v>26.77832320703412</v>
      </c>
      <c r="M98">
        <v>3674.8247459119179</v>
      </c>
      <c r="N98">
        <v>5.7835695929428027E-2</v>
      </c>
      <c r="O98">
        <v>2.3934370748842981E-5</v>
      </c>
      <c r="P98">
        <v>1.035237276517107</v>
      </c>
      <c r="Q98">
        <v>257.5958392673835</v>
      </c>
    </row>
    <row r="99" spans="3:17" x14ac:dyDescent="0.3">
      <c r="C99" t="s">
        <v>127</v>
      </c>
      <c r="D99">
        <v>6.9891026509737113</v>
      </c>
      <c r="E99">
        <v>233.04722519676719</v>
      </c>
      <c r="F99">
        <v>92746.0464011125</v>
      </c>
      <c r="G99">
        <v>0.18450059032262719</v>
      </c>
      <c r="H99">
        <v>0.66721147901505451</v>
      </c>
      <c r="I99">
        <v>8.9214635544630951</v>
      </c>
      <c r="J99">
        <v>9.8205716342752191E-7</v>
      </c>
      <c r="K99">
        <v>1.452972029494783E-5</v>
      </c>
      <c r="L99">
        <v>23.952402024844879</v>
      </c>
      <c r="M99">
        <v>3886.7178209986041</v>
      </c>
      <c r="N99">
        <v>3.8007554717217763E-2</v>
      </c>
      <c r="O99">
        <v>3.4955494829188062E-5</v>
      </c>
      <c r="P99">
        <v>2.3525483624909018</v>
      </c>
      <c r="Q99">
        <v>172.55618147876379</v>
      </c>
    </row>
    <row r="100" spans="3:17" x14ac:dyDescent="0.3">
      <c r="C100" t="s">
        <v>128</v>
      </c>
      <c r="D100">
        <v>1.687932880132637</v>
      </c>
      <c r="E100">
        <v>145.28097198753909</v>
      </c>
      <c r="F100">
        <v>18120.930028854498</v>
      </c>
      <c r="G100">
        <v>9.8951649323621368E-2</v>
      </c>
      <c r="H100">
        <v>0.2352654789884136</v>
      </c>
      <c r="I100">
        <v>2.4636635363640562</v>
      </c>
      <c r="J100">
        <v>5.9404467366013111E-7</v>
      </c>
      <c r="K100">
        <v>1.073472873128862E-5</v>
      </c>
      <c r="L100">
        <v>13.74050683752613</v>
      </c>
      <c r="M100">
        <v>2796.6280505064842</v>
      </c>
      <c r="N100">
        <v>3.0223779381102201E-2</v>
      </c>
      <c r="O100">
        <v>1.414313952733611E-5</v>
      </c>
      <c r="P100">
        <v>0.78366098724448907</v>
      </c>
      <c r="Q100">
        <v>100.1059778460112</v>
      </c>
    </row>
    <row r="101" spans="3:17" x14ac:dyDescent="0.3">
      <c r="C101" t="s">
        <v>129</v>
      </c>
      <c r="D101">
        <v>1.7011744087198659</v>
      </c>
      <c r="E101">
        <v>147.6117416959564</v>
      </c>
      <c r="F101">
        <v>18169.01348424438</v>
      </c>
      <c r="G101">
        <v>9.9216126763191803E-2</v>
      </c>
      <c r="H101">
        <v>0.23785496645732401</v>
      </c>
      <c r="I101">
        <v>2.4880661971831159</v>
      </c>
      <c r="J101">
        <v>6.4290194196306415E-7</v>
      </c>
      <c r="K101">
        <v>1.0844096966967209E-5</v>
      </c>
      <c r="L101">
        <v>13.91030251869482</v>
      </c>
      <c r="M101">
        <v>2842.3035533535549</v>
      </c>
      <c r="N101">
        <v>3.0252527462146739E-2</v>
      </c>
      <c r="O101">
        <v>1.4298039451011289E-5</v>
      </c>
      <c r="P101">
        <v>0.79281711221811224</v>
      </c>
      <c r="Q101">
        <v>101.0330782785269</v>
      </c>
    </row>
    <row r="102" spans="3:17" x14ac:dyDescent="0.3">
      <c r="C102" t="s">
        <v>130</v>
      </c>
      <c r="D102">
        <v>3.5256771597757308E-2</v>
      </c>
      <c r="E102">
        <v>5.7723206431885048</v>
      </c>
      <c r="F102">
        <v>261.45265753270837</v>
      </c>
      <c r="G102">
        <v>2.523582064867894E-3</v>
      </c>
      <c r="H102">
        <v>8.8796943185987035E-3</v>
      </c>
      <c r="I102">
        <v>8.1248483677851618E-2</v>
      </c>
      <c r="J102">
        <v>9.7789348044970245E-8</v>
      </c>
      <c r="K102">
        <v>3.1132934799150202E-7</v>
      </c>
      <c r="L102">
        <v>0.57950877470775064</v>
      </c>
      <c r="M102">
        <v>144.30208116903219</v>
      </c>
      <c r="N102">
        <v>1.5159105921384199E-4</v>
      </c>
      <c r="O102">
        <v>7.7938282833385208E-7</v>
      </c>
      <c r="P102">
        <v>3.0303762316796341E-2</v>
      </c>
      <c r="Q102">
        <v>5.0478240649889123</v>
      </c>
    </row>
    <row r="103" spans="3:17" x14ac:dyDescent="0.3">
      <c r="C103" t="s">
        <v>131</v>
      </c>
      <c r="D103">
        <v>3.5256771597757308E-2</v>
      </c>
      <c r="E103">
        <v>5.7723206431885048</v>
      </c>
      <c r="F103">
        <v>261.45265753270837</v>
      </c>
      <c r="G103">
        <v>2.523582064867894E-3</v>
      </c>
      <c r="H103">
        <v>8.8796943185987035E-3</v>
      </c>
      <c r="I103">
        <v>8.1248483677851618E-2</v>
      </c>
      <c r="J103">
        <v>9.7789348044970245E-8</v>
      </c>
      <c r="K103">
        <v>3.1132934799150202E-7</v>
      </c>
      <c r="L103">
        <v>0.57950877470775064</v>
      </c>
      <c r="M103">
        <v>144.30208116903219</v>
      </c>
      <c r="N103">
        <v>1.5159105921384199E-4</v>
      </c>
      <c r="O103">
        <v>7.7938282833385208E-7</v>
      </c>
      <c r="P103">
        <v>3.0303762316796341E-2</v>
      </c>
      <c r="Q103">
        <v>5.0478240649889123</v>
      </c>
    </row>
    <row r="104" spans="3:17" x14ac:dyDescent="0.3">
      <c r="C104" t="s">
        <v>132</v>
      </c>
      <c r="D104">
        <v>3.5256771597757308E-2</v>
      </c>
      <c r="E104">
        <v>5.7723206431885048</v>
      </c>
      <c r="F104">
        <v>261.45265753270837</v>
      </c>
      <c r="G104">
        <v>2.523582064867894E-3</v>
      </c>
      <c r="H104">
        <v>8.8796943185987035E-3</v>
      </c>
      <c r="I104">
        <v>8.1248483677851618E-2</v>
      </c>
      <c r="J104">
        <v>9.7789348044970245E-8</v>
      </c>
      <c r="K104">
        <v>3.1132934799150202E-7</v>
      </c>
      <c r="L104">
        <v>0.57950877470775064</v>
      </c>
      <c r="M104">
        <v>144.30208116903219</v>
      </c>
      <c r="N104">
        <v>1.5159105921384199E-4</v>
      </c>
      <c r="O104">
        <v>7.7938282833385208E-7</v>
      </c>
      <c r="P104">
        <v>3.0303762316796341E-2</v>
      </c>
      <c r="Q104">
        <v>5.0478240649889123</v>
      </c>
    </row>
    <row r="105" spans="3:17" x14ac:dyDescent="0.3">
      <c r="C105" t="s">
        <v>133</v>
      </c>
      <c r="D105">
        <v>3.5256771597757308E-2</v>
      </c>
      <c r="E105">
        <v>5.7723206431885048</v>
      </c>
      <c r="F105">
        <v>261.45265753270837</v>
      </c>
      <c r="G105">
        <v>2.523582064867894E-3</v>
      </c>
      <c r="H105">
        <v>8.8796943185987035E-3</v>
      </c>
      <c r="I105">
        <v>8.1248483677851618E-2</v>
      </c>
      <c r="J105">
        <v>9.7789348044970245E-8</v>
      </c>
      <c r="K105">
        <v>3.1132934799150202E-7</v>
      </c>
      <c r="L105">
        <v>0.57950877470775064</v>
      </c>
      <c r="M105">
        <v>144.30208116903219</v>
      </c>
      <c r="N105">
        <v>1.5159105921384199E-4</v>
      </c>
      <c r="O105">
        <v>7.7938282833385208E-7</v>
      </c>
      <c r="P105">
        <v>3.0303762316796341E-2</v>
      </c>
      <c r="Q105">
        <v>5.0478240649889123</v>
      </c>
    </row>
    <row r="106" spans="3:17" x14ac:dyDescent="0.3">
      <c r="C106" t="s">
        <v>134</v>
      </c>
      <c r="D106">
        <v>3.5256771597757308E-2</v>
      </c>
      <c r="E106">
        <v>5.7723206431885048</v>
      </c>
      <c r="F106">
        <v>261.45265753270837</v>
      </c>
      <c r="G106">
        <v>2.523582064867894E-3</v>
      </c>
      <c r="H106">
        <v>8.8796943185987035E-3</v>
      </c>
      <c r="I106">
        <v>8.1248483677851618E-2</v>
      </c>
      <c r="J106">
        <v>9.7789348044970245E-8</v>
      </c>
      <c r="K106">
        <v>3.1132934799150202E-7</v>
      </c>
      <c r="L106">
        <v>0.57950877470775064</v>
      </c>
      <c r="M106">
        <v>144.30208116903219</v>
      </c>
      <c r="N106">
        <v>1.5159105921384199E-4</v>
      </c>
      <c r="O106">
        <v>7.7938282833385208E-7</v>
      </c>
      <c r="P106">
        <v>3.0303762316796341E-2</v>
      </c>
      <c r="Q106">
        <v>5.0478240649889123</v>
      </c>
    </row>
    <row r="107" spans="3:17" x14ac:dyDescent="0.3">
      <c r="C107" t="s">
        <v>135</v>
      </c>
      <c r="D107">
        <v>3.5256771597757308E-2</v>
      </c>
      <c r="E107">
        <v>5.7723206431885048</v>
      </c>
      <c r="F107">
        <v>261.45265753270837</v>
      </c>
      <c r="G107">
        <v>2.523582064867894E-3</v>
      </c>
      <c r="H107">
        <v>8.8796943185987035E-3</v>
      </c>
      <c r="I107">
        <v>8.1248483677851618E-2</v>
      </c>
      <c r="J107">
        <v>9.7789348044970245E-8</v>
      </c>
      <c r="K107">
        <v>3.1132934799150202E-7</v>
      </c>
      <c r="L107">
        <v>0.57950877470775064</v>
      </c>
      <c r="M107">
        <v>144.30208116903219</v>
      </c>
      <c r="N107">
        <v>1.5159105921384199E-4</v>
      </c>
      <c r="O107">
        <v>7.7938282833385208E-7</v>
      </c>
      <c r="P107">
        <v>3.0303762316796341E-2</v>
      </c>
      <c r="Q107">
        <v>5.0478240649889123</v>
      </c>
    </row>
    <row r="108" spans="3:17" x14ac:dyDescent="0.3">
      <c r="C108" t="s">
        <v>136</v>
      </c>
      <c r="D108">
        <v>3.5256771597757308E-2</v>
      </c>
      <c r="E108">
        <v>5.7723206431885048</v>
      </c>
      <c r="F108">
        <v>261.45265753270837</v>
      </c>
      <c r="G108">
        <v>2.523582064867894E-3</v>
      </c>
      <c r="H108">
        <v>8.8796943185987035E-3</v>
      </c>
      <c r="I108">
        <v>8.1248483677851618E-2</v>
      </c>
      <c r="J108">
        <v>9.7789348044970245E-8</v>
      </c>
      <c r="K108">
        <v>3.1132934799150202E-7</v>
      </c>
      <c r="L108">
        <v>0.57950877470775064</v>
      </c>
      <c r="M108">
        <v>144.30208116903219</v>
      </c>
      <c r="N108">
        <v>1.5159105921384199E-4</v>
      </c>
      <c r="O108">
        <v>7.7938282833385208E-7</v>
      </c>
      <c r="P108">
        <v>3.0303762316796341E-2</v>
      </c>
      <c r="Q108">
        <v>5.0478240649889123</v>
      </c>
    </row>
    <row r="109" spans="3:17" x14ac:dyDescent="0.3">
      <c r="C109" t="s">
        <v>137</v>
      </c>
      <c r="D109">
        <v>3.5256771597757308E-2</v>
      </c>
      <c r="E109">
        <v>5.7723206431885048</v>
      </c>
      <c r="F109">
        <v>261.45265753270837</v>
      </c>
      <c r="G109">
        <v>2.523582064867894E-3</v>
      </c>
      <c r="H109">
        <v>8.8796943185987035E-3</v>
      </c>
      <c r="I109">
        <v>8.1248483677851618E-2</v>
      </c>
      <c r="J109">
        <v>9.7789348044970245E-8</v>
      </c>
      <c r="K109">
        <v>3.1132934799150202E-7</v>
      </c>
      <c r="L109">
        <v>0.57950877470775064</v>
      </c>
      <c r="M109">
        <v>144.30208116903219</v>
      </c>
      <c r="N109">
        <v>1.5159105921384199E-4</v>
      </c>
      <c r="O109">
        <v>7.7938282833385208E-7</v>
      </c>
      <c r="P109">
        <v>3.0303762316796341E-2</v>
      </c>
      <c r="Q109">
        <v>5.0478240649889123</v>
      </c>
    </row>
    <row r="110" spans="3:17" x14ac:dyDescent="0.3">
      <c r="C110" t="s">
        <v>138</v>
      </c>
      <c r="D110">
        <v>3.5256771597757308E-2</v>
      </c>
      <c r="E110">
        <v>5.7723206431885048</v>
      </c>
      <c r="F110">
        <v>261.45265753270837</v>
      </c>
      <c r="G110">
        <v>2.523582064867894E-3</v>
      </c>
      <c r="H110">
        <v>8.8796943185987035E-3</v>
      </c>
      <c r="I110">
        <v>8.1248483677851618E-2</v>
      </c>
      <c r="J110">
        <v>9.7789348044970245E-8</v>
      </c>
      <c r="K110">
        <v>3.1132934799150202E-7</v>
      </c>
      <c r="L110">
        <v>0.57950877470775064</v>
      </c>
      <c r="M110">
        <v>144.30208116903219</v>
      </c>
      <c r="N110">
        <v>1.5159105921384199E-4</v>
      </c>
      <c r="O110">
        <v>7.7938282833385208E-7</v>
      </c>
      <c r="P110">
        <v>3.0303762316796341E-2</v>
      </c>
      <c r="Q110">
        <v>5.0478240649889123</v>
      </c>
    </row>
    <row r="111" spans="3:17" x14ac:dyDescent="0.3">
      <c r="C111" t="s">
        <v>139</v>
      </c>
      <c r="D111">
        <v>3.5256771597757308E-2</v>
      </c>
      <c r="E111">
        <v>5.7723206431885048</v>
      </c>
      <c r="F111">
        <v>261.45265753270837</v>
      </c>
      <c r="G111">
        <v>2.523582064867894E-3</v>
      </c>
      <c r="H111">
        <v>8.8796943185987035E-3</v>
      </c>
      <c r="I111">
        <v>8.1248483677851618E-2</v>
      </c>
      <c r="J111">
        <v>9.7789348044970245E-8</v>
      </c>
      <c r="K111">
        <v>3.1132934799150202E-7</v>
      </c>
      <c r="L111">
        <v>0.57950877470775064</v>
      </c>
      <c r="M111">
        <v>144.30208116903219</v>
      </c>
      <c r="N111">
        <v>1.5159105921384199E-4</v>
      </c>
      <c r="O111">
        <v>7.7938282833385208E-7</v>
      </c>
      <c r="P111">
        <v>3.0303762316796341E-2</v>
      </c>
      <c r="Q111">
        <v>5.0478240649889123</v>
      </c>
    </row>
    <row r="112" spans="3:17" x14ac:dyDescent="0.3">
      <c r="C112" t="s">
        <v>140</v>
      </c>
      <c r="D112">
        <v>3.5256771597757308E-2</v>
      </c>
      <c r="E112">
        <v>5.7723206431885048</v>
      </c>
      <c r="F112">
        <v>261.45265753270837</v>
      </c>
      <c r="G112">
        <v>2.523582064867894E-3</v>
      </c>
      <c r="H112">
        <v>8.8796943185987035E-3</v>
      </c>
      <c r="I112">
        <v>8.1248483677851618E-2</v>
      </c>
      <c r="J112">
        <v>9.7789348044970245E-8</v>
      </c>
      <c r="K112">
        <v>3.1132934799150202E-7</v>
      </c>
      <c r="L112">
        <v>0.57950877470775064</v>
      </c>
      <c r="M112">
        <v>144.30208116903219</v>
      </c>
      <c r="N112">
        <v>1.5159105921384199E-4</v>
      </c>
      <c r="O112">
        <v>7.7938282833385208E-7</v>
      </c>
      <c r="P112">
        <v>3.0303762316796341E-2</v>
      </c>
      <c r="Q112">
        <v>5.0478240649889123</v>
      </c>
    </row>
    <row r="113" spans="3:17" x14ac:dyDescent="0.3">
      <c r="C113" t="s">
        <v>141</v>
      </c>
      <c r="D113">
        <v>3.5256771597757308E-2</v>
      </c>
      <c r="E113">
        <v>5.7723206431885048</v>
      </c>
      <c r="F113">
        <v>261.45265753270837</v>
      </c>
      <c r="G113">
        <v>2.523582064867894E-3</v>
      </c>
      <c r="H113">
        <v>8.8796943185987035E-3</v>
      </c>
      <c r="I113">
        <v>8.1248483677851618E-2</v>
      </c>
      <c r="J113">
        <v>9.7789348044970245E-8</v>
      </c>
      <c r="K113">
        <v>3.1132934799150202E-7</v>
      </c>
      <c r="L113">
        <v>0.57950877470775064</v>
      </c>
      <c r="M113">
        <v>144.30208116903219</v>
      </c>
      <c r="N113">
        <v>1.5159105921384199E-4</v>
      </c>
      <c r="O113">
        <v>7.7938282833385208E-7</v>
      </c>
      <c r="P113">
        <v>3.0303762316796341E-2</v>
      </c>
      <c r="Q113">
        <v>5.0478240649889123</v>
      </c>
    </row>
    <row r="114" spans="3:17" x14ac:dyDescent="0.3">
      <c r="C114" t="s">
        <v>142</v>
      </c>
      <c r="D114">
        <v>3.5256771597757308E-2</v>
      </c>
      <c r="E114">
        <v>5.7723206431885048</v>
      </c>
      <c r="F114">
        <v>261.45265753270837</v>
      </c>
      <c r="G114">
        <v>2.523582064867894E-3</v>
      </c>
      <c r="H114">
        <v>8.8796943185987035E-3</v>
      </c>
      <c r="I114">
        <v>8.1248483677851618E-2</v>
      </c>
      <c r="J114">
        <v>9.7789348044970245E-8</v>
      </c>
      <c r="K114">
        <v>3.1132934799150202E-7</v>
      </c>
      <c r="L114">
        <v>0.57950877470775064</v>
      </c>
      <c r="M114">
        <v>144.30208116903219</v>
      </c>
      <c r="N114">
        <v>1.5159105921384199E-4</v>
      </c>
      <c r="O114">
        <v>7.7938282833385208E-7</v>
      </c>
      <c r="P114">
        <v>3.0303762316796341E-2</v>
      </c>
      <c r="Q114">
        <v>5.0478240649889123</v>
      </c>
    </row>
    <row r="115" spans="3:17" x14ac:dyDescent="0.3">
      <c r="C115" t="s">
        <v>143</v>
      </c>
      <c r="D115">
        <v>4.4428684625792334</v>
      </c>
      <c r="E115">
        <v>591.31630315842403</v>
      </c>
      <c r="F115">
        <v>29686.365174788651</v>
      </c>
      <c r="G115">
        <v>0.2486788998673167</v>
      </c>
      <c r="H115">
        <v>0.90885088195788799</v>
      </c>
      <c r="I115">
        <v>7.6835709932204406</v>
      </c>
      <c r="J115">
        <v>5.6022997020577809E-6</v>
      </c>
      <c r="K115">
        <v>4.3595740791783288E-5</v>
      </c>
      <c r="L115">
        <v>36.619755435199558</v>
      </c>
      <c r="M115">
        <v>5394.252216147117</v>
      </c>
      <c r="N115">
        <v>5.2339468878706732E-2</v>
      </c>
      <c r="O115">
        <v>6.4009409868163934E-5</v>
      </c>
      <c r="P115">
        <v>2.6236236294903619</v>
      </c>
      <c r="Q115">
        <v>471.81311709326189</v>
      </c>
    </row>
    <row r="116" spans="3:17" x14ac:dyDescent="0.3">
      <c r="C116" t="s">
        <v>144</v>
      </c>
      <c r="D116">
        <v>2.8522257825369439</v>
      </c>
      <c r="E116">
        <v>400.82573998954831</v>
      </c>
      <c r="F116">
        <v>21070.06435768932</v>
      </c>
      <c r="G116">
        <v>0.1778763812123918</v>
      </c>
      <c r="H116">
        <v>0.65510506098516941</v>
      </c>
      <c r="I116">
        <v>5.6792114340674749</v>
      </c>
      <c r="J116">
        <v>3.336309886853294E-6</v>
      </c>
      <c r="K116">
        <v>2.7947036147682919E-5</v>
      </c>
      <c r="L116">
        <v>32.791086855210303</v>
      </c>
      <c r="M116">
        <v>10042.748639915169</v>
      </c>
      <c r="N116">
        <v>2.9006199922854071E-2</v>
      </c>
      <c r="O116">
        <v>5.6631406261689702E-5</v>
      </c>
      <c r="P116">
        <v>2.1446280817129311</v>
      </c>
      <c r="Q116">
        <v>298.966802106812</v>
      </c>
    </row>
  </sheetData>
  <sortState xmlns:xlrd2="http://schemas.microsoft.com/office/spreadsheetml/2017/richdata2" ref="AI4:AJ116">
    <sortCondition ref="AI4:AI116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0FCCA-934A-4ECE-8D05-230C6B632D12}">
  <dimension ref="A1:Q115"/>
  <sheetViews>
    <sheetView zoomScale="59" workbookViewId="0"/>
  </sheetViews>
  <sheetFormatPr baseColWidth="10" defaultRowHeight="14.4" x14ac:dyDescent="0.3"/>
  <cols>
    <col min="3" max="3" width="27.21875" bestFit="1" customWidth="1"/>
    <col min="4" max="17" width="14.21875" bestFit="1" customWidth="1"/>
  </cols>
  <sheetData>
    <row r="1" spans="1:17" x14ac:dyDescent="0.3">
      <c r="A1" s="5" t="s">
        <v>169</v>
      </c>
    </row>
    <row r="2" spans="1:17" x14ac:dyDescent="0.3">
      <c r="D2" t="s">
        <v>148</v>
      </c>
    </row>
    <row r="3" spans="1:17" x14ac:dyDescent="0.3">
      <c r="C3" t="s">
        <v>145</v>
      </c>
      <c r="D3">
        <f>Mult_split!H3</f>
        <v>0.12000000165182398</v>
      </c>
      <c r="E3">
        <f>D3</f>
        <v>0.12000000165182398</v>
      </c>
      <c r="F3">
        <f t="shared" ref="F3:Q18" si="0">E3</f>
        <v>0.12000000165182398</v>
      </c>
      <c r="G3">
        <f t="shared" si="0"/>
        <v>0.12000000165182398</v>
      </c>
      <c r="H3">
        <f t="shared" si="0"/>
        <v>0.12000000165182398</v>
      </c>
      <c r="I3">
        <f t="shared" si="0"/>
        <v>0.12000000165182398</v>
      </c>
      <c r="J3">
        <f t="shared" si="0"/>
        <v>0.12000000165182398</v>
      </c>
      <c r="K3">
        <f t="shared" si="0"/>
        <v>0.12000000165182398</v>
      </c>
      <c r="L3">
        <f t="shared" si="0"/>
        <v>0.12000000165182398</v>
      </c>
      <c r="M3">
        <f t="shared" si="0"/>
        <v>0.12000000165182398</v>
      </c>
      <c r="N3">
        <f t="shared" si="0"/>
        <v>0.12000000165182398</v>
      </c>
      <c r="O3">
        <f t="shared" si="0"/>
        <v>0.12000000165182398</v>
      </c>
      <c r="P3">
        <f t="shared" si="0"/>
        <v>0.12000000165182398</v>
      </c>
      <c r="Q3">
        <f t="shared" si="0"/>
        <v>0.12000000165182398</v>
      </c>
    </row>
    <row r="4" spans="1:17" x14ac:dyDescent="0.3">
      <c r="C4" t="s">
        <v>146</v>
      </c>
      <c r="D4">
        <f>Mult_split!H4</f>
        <v>4.7363548649179484E-9</v>
      </c>
      <c r="E4">
        <f t="shared" ref="E4:E67" si="1">D4</f>
        <v>4.7363548649179484E-9</v>
      </c>
      <c r="F4">
        <f t="shared" si="0"/>
        <v>4.7363548649179484E-9</v>
      </c>
      <c r="G4">
        <f t="shared" si="0"/>
        <v>4.7363548649179484E-9</v>
      </c>
      <c r="H4">
        <f t="shared" si="0"/>
        <v>4.7363548649179484E-9</v>
      </c>
      <c r="I4">
        <f t="shared" si="0"/>
        <v>4.7363548649179484E-9</v>
      </c>
      <c r="J4">
        <f t="shared" si="0"/>
        <v>4.7363548649179484E-9</v>
      </c>
      <c r="K4">
        <f t="shared" si="0"/>
        <v>4.7363548649179484E-9</v>
      </c>
      <c r="L4">
        <f t="shared" si="0"/>
        <v>4.7363548649179484E-9</v>
      </c>
      <c r="M4">
        <f t="shared" si="0"/>
        <v>4.7363548649179484E-9</v>
      </c>
      <c r="N4">
        <f t="shared" si="0"/>
        <v>4.7363548649179484E-9</v>
      </c>
      <c r="O4">
        <f t="shared" si="0"/>
        <v>4.7363548649179484E-9</v>
      </c>
      <c r="P4">
        <f t="shared" si="0"/>
        <v>4.7363548649179484E-9</v>
      </c>
      <c r="Q4">
        <f t="shared" si="0"/>
        <v>4.7363548649179484E-9</v>
      </c>
    </row>
    <row r="5" spans="1:17" x14ac:dyDescent="0.3">
      <c r="C5" t="s">
        <v>35</v>
      </c>
      <c r="D5">
        <f>Mult_split!H5</f>
        <v>2.5853783421828306E-5</v>
      </c>
      <c r="E5">
        <f t="shared" si="1"/>
        <v>2.5853783421828306E-5</v>
      </c>
      <c r="F5">
        <f t="shared" si="0"/>
        <v>2.5853783421828306E-5</v>
      </c>
      <c r="G5">
        <f t="shared" si="0"/>
        <v>2.5853783421828306E-5</v>
      </c>
      <c r="H5">
        <f t="shared" si="0"/>
        <v>2.5853783421828306E-5</v>
      </c>
      <c r="I5">
        <f t="shared" si="0"/>
        <v>2.5853783421828306E-5</v>
      </c>
      <c r="J5">
        <f t="shared" si="0"/>
        <v>2.5853783421828306E-5</v>
      </c>
      <c r="K5">
        <f t="shared" si="0"/>
        <v>2.5853783421828306E-5</v>
      </c>
      <c r="L5">
        <f t="shared" si="0"/>
        <v>2.5853783421828306E-5</v>
      </c>
      <c r="M5">
        <f t="shared" si="0"/>
        <v>2.5853783421828306E-5</v>
      </c>
      <c r="N5">
        <f t="shared" si="0"/>
        <v>2.5853783421828306E-5</v>
      </c>
      <c r="O5">
        <f t="shared" si="0"/>
        <v>2.5853783421828306E-5</v>
      </c>
      <c r="P5">
        <f t="shared" si="0"/>
        <v>2.5853783421828306E-5</v>
      </c>
      <c r="Q5">
        <f t="shared" si="0"/>
        <v>2.5853783421828306E-5</v>
      </c>
    </row>
    <row r="6" spans="1:17" x14ac:dyDescent="0.3">
      <c r="C6" t="s">
        <v>36</v>
      </c>
      <c r="D6">
        <f>Mult_split!H6</f>
        <v>8.8370609612788231E-9</v>
      </c>
      <c r="E6">
        <f t="shared" si="1"/>
        <v>8.8370609612788231E-9</v>
      </c>
      <c r="F6">
        <f t="shared" si="0"/>
        <v>8.8370609612788231E-9</v>
      </c>
      <c r="G6">
        <f t="shared" si="0"/>
        <v>8.8370609612788231E-9</v>
      </c>
      <c r="H6">
        <f t="shared" si="0"/>
        <v>8.8370609612788231E-9</v>
      </c>
      <c r="I6">
        <f t="shared" si="0"/>
        <v>8.8370609612788231E-9</v>
      </c>
      <c r="J6">
        <f t="shared" si="0"/>
        <v>8.8370609612788231E-9</v>
      </c>
      <c r="K6">
        <f t="shared" si="0"/>
        <v>8.8370609612788231E-9</v>
      </c>
      <c r="L6">
        <f t="shared" si="0"/>
        <v>8.8370609612788231E-9</v>
      </c>
      <c r="M6">
        <f t="shared" si="0"/>
        <v>8.8370609612788231E-9</v>
      </c>
      <c r="N6">
        <f t="shared" si="0"/>
        <v>8.8370609612788231E-9</v>
      </c>
      <c r="O6">
        <f t="shared" si="0"/>
        <v>8.8370609612788231E-9</v>
      </c>
      <c r="P6">
        <f t="shared" si="0"/>
        <v>8.8370609612788231E-9</v>
      </c>
      <c r="Q6">
        <f t="shared" si="0"/>
        <v>8.8370609612788231E-9</v>
      </c>
    </row>
    <row r="7" spans="1:17" x14ac:dyDescent="0.3">
      <c r="C7" t="s">
        <v>37</v>
      </c>
      <c r="D7">
        <f>Mult_split!H7</f>
        <v>3.7218234580561123E-9</v>
      </c>
      <c r="E7">
        <f t="shared" si="1"/>
        <v>3.7218234580561123E-9</v>
      </c>
      <c r="F7">
        <f t="shared" si="0"/>
        <v>3.7218234580561123E-9</v>
      </c>
      <c r="G7">
        <f t="shared" si="0"/>
        <v>3.7218234580561123E-9</v>
      </c>
      <c r="H7">
        <f t="shared" si="0"/>
        <v>3.7218234580561123E-9</v>
      </c>
      <c r="I7">
        <f t="shared" si="0"/>
        <v>3.7218234580561123E-9</v>
      </c>
      <c r="J7">
        <f t="shared" si="0"/>
        <v>3.7218234580561123E-9</v>
      </c>
      <c r="K7">
        <f t="shared" si="0"/>
        <v>3.7218234580561123E-9</v>
      </c>
      <c r="L7">
        <f t="shared" si="0"/>
        <v>3.7218234580561123E-9</v>
      </c>
      <c r="M7">
        <f t="shared" si="0"/>
        <v>3.7218234580561123E-9</v>
      </c>
      <c r="N7">
        <f t="shared" si="0"/>
        <v>3.7218234580561123E-9</v>
      </c>
      <c r="O7">
        <f t="shared" si="0"/>
        <v>3.7218234580561123E-9</v>
      </c>
      <c r="P7">
        <f t="shared" si="0"/>
        <v>3.7218234580561123E-9</v>
      </c>
      <c r="Q7">
        <f t="shared" si="0"/>
        <v>3.7218234580561123E-9</v>
      </c>
    </row>
    <row r="8" spans="1:17" x14ac:dyDescent="0.3">
      <c r="C8" t="s">
        <v>38</v>
      </c>
      <c r="D8">
        <f>Mult_split!H8</f>
        <v>2.4961813211064409E-6</v>
      </c>
      <c r="E8">
        <f t="shared" si="1"/>
        <v>2.4961813211064409E-6</v>
      </c>
      <c r="F8">
        <f t="shared" si="0"/>
        <v>2.4961813211064409E-6</v>
      </c>
      <c r="G8">
        <f t="shared" si="0"/>
        <v>2.4961813211064409E-6</v>
      </c>
      <c r="H8">
        <f t="shared" si="0"/>
        <v>2.4961813211064409E-6</v>
      </c>
      <c r="I8">
        <f t="shared" si="0"/>
        <v>2.4961813211064409E-6</v>
      </c>
      <c r="J8">
        <f t="shared" si="0"/>
        <v>2.4961813211064409E-6</v>
      </c>
      <c r="K8">
        <f t="shared" si="0"/>
        <v>2.4961813211064409E-6</v>
      </c>
      <c r="L8">
        <f t="shared" si="0"/>
        <v>2.4961813211064409E-6</v>
      </c>
      <c r="M8">
        <f t="shared" si="0"/>
        <v>2.4961813211064409E-6</v>
      </c>
      <c r="N8">
        <f t="shared" si="0"/>
        <v>2.4961813211064409E-6</v>
      </c>
      <c r="O8">
        <f t="shared" si="0"/>
        <v>2.4961813211064409E-6</v>
      </c>
      <c r="P8">
        <f t="shared" si="0"/>
        <v>2.4961813211064409E-6</v>
      </c>
      <c r="Q8">
        <f t="shared" si="0"/>
        <v>2.4961813211064409E-6</v>
      </c>
    </row>
    <row r="9" spans="1:17" x14ac:dyDescent="0.3">
      <c r="C9" t="s">
        <v>39</v>
      </c>
      <c r="D9">
        <f>Mult_split!H9</f>
        <v>106.95956399294518</v>
      </c>
      <c r="E9">
        <f t="shared" si="1"/>
        <v>106.95956399294518</v>
      </c>
      <c r="F9">
        <f t="shared" si="0"/>
        <v>106.95956399294518</v>
      </c>
      <c r="G9">
        <f t="shared" si="0"/>
        <v>106.95956399294518</v>
      </c>
      <c r="H9">
        <f t="shared" si="0"/>
        <v>106.95956399294518</v>
      </c>
      <c r="I9">
        <f t="shared" si="0"/>
        <v>106.95956399294518</v>
      </c>
      <c r="J9">
        <f t="shared" si="0"/>
        <v>106.95956399294518</v>
      </c>
      <c r="K9">
        <f t="shared" si="0"/>
        <v>106.95956399294518</v>
      </c>
      <c r="L9">
        <f t="shared" si="0"/>
        <v>106.95956399294518</v>
      </c>
      <c r="M9">
        <f t="shared" si="0"/>
        <v>106.95956399294518</v>
      </c>
      <c r="N9">
        <f t="shared" si="0"/>
        <v>106.95956399294518</v>
      </c>
      <c r="O9">
        <f t="shared" si="0"/>
        <v>106.95956399294518</v>
      </c>
      <c r="P9">
        <f t="shared" si="0"/>
        <v>106.95956399294518</v>
      </c>
      <c r="Q9">
        <f t="shared" si="0"/>
        <v>106.95956399294518</v>
      </c>
    </row>
    <row r="10" spans="1:17" x14ac:dyDescent="0.3">
      <c r="C10" t="s">
        <v>40</v>
      </c>
      <c r="D10">
        <f>Mult_split!H10</f>
        <v>0.14792590737744307</v>
      </c>
      <c r="E10">
        <f t="shared" si="1"/>
        <v>0.14792590737744307</v>
      </c>
      <c r="F10">
        <f t="shared" si="0"/>
        <v>0.14792590737744307</v>
      </c>
      <c r="G10">
        <f t="shared" si="0"/>
        <v>0.14792590737744307</v>
      </c>
      <c r="H10">
        <f t="shared" si="0"/>
        <v>0.14792590737744307</v>
      </c>
      <c r="I10">
        <f t="shared" si="0"/>
        <v>0.14792590737744307</v>
      </c>
      <c r="J10">
        <f t="shared" si="0"/>
        <v>0.14792590737744307</v>
      </c>
      <c r="K10">
        <f t="shared" si="0"/>
        <v>0.14792590737744307</v>
      </c>
      <c r="L10">
        <f t="shared" si="0"/>
        <v>0.14792590737744307</v>
      </c>
      <c r="M10">
        <f t="shared" si="0"/>
        <v>0.14792590737744307</v>
      </c>
      <c r="N10">
        <f t="shared" si="0"/>
        <v>0.14792590737744307</v>
      </c>
      <c r="O10">
        <f t="shared" si="0"/>
        <v>0.14792590737744307</v>
      </c>
      <c r="P10">
        <f t="shared" si="0"/>
        <v>0.14792590737744307</v>
      </c>
      <c r="Q10">
        <f t="shared" si="0"/>
        <v>0.14792590737744307</v>
      </c>
    </row>
    <row r="11" spans="1:17" x14ac:dyDescent="0.3">
      <c r="C11" t="s">
        <v>41</v>
      </c>
      <c r="D11">
        <f>Mult_split!H11</f>
        <v>5.0760760556273019E-9</v>
      </c>
      <c r="E11">
        <f t="shared" si="1"/>
        <v>5.0760760556273019E-9</v>
      </c>
      <c r="F11">
        <f t="shared" si="0"/>
        <v>5.0760760556273019E-9</v>
      </c>
      <c r="G11">
        <f t="shared" si="0"/>
        <v>5.0760760556273019E-9</v>
      </c>
      <c r="H11">
        <f t="shared" si="0"/>
        <v>5.0760760556273019E-9</v>
      </c>
      <c r="I11">
        <f t="shared" si="0"/>
        <v>5.0760760556273019E-9</v>
      </c>
      <c r="J11">
        <f t="shared" si="0"/>
        <v>5.0760760556273019E-9</v>
      </c>
      <c r="K11">
        <f t="shared" si="0"/>
        <v>5.0760760556273019E-9</v>
      </c>
      <c r="L11">
        <f t="shared" si="0"/>
        <v>5.0760760556273019E-9</v>
      </c>
      <c r="M11">
        <f t="shared" si="0"/>
        <v>5.0760760556273019E-9</v>
      </c>
      <c r="N11">
        <f t="shared" si="0"/>
        <v>5.0760760556273019E-9</v>
      </c>
      <c r="O11">
        <f t="shared" si="0"/>
        <v>5.0760760556273019E-9</v>
      </c>
      <c r="P11">
        <f t="shared" si="0"/>
        <v>5.0760760556273019E-9</v>
      </c>
      <c r="Q11">
        <f t="shared" si="0"/>
        <v>5.0760760556273019E-9</v>
      </c>
    </row>
    <row r="12" spans="1:17" x14ac:dyDescent="0.3">
      <c r="C12" t="s">
        <v>42</v>
      </c>
      <c r="D12">
        <f>Mult_split!H12</f>
        <v>1.5559121887344767E-8</v>
      </c>
      <c r="E12">
        <f t="shared" si="1"/>
        <v>1.5559121887344767E-8</v>
      </c>
      <c r="F12">
        <f t="shared" si="0"/>
        <v>1.5559121887344767E-8</v>
      </c>
      <c r="G12">
        <f t="shared" si="0"/>
        <v>1.5559121887344767E-8</v>
      </c>
      <c r="H12">
        <f t="shared" si="0"/>
        <v>1.5559121887344767E-8</v>
      </c>
      <c r="I12">
        <f t="shared" si="0"/>
        <v>1.5559121887344767E-8</v>
      </c>
      <c r="J12">
        <f t="shared" si="0"/>
        <v>1.5559121887344767E-8</v>
      </c>
      <c r="K12">
        <f t="shared" si="0"/>
        <v>1.5559121887344767E-8</v>
      </c>
      <c r="L12">
        <f t="shared" si="0"/>
        <v>1.5559121887344767E-8</v>
      </c>
      <c r="M12">
        <f t="shared" si="0"/>
        <v>1.5559121887344767E-8</v>
      </c>
      <c r="N12">
        <f t="shared" si="0"/>
        <v>1.5559121887344767E-8</v>
      </c>
      <c r="O12">
        <f t="shared" si="0"/>
        <v>1.5559121887344767E-8</v>
      </c>
      <c r="P12">
        <f t="shared" si="0"/>
        <v>1.5559121887344767E-8</v>
      </c>
      <c r="Q12">
        <f t="shared" si="0"/>
        <v>1.5559121887344767E-8</v>
      </c>
    </row>
    <row r="13" spans="1:17" x14ac:dyDescent="0.3">
      <c r="C13" t="s">
        <v>43</v>
      </c>
      <c r="D13">
        <f>Mult_split!H13</f>
        <v>0.63523269101920066</v>
      </c>
      <c r="E13">
        <f t="shared" si="1"/>
        <v>0.63523269101920066</v>
      </c>
      <c r="F13">
        <f t="shared" si="0"/>
        <v>0.63523269101920066</v>
      </c>
      <c r="G13">
        <f t="shared" si="0"/>
        <v>0.63523269101920066</v>
      </c>
      <c r="H13">
        <f t="shared" si="0"/>
        <v>0.63523269101920066</v>
      </c>
      <c r="I13">
        <f t="shared" si="0"/>
        <v>0.63523269101920066</v>
      </c>
      <c r="J13">
        <f t="shared" si="0"/>
        <v>0.63523269101920066</v>
      </c>
      <c r="K13">
        <f t="shared" si="0"/>
        <v>0.63523269101920066</v>
      </c>
      <c r="L13">
        <f t="shared" si="0"/>
        <v>0.63523269101920066</v>
      </c>
      <c r="M13">
        <f t="shared" si="0"/>
        <v>0.63523269101920066</v>
      </c>
      <c r="N13">
        <f t="shared" si="0"/>
        <v>0.63523269101920066</v>
      </c>
      <c r="O13">
        <f t="shared" si="0"/>
        <v>0.63523269101920066</v>
      </c>
      <c r="P13">
        <f t="shared" si="0"/>
        <v>0.63523269101920066</v>
      </c>
      <c r="Q13">
        <f t="shared" si="0"/>
        <v>0.63523269101920066</v>
      </c>
    </row>
    <row r="14" spans="1:17" x14ac:dyDescent="0.3">
      <c r="C14" t="s">
        <v>44</v>
      </c>
      <c r="D14">
        <f>Mult_split!H14</f>
        <v>6.4213753168364169E-8</v>
      </c>
      <c r="E14">
        <f t="shared" si="1"/>
        <v>6.4213753168364169E-8</v>
      </c>
      <c r="F14">
        <f t="shared" si="0"/>
        <v>6.4213753168364169E-8</v>
      </c>
      <c r="G14">
        <f t="shared" si="0"/>
        <v>6.4213753168364169E-8</v>
      </c>
      <c r="H14">
        <f t="shared" si="0"/>
        <v>6.4213753168364169E-8</v>
      </c>
      <c r="I14">
        <f t="shared" si="0"/>
        <v>6.4213753168364169E-8</v>
      </c>
      <c r="J14">
        <f t="shared" si="0"/>
        <v>6.4213753168364169E-8</v>
      </c>
      <c r="K14">
        <f t="shared" si="0"/>
        <v>6.4213753168364169E-8</v>
      </c>
      <c r="L14">
        <f t="shared" si="0"/>
        <v>6.4213753168364169E-8</v>
      </c>
      <c r="M14">
        <f t="shared" si="0"/>
        <v>6.4213753168364169E-8</v>
      </c>
      <c r="N14">
        <f t="shared" si="0"/>
        <v>6.4213753168364169E-8</v>
      </c>
      <c r="O14">
        <f t="shared" si="0"/>
        <v>6.4213753168364169E-8</v>
      </c>
      <c r="P14">
        <f t="shared" si="0"/>
        <v>6.4213753168364169E-8</v>
      </c>
      <c r="Q14">
        <f t="shared" si="0"/>
        <v>6.4213753168364169E-8</v>
      </c>
    </row>
    <row r="15" spans="1:17" x14ac:dyDescent="0.3">
      <c r="C15" t="s">
        <v>45</v>
      </c>
      <c r="D15">
        <f>Mult_split!H15</f>
        <v>7.0635128485200579E-7</v>
      </c>
      <c r="E15">
        <f t="shared" si="1"/>
        <v>7.0635128485200579E-7</v>
      </c>
      <c r="F15">
        <f t="shared" si="0"/>
        <v>7.0635128485200579E-7</v>
      </c>
      <c r="G15">
        <f t="shared" si="0"/>
        <v>7.0635128485200579E-7</v>
      </c>
      <c r="H15">
        <f t="shared" si="0"/>
        <v>7.0635128485200579E-7</v>
      </c>
      <c r="I15">
        <f t="shared" si="0"/>
        <v>7.0635128485200579E-7</v>
      </c>
      <c r="J15">
        <f t="shared" si="0"/>
        <v>7.0635128485200579E-7</v>
      </c>
      <c r="K15">
        <f t="shared" si="0"/>
        <v>7.0635128485200579E-7</v>
      </c>
      <c r="L15">
        <f t="shared" si="0"/>
        <v>7.0635128485200579E-7</v>
      </c>
      <c r="M15">
        <f t="shared" si="0"/>
        <v>7.0635128485200579E-7</v>
      </c>
      <c r="N15">
        <f t="shared" si="0"/>
        <v>7.0635128485200579E-7</v>
      </c>
      <c r="O15">
        <f t="shared" si="0"/>
        <v>7.0635128485200579E-7</v>
      </c>
      <c r="P15">
        <f t="shared" si="0"/>
        <v>7.0635128485200579E-7</v>
      </c>
      <c r="Q15">
        <f t="shared" si="0"/>
        <v>7.0635128485200579E-7</v>
      </c>
    </row>
    <row r="16" spans="1:17" x14ac:dyDescent="0.3">
      <c r="C16" t="s">
        <v>46</v>
      </c>
      <c r="D16">
        <f>Mult_split!H16</f>
        <v>6.0464980027942703E-8</v>
      </c>
      <c r="E16">
        <f t="shared" si="1"/>
        <v>6.0464980027942703E-8</v>
      </c>
      <c r="F16">
        <f t="shared" si="0"/>
        <v>6.0464980027942703E-8</v>
      </c>
      <c r="G16">
        <f t="shared" si="0"/>
        <v>6.0464980027942703E-8</v>
      </c>
      <c r="H16">
        <f t="shared" si="0"/>
        <v>6.0464980027942703E-8</v>
      </c>
      <c r="I16">
        <f t="shared" si="0"/>
        <v>6.0464980027942703E-8</v>
      </c>
      <c r="J16">
        <f t="shared" si="0"/>
        <v>6.0464980027942703E-8</v>
      </c>
      <c r="K16">
        <f t="shared" si="0"/>
        <v>6.0464980027942703E-8</v>
      </c>
      <c r="L16">
        <f t="shared" si="0"/>
        <v>6.0464980027942703E-8</v>
      </c>
      <c r="M16">
        <f t="shared" si="0"/>
        <v>6.0464980027942703E-8</v>
      </c>
      <c r="N16">
        <f t="shared" si="0"/>
        <v>6.0464980027942703E-8</v>
      </c>
      <c r="O16">
        <f t="shared" si="0"/>
        <v>6.0464980027942703E-8</v>
      </c>
      <c r="P16">
        <f t="shared" si="0"/>
        <v>6.0464980027942703E-8</v>
      </c>
      <c r="Q16">
        <f t="shared" si="0"/>
        <v>6.0464980027942703E-8</v>
      </c>
    </row>
    <row r="17" spans="3:17" x14ac:dyDescent="0.3">
      <c r="C17" t="s">
        <v>47</v>
      </c>
      <c r="D17">
        <f>Mult_split!H17</f>
        <v>5.5858361392598946E-9</v>
      </c>
      <c r="E17">
        <f t="shared" si="1"/>
        <v>5.5858361392598946E-9</v>
      </c>
      <c r="F17">
        <f t="shared" si="0"/>
        <v>5.5858361392598946E-9</v>
      </c>
      <c r="G17">
        <f t="shared" si="0"/>
        <v>5.5858361392598946E-9</v>
      </c>
      <c r="H17">
        <f t="shared" si="0"/>
        <v>5.5858361392598946E-9</v>
      </c>
      <c r="I17">
        <f t="shared" si="0"/>
        <v>5.5858361392598946E-9</v>
      </c>
      <c r="J17">
        <f t="shared" si="0"/>
        <v>5.5858361392598946E-9</v>
      </c>
      <c r="K17">
        <f t="shared" si="0"/>
        <v>5.5858361392598946E-9</v>
      </c>
      <c r="L17">
        <f t="shared" si="0"/>
        <v>5.5858361392598946E-9</v>
      </c>
      <c r="M17">
        <f t="shared" si="0"/>
        <v>5.5858361392598946E-9</v>
      </c>
      <c r="N17">
        <f t="shared" si="0"/>
        <v>5.5858361392598946E-9</v>
      </c>
      <c r="O17">
        <f t="shared" si="0"/>
        <v>5.5858361392598946E-9</v>
      </c>
      <c r="P17">
        <f t="shared" si="0"/>
        <v>5.5858361392598946E-9</v>
      </c>
      <c r="Q17">
        <f t="shared" si="0"/>
        <v>5.5858361392598946E-9</v>
      </c>
    </row>
    <row r="18" spans="3:17" x14ac:dyDescent="0.3">
      <c r="C18" t="s">
        <v>49</v>
      </c>
      <c r="D18">
        <f>Mult_split!H18</f>
        <v>0.38770451470094713</v>
      </c>
      <c r="E18">
        <f t="shared" si="1"/>
        <v>0.38770451470094713</v>
      </c>
      <c r="F18">
        <f t="shared" si="0"/>
        <v>0.38770451470094713</v>
      </c>
      <c r="G18">
        <f t="shared" si="0"/>
        <v>0.38770451470094713</v>
      </c>
      <c r="H18">
        <f t="shared" si="0"/>
        <v>0.38770451470094713</v>
      </c>
      <c r="I18">
        <f t="shared" si="0"/>
        <v>0.38770451470094713</v>
      </c>
      <c r="J18">
        <f t="shared" si="0"/>
        <v>0.38770451470094713</v>
      </c>
      <c r="K18">
        <f t="shared" si="0"/>
        <v>0.38770451470094713</v>
      </c>
      <c r="L18">
        <f t="shared" si="0"/>
        <v>0.38770451470094713</v>
      </c>
      <c r="M18">
        <f t="shared" si="0"/>
        <v>0.38770451470094713</v>
      </c>
      <c r="N18">
        <f t="shared" si="0"/>
        <v>0.38770451470094713</v>
      </c>
      <c r="O18">
        <f t="shared" si="0"/>
        <v>0.38770451470094713</v>
      </c>
      <c r="P18">
        <f t="shared" si="0"/>
        <v>0.38770451470094713</v>
      </c>
      <c r="Q18">
        <f t="shared" si="0"/>
        <v>0.38770451470094713</v>
      </c>
    </row>
    <row r="19" spans="3:17" x14ac:dyDescent="0.3">
      <c r="C19" t="s">
        <v>48</v>
      </c>
      <c r="D19">
        <f>Mult_split!H19</f>
        <v>8.0712287018776693E-8</v>
      </c>
      <c r="E19">
        <f t="shared" si="1"/>
        <v>8.0712287018776693E-8</v>
      </c>
      <c r="F19">
        <f t="shared" ref="F19:Q34" si="2">E19</f>
        <v>8.0712287018776693E-8</v>
      </c>
      <c r="G19">
        <f t="shared" si="2"/>
        <v>8.0712287018776693E-8</v>
      </c>
      <c r="H19">
        <f t="shared" si="2"/>
        <v>8.0712287018776693E-8</v>
      </c>
      <c r="I19">
        <f t="shared" si="2"/>
        <v>8.0712287018776693E-8</v>
      </c>
      <c r="J19">
        <f t="shared" si="2"/>
        <v>8.0712287018776693E-8</v>
      </c>
      <c r="K19">
        <f t="shared" si="2"/>
        <v>8.0712287018776693E-8</v>
      </c>
      <c r="L19">
        <f t="shared" si="2"/>
        <v>8.0712287018776693E-8</v>
      </c>
      <c r="M19">
        <f t="shared" si="2"/>
        <v>8.0712287018776693E-8</v>
      </c>
      <c r="N19">
        <f t="shared" si="2"/>
        <v>8.0712287018776693E-8</v>
      </c>
      <c r="O19">
        <f t="shared" si="2"/>
        <v>8.0712287018776693E-8</v>
      </c>
      <c r="P19">
        <f t="shared" si="2"/>
        <v>8.0712287018776693E-8</v>
      </c>
      <c r="Q19">
        <f t="shared" si="2"/>
        <v>8.0712287018776693E-8</v>
      </c>
    </row>
    <row r="20" spans="3:17" x14ac:dyDescent="0.3">
      <c r="C20" t="s">
        <v>50</v>
      </c>
      <c r="D20">
        <f>Mult_split!H20</f>
        <v>4.4060132219303045E-8</v>
      </c>
      <c r="E20">
        <f t="shared" si="1"/>
        <v>4.4060132219303045E-8</v>
      </c>
      <c r="F20">
        <f t="shared" si="2"/>
        <v>4.4060132219303045E-8</v>
      </c>
      <c r="G20">
        <f t="shared" si="2"/>
        <v>4.4060132219303045E-8</v>
      </c>
      <c r="H20">
        <f t="shared" si="2"/>
        <v>4.4060132219303045E-8</v>
      </c>
      <c r="I20">
        <f t="shared" si="2"/>
        <v>4.4060132219303045E-8</v>
      </c>
      <c r="J20">
        <f t="shared" si="2"/>
        <v>4.4060132219303045E-8</v>
      </c>
      <c r="K20">
        <f t="shared" si="2"/>
        <v>4.4060132219303045E-8</v>
      </c>
      <c r="L20">
        <f t="shared" si="2"/>
        <v>4.4060132219303045E-8</v>
      </c>
      <c r="M20">
        <f t="shared" si="2"/>
        <v>4.4060132219303045E-8</v>
      </c>
      <c r="N20">
        <f t="shared" si="2"/>
        <v>4.4060132219303045E-8</v>
      </c>
      <c r="O20">
        <f t="shared" si="2"/>
        <v>4.4060132219303045E-8</v>
      </c>
      <c r="P20">
        <f t="shared" si="2"/>
        <v>4.4060132219303045E-8</v>
      </c>
      <c r="Q20">
        <f t="shared" si="2"/>
        <v>4.4060132219303045E-8</v>
      </c>
    </row>
    <row r="21" spans="3:17" x14ac:dyDescent="0.3">
      <c r="C21" t="s">
        <v>51</v>
      </c>
      <c r="D21">
        <f>Mult_split!H21</f>
        <v>10.781524051391933</v>
      </c>
      <c r="E21">
        <f t="shared" si="1"/>
        <v>10.781524051391933</v>
      </c>
      <c r="F21">
        <f t="shared" si="2"/>
        <v>10.781524051391933</v>
      </c>
      <c r="G21">
        <f t="shared" si="2"/>
        <v>10.781524051391933</v>
      </c>
      <c r="H21">
        <f t="shared" si="2"/>
        <v>10.781524051391933</v>
      </c>
      <c r="I21">
        <f t="shared" si="2"/>
        <v>10.781524051391933</v>
      </c>
      <c r="J21">
        <f t="shared" si="2"/>
        <v>10.781524051391933</v>
      </c>
      <c r="K21">
        <f t="shared" si="2"/>
        <v>10.781524051391933</v>
      </c>
      <c r="L21">
        <f t="shared" si="2"/>
        <v>10.781524051391933</v>
      </c>
      <c r="M21">
        <f t="shared" si="2"/>
        <v>10.781524051391933</v>
      </c>
      <c r="N21">
        <f t="shared" si="2"/>
        <v>10.781524051391933</v>
      </c>
      <c r="O21">
        <f t="shared" si="2"/>
        <v>10.781524051391933</v>
      </c>
      <c r="P21">
        <f t="shared" si="2"/>
        <v>10.781524051391933</v>
      </c>
      <c r="Q21">
        <f t="shared" si="2"/>
        <v>10.781524051391933</v>
      </c>
    </row>
    <row r="22" spans="3:17" x14ac:dyDescent="0.3">
      <c r="C22" t="s">
        <v>52</v>
      </c>
      <c r="D22">
        <f>Mult_split!H22</f>
        <v>0</v>
      </c>
      <c r="E22">
        <f t="shared" si="1"/>
        <v>0</v>
      </c>
      <c r="F22">
        <f t="shared" si="2"/>
        <v>0</v>
      </c>
      <c r="G22">
        <f t="shared" si="2"/>
        <v>0</v>
      </c>
      <c r="H22">
        <f t="shared" si="2"/>
        <v>0</v>
      </c>
      <c r="I22">
        <f t="shared" si="2"/>
        <v>0</v>
      </c>
      <c r="J22">
        <f t="shared" si="2"/>
        <v>0</v>
      </c>
      <c r="K22">
        <f t="shared" si="2"/>
        <v>0</v>
      </c>
      <c r="L22">
        <f t="shared" si="2"/>
        <v>0</v>
      </c>
      <c r="M22">
        <f t="shared" si="2"/>
        <v>0</v>
      </c>
      <c r="N22">
        <f t="shared" si="2"/>
        <v>0</v>
      </c>
      <c r="O22">
        <f t="shared" si="2"/>
        <v>0</v>
      </c>
      <c r="P22">
        <f t="shared" si="2"/>
        <v>0</v>
      </c>
      <c r="Q22">
        <f t="shared" si="2"/>
        <v>0</v>
      </c>
    </row>
    <row r="23" spans="3:17" x14ac:dyDescent="0.3">
      <c r="C23" t="s">
        <v>53</v>
      </c>
      <c r="D23">
        <f>Mult_split!H23</f>
        <v>3.0187589324966457</v>
      </c>
      <c r="E23">
        <f t="shared" si="1"/>
        <v>3.0187589324966457</v>
      </c>
      <c r="F23">
        <f t="shared" si="2"/>
        <v>3.0187589324966457</v>
      </c>
      <c r="G23">
        <f t="shared" si="2"/>
        <v>3.0187589324966457</v>
      </c>
      <c r="H23">
        <f t="shared" si="2"/>
        <v>3.0187589324966457</v>
      </c>
      <c r="I23">
        <f t="shared" si="2"/>
        <v>3.0187589324966457</v>
      </c>
      <c r="J23">
        <f t="shared" si="2"/>
        <v>3.0187589324966457</v>
      </c>
      <c r="K23">
        <f t="shared" si="2"/>
        <v>3.0187589324966457</v>
      </c>
      <c r="L23">
        <f t="shared" si="2"/>
        <v>3.0187589324966457</v>
      </c>
      <c r="M23">
        <f t="shared" si="2"/>
        <v>3.0187589324966457</v>
      </c>
      <c r="N23">
        <f t="shared" si="2"/>
        <v>3.0187589324966457</v>
      </c>
      <c r="O23">
        <f t="shared" si="2"/>
        <v>3.0187589324966457</v>
      </c>
      <c r="P23">
        <f t="shared" si="2"/>
        <v>3.0187589324966457</v>
      </c>
      <c r="Q23">
        <f t="shared" si="2"/>
        <v>3.0187589324966457</v>
      </c>
    </row>
    <row r="24" spans="3:17" x14ac:dyDescent="0.3">
      <c r="C24" t="s">
        <v>54</v>
      </c>
      <c r="D24">
        <f>Mult_split!H24</f>
        <v>3.0000000042378012</v>
      </c>
      <c r="E24">
        <f t="shared" si="1"/>
        <v>3.0000000042378012</v>
      </c>
      <c r="F24">
        <f t="shared" si="2"/>
        <v>3.0000000042378012</v>
      </c>
      <c r="G24">
        <f t="shared" si="2"/>
        <v>3.0000000042378012</v>
      </c>
      <c r="H24">
        <f t="shared" si="2"/>
        <v>3.0000000042378012</v>
      </c>
      <c r="I24">
        <f t="shared" si="2"/>
        <v>3.0000000042378012</v>
      </c>
      <c r="J24">
        <f t="shared" si="2"/>
        <v>3.0000000042378012</v>
      </c>
      <c r="K24">
        <f t="shared" si="2"/>
        <v>3.0000000042378012</v>
      </c>
      <c r="L24">
        <f t="shared" si="2"/>
        <v>3.0000000042378012</v>
      </c>
      <c r="M24">
        <f t="shared" si="2"/>
        <v>3.0000000042378012</v>
      </c>
      <c r="N24">
        <f t="shared" si="2"/>
        <v>3.0000000042378012</v>
      </c>
      <c r="O24">
        <f t="shared" si="2"/>
        <v>3.0000000042378012</v>
      </c>
      <c r="P24">
        <f t="shared" si="2"/>
        <v>3.0000000042378012</v>
      </c>
      <c r="Q24">
        <f t="shared" si="2"/>
        <v>3.0000000042378012</v>
      </c>
    </row>
    <row r="25" spans="3:17" x14ac:dyDescent="0.3">
      <c r="C25" t="s">
        <v>55</v>
      </c>
      <c r="D25">
        <f>Mult_split!H25</f>
        <v>1.3659778077998947E-6</v>
      </c>
      <c r="E25">
        <f t="shared" si="1"/>
        <v>1.3659778077998947E-6</v>
      </c>
      <c r="F25">
        <f t="shared" si="2"/>
        <v>1.3659778077998947E-6</v>
      </c>
      <c r="G25">
        <f t="shared" si="2"/>
        <v>1.3659778077998947E-6</v>
      </c>
      <c r="H25">
        <f t="shared" si="2"/>
        <v>1.3659778077998947E-6</v>
      </c>
      <c r="I25">
        <f t="shared" si="2"/>
        <v>1.3659778077998947E-6</v>
      </c>
      <c r="J25">
        <f t="shared" si="2"/>
        <v>1.3659778077998947E-6</v>
      </c>
      <c r="K25">
        <f t="shared" si="2"/>
        <v>1.3659778077998947E-6</v>
      </c>
      <c r="L25">
        <f t="shared" si="2"/>
        <v>1.3659778077998947E-6</v>
      </c>
      <c r="M25">
        <f t="shared" si="2"/>
        <v>1.3659778077998947E-6</v>
      </c>
      <c r="N25">
        <f t="shared" si="2"/>
        <v>1.3659778077998947E-6</v>
      </c>
      <c r="O25">
        <f t="shared" si="2"/>
        <v>1.3659778077998947E-6</v>
      </c>
      <c r="P25">
        <f t="shared" si="2"/>
        <v>1.3659778077998947E-6</v>
      </c>
      <c r="Q25">
        <f t="shared" si="2"/>
        <v>1.3659778077998947E-6</v>
      </c>
    </row>
    <row r="26" spans="3:17" x14ac:dyDescent="0.3">
      <c r="C26" t="s">
        <v>56</v>
      </c>
      <c r="D26">
        <f>Mult_split!H26</f>
        <v>0</v>
      </c>
      <c r="E26">
        <f t="shared" si="1"/>
        <v>0</v>
      </c>
      <c r="F26">
        <f t="shared" si="2"/>
        <v>0</v>
      </c>
      <c r="G26">
        <f t="shared" si="2"/>
        <v>0</v>
      </c>
      <c r="H26">
        <f t="shared" si="2"/>
        <v>0</v>
      </c>
      <c r="I26">
        <f t="shared" si="2"/>
        <v>0</v>
      </c>
      <c r="J26">
        <f t="shared" si="2"/>
        <v>0</v>
      </c>
      <c r="K26">
        <f t="shared" si="2"/>
        <v>0</v>
      </c>
      <c r="L26">
        <f t="shared" si="2"/>
        <v>0</v>
      </c>
      <c r="M26">
        <f t="shared" si="2"/>
        <v>0</v>
      </c>
      <c r="N26">
        <f t="shared" si="2"/>
        <v>0</v>
      </c>
      <c r="O26">
        <f t="shared" si="2"/>
        <v>0</v>
      </c>
      <c r="P26">
        <f t="shared" si="2"/>
        <v>0</v>
      </c>
      <c r="Q26">
        <f t="shared" si="2"/>
        <v>0</v>
      </c>
    </row>
    <row r="27" spans="3:17" x14ac:dyDescent="0.3">
      <c r="C27" t="s">
        <v>57</v>
      </c>
      <c r="D27">
        <f>Mult_split!H27</f>
        <v>0</v>
      </c>
      <c r="E27">
        <f t="shared" si="1"/>
        <v>0</v>
      </c>
      <c r="F27">
        <f t="shared" si="2"/>
        <v>0</v>
      </c>
      <c r="G27">
        <f t="shared" si="2"/>
        <v>0</v>
      </c>
      <c r="H27">
        <f t="shared" si="2"/>
        <v>0</v>
      </c>
      <c r="I27">
        <f t="shared" si="2"/>
        <v>0</v>
      </c>
      <c r="J27">
        <f t="shared" si="2"/>
        <v>0</v>
      </c>
      <c r="K27">
        <f t="shared" si="2"/>
        <v>0</v>
      </c>
      <c r="L27">
        <f t="shared" si="2"/>
        <v>0</v>
      </c>
      <c r="M27">
        <f t="shared" si="2"/>
        <v>0</v>
      </c>
      <c r="N27">
        <f t="shared" si="2"/>
        <v>0</v>
      </c>
      <c r="O27">
        <f t="shared" si="2"/>
        <v>0</v>
      </c>
      <c r="P27">
        <f t="shared" si="2"/>
        <v>0</v>
      </c>
      <c r="Q27">
        <f t="shared" si="2"/>
        <v>0</v>
      </c>
    </row>
    <row r="28" spans="3:17" x14ac:dyDescent="0.3">
      <c r="C28" t="s">
        <v>58</v>
      </c>
      <c r="D28">
        <f>Mult_split!H28</f>
        <v>2.9017023309109893E-6</v>
      </c>
      <c r="E28">
        <f t="shared" si="1"/>
        <v>2.9017023309109893E-6</v>
      </c>
      <c r="F28">
        <f t="shared" si="2"/>
        <v>2.9017023309109893E-6</v>
      </c>
      <c r="G28">
        <f t="shared" si="2"/>
        <v>2.9017023309109893E-6</v>
      </c>
      <c r="H28">
        <f t="shared" si="2"/>
        <v>2.9017023309109893E-6</v>
      </c>
      <c r="I28">
        <f t="shared" si="2"/>
        <v>2.9017023309109893E-6</v>
      </c>
      <c r="J28">
        <f t="shared" si="2"/>
        <v>2.9017023309109893E-6</v>
      </c>
      <c r="K28">
        <f t="shared" si="2"/>
        <v>2.9017023309109893E-6</v>
      </c>
      <c r="L28">
        <f t="shared" si="2"/>
        <v>2.9017023309109893E-6</v>
      </c>
      <c r="M28">
        <f t="shared" si="2"/>
        <v>2.9017023309109893E-6</v>
      </c>
      <c r="N28">
        <f t="shared" si="2"/>
        <v>2.9017023309109893E-6</v>
      </c>
      <c r="O28">
        <f t="shared" si="2"/>
        <v>2.9017023309109893E-6</v>
      </c>
      <c r="P28">
        <f t="shared" si="2"/>
        <v>2.9017023309109893E-6</v>
      </c>
      <c r="Q28">
        <f t="shared" si="2"/>
        <v>2.9017023309109893E-6</v>
      </c>
    </row>
    <row r="29" spans="3:17" x14ac:dyDescent="0.3">
      <c r="C29" t="s">
        <v>59</v>
      </c>
      <c r="D29">
        <f>Mult_split!H29</f>
        <v>1.567963632086305E-8</v>
      </c>
      <c r="E29">
        <f t="shared" si="1"/>
        <v>1.567963632086305E-8</v>
      </c>
      <c r="F29">
        <f t="shared" si="2"/>
        <v>1.567963632086305E-8</v>
      </c>
      <c r="G29">
        <f t="shared" si="2"/>
        <v>1.567963632086305E-8</v>
      </c>
      <c r="H29">
        <f t="shared" si="2"/>
        <v>1.567963632086305E-8</v>
      </c>
      <c r="I29">
        <f t="shared" si="2"/>
        <v>1.567963632086305E-8</v>
      </c>
      <c r="J29">
        <f t="shared" si="2"/>
        <v>1.567963632086305E-8</v>
      </c>
      <c r="K29">
        <f t="shared" si="2"/>
        <v>1.567963632086305E-8</v>
      </c>
      <c r="L29">
        <f t="shared" si="2"/>
        <v>1.567963632086305E-8</v>
      </c>
      <c r="M29">
        <f t="shared" si="2"/>
        <v>1.567963632086305E-8</v>
      </c>
      <c r="N29">
        <f t="shared" si="2"/>
        <v>1.567963632086305E-8</v>
      </c>
      <c r="O29">
        <f t="shared" si="2"/>
        <v>1.567963632086305E-8</v>
      </c>
      <c r="P29">
        <f t="shared" si="2"/>
        <v>1.567963632086305E-8</v>
      </c>
      <c r="Q29">
        <f t="shared" si="2"/>
        <v>1.567963632086305E-8</v>
      </c>
    </row>
    <row r="30" spans="3:17" x14ac:dyDescent="0.3">
      <c r="C30" t="s">
        <v>60</v>
      </c>
      <c r="D30">
        <f>Mult_split!H30</f>
        <v>1.8666233150185951E-8</v>
      </c>
      <c r="E30">
        <f t="shared" si="1"/>
        <v>1.8666233150185951E-8</v>
      </c>
      <c r="F30">
        <f t="shared" si="2"/>
        <v>1.8666233150185951E-8</v>
      </c>
      <c r="G30">
        <f t="shared" si="2"/>
        <v>1.8666233150185951E-8</v>
      </c>
      <c r="H30">
        <f t="shared" si="2"/>
        <v>1.8666233150185951E-8</v>
      </c>
      <c r="I30">
        <f t="shared" si="2"/>
        <v>1.8666233150185951E-8</v>
      </c>
      <c r="J30">
        <f t="shared" si="2"/>
        <v>1.8666233150185951E-8</v>
      </c>
      <c r="K30">
        <f t="shared" si="2"/>
        <v>1.8666233150185951E-8</v>
      </c>
      <c r="L30">
        <f t="shared" si="2"/>
        <v>1.8666233150185951E-8</v>
      </c>
      <c r="M30">
        <f t="shared" si="2"/>
        <v>1.8666233150185951E-8</v>
      </c>
      <c r="N30">
        <f t="shared" si="2"/>
        <v>1.8666233150185951E-8</v>
      </c>
      <c r="O30">
        <f t="shared" si="2"/>
        <v>1.8666233150185951E-8</v>
      </c>
      <c r="P30">
        <f t="shared" si="2"/>
        <v>1.8666233150185951E-8</v>
      </c>
      <c r="Q30">
        <f t="shared" si="2"/>
        <v>1.8666233150185951E-8</v>
      </c>
    </row>
    <row r="31" spans="3:17" x14ac:dyDescent="0.3">
      <c r="C31" t="s">
        <v>61</v>
      </c>
      <c r="D31">
        <f>Mult_split!H31</f>
        <v>9.1961648108863969E-7</v>
      </c>
      <c r="E31">
        <f t="shared" si="1"/>
        <v>9.1961648108863969E-7</v>
      </c>
      <c r="F31">
        <f t="shared" si="2"/>
        <v>9.1961648108863969E-7</v>
      </c>
      <c r="G31">
        <f t="shared" si="2"/>
        <v>9.1961648108863969E-7</v>
      </c>
      <c r="H31">
        <f t="shared" si="2"/>
        <v>9.1961648108863969E-7</v>
      </c>
      <c r="I31">
        <f t="shared" si="2"/>
        <v>9.1961648108863969E-7</v>
      </c>
      <c r="J31">
        <f t="shared" si="2"/>
        <v>9.1961648108863969E-7</v>
      </c>
      <c r="K31">
        <f t="shared" si="2"/>
        <v>9.1961648108863969E-7</v>
      </c>
      <c r="L31">
        <f t="shared" si="2"/>
        <v>9.1961648108863969E-7</v>
      </c>
      <c r="M31">
        <f t="shared" si="2"/>
        <v>9.1961648108863969E-7</v>
      </c>
      <c r="N31">
        <f t="shared" si="2"/>
        <v>9.1961648108863969E-7</v>
      </c>
      <c r="O31">
        <f t="shared" si="2"/>
        <v>9.1961648108863969E-7</v>
      </c>
      <c r="P31">
        <f t="shared" si="2"/>
        <v>9.1961648108863969E-7</v>
      </c>
      <c r="Q31">
        <f t="shared" si="2"/>
        <v>9.1961648108863969E-7</v>
      </c>
    </row>
    <row r="32" spans="3:17" x14ac:dyDescent="0.3">
      <c r="C32" t="s">
        <v>62</v>
      </c>
      <c r="D32">
        <f>Mult_split!H32</f>
        <v>0</v>
      </c>
      <c r="E32">
        <f t="shared" si="1"/>
        <v>0</v>
      </c>
      <c r="F32">
        <f t="shared" si="2"/>
        <v>0</v>
      </c>
      <c r="G32">
        <f t="shared" si="2"/>
        <v>0</v>
      </c>
      <c r="H32">
        <f t="shared" si="2"/>
        <v>0</v>
      </c>
      <c r="I32">
        <f t="shared" si="2"/>
        <v>0</v>
      </c>
      <c r="J32">
        <f t="shared" si="2"/>
        <v>0</v>
      </c>
      <c r="K32">
        <f t="shared" si="2"/>
        <v>0</v>
      </c>
      <c r="L32">
        <f t="shared" si="2"/>
        <v>0</v>
      </c>
      <c r="M32">
        <f t="shared" si="2"/>
        <v>0</v>
      </c>
      <c r="N32">
        <f t="shared" si="2"/>
        <v>0</v>
      </c>
      <c r="O32">
        <f t="shared" si="2"/>
        <v>0</v>
      </c>
      <c r="P32">
        <f t="shared" si="2"/>
        <v>0</v>
      </c>
      <c r="Q32">
        <f t="shared" si="2"/>
        <v>0</v>
      </c>
    </row>
    <row r="33" spans="3:17" x14ac:dyDescent="0.3">
      <c r="C33" t="s">
        <v>63</v>
      </c>
      <c r="D33">
        <f>Mult_split!H33</f>
        <v>0</v>
      </c>
      <c r="E33">
        <f t="shared" si="1"/>
        <v>0</v>
      </c>
      <c r="F33">
        <f t="shared" si="2"/>
        <v>0</v>
      </c>
      <c r="G33">
        <f t="shared" si="2"/>
        <v>0</v>
      </c>
      <c r="H33">
        <f t="shared" si="2"/>
        <v>0</v>
      </c>
      <c r="I33">
        <f t="shared" si="2"/>
        <v>0</v>
      </c>
      <c r="J33">
        <f t="shared" si="2"/>
        <v>0</v>
      </c>
      <c r="K33">
        <f t="shared" si="2"/>
        <v>0</v>
      </c>
      <c r="L33">
        <f t="shared" si="2"/>
        <v>0</v>
      </c>
      <c r="M33">
        <f t="shared" si="2"/>
        <v>0</v>
      </c>
      <c r="N33">
        <f t="shared" si="2"/>
        <v>0</v>
      </c>
      <c r="O33">
        <f t="shared" si="2"/>
        <v>0</v>
      </c>
      <c r="P33">
        <f t="shared" si="2"/>
        <v>0</v>
      </c>
      <c r="Q33">
        <f t="shared" si="2"/>
        <v>0</v>
      </c>
    </row>
    <row r="34" spans="3:17" x14ac:dyDescent="0.3">
      <c r="C34" t="s">
        <v>64</v>
      </c>
      <c r="D34">
        <f>Mult_split!H34</f>
        <v>4.4341896186911694E-9</v>
      </c>
      <c r="E34">
        <f t="shared" si="1"/>
        <v>4.4341896186911694E-9</v>
      </c>
      <c r="F34">
        <f t="shared" si="2"/>
        <v>4.4341896186911694E-9</v>
      </c>
      <c r="G34">
        <f t="shared" si="2"/>
        <v>4.4341896186911694E-9</v>
      </c>
      <c r="H34">
        <f t="shared" si="2"/>
        <v>4.4341896186911694E-9</v>
      </c>
      <c r="I34">
        <f t="shared" si="2"/>
        <v>4.4341896186911694E-9</v>
      </c>
      <c r="J34">
        <f t="shared" si="2"/>
        <v>4.4341896186911694E-9</v>
      </c>
      <c r="K34">
        <f t="shared" si="2"/>
        <v>4.4341896186911694E-9</v>
      </c>
      <c r="L34">
        <f t="shared" si="2"/>
        <v>4.4341896186911694E-9</v>
      </c>
      <c r="M34">
        <f t="shared" si="2"/>
        <v>4.4341896186911694E-9</v>
      </c>
      <c r="N34">
        <f t="shared" si="2"/>
        <v>4.4341896186911694E-9</v>
      </c>
      <c r="O34">
        <f t="shared" si="2"/>
        <v>4.4341896186911694E-9</v>
      </c>
      <c r="P34">
        <f t="shared" si="2"/>
        <v>4.4341896186911694E-9</v>
      </c>
      <c r="Q34">
        <f t="shared" si="2"/>
        <v>4.4341896186911694E-9</v>
      </c>
    </row>
    <row r="35" spans="3:17" x14ac:dyDescent="0.3">
      <c r="C35" t="s">
        <v>65</v>
      </c>
      <c r="D35">
        <f>Mult_split!H35</f>
        <v>4.4341896186911694E-9</v>
      </c>
      <c r="E35">
        <f t="shared" si="1"/>
        <v>4.4341896186911694E-9</v>
      </c>
      <c r="F35">
        <f t="shared" ref="F35:Q50" si="3">E35</f>
        <v>4.4341896186911694E-9</v>
      </c>
      <c r="G35">
        <f t="shared" si="3"/>
        <v>4.4341896186911694E-9</v>
      </c>
      <c r="H35">
        <f t="shared" si="3"/>
        <v>4.4341896186911694E-9</v>
      </c>
      <c r="I35">
        <f t="shared" si="3"/>
        <v>4.4341896186911694E-9</v>
      </c>
      <c r="J35">
        <f t="shared" si="3"/>
        <v>4.4341896186911694E-9</v>
      </c>
      <c r="K35">
        <f t="shared" si="3"/>
        <v>4.4341896186911694E-9</v>
      </c>
      <c r="L35">
        <f t="shared" si="3"/>
        <v>4.4341896186911694E-9</v>
      </c>
      <c r="M35">
        <f t="shared" si="3"/>
        <v>4.4341896186911694E-9</v>
      </c>
      <c r="N35">
        <f t="shared" si="3"/>
        <v>4.4341896186911694E-9</v>
      </c>
      <c r="O35">
        <f t="shared" si="3"/>
        <v>4.4341896186911694E-9</v>
      </c>
      <c r="P35">
        <f t="shared" si="3"/>
        <v>4.4341896186911694E-9</v>
      </c>
      <c r="Q35">
        <f t="shared" si="3"/>
        <v>4.4341896186911694E-9</v>
      </c>
    </row>
    <row r="36" spans="3:17" x14ac:dyDescent="0.3">
      <c r="C36" t="s">
        <v>66</v>
      </c>
      <c r="D36">
        <f>Mult_split!H36</f>
        <v>1.6841070708635544E-7</v>
      </c>
      <c r="E36">
        <f t="shared" si="1"/>
        <v>1.6841070708635544E-7</v>
      </c>
      <c r="F36">
        <f t="shared" si="3"/>
        <v>1.6841070708635544E-7</v>
      </c>
      <c r="G36">
        <f t="shared" si="3"/>
        <v>1.6841070708635544E-7</v>
      </c>
      <c r="H36">
        <f t="shared" si="3"/>
        <v>1.6841070708635544E-7</v>
      </c>
      <c r="I36">
        <f t="shared" si="3"/>
        <v>1.6841070708635544E-7</v>
      </c>
      <c r="J36">
        <f t="shared" si="3"/>
        <v>1.6841070708635544E-7</v>
      </c>
      <c r="K36">
        <f t="shared" si="3"/>
        <v>1.6841070708635544E-7</v>
      </c>
      <c r="L36">
        <f t="shared" si="3"/>
        <v>1.6841070708635544E-7</v>
      </c>
      <c r="M36">
        <f t="shared" si="3"/>
        <v>1.6841070708635544E-7</v>
      </c>
      <c r="N36">
        <f t="shared" si="3"/>
        <v>1.6841070708635544E-7</v>
      </c>
      <c r="O36">
        <f t="shared" si="3"/>
        <v>1.6841070708635544E-7</v>
      </c>
      <c r="P36">
        <f t="shared" si="3"/>
        <v>1.6841070708635544E-7</v>
      </c>
      <c r="Q36">
        <f t="shared" si="3"/>
        <v>1.6841070708635544E-7</v>
      </c>
    </row>
    <row r="37" spans="3:17" x14ac:dyDescent="0.3">
      <c r="C37" t="s">
        <v>67</v>
      </c>
      <c r="D37">
        <f>Mult_split!H37</f>
        <v>1.3472856566908435E-7</v>
      </c>
      <c r="E37">
        <f t="shared" si="1"/>
        <v>1.3472856566908435E-7</v>
      </c>
      <c r="F37">
        <f t="shared" si="3"/>
        <v>1.3472856566908435E-7</v>
      </c>
      <c r="G37">
        <f t="shared" si="3"/>
        <v>1.3472856566908435E-7</v>
      </c>
      <c r="H37">
        <f t="shared" si="3"/>
        <v>1.3472856566908435E-7</v>
      </c>
      <c r="I37">
        <f t="shared" si="3"/>
        <v>1.3472856566908435E-7</v>
      </c>
      <c r="J37">
        <f t="shared" si="3"/>
        <v>1.3472856566908435E-7</v>
      </c>
      <c r="K37">
        <f t="shared" si="3"/>
        <v>1.3472856566908435E-7</v>
      </c>
      <c r="L37">
        <f t="shared" si="3"/>
        <v>1.3472856566908435E-7</v>
      </c>
      <c r="M37">
        <f t="shared" si="3"/>
        <v>1.3472856566908435E-7</v>
      </c>
      <c r="N37">
        <f t="shared" si="3"/>
        <v>1.3472856566908435E-7</v>
      </c>
      <c r="O37">
        <f t="shared" si="3"/>
        <v>1.3472856566908435E-7</v>
      </c>
      <c r="P37">
        <f t="shared" si="3"/>
        <v>1.3472856566908435E-7</v>
      </c>
      <c r="Q37">
        <f t="shared" si="3"/>
        <v>1.3472856566908435E-7</v>
      </c>
    </row>
    <row r="38" spans="3:17" x14ac:dyDescent="0.3">
      <c r="C38" t="s">
        <v>68</v>
      </c>
      <c r="D38">
        <f>Mult_split!H38</f>
        <v>4.7388340001158996E-8</v>
      </c>
      <c r="E38">
        <f t="shared" si="1"/>
        <v>4.7388340001158996E-8</v>
      </c>
      <c r="F38">
        <f t="shared" si="3"/>
        <v>4.7388340001158996E-8</v>
      </c>
      <c r="G38">
        <f t="shared" si="3"/>
        <v>4.7388340001158996E-8</v>
      </c>
      <c r="H38">
        <f t="shared" si="3"/>
        <v>4.7388340001158996E-8</v>
      </c>
      <c r="I38">
        <f t="shared" si="3"/>
        <v>4.7388340001158996E-8</v>
      </c>
      <c r="J38">
        <f t="shared" si="3"/>
        <v>4.7388340001158996E-8</v>
      </c>
      <c r="K38">
        <f t="shared" si="3"/>
        <v>4.7388340001158996E-8</v>
      </c>
      <c r="L38">
        <f t="shared" si="3"/>
        <v>4.7388340001158996E-8</v>
      </c>
      <c r="M38">
        <f t="shared" si="3"/>
        <v>4.7388340001158996E-8</v>
      </c>
      <c r="N38">
        <f t="shared" si="3"/>
        <v>4.7388340001158996E-8</v>
      </c>
      <c r="O38">
        <f t="shared" si="3"/>
        <v>4.7388340001158996E-8</v>
      </c>
      <c r="P38">
        <f t="shared" si="3"/>
        <v>4.7388340001158996E-8</v>
      </c>
      <c r="Q38">
        <f t="shared" si="3"/>
        <v>4.7388340001158996E-8</v>
      </c>
    </row>
    <row r="39" spans="3:17" x14ac:dyDescent="0.3">
      <c r="C39" t="s">
        <v>69</v>
      </c>
      <c r="D39">
        <f>Mult_split!H39</f>
        <v>1.3177291441070917E-8</v>
      </c>
      <c r="E39">
        <f t="shared" si="1"/>
        <v>1.3177291441070917E-8</v>
      </c>
      <c r="F39">
        <f t="shared" si="3"/>
        <v>1.3177291441070917E-8</v>
      </c>
      <c r="G39">
        <f t="shared" si="3"/>
        <v>1.3177291441070917E-8</v>
      </c>
      <c r="H39">
        <f t="shared" si="3"/>
        <v>1.3177291441070917E-8</v>
      </c>
      <c r="I39">
        <f t="shared" si="3"/>
        <v>1.3177291441070917E-8</v>
      </c>
      <c r="J39">
        <f t="shared" si="3"/>
        <v>1.3177291441070917E-8</v>
      </c>
      <c r="K39">
        <f t="shared" si="3"/>
        <v>1.3177291441070917E-8</v>
      </c>
      <c r="L39">
        <f t="shared" si="3"/>
        <v>1.3177291441070917E-8</v>
      </c>
      <c r="M39">
        <f t="shared" si="3"/>
        <v>1.3177291441070917E-8</v>
      </c>
      <c r="N39">
        <f t="shared" si="3"/>
        <v>1.3177291441070917E-8</v>
      </c>
      <c r="O39">
        <f t="shared" si="3"/>
        <v>1.3177291441070917E-8</v>
      </c>
      <c r="P39">
        <f t="shared" si="3"/>
        <v>1.3177291441070917E-8</v>
      </c>
      <c r="Q39">
        <f t="shared" si="3"/>
        <v>1.3177291441070917E-8</v>
      </c>
    </row>
    <row r="40" spans="3:17" x14ac:dyDescent="0.3">
      <c r="C40" t="s">
        <v>70</v>
      </c>
      <c r="D40">
        <f>Mult_split!H40</f>
        <v>1.3177291441070917E-8</v>
      </c>
      <c r="E40">
        <f t="shared" si="1"/>
        <v>1.3177291441070917E-8</v>
      </c>
      <c r="F40">
        <f t="shared" si="3"/>
        <v>1.3177291441070917E-8</v>
      </c>
      <c r="G40">
        <f t="shared" si="3"/>
        <v>1.3177291441070917E-8</v>
      </c>
      <c r="H40">
        <f t="shared" si="3"/>
        <v>1.3177291441070917E-8</v>
      </c>
      <c r="I40">
        <f t="shared" si="3"/>
        <v>1.3177291441070917E-8</v>
      </c>
      <c r="J40">
        <f t="shared" si="3"/>
        <v>1.3177291441070917E-8</v>
      </c>
      <c r="K40">
        <f t="shared" si="3"/>
        <v>1.3177291441070917E-8</v>
      </c>
      <c r="L40">
        <f t="shared" si="3"/>
        <v>1.3177291441070917E-8</v>
      </c>
      <c r="M40">
        <f t="shared" si="3"/>
        <v>1.3177291441070917E-8</v>
      </c>
      <c r="N40">
        <f t="shared" si="3"/>
        <v>1.3177291441070917E-8</v>
      </c>
      <c r="O40">
        <f t="shared" si="3"/>
        <v>1.3177291441070917E-8</v>
      </c>
      <c r="P40">
        <f t="shared" si="3"/>
        <v>1.3177291441070917E-8</v>
      </c>
      <c r="Q40">
        <f t="shared" si="3"/>
        <v>1.3177291441070917E-8</v>
      </c>
    </row>
    <row r="41" spans="3:17" x14ac:dyDescent="0.3">
      <c r="C41" t="s">
        <v>71</v>
      </c>
      <c r="D41">
        <f>Mult_split!H41</f>
        <v>9.8508246009172923E-7</v>
      </c>
      <c r="E41">
        <f t="shared" si="1"/>
        <v>9.8508246009172923E-7</v>
      </c>
      <c r="F41">
        <f t="shared" si="3"/>
        <v>9.8508246009172923E-7</v>
      </c>
      <c r="G41">
        <f t="shared" si="3"/>
        <v>9.8508246009172923E-7</v>
      </c>
      <c r="H41">
        <f t="shared" si="3"/>
        <v>9.8508246009172923E-7</v>
      </c>
      <c r="I41">
        <f t="shared" si="3"/>
        <v>9.8508246009172923E-7</v>
      </c>
      <c r="J41">
        <f t="shared" si="3"/>
        <v>9.8508246009172923E-7</v>
      </c>
      <c r="K41">
        <f t="shared" si="3"/>
        <v>9.8508246009172923E-7</v>
      </c>
      <c r="L41">
        <f t="shared" si="3"/>
        <v>9.8508246009172923E-7</v>
      </c>
      <c r="M41">
        <f t="shared" si="3"/>
        <v>9.8508246009172923E-7</v>
      </c>
      <c r="N41">
        <f t="shared" si="3"/>
        <v>9.8508246009172923E-7</v>
      </c>
      <c r="O41">
        <f t="shared" si="3"/>
        <v>9.8508246009172923E-7</v>
      </c>
      <c r="P41">
        <f t="shared" si="3"/>
        <v>9.8508246009172923E-7</v>
      </c>
      <c r="Q41">
        <f t="shared" si="3"/>
        <v>9.8508246009172923E-7</v>
      </c>
    </row>
    <row r="42" spans="3:17" x14ac:dyDescent="0.3">
      <c r="C42" t="s">
        <v>72</v>
      </c>
      <c r="D42">
        <f>Mult_split!H42</f>
        <v>1.0900693759351365</v>
      </c>
      <c r="E42">
        <f t="shared" si="1"/>
        <v>1.0900693759351365</v>
      </c>
      <c r="F42">
        <f t="shared" si="3"/>
        <v>1.0900693759351365</v>
      </c>
      <c r="G42">
        <f t="shared" si="3"/>
        <v>1.0900693759351365</v>
      </c>
      <c r="H42">
        <f t="shared" si="3"/>
        <v>1.0900693759351365</v>
      </c>
      <c r="I42">
        <f t="shared" si="3"/>
        <v>1.0900693759351365</v>
      </c>
      <c r="J42">
        <f t="shared" si="3"/>
        <v>1.0900693759351365</v>
      </c>
      <c r="K42">
        <f t="shared" si="3"/>
        <v>1.0900693759351365</v>
      </c>
      <c r="L42">
        <f t="shared" si="3"/>
        <v>1.0900693759351365</v>
      </c>
      <c r="M42">
        <f t="shared" si="3"/>
        <v>1.0900693759351365</v>
      </c>
      <c r="N42">
        <f t="shared" si="3"/>
        <v>1.0900693759351365</v>
      </c>
      <c r="O42">
        <f t="shared" si="3"/>
        <v>1.0900693759351365</v>
      </c>
      <c r="P42">
        <f t="shared" si="3"/>
        <v>1.0900693759351365</v>
      </c>
      <c r="Q42">
        <f t="shared" si="3"/>
        <v>1.0900693759351365</v>
      </c>
    </row>
    <row r="43" spans="3:17" x14ac:dyDescent="0.3">
      <c r="C43" t="s">
        <v>73</v>
      </c>
      <c r="D43">
        <f>Mult_split!H43</f>
        <v>8.730673054380242E-8</v>
      </c>
      <c r="E43">
        <f t="shared" si="1"/>
        <v>8.730673054380242E-8</v>
      </c>
      <c r="F43">
        <f t="shared" si="3"/>
        <v>8.730673054380242E-8</v>
      </c>
      <c r="G43">
        <f t="shared" si="3"/>
        <v>8.730673054380242E-8</v>
      </c>
      <c r="H43">
        <f t="shared" si="3"/>
        <v>8.730673054380242E-8</v>
      </c>
      <c r="I43">
        <f t="shared" si="3"/>
        <v>8.730673054380242E-8</v>
      </c>
      <c r="J43">
        <f t="shared" si="3"/>
        <v>8.730673054380242E-8</v>
      </c>
      <c r="K43">
        <f t="shared" si="3"/>
        <v>8.730673054380242E-8</v>
      </c>
      <c r="L43">
        <f t="shared" si="3"/>
        <v>8.730673054380242E-8</v>
      </c>
      <c r="M43">
        <f t="shared" si="3"/>
        <v>8.730673054380242E-8</v>
      </c>
      <c r="N43">
        <f t="shared" si="3"/>
        <v>8.730673054380242E-8</v>
      </c>
      <c r="O43">
        <f t="shared" si="3"/>
        <v>8.730673054380242E-8</v>
      </c>
      <c r="P43">
        <f t="shared" si="3"/>
        <v>8.730673054380242E-8</v>
      </c>
      <c r="Q43">
        <f t="shared" si="3"/>
        <v>8.730673054380242E-8</v>
      </c>
    </row>
    <row r="44" spans="3:17" x14ac:dyDescent="0.3">
      <c r="C44" t="s">
        <v>74</v>
      </c>
      <c r="D44">
        <f>Mult_split!H44</f>
        <v>7.7408831825084879E-8</v>
      </c>
      <c r="E44">
        <f t="shared" si="1"/>
        <v>7.7408831825084879E-8</v>
      </c>
      <c r="F44">
        <f t="shared" si="3"/>
        <v>7.7408831825084879E-8</v>
      </c>
      <c r="G44">
        <f t="shared" si="3"/>
        <v>7.7408831825084879E-8</v>
      </c>
      <c r="H44">
        <f t="shared" si="3"/>
        <v>7.7408831825084879E-8</v>
      </c>
      <c r="I44">
        <f t="shared" si="3"/>
        <v>7.7408831825084879E-8</v>
      </c>
      <c r="J44">
        <f t="shared" si="3"/>
        <v>7.7408831825084879E-8</v>
      </c>
      <c r="K44">
        <f t="shared" si="3"/>
        <v>7.7408831825084879E-8</v>
      </c>
      <c r="L44">
        <f t="shared" si="3"/>
        <v>7.7408831825084879E-8</v>
      </c>
      <c r="M44">
        <f t="shared" si="3"/>
        <v>7.7408831825084879E-8</v>
      </c>
      <c r="N44">
        <f t="shared" si="3"/>
        <v>7.7408831825084879E-8</v>
      </c>
      <c r="O44">
        <f t="shared" si="3"/>
        <v>7.7408831825084879E-8</v>
      </c>
      <c r="P44">
        <f t="shared" si="3"/>
        <v>7.7408831825084879E-8</v>
      </c>
      <c r="Q44">
        <f t="shared" si="3"/>
        <v>7.7408831825084879E-8</v>
      </c>
    </row>
    <row r="45" spans="3:17" x14ac:dyDescent="0.3">
      <c r="C45" t="s">
        <v>75</v>
      </c>
      <c r="D45">
        <f>Mult_split!H45</f>
        <v>0</v>
      </c>
      <c r="E45">
        <f t="shared" si="1"/>
        <v>0</v>
      </c>
      <c r="F45">
        <f t="shared" si="3"/>
        <v>0</v>
      </c>
      <c r="G45">
        <f t="shared" si="3"/>
        <v>0</v>
      </c>
      <c r="H45">
        <f t="shared" si="3"/>
        <v>0</v>
      </c>
      <c r="I45">
        <f t="shared" si="3"/>
        <v>0</v>
      </c>
      <c r="J45">
        <f t="shared" si="3"/>
        <v>0</v>
      </c>
      <c r="K45">
        <f t="shared" si="3"/>
        <v>0</v>
      </c>
      <c r="L45">
        <f t="shared" si="3"/>
        <v>0</v>
      </c>
      <c r="M45">
        <f t="shared" si="3"/>
        <v>0</v>
      </c>
      <c r="N45">
        <f t="shared" si="3"/>
        <v>0</v>
      </c>
      <c r="O45">
        <f t="shared" si="3"/>
        <v>0</v>
      </c>
      <c r="P45">
        <f t="shared" si="3"/>
        <v>0</v>
      </c>
      <c r="Q45">
        <f t="shared" si="3"/>
        <v>0</v>
      </c>
    </row>
    <row r="46" spans="3:17" x14ac:dyDescent="0.3">
      <c r="C46" t="s">
        <v>76</v>
      </c>
      <c r="D46">
        <f>Mult_split!H46</f>
        <v>1.1318358269364213E-7</v>
      </c>
      <c r="E46">
        <f t="shared" si="1"/>
        <v>1.1318358269364213E-7</v>
      </c>
      <c r="F46">
        <f t="shared" si="3"/>
        <v>1.1318358269364213E-7</v>
      </c>
      <c r="G46">
        <f t="shared" si="3"/>
        <v>1.1318358269364213E-7</v>
      </c>
      <c r="H46">
        <f t="shared" si="3"/>
        <v>1.1318358269364213E-7</v>
      </c>
      <c r="I46">
        <f t="shared" si="3"/>
        <v>1.1318358269364213E-7</v>
      </c>
      <c r="J46">
        <f t="shared" si="3"/>
        <v>1.1318358269364213E-7</v>
      </c>
      <c r="K46">
        <f t="shared" si="3"/>
        <v>1.1318358269364213E-7</v>
      </c>
      <c r="L46">
        <f t="shared" si="3"/>
        <v>1.1318358269364213E-7</v>
      </c>
      <c r="M46">
        <f t="shared" si="3"/>
        <v>1.1318358269364213E-7</v>
      </c>
      <c r="N46">
        <f t="shared" si="3"/>
        <v>1.1318358269364213E-7</v>
      </c>
      <c r="O46">
        <f t="shared" si="3"/>
        <v>1.1318358269364213E-7</v>
      </c>
      <c r="P46">
        <f t="shared" si="3"/>
        <v>1.1318358269364213E-7</v>
      </c>
      <c r="Q46">
        <f t="shared" si="3"/>
        <v>1.1318358269364213E-7</v>
      </c>
    </row>
    <row r="47" spans="3:17" x14ac:dyDescent="0.3">
      <c r="C47" t="s">
        <v>77</v>
      </c>
      <c r="D47">
        <f>Mult_split!H47</f>
        <v>1.1318358269364213E-7</v>
      </c>
      <c r="E47">
        <f t="shared" si="1"/>
        <v>1.1318358269364213E-7</v>
      </c>
      <c r="F47">
        <f t="shared" si="3"/>
        <v>1.1318358269364213E-7</v>
      </c>
      <c r="G47">
        <f t="shared" si="3"/>
        <v>1.1318358269364213E-7</v>
      </c>
      <c r="H47">
        <f t="shared" si="3"/>
        <v>1.1318358269364213E-7</v>
      </c>
      <c r="I47">
        <f t="shared" si="3"/>
        <v>1.1318358269364213E-7</v>
      </c>
      <c r="J47">
        <f t="shared" si="3"/>
        <v>1.1318358269364213E-7</v>
      </c>
      <c r="K47">
        <f t="shared" si="3"/>
        <v>1.1318358269364213E-7</v>
      </c>
      <c r="L47">
        <f t="shared" si="3"/>
        <v>1.1318358269364213E-7</v>
      </c>
      <c r="M47">
        <f t="shared" si="3"/>
        <v>1.1318358269364213E-7</v>
      </c>
      <c r="N47">
        <f t="shared" si="3"/>
        <v>1.1318358269364213E-7</v>
      </c>
      <c r="O47">
        <f t="shared" si="3"/>
        <v>1.1318358269364213E-7</v>
      </c>
      <c r="P47">
        <f t="shared" si="3"/>
        <v>1.1318358269364213E-7</v>
      </c>
      <c r="Q47">
        <f t="shared" si="3"/>
        <v>1.1318358269364213E-7</v>
      </c>
    </row>
    <row r="48" spans="3:17" x14ac:dyDescent="0.3">
      <c r="C48" t="s">
        <v>78</v>
      </c>
      <c r="D48">
        <f>Mult_split!H48</f>
        <v>5.1650441708577254E-8</v>
      </c>
      <c r="E48">
        <f t="shared" si="1"/>
        <v>5.1650441708577254E-8</v>
      </c>
      <c r="F48">
        <f t="shared" si="3"/>
        <v>5.1650441708577254E-8</v>
      </c>
      <c r="G48">
        <f t="shared" si="3"/>
        <v>5.1650441708577254E-8</v>
      </c>
      <c r="H48">
        <f t="shared" si="3"/>
        <v>5.1650441708577254E-8</v>
      </c>
      <c r="I48">
        <f t="shared" si="3"/>
        <v>5.1650441708577254E-8</v>
      </c>
      <c r="J48">
        <f t="shared" si="3"/>
        <v>5.1650441708577254E-8</v>
      </c>
      <c r="K48">
        <f t="shared" si="3"/>
        <v>5.1650441708577254E-8</v>
      </c>
      <c r="L48">
        <f t="shared" si="3"/>
        <v>5.1650441708577254E-8</v>
      </c>
      <c r="M48">
        <f t="shared" si="3"/>
        <v>5.1650441708577254E-8</v>
      </c>
      <c r="N48">
        <f t="shared" si="3"/>
        <v>5.1650441708577254E-8</v>
      </c>
      <c r="O48">
        <f t="shared" si="3"/>
        <v>5.1650441708577254E-8</v>
      </c>
      <c r="P48">
        <f t="shared" si="3"/>
        <v>5.1650441708577254E-8</v>
      </c>
      <c r="Q48">
        <f t="shared" si="3"/>
        <v>5.1650441708577254E-8</v>
      </c>
    </row>
    <row r="49" spans="3:17" x14ac:dyDescent="0.3">
      <c r="C49" t="s">
        <v>79</v>
      </c>
      <c r="D49">
        <f>Mult_split!H49</f>
        <v>3.5486567382863431E-9</v>
      </c>
      <c r="E49">
        <f t="shared" si="1"/>
        <v>3.5486567382863431E-9</v>
      </c>
      <c r="F49">
        <f t="shared" si="3"/>
        <v>3.5486567382863431E-9</v>
      </c>
      <c r="G49">
        <f t="shared" si="3"/>
        <v>3.5486567382863431E-9</v>
      </c>
      <c r="H49">
        <f t="shared" si="3"/>
        <v>3.5486567382863431E-9</v>
      </c>
      <c r="I49">
        <f t="shared" si="3"/>
        <v>3.5486567382863431E-9</v>
      </c>
      <c r="J49">
        <f t="shared" si="3"/>
        <v>3.5486567382863431E-9</v>
      </c>
      <c r="K49">
        <f t="shared" si="3"/>
        <v>3.5486567382863431E-9</v>
      </c>
      <c r="L49">
        <f t="shared" si="3"/>
        <v>3.5486567382863431E-9</v>
      </c>
      <c r="M49">
        <f t="shared" si="3"/>
        <v>3.5486567382863431E-9</v>
      </c>
      <c r="N49">
        <f t="shared" si="3"/>
        <v>3.5486567382863431E-9</v>
      </c>
      <c r="O49">
        <f t="shared" si="3"/>
        <v>3.5486567382863431E-9</v>
      </c>
      <c r="P49">
        <f t="shared" si="3"/>
        <v>3.5486567382863431E-9</v>
      </c>
      <c r="Q49">
        <f t="shared" si="3"/>
        <v>3.5486567382863431E-9</v>
      </c>
    </row>
    <row r="50" spans="3:17" x14ac:dyDescent="0.3">
      <c r="C50" t="s">
        <v>80</v>
      </c>
      <c r="D50">
        <f>Mult_split!H50</f>
        <v>1.2543709056690441E-8</v>
      </c>
      <c r="E50">
        <f t="shared" si="1"/>
        <v>1.2543709056690441E-8</v>
      </c>
      <c r="F50">
        <f t="shared" si="3"/>
        <v>1.2543709056690441E-8</v>
      </c>
      <c r="G50">
        <f t="shared" si="3"/>
        <v>1.2543709056690441E-8</v>
      </c>
      <c r="H50">
        <f t="shared" si="3"/>
        <v>1.2543709056690441E-8</v>
      </c>
      <c r="I50">
        <f t="shared" si="3"/>
        <v>1.2543709056690441E-8</v>
      </c>
      <c r="J50">
        <f t="shared" si="3"/>
        <v>1.2543709056690441E-8</v>
      </c>
      <c r="K50">
        <f t="shared" si="3"/>
        <v>1.2543709056690441E-8</v>
      </c>
      <c r="L50">
        <f t="shared" si="3"/>
        <v>1.2543709056690441E-8</v>
      </c>
      <c r="M50">
        <f t="shared" si="3"/>
        <v>1.2543709056690441E-8</v>
      </c>
      <c r="N50">
        <f t="shared" si="3"/>
        <v>1.2543709056690441E-8</v>
      </c>
      <c r="O50">
        <f t="shared" si="3"/>
        <v>1.2543709056690441E-8</v>
      </c>
      <c r="P50">
        <f t="shared" si="3"/>
        <v>1.2543709056690441E-8</v>
      </c>
      <c r="Q50">
        <f t="shared" si="3"/>
        <v>1.2543709056690441E-8</v>
      </c>
    </row>
    <row r="51" spans="3:17" x14ac:dyDescent="0.3">
      <c r="C51" t="s">
        <v>81</v>
      </c>
      <c r="D51">
        <f>Mult_split!H51</f>
        <v>3.5089372531115214E-9</v>
      </c>
      <c r="E51">
        <f t="shared" si="1"/>
        <v>3.5089372531115214E-9</v>
      </c>
      <c r="F51">
        <f t="shared" ref="F51:Q66" si="4">E51</f>
        <v>3.5089372531115214E-9</v>
      </c>
      <c r="G51">
        <f t="shared" si="4"/>
        <v>3.5089372531115214E-9</v>
      </c>
      <c r="H51">
        <f t="shared" si="4"/>
        <v>3.5089372531115214E-9</v>
      </c>
      <c r="I51">
        <f t="shared" si="4"/>
        <v>3.5089372531115214E-9</v>
      </c>
      <c r="J51">
        <f t="shared" si="4"/>
        <v>3.5089372531115214E-9</v>
      </c>
      <c r="K51">
        <f t="shared" si="4"/>
        <v>3.5089372531115214E-9</v>
      </c>
      <c r="L51">
        <f t="shared" si="4"/>
        <v>3.5089372531115214E-9</v>
      </c>
      <c r="M51">
        <f t="shared" si="4"/>
        <v>3.5089372531115214E-9</v>
      </c>
      <c r="N51">
        <f t="shared" si="4"/>
        <v>3.5089372531115214E-9</v>
      </c>
      <c r="O51">
        <f t="shared" si="4"/>
        <v>3.5089372531115214E-9</v>
      </c>
      <c r="P51">
        <f t="shared" si="4"/>
        <v>3.5089372531115214E-9</v>
      </c>
      <c r="Q51">
        <f t="shared" si="4"/>
        <v>3.5089372531115214E-9</v>
      </c>
    </row>
    <row r="52" spans="3:17" x14ac:dyDescent="0.3">
      <c r="C52" t="s">
        <v>82</v>
      </c>
      <c r="D52">
        <f>Mult_split!H52</f>
        <v>3.7519327055147357E-9</v>
      </c>
      <c r="E52">
        <f t="shared" si="1"/>
        <v>3.7519327055147357E-9</v>
      </c>
      <c r="F52">
        <f t="shared" si="4"/>
        <v>3.7519327055147357E-9</v>
      </c>
      <c r="G52">
        <f t="shared" si="4"/>
        <v>3.7519327055147357E-9</v>
      </c>
      <c r="H52">
        <f t="shared" si="4"/>
        <v>3.7519327055147357E-9</v>
      </c>
      <c r="I52">
        <f t="shared" si="4"/>
        <v>3.7519327055147357E-9</v>
      </c>
      <c r="J52">
        <f t="shared" si="4"/>
        <v>3.7519327055147357E-9</v>
      </c>
      <c r="K52">
        <f t="shared" si="4"/>
        <v>3.7519327055147357E-9</v>
      </c>
      <c r="L52">
        <f t="shared" si="4"/>
        <v>3.7519327055147357E-9</v>
      </c>
      <c r="M52">
        <f t="shared" si="4"/>
        <v>3.7519327055147357E-9</v>
      </c>
      <c r="N52">
        <f t="shared" si="4"/>
        <v>3.7519327055147357E-9</v>
      </c>
      <c r="O52">
        <f t="shared" si="4"/>
        <v>3.7519327055147357E-9</v>
      </c>
      <c r="P52">
        <f t="shared" si="4"/>
        <v>3.7519327055147357E-9</v>
      </c>
      <c r="Q52">
        <f t="shared" si="4"/>
        <v>3.7519327055147357E-9</v>
      </c>
    </row>
    <row r="53" spans="3:17" x14ac:dyDescent="0.3">
      <c r="C53" t="s">
        <v>83</v>
      </c>
      <c r="D53">
        <f>Mult_split!H53</f>
        <v>1.1166525766206258E-8</v>
      </c>
      <c r="E53">
        <f t="shared" si="1"/>
        <v>1.1166525766206258E-8</v>
      </c>
      <c r="F53">
        <f t="shared" si="4"/>
        <v>1.1166525766206258E-8</v>
      </c>
      <c r="G53">
        <f t="shared" si="4"/>
        <v>1.1166525766206258E-8</v>
      </c>
      <c r="H53">
        <f t="shared" si="4"/>
        <v>1.1166525766206258E-8</v>
      </c>
      <c r="I53">
        <f t="shared" si="4"/>
        <v>1.1166525766206258E-8</v>
      </c>
      <c r="J53">
        <f t="shared" si="4"/>
        <v>1.1166525766206258E-8</v>
      </c>
      <c r="K53">
        <f t="shared" si="4"/>
        <v>1.1166525766206258E-8</v>
      </c>
      <c r="L53">
        <f t="shared" si="4"/>
        <v>1.1166525766206258E-8</v>
      </c>
      <c r="M53">
        <f t="shared" si="4"/>
        <v>1.1166525766206258E-8</v>
      </c>
      <c r="N53">
        <f t="shared" si="4"/>
        <v>1.1166525766206258E-8</v>
      </c>
      <c r="O53">
        <f t="shared" si="4"/>
        <v>1.1166525766206258E-8</v>
      </c>
      <c r="P53">
        <f t="shared" si="4"/>
        <v>1.1166525766206258E-8</v>
      </c>
      <c r="Q53">
        <f t="shared" si="4"/>
        <v>1.1166525766206258E-8</v>
      </c>
    </row>
    <row r="54" spans="3:17" x14ac:dyDescent="0.3">
      <c r="C54" t="s">
        <v>84</v>
      </c>
      <c r="D54">
        <f>Mult_split!H54</f>
        <v>0</v>
      </c>
      <c r="E54">
        <f t="shared" si="1"/>
        <v>0</v>
      </c>
      <c r="F54">
        <f t="shared" si="4"/>
        <v>0</v>
      </c>
      <c r="G54">
        <f t="shared" si="4"/>
        <v>0</v>
      </c>
      <c r="H54">
        <f t="shared" si="4"/>
        <v>0</v>
      </c>
      <c r="I54">
        <f t="shared" si="4"/>
        <v>0</v>
      </c>
      <c r="J54">
        <f t="shared" si="4"/>
        <v>0</v>
      </c>
      <c r="K54">
        <f t="shared" si="4"/>
        <v>0</v>
      </c>
      <c r="L54">
        <f t="shared" si="4"/>
        <v>0</v>
      </c>
      <c r="M54">
        <f t="shared" si="4"/>
        <v>0</v>
      </c>
      <c r="N54">
        <f t="shared" si="4"/>
        <v>0</v>
      </c>
      <c r="O54">
        <f t="shared" si="4"/>
        <v>0</v>
      </c>
      <c r="P54">
        <f t="shared" si="4"/>
        <v>0</v>
      </c>
      <c r="Q54">
        <f t="shared" si="4"/>
        <v>0</v>
      </c>
    </row>
    <row r="55" spans="3:17" x14ac:dyDescent="0.3">
      <c r="C55" t="s">
        <v>85</v>
      </c>
      <c r="D55">
        <f>Mult_split!H55</f>
        <v>0.31670883957293811</v>
      </c>
      <c r="E55">
        <f t="shared" si="1"/>
        <v>0.31670883957293811</v>
      </c>
      <c r="F55">
        <f t="shared" si="4"/>
        <v>0.31670883957293811</v>
      </c>
      <c r="G55">
        <f t="shared" si="4"/>
        <v>0.31670883957293811</v>
      </c>
      <c r="H55">
        <f t="shared" si="4"/>
        <v>0.31670883957293811</v>
      </c>
      <c r="I55">
        <f t="shared" si="4"/>
        <v>0.31670883957293811</v>
      </c>
      <c r="J55">
        <f t="shared" si="4"/>
        <v>0.31670883957293811</v>
      </c>
      <c r="K55">
        <f t="shared" si="4"/>
        <v>0.31670883957293811</v>
      </c>
      <c r="L55">
        <f t="shared" si="4"/>
        <v>0.31670883957293811</v>
      </c>
      <c r="M55">
        <f t="shared" si="4"/>
        <v>0.31670883957293811</v>
      </c>
      <c r="N55">
        <f t="shared" si="4"/>
        <v>0.31670883957293811</v>
      </c>
      <c r="O55">
        <f t="shared" si="4"/>
        <v>0.31670883957293811</v>
      </c>
      <c r="P55">
        <f t="shared" si="4"/>
        <v>0.31670883957293811</v>
      </c>
      <c r="Q55">
        <f t="shared" si="4"/>
        <v>0.31670883957293811</v>
      </c>
    </row>
    <row r="56" spans="3:17" x14ac:dyDescent="0.3">
      <c r="C56" t="s">
        <v>86</v>
      </c>
      <c r="D56">
        <f>Mult_split!H56</f>
        <v>4.4772682330155084E-9</v>
      </c>
      <c r="E56">
        <f t="shared" si="1"/>
        <v>4.4772682330155084E-9</v>
      </c>
      <c r="F56">
        <f t="shared" si="4"/>
        <v>4.4772682330155084E-9</v>
      </c>
      <c r="G56">
        <f t="shared" si="4"/>
        <v>4.4772682330155084E-9</v>
      </c>
      <c r="H56">
        <f t="shared" si="4"/>
        <v>4.4772682330155084E-9</v>
      </c>
      <c r="I56">
        <f t="shared" si="4"/>
        <v>4.4772682330155084E-9</v>
      </c>
      <c r="J56">
        <f t="shared" si="4"/>
        <v>4.4772682330155084E-9</v>
      </c>
      <c r="K56">
        <f t="shared" si="4"/>
        <v>4.4772682330155084E-9</v>
      </c>
      <c r="L56">
        <f t="shared" si="4"/>
        <v>4.4772682330155084E-9</v>
      </c>
      <c r="M56">
        <f t="shared" si="4"/>
        <v>4.4772682330155084E-9</v>
      </c>
      <c r="N56">
        <f t="shared" si="4"/>
        <v>4.4772682330155084E-9</v>
      </c>
      <c r="O56">
        <f t="shared" si="4"/>
        <v>4.4772682330155084E-9</v>
      </c>
      <c r="P56">
        <f t="shared" si="4"/>
        <v>4.4772682330155084E-9</v>
      </c>
      <c r="Q56">
        <f t="shared" si="4"/>
        <v>4.4772682330155084E-9</v>
      </c>
    </row>
    <row r="57" spans="3:17" x14ac:dyDescent="0.3">
      <c r="C57" t="s">
        <v>87</v>
      </c>
      <c r="D57">
        <f>Mult_split!H57</f>
        <v>2.2069345779475637E-2</v>
      </c>
      <c r="E57">
        <f t="shared" si="1"/>
        <v>2.2069345779475637E-2</v>
      </c>
      <c r="F57">
        <f t="shared" si="4"/>
        <v>2.2069345779475637E-2</v>
      </c>
      <c r="G57">
        <f t="shared" si="4"/>
        <v>2.2069345779475637E-2</v>
      </c>
      <c r="H57">
        <f t="shared" si="4"/>
        <v>2.2069345779475637E-2</v>
      </c>
      <c r="I57">
        <f t="shared" si="4"/>
        <v>2.2069345779475637E-2</v>
      </c>
      <c r="J57">
        <f t="shared" si="4"/>
        <v>2.2069345779475637E-2</v>
      </c>
      <c r="K57">
        <f t="shared" si="4"/>
        <v>2.2069345779475637E-2</v>
      </c>
      <c r="L57">
        <f t="shared" si="4"/>
        <v>2.2069345779475637E-2</v>
      </c>
      <c r="M57">
        <f t="shared" si="4"/>
        <v>2.2069345779475637E-2</v>
      </c>
      <c r="N57">
        <f t="shared" si="4"/>
        <v>2.2069345779475637E-2</v>
      </c>
      <c r="O57">
        <f t="shared" si="4"/>
        <v>2.2069345779475637E-2</v>
      </c>
      <c r="P57">
        <f t="shared" si="4"/>
        <v>2.2069345779475637E-2</v>
      </c>
      <c r="Q57">
        <f t="shared" si="4"/>
        <v>2.2069345779475637E-2</v>
      </c>
    </row>
    <row r="58" spans="3:17" x14ac:dyDescent="0.3">
      <c r="C58" t="s">
        <v>88</v>
      </c>
      <c r="D58">
        <f>Mult_split!H58</f>
        <v>0</v>
      </c>
      <c r="E58">
        <f t="shared" si="1"/>
        <v>0</v>
      </c>
      <c r="F58">
        <f t="shared" si="4"/>
        <v>0</v>
      </c>
      <c r="G58">
        <f t="shared" si="4"/>
        <v>0</v>
      </c>
      <c r="H58">
        <f t="shared" si="4"/>
        <v>0</v>
      </c>
      <c r="I58">
        <f t="shared" si="4"/>
        <v>0</v>
      </c>
      <c r="J58">
        <f t="shared" si="4"/>
        <v>0</v>
      </c>
      <c r="K58">
        <f t="shared" si="4"/>
        <v>0</v>
      </c>
      <c r="L58">
        <f t="shared" si="4"/>
        <v>0</v>
      </c>
      <c r="M58">
        <f t="shared" si="4"/>
        <v>0</v>
      </c>
      <c r="N58">
        <f t="shared" si="4"/>
        <v>0</v>
      </c>
      <c r="O58">
        <f t="shared" si="4"/>
        <v>0</v>
      </c>
      <c r="P58">
        <f t="shared" si="4"/>
        <v>0</v>
      </c>
      <c r="Q58">
        <f t="shared" si="4"/>
        <v>0</v>
      </c>
    </row>
    <row r="59" spans="3:17" x14ac:dyDescent="0.3">
      <c r="C59" t="s">
        <v>89</v>
      </c>
      <c r="D59">
        <f>Mult_split!H59</f>
        <v>7.2943532781247854E-5</v>
      </c>
      <c r="E59">
        <f t="shared" si="1"/>
        <v>7.2943532781247854E-5</v>
      </c>
      <c r="F59">
        <f t="shared" si="4"/>
        <v>7.2943532781247854E-5</v>
      </c>
      <c r="G59">
        <f t="shared" si="4"/>
        <v>7.2943532781247854E-5</v>
      </c>
      <c r="H59">
        <f t="shared" si="4"/>
        <v>7.2943532781247854E-5</v>
      </c>
      <c r="I59">
        <f t="shared" si="4"/>
        <v>7.2943532781247854E-5</v>
      </c>
      <c r="J59">
        <f t="shared" si="4"/>
        <v>7.2943532781247854E-5</v>
      </c>
      <c r="K59">
        <f t="shared" si="4"/>
        <v>7.2943532781247854E-5</v>
      </c>
      <c r="L59">
        <f t="shared" si="4"/>
        <v>7.2943532781247854E-5</v>
      </c>
      <c r="M59">
        <f t="shared" si="4"/>
        <v>7.2943532781247854E-5</v>
      </c>
      <c r="N59">
        <f t="shared" si="4"/>
        <v>7.2943532781247854E-5</v>
      </c>
      <c r="O59">
        <f t="shared" si="4"/>
        <v>7.2943532781247854E-5</v>
      </c>
      <c r="P59">
        <f t="shared" si="4"/>
        <v>7.2943532781247854E-5</v>
      </c>
      <c r="Q59">
        <f t="shared" si="4"/>
        <v>7.2943532781247854E-5</v>
      </c>
    </row>
    <row r="60" spans="3:17" x14ac:dyDescent="0.3">
      <c r="C60" t="s">
        <v>90</v>
      </c>
      <c r="D60">
        <f>Mult_split!H60</f>
        <v>4.4995371216720516E-8</v>
      </c>
      <c r="E60">
        <f t="shared" si="1"/>
        <v>4.4995371216720516E-8</v>
      </c>
      <c r="F60">
        <f t="shared" si="4"/>
        <v>4.4995371216720516E-8</v>
      </c>
      <c r="G60">
        <f t="shared" si="4"/>
        <v>4.4995371216720516E-8</v>
      </c>
      <c r="H60">
        <f t="shared" si="4"/>
        <v>4.4995371216720516E-8</v>
      </c>
      <c r="I60">
        <f t="shared" si="4"/>
        <v>4.4995371216720516E-8</v>
      </c>
      <c r="J60">
        <f t="shared" si="4"/>
        <v>4.4995371216720516E-8</v>
      </c>
      <c r="K60">
        <f t="shared" si="4"/>
        <v>4.4995371216720516E-8</v>
      </c>
      <c r="L60">
        <f t="shared" si="4"/>
        <v>4.4995371216720516E-8</v>
      </c>
      <c r="M60">
        <f t="shared" si="4"/>
        <v>4.4995371216720516E-8</v>
      </c>
      <c r="N60">
        <f t="shared" si="4"/>
        <v>4.4995371216720516E-8</v>
      </c>
      <c r="O60">
        <f t="shared" si="4"/>
        <v>4.4995371216720516E-8</v>
      </c>
      <c r="P60">
        <f t="shared" si="4"/>
        <v>4.4995371216720516E-8</v>
      </c>
      <c r="Q60">
        <f t="shared" si="4"/>
        <v>4.4995371216720516E-8</v>
      </c>
    </row>
    <row r="61" spans="3:17" x14ac:dyDescent="0.3">
      <c r="C61" t="s">
        <v>91</v>
      </c>
      <c r="D61">
        <f>Mult_split!H61</f>
        <v>0</v>
      </c>
      <c r="E61">
        <f t="shared" si="1"/>
        <v>0</v>
      </c>
      <c r="F61">
        <f t="shared" si="4"/>
        <v>0</v>
      </c>
      <c r="G61">
        <f t="shared" si="4"/>
        <v>0</v>
      </c>
      <c r="H61">
        <f t="shared" si="4"/>
        <v>0</v>
      </c>
      <c r="I61">
        <f t="shared" si="4"/>
        <v>0</v>
      </c>
      <c r="J61">
        <f t="shared" si="4"/>
        <v>0</v>
      </c>
      <c r="K61">
        <f t="shared" si="4"/>
        <v>0</v>
      </c>
      <c r="L61">
        <f t="shared" si="4"/>
        <v>0</v>
      </c>
      <c r="M61">
        <f t="shared" si="4"/>
        <v>0</v>
      </c>
      <c r="N61">
        <f t="shared" si="4"/>
        <v>0</v>
      </c>
      <c r="O61">
        <f t="shared" si="4"/>
        <v>0</v>
      </c>
      <c r="P61">
        <f t="shared" si="4"/>
        <v>0</v>
      </c>
      <c r="Q61">
        <f t="shared" si="4"/>
        <v>0</v>
      </c>
    </row>
    <row r="62" spans="3:17" x14ac:dyDescent="0.3">
      <c r="C62" t="s">
        <v>92</v>
      </c>
      <c r="D62">
        <f>Mult_split!H62</f>
        <v>2.2040589763859246E-2</v>
      </c>
      <c r="E62">
        <f t="shared" si="1"/>
        <v>2.2040589763859246E-2</v>
      </c>
      <c r="F62">
        <f t="shared" si="4"/>
        <v>2.2040589763859246E-2</v>
      </c>
      <c r="G62">
        <f t="shared" si="4"/>
        <v>2.2040589763859246E-2</v>
      </c>
      <c r="H62">
        <f t="shared" si="4"/>
        <v>2.2040589763859246E-2</v>
      </c>
      <c r="I62">
        <f t="shared" si="4"/>
        <v>2.2040589763859246E-2</v>
      </c>
      <c r="J62">
        <f t="shared" si="4"/>
        <v>2.2040589763859246E-2</v>
      </c>
      <c r="K62">
        <f t="shared" si="4"/>
        <v>2.2040589763859246E-2</v>
      </c>
      <c r="L62">
        <f t="shared" si="4"/>
        <v>2.2040589763859246E-2</v>
      </c>
      <c r="M62">
        <f t="shared" si="4"/>
        <v>2.2040589763859246E-2</v>
      </c>
      <c r="N62">
        <f t="shared" si="4"/>
        <v>2.2040589763859246E-2</v>
      </c>
      <c r="O62">
        <f t="shared" si="4"/>
        <v>2.2040589763859246E-2</v>
      </c>
      <c r="P62">
        <f t="shared" si="4"/>
        <v>2.2040589763859246E-2</v>
      </c>
      <c r="Q62">
        <f t="shared" si="4"/>
        <v>2.2040589763859246E-2</v>
      </c>
    </row>
    <row r="63" spans="3:17" x14ac:dyDescent="0.3">
      <c r="C63" t="s">
        <v>93</v>
      </c>
      <c r="D63">
        <f>Mult_split!H63</f>
        <v>0</v>
      </c>
      <c r="E63">
        <f t="shared" si="1"/>
        <v>0</v>
      </c>
      <c r="F63">
        <f t="shared" si="4"/>
        <v>0</v>
      </c>
      <c r="G63">
        <f t="shared" si="4"/>
        <v>0</v>
      </c>
      <c r="H63">
        <f t="shared" si="4"/>
        <v>0</v>
      </c>
      <c r="I63">
        <f t="shared" si="4"/>
        <v>0</v>
      </c>
      <c r="J63">
        <f t="shared" si="4"/>
        <v>0</v>
      </c>
      <c r="K63">
        <f t="shared" si="4"/>
        <v>0</v>
      </c>
      <c r="L63">
        <f t="shared" si="4"/>
        <v>0</v>
      </c>
      <c r="M63">
        <f t="shared" si="4"/>
        <v>0</v>
      </c>
      <c r="N63">
        <f t="shared" si="4"/>
        <v>0</v>
      </c>
      <c r="O63">
        <f t="shared" si="4"/>
        <v>0</v>
      </c>
      <c r="P63">
        <f t="shared" si="4"/>
        <v>0</v>
      </c>
      <c r="Q63">
        <f t="shared" si="4"/>
        <v>0</v>
      </c>
    </row>
    <row r="64" spans="3:17" x14ac:dyDescent="0.3">
      <c r="C64" t="s">
        <v>94</v>
      </c>
      <c r="D64">
        <f>Mult_split!H64</f>
        <v>1.7113206120808386E-2</v>
      </c>
      <c r="E64">
        <f t="shared" si="1"/>
        <v>1.7113206120808386E-2</v>
      </c>
      <c r="F64">
        <f t="shared" si="4"/>
        <v>1.7113206120808386E-2</v>
      </c>
      <c r="G64">
        <f t="shared" si="4"/>
        <v>1.7113206120808386E-2</v>
      </c>
      <c r="H64">
        <f t="shared" si="4"/>
        <v>1.7113206120808386E-2</v>
      </c>
      <c r="I64">
        <f t="shared" si="4"/>
        <v>1.7113206120808386E-2</v>
      </c>
      <c r="J64">
        <f t="shared" si="4"/>
        <v>1.7113206120808386E-2</v>
      </c>
      <c r="K64">
        <f t="shared" si="4"/>
        <v>1.7113206120808386E-2</v>
      </c>
      <c r="L64">
        <f t="shared" si="4"/>
        <v>1.7113206120808386E-2</v>
      </c>
      <c r="M64">
        <f t="shared" si="4"/>
        <v>1.7113206120808386E-2</v>
      </c>
      <c r="N64">
        <f t="shared" si="4"/>
        <v>1.7113206120808386E-2</v>
      </c>
      <c r="O64">
        <f t="shared" si="4"/>
        <v>1.7113206120808386E-2</v>
      </c>
      <c r="P64">
        <f t="shared" si="4"/>
        <v>1.7113206120808386E-2</v>
      </c>
      <c r="Q64">
        <f t="shared" si="4"/>
        <v>1.7113206120808386E-2</v>
      </c>
    </row>
    <row r="65" spans="3:17" x14ac:dyDescent="0.3">
      <c r="C65" t="s">
        <v>95</v>
      </c>
      <c r="D65">
        <f>Mult_split!H65</f>
        <v>0.21494466376864027</v>
      </c>
      <c r="E65">
        <f t="shared" si="1"/>
        <v>0.21494466376864027</v>
      </c>
      <c r="F65">
        <f t="shared" si="4"/>
        <v>0.21494466376864027</v>
      </c>
      <c r="G65">
        <f t="shared" si="4"/>
        <v>0.21494466376864027</v>
      </c>
      <c r="H65">
        <f t="shared" si="4"/>
        <v>0.21494466376864027</v>
      </c>
      <c r="I65">
        <f t="shared" si="4"/>
        <v>0.21494466376864027</v>
      </c>
      <c r="J65">
        <f t="shared" si="4"/>
        <v>0.21494466376864027</v>
      </c>
      <c r="K65">
        <f t="shared" si="4"/>
        <v>0.21494466376864027</v>
      </c>
      <c r="L65">
        <f t="shared" si="4"/>
        <v>0.21494466376864027</v>
      </c>
      <c r="M65">
        <f t="shared" si="4"/>
        <v>0.21494466376864027</v>
      </c>
      <c r="N65">
        <f t="shared" si="4"/>
        <v>0.21494466376864027</v>
      </c>
      <c r="O65">
        <f t="shared" si="4"/>
        <v>0.21494466376864027</v>
      </c>
      <c r="P65">
        <f t="shared" si="4"/>
        <v>0.21494466376864027</v>
      </c>
      <c r="Q65">
        <f t="shared" si="4"/>
        <v>0.21494466376864027</v>
      </c>
    </row>
    <row r="66" spans="3:17" x14ac:dyDescent="0.3">
      <c r="C66" t="s">
        <v>96</v>
      </c>
      <c r="D66">
        <f>Mult_split!H66</f>
        <v>0.33797861058377765</v>
      </c>
      <c r="E66">
        <f t="shared" si="1"/>
        <v>0.33797861058377765</v>
      </c>
      <c r="F66">
        <f t="shared" si="4"/>
        <v>0.33797861058377765</v>
      </c>
      <c r="G66">
        <f t="shared" si="4"/>
        <v>0.33797861058377765</v>
      </c>
      <c r="H66">
        <f t="shared" si="4"/>
        <v>0.33797861058377765</v>
      </c>
      <c r="I66">
        <f t="shared" si="4"/>
        <v>0.33797861058377765</v>
      </c>
      <c r="J66">
        <f t="shared" si="4"/>
        <v>0.33797861058377765</v>
      </c>
      <c r="K66">
        <f t="shared" si="4"/>
        <v>0.33797861058377765</v>
      </c>
      <c r="L66">
        <f t="shared" si="4"/>
        <v>0.33797861058377765</v>
      </c>
      <c r="M66">
        <f t="shared" si="4"/>
        <v>0.33797861058377765</v>
      </c>
      <c r="N66">
        <f t="shared" si="4"/>
        <v>0.33797861058377765</v>
      </c>
      <c r="O66">
        <f t="shared" si="4"/>
        <v>0.33797861058377765</v>
      </c>
      <c r="P66">
        <f t="shared" si="4"/>
        <v>0.33797861058377765</v>
      </c>
      <c r="Q66">
        <f t="shared" si="4"/>
        <v>0.33797861058377765</v>
      </c>
    </row>
    <row r="67" spans="3:17" x14ac:dyDescent="0.3">
      <c r="C67" t="s">
        <v>97</v>
      </c>
      <c r="D67">
        <f>Mult_split!H67</f>
        <v>1.5397963140704773E-2</v>
      </c>
      <c r="E67">
        <f t="shared" si="1"/>
        <v>1.5397963140704773E-2</v>
      </c>
      <c r="F67">
        <f t="shared" ref="F67:Q82" si="5">E67</f>
        <v>1.5397963140704773E-2</v>
      </c>
      <c r="G67">
        <f t="shared" si="5"/>
        <v>1.5397963140704773E-2</v>
      </c>
      <c r="H67">
        <f t="shared" si="5"/>
        <v>1.5397963140704773E-2</v>
      </c>
      <c r="I67">
        <f t="shared" si="5"/>
        <v>1.5397963140704773E-2</v>
      </c>
      <c r="J67">
        <f t="shared" si="5"/>
        <v>1.5397963140704773E-2</v>
      </c>
      <c r="K67">
        <f t="shared" si="5"/>
        <v>1.5397963140704773E-2</v>
      </c>
      <c r="L67">
        <f t="shared" si="5"/>
        <v>1.5397963140704773E-2</v>
      </c>
      <c r="M67">
        <f t="shared" si="5"/>
        <v>1.5397963140704773E-2</v>
      </c>
      <c r="N67">
        <f t="shared" si="5"/>
        <v>1.5397963140704773E-2</v>
      </c>
      <c r="O67">
        <f t="shared" si="5"/>
        <v>1.5397963140704773E-2</v>
      </c>
      <c r="P67">
        <f t="shared" si="5"/>
        <v>1.5397963140704773E-2</v>
      </c>
      <c r="Q67">
        <f t="shared" si="5"/>
        <v>1.5397963140704773E-2</v>
      </c>
    </row>
    <row r="68" spans="3:17" x14ac:dyDescent="0.3">
      <c r="C68" t="s">
        <v>98</v>
      </c>
      <c r="D68">
        <f>Mult_split!H68</f>
        <v>5.8208606339321345E-2</v>
      </c>
      <c r="E68">
        <f t="shared" ref="E68:E115" si="6">D68</f>
        <v>5.8208606339321345E-2</v>
      </c>
      <c r="F68">
        <f t="shared" si="5"/>
        <v>5.8208606339321345E-2</v>
      </c>
      <c r="G68">
        <f t="shared" si="5"/>
        <v>5.8208606339321345E-2</v>
      </c>
      <c r="H68">
        <f t="shared" si="5"/>
        <v>5.8208606339321345E-2</v>
      </c>
      <c r="I68">
        <f t="shared" si="5"/>
        <v>5.8208606339321345E-2</v>
      </c>
      <c r="J68">
        <f t="shared" si="5"/>
        <v>5.8208606339321345E-2</v>
      </c>
      <c r="K68">
        <f t="shared" si="5"/>
        <v>5.8208606339321345E-2</v>
      </c>
      <c r="L68">
        <f t="shared" si="5"/>
        <v>5.8208606339321345E-2</v>
      </c>
      <c r="M68">
        <f t="shared" si="5"/>
        <v>5.8208606339321345E-2</v>
      </c>
      <c r="N68">
        <f t="shared" si="5"/>
        <v>5.8208606339321345E-2</v>
      </c>
      <c r="O68">
        <f t="shared" si="5"/>
        <v>5.8208606339321345E-2</v>
      </c>
      <c r="P68">
        <f t="shared" si="5"/>
        <v>5.8208606339321345E-2</v>
      </c>
      <c r="Q68">
        <f t="shared" si="5"/>
        <v>5.8208606339321345E-2</v>
      </c>
    </row>
    <row r="69" spans="3:17" x14ac:dyDescent="0.3">
      <c r="C69" t="s">
        <v>99</v>
      </c>
      <c r="D69">
        <f>Mult_split!H69</f>
        <v>2.8749992360313625E-3</v>
      </c>
      <c r="E69">
        <f t="shared" si="6"/>
        <v>2.8749992360313625E-3</v>
      </c>
      <c r="F69">
        <f t="shared" si="5"/>
        <v>2.8749992360313625E-3</v>
      </c>
      <c r="G69">
        <f t="shared" si="5"/>
        <v>2.8749992360313625E-3</v>
      </c>
      <c r="H69">
        <f t="shared" si="5"/>
        <v>2.8749992360313625E-3</v>
      </c>
      <c r="I69">
        <f t="shared" si="5"/>
        <v>2.8749992360313625E-3</v>
      </c>
      <c r="J69">
        <f t="shared" si="5"/>
        <v>2.8749992360313625E-3</v>
      </c>
      <c r="K69">
        <f t="shared" si="5"/>
        <v>2.8749992360313625E-3</v>
      </c>
      <c r="L69">
        <f t="shared" si="5"/>
        <v>2.8749992360313625E-3</v>
      </c>
      <c r="M69">
        <f t="shared" si="5"/>
        <v>2.8749992360313625E-3</v>
      </c>
      <c r="N69">
        <f t="shared" si="5"/>
        <v>2.8749992360313625E-3</v>
      </c>
      <c r="O69">
        <f t="shared" si="5"/>
        <v>2.8749992360313625E-3</v>
      </c>
      <c r="P69">
        <f t="shared" si="5"/>
        <v>2.8749992360313625E-3</v>
      </c>
      <c r="Q69">
        <f t="shared" si="5"/>
        <v>2.8749992360313625E-3</v>
      </c>
    </row>
    <row r="70" spans="3:17" x14ac:dyDescent="0.3">
      <c r="C70" t="s">
        <v>100</v>
      </c>
      <c r="D70">
        <f>Mult_split!H70</f>
        <v>9.3587206388746217E-8</v>
      </c>
      <c r="E70">
        <f t="shared" si="6"/>
        <v>9.3587206388746217E-8</v>
      </c>
      <c r="F70">
        <f t="shared" si="5"/>
        <v>9.3587206388746217E-8</v>
      </c>
      <c r="G70">
        <f t="shared" si="5"/>
        <v>9.3587206388746217E-8</v>
      </c>
      <c r="H70">
        <f t="shared" si="5"/>
        <v>9.3587206388746217E-8</v>
      </c>
      <c r="I70">
        <f t="shared" si="5"/>
        <v>9.3587206388746217E-8</v>
      </c>
      <c r="J70">
        <f t="shared" si="5"/>
        <v>9.3587206388746217E-8</v>
      </c>
      <c r="K70">
        <f t="shared" si="5"/>
        <v>9.3587206388746217E-8</v>
      </c>
      <c r="L70">
        <f t="shared" si="5"/>
        <v>9.3587206388746217E-8</v>
      </c>
      <c r="M70">
        <f t="shared" si="5"/>
        <v>9.3587206388746217E-8</v>
      </c>
      <c r="N70">
        <f t="shared" si="5"/>
        <v>9.3587206388746217E-8</v>
      </c>
      <c r="O70">
        <f t="shared" si="5"/>
        <v>9.3587206388746217E-8</v>
      </c>
      <c r="P70">
        <f t="shared" si="5"/>
        <v>9.3587206388746217E-8</v>
      </c>
      <c r="Q70">
        <f t="shared" si="5"/>
        <v>9.3587206388746217E-8</v>
      </c>
    </row>
    <row r="71" spans="3:17" x14ac:dyDescent="0.3">
      <c r="C71" t="s">
        <v>101</v>
      </c>
      <c r="D71">
        <f>Mult_split!H71</f>
        <v>0.47658675217500934</v>
      </c>
      <c r="E71">
        <f t="shared" si="6"/>
        <v>0.47658675217500934</v>
      </c>
      <c r="F71">
        <f t="shared" si="5"/>
        <v>0.47658675217500934</v>
      </c>
      <c r="G71">
        <f t="shared" si="5"/>
        <v>0.47658675217500934</v>
      </c>
      <c r="H71">
        <f t="shared" si="5"/>
        <v>0.47658675217500934</v>
      </c>
      <c r="I71">
        <f t="shared" si="5"/>
        <v>0.47658675217500934</v>
      </c>
      <c r="J71">
        <f t="shared" si="5"/>
        <v>0.47658675217500934</v>
      </c>
      <c r="K71">
        <f t="shared" si="5"/>
        <v>0.47658675217500934</v>
      </c>
      <c r="L71">
        <f t="shared" si="5"/>
        <v>0.47658675217500934</v>
      </c>
      <c r="M71">
        <f t="shared" si="5"/>
        <v>0.47658675217500934</v>
      </c>
      <c r="N71">
        <f t="shared" si="5"/>
        <v>0.47658675217500934</v>
      </c>
      <c r="O71">
        <f t="shared" si="5"/>
        <v>0.47658675217500934</v>
      </c>
      <c r="P71">
        <f t="shared" si="5"/>
        <v>0.47658675217500934</v>
      </c>
      <c r="Q71">
        <f t="shared" si="5"/>
        <v>0.47658675217500934</v>
      </c>
    </row>
    <row r="72" spans="3:17" x14ac:dyDescent="0.3">
      <c r="C72" t="s">
        <v>102</v>
      </c>
      <c r="D72">
        <f>Mult_split!H72</f>
        <v>3.3955074808092643E-7</v>
      </c>
      <c r="E72">
        <f t="shared" si="6"/>
        <v>3.3955074808092643E-7</v>
      </c>
      <c r="F72">
        <f t="shared" si="5"/>
        <v>3.3955074808092643E-7</v>
      </c>
      <c r="G72">
        <f t="shared" si="5"/>
        <v>3.3955074808092643E-7</v>
      </c>
      <c r="H72">
        <f t="shared" si="5"/>
        <v>3.3955074808092643E-7</v>
      </c>
      <c r="I72">
        <f t="shared" si="5"/>
        <v>3.3955074808092643E-7</v>
      </c>
      <c r="J72">
        <f t="shared" si="5"/>
        <v>3.3955074808092643E-7</v>
      </c>
      <c r="K72">
        <f t="shared" si="5"/>
        <v>3.3955074808092643E-7</v>
      </c>
      <c r="L72">
        <f t="shared" si="5"/>
        <v>3.3955074808092643E-7</v>
      </c>
      <c r="M72">
        <f t="shared" si="5"/>
        <v>3.3955074808092643E-7</v>
      </c>
      <c r="N72">
        <f t="shared" si="5"/>
        <v>3.3955074808092643E-7</v>
      </c>
      <c r="O72">
        <f t="shared" si="5"/>
        <v>3.3955074808092643E-7</v>
      </c>
      <c r="P72">
        <f t="shared" si="5"/>
        <v>3.3955074808092643E-7</v>
      </c>
      <c r="Q72">
        <f t="shared" si="5"/>
        <v>3.3955074808092643E-7</v>
      </c>
    </row>
    <row r="73" spans="3:17" x14ac:dyDescent="0.3">
      <c r="C73" t="s">
        <v>103</v>
      </c>
      <c r="D73">
        <f>Mult_split!H73</f>
        <v>0.11207608755885974</v>
      </c>
      <c r="E73">
        <f t="shared" si="6"/>
        <v>0.11207608755885974</v>
      </c>
      <c r="F73">
        <f t="shared" si="5"/>
        <v>0.11207608755885974</v>
      </c>
      <c r="G73">
        <f t="shared" si="5"/>
        <v>0.11207608755885974</v>
      </c>
      <c r="H73">
        <f t="shared" si="5"/>
        <v>0.11207608755885974</v>
      </c>
      <c r="I73">
        <f t="shared" si="5"/>
        <v>0.11207608755885974</v>
      </c>
      <c r="J73">
        <f t="shared" si="5"/>
        <v>0.11207608755885974</v>
      </c>
      <c r="K73">
        <f t="shared" si="5"/>
        <v>0.11207608755885974</v>
      </c>
      <c r="L73">
        <f t="shared" si="5"/>
        <v>0.11207608755885974</v>
      </c>
      <c r="M73">
        <f t="shared" si="5"/>
        <v>0.11207608755885974</v>
      </c>
      <c r="N73">
        <f t="shared" si="5"/>
        <v>0.11207608755885974</v>
      </c>
      <c r="O73">
        <f t="shared" si="5"/>
        <v>0.11207608755885974</v>
      </c>
      <c r="P73">
        <f t="shared" si="5"/>
        <v>0.11207608755885974</v>
      </c>
      <c r="Q73">
        <f t="shared" si="5"/>
        <v>0.11207608755885974</v>
      </c>
    </row>
    <row r="74" spans="3:17" x14ac:dyDescent="0.3">
      <c r="C74" t="s">
        <v>104</v>
      </c>
      <c r="D74">
        <f>Mult_split!H74</f>
        <v>1.2853613682734136E-7</v>
      </c>
      <c r="E74">
        <f t="shared" si="6"/>
        <v>1.2853613682734136E-7</v>
      </c>
      <c r="F74">
        <f t="shared" si="5"/>
        <v>1.2853613682734136E-7</v>
      </c>
      <c r="G74">
        <f t="shared" si="5"/>
        <v>1.2853613682734136E-7</v>
      </c>
      <c r="H74">
        <f t="shared" si="5"/>
        <v>1.2853613682734136E-7</v>
      </c>
      <c r="I74">
        <f t="shared" si="5"/>
        <v>1.2853613682734136E-7</v>
      </c>
      <c r="J74">
        <f t="shared" si="5"/>
        <v>1.2853613682734136E-7</v>
      </c>
      <c r="K74">
        <f t="shared" si="5"/>
        <v>1.2853613682734136E-7</v>
      </c>
      <c r="L74">
        <f t="shared" si="5"/>
        <v>1.2853613682734136E-7</v>
      </c>
      <c r="M74">
        <f t="shared" si="5"/>
        <v>1.2853613682734136E-7</v>
      </c>
      <c r="N74">
        <f t="shared" si="5"/>
        <v>1.2853613682734136E-7</v>
      </c>
      <c r="O74">
        <f t="shared" si="5"/>
        <v>1.2853613682734136E-7</v>
      </c>
      <c r="P74">
        <f t="shared" si="5"/>
        <v>1.2853613682734136E-7</v>
      </c>
      <c r="Q74">
        <f t="shared" si="5"/>
        <v>1.2853613682734136E-7</v>
      </c>
    </row>
    <row r="75" spans="3:17" x14ac:dyDescent="0.3">
      <c r="C75" t="s">
        <v>105</v>
      </c>
      <c r="D75">
        <f>Mult_split!H75</f>
        <v>0.2743084228532543</v>
      </c>
      <c r="E75">
        <f t="shared" si="6"/>
        <v>0.2743084228532543</v>
      </c>
      <c r="F75">
        <f t="shared" si="5"/>
        <v>0.2743084228532543</v>
      </c>
      <c r="G75">
        <f t="shared" si="5"/>
        <v>0.2743084228532543</v>
      </c>
      <c r="H75">
        <f t="shared" si="5"/>
        <v>0.2743084228532543</v>
      </c>
      <c r="I75">
        <f t="shared" si="5"/>
        <v>0.2743084228532543</v>
      </c>
      <c r="J75">
        <f t="shared" si="5"/>
        <v>0.2743084228532543</v>
      </c>
      <c r="K75">
        <f t="shared" si="5"/>
        <v>0.2743084228532543</v>
      </c>
      <c r="L75">
        <f t="shared" si="5"/>
        <v>0.2743084228532543</v>
      </c>
      <c r="M75">
        <f t="shared" si="5"/>
        <v>0.2743084228532543</v>
      </c>
      <c r="N75">
        <f t="shared" si="5"/>
        <v>0.2743084228532543</v>
      </c>
      <c r="O75">
        <f t="shared" si="5"/>
        <v>0.2743084228532543</v>
      </c>
      <c r="P75">
        <f t="shared" si="5"/>
        <v>0.2743084228532543</v>
      </c>
      <c r="Q75">
        <f t="shared" si="5"/>
        <v>0.2743084228532543</v>
      </c>
    </row>
    <row r="76" spans="3:17" x14ac:dyDescent="0.3">
      <c r="C76" t="s">
        <v>106</v>
      </c>
      <c r="D76">
        <f>Mult_split!H76</f>
        <v>3.3796569797684739E-9</v>
      </c>
      <c r="E76">
        <f t="shared" si="6"/>
        <v>3.3796569797684739E-9</v>
      </c>
      <c r="F76">
        <f t="shared" si="5"/>
        <v>3.3796569797684739E-9</v>
      </c>
      <c r="G76">
        <f t="shared" si="5"/>
        <v>3.3796569797684739E-9</v>
      </c>
      <c r="H76">
        <f t="shared" si="5"/>
        <v>3.3796569797684739E-9</v>
      </c>
      <c r="I76">
        <f t="shared" si="5"/>
        <v>3.3796569797684739E-9</v>
      </c>
      <c r="J76">
        <f t="shared" si="5"/>
        <v>3.3796569797684739E-9</v>
      </c>
      <c r="K76">
        <f t="shared" si="5"/>
        <v>3.3796569797684739E-9</v>
      </c>
      <c r="L76">
        <f t="shared" si="5"/>
        <v>3.3796569797684739E-9</v>
      </c>
      <c r="M76">
        <f t="shared" si="5"/>
        <v>3.3796569797684739E-9</v>
      </c>
      <c r="N76">
        <f t="shared" si="5"/>
        <v>3.3796569797684739E-9</v>
      </c>
      <c r="O76">
        <f t="shared" si="5"/>
        <v>3.3796569797684739E-9</v>
      </c>
      <c r="P76">
        <f t="shared" si="5"/>
        <v>3.3796569797684739E-9</v>
      </c>
      <c r="Q76">
        <f t="shared" si="5"/>
        <v>3.3796569797684739E-9</v>
      </c>
    </row>
    <row r="77" spans="3:17" x14ac:dyDescent="0.3">
      <c r="C77" t="s">
        <v>107</v>
      </c>
      <c r="D77">
        <f>Mult_split!H77</f>
        <v>1.2046280348619331E-8</v>
      </c>
      <c r="E77">
        <f t="shared" si="6"/>
        <v>1.2046280348619331E-8</v>
      </c>
      <c r="F77">
        <f t="shared" si="5"/>
        <v>1.2046280348619331E-8</v>
      </c>
      <c r="G77">
        <f t="shared" si="5"/>
        <v>1.2046280348619331E-8</v>
      </c>
      <c r="H77">
        <f t="shared" si="5"/>
        <v>1.2046280348619331E-8</v>
      </c>
      <c r="I77">
        <f t="shared" si="5"/>
        <v>1.2046280348619331E-8</v>
      </c>
      <c r="J77">
        <f t="shared" si="5"/>
        <v>1.2046280348619331E-8</v>
      </c>
      <c r="K77">
        <f t="shared" si="5"/>
        <v>1.2046280348619331E-8</v>
      </c>
      <c r="L77">
        <f t="shared" si="5"/>
        <v>1.2046280348619331E-8</v>
      </c>
      <c r="M77">
        <f t="shared" si="5"/>
        <v>1.2046280348619331E-8</v>
      </c>
      <c r="N77">
        <f t="shared" si="5"/>
        <v>1.2046280348619331E-8</v>
      </c>
      <c r="O77">
        <f t="shared" si="5"/>
        <v>1.2046280348619331E-8</v>
      </c>
      <c r="P77">
        <f t="shared" si="5"/>
        <v>1.2046280348619331E-8</v>
      </c>
      <c r="Q77">
        <f t="shared" si="5"/>
        <v>1.2046280348619331E-8</v>
      </c>
    </row>
    <row r="78" spans="3:17" x14ac:dyDescent="0.3">
      <c r="C78" t="s">
        <v>108</v>
      </c>
      <c r="D78">
        <f>Mult_split!H78</f>
        <v>0.63789113211485937</v>
      </c>
      <c r="E78">
        <f t="shared" si="6"/>
        <v>0.63789113211485937</v>
      </c>
      <c r="F78">
        <f t="shared" si="5"/>
        <v>0.63789113211485937</v>
      </c>
      <c r="G78">
        <f t="shared" si="5"/>
        <v>0.63789113211485937</v>
      </c>
      <c r="H78">
        <f t="shared" si="5"/>
        <v>0.63789113211485937</v>
      </c>
      <c r="I78">
        <f t="shared" si="5"/>
        <v>0.63789113211485937</v>
      </c>
      <c r="J78">
        <f t="shared" si="5"/>
        <v>0.63789113211485937</v>
      </c>
      <c r="K78">
        <f t="shared" si="5"/>
        <v>0.63789113211485937</v>
      </c>
      <c r="L78">
        <f t="shared" si="5"/>
        <v>0.63789113211485937</v>
      </c>
      <c r="M78">
        <f t="shared" si="5"/>
        <v>0.63789113211485937</v>
      </c>
      <c r="N78">
        <f t="shared" si="5"/>
        <v>0.63789113211485937</v>
      </c>
      <c r="O78">
        <f t="shared" si="5"/>
        <v>0.63789113211485937</v>
      </c>
      <c r="P78">
        <f t="shared" si="5"/>
        <v>0.63789113211485937</v>
      </c>
      <c r="Q78">
        <f t="shared" si="5"/>
        <v>0.63789113211485937</v>
      </c>
    </row>
    <row r="79" spans="3:17" x14ac:dyDescent="0.3">
      <c r="C79" t="s">
        <v>109</v>
      </c>
      <c r="D79">
        <f>Mult_split!H79</f>
        <v>0</v>
      </c>
      <c r="E79">
        <f t="shared" si="6"/>
        <v>0</v>
      </c>
      <c r="F79">
        <f t="shared" si="5"/>
        <v>0</v>
      </c>
      <c r="G79">
        <f t="shared" si="5"/>
        <v>0</v>
      </c>
      <c r="H79">
        <f t="shared" si="5"/>
        <v>0</v>
      </c>
      <c r="I79">
        <f t="shared" si="5"/>
        <v>0</v>
      </c>
      <c r="J79">
        <f t="shared" si="5"/>
        <v>0</v>
      </c>
      <c r="K79">
        <f t="shared" si="5"/>
        <v>0</v>
      </c>
      <c r="L79">
        <f t="shared" si="5"/>
        <v>0</v>
      </c>
      <c r="M79">
        <f t="shared" si="5"/>
        <v>0</v>
      </c>
      <c r="N79">
        <f t="shared" si="5"/>
        <v>0</v>
      </c>
      <c r="O79">
        <f t="shared" si="5"/>
        <v>0</v>
      </c>
      <c r="P79">
        <f t="shared" si="5"/>
        <v>0</v>
      </c>
      <c r="Q79">
        <f t="shared" si="5"/>
        <v>0</v>
      </c>
    </row>
    <row r="80" spans="3:17" x14ac:dyDescent="0.3">
      <c r="C80" t="s">
        <v>110</v>
      </c>
      <c r="D80">
        <f>Mult_split!H80</f>
        <v>2.4105341062941023E-2</v>
      </c>
      <c r="E80">
        <f t="shared" si="6"/>
        <v>2.4105341062941023E-2</v>
      </c>
      <c r="F80">
        <f t="shared" si="5"/>
        <v>2.4105341062941023E-2</v>
      </c>
      <c r="G80">
        <f t="shared" si="5"/>
        <v>2.4105341062941023E-2</v>
      </c>
      <c r="H80">
        <f t="shared" si="5"/>
        <v>2.4105341062941023E-2</v>
      </c>
      <c r="I80">
        <f t="shared" si="5"/>
        <v>2.4105341062941023E-2</v>
      </c>
      <c r="J80">
        <f t="shared" si="5"/>
        <v>2.4105341062941023E-2</v>
      </c>
      <c r="K80">
        <f t="shared" si="5"/>
        <v>2.4105341062941023E-2</v>
      </c>
      <c r="L80">
        <f t="shared" si="5"/>
        <v>2.4105341062941023E-2</v>
      </c>
      <c r="M80">
        <f t="shared" si="5"/>
        <v>2.4105341062941023E-2</v>
      </c>
      <c r="N80">
        <f t="shared" si="5"/>
        <v>2.4105341062941023E-2</v>
      </c>
      <c r="O80">
        <f t="shared" si="5"/>
        <v>2.4105341062941023E-2</v>
      </c>
      <c r="P80">
        <f t="shared" si="5"/>
        <v>2.4105341062941023E-2</v>
      </c>
      <c r="Q80">
        <f t="shared" si="5"/>
        <v>2.4105341062941023E-2</v>
      </c>
    </row>
    <row r="81" spans="3:17" x14ac:dyDescent="0.3">
      <c r="C81" t="s">
        <v>111</v>
      </c>
      <c r="D81">
        <f>Mult_split!H81</f>
        <v>0.20066313017350743</v>
      </c>
      <c r="E81">
        <f t="shared" si="6"/>
        <v>0.20066313017350743</v>
      </c>
      <c r="F81">
        <f t="shared" si="5"/>
        <v>0.20066313017350743</v>
      </c>
      <c r="G81">
        <f t="shared" si="5"/>
        <v>0.20066313017350743</v>
      </c>
      <c r="H81">
        <f t="shared" si="5"/>
        <v>0.20066313017350743</v>
      </c>
      <c r="I81">
        <f t="shared" si="5"/>
        <v>0.20066313017350743</v>
      </c>
      <c r="J81">
        <f t="shared" si="5"/>
        <v>0.20066313017350743</v>
      </c>
      <c r="K81">
        <f t="shared" si="5"/>
        <v>0.20066313017350743</v>
      </c>
      <c r="L81">
        <f t="shared" si="5"/>
        <v>0.20066313017350743</v>
      </c>
      <c r="M81">
        <f t="shared" si="5"/>
        <v>0.20066313017350743</v>
      </c>
      <c r="N81">
        <f t="shared" si="5"/>
        <v>0.20066313017350743</v>
      </c>
      <c r="O81">
        <f t="shared" si="5"/>
        <v>0.20066313017350743</v>
      </c>
      <c r="P81">
        <f t="shared" si="5"/>
        <v>0.20066313017350743</v>
      </c>
      <c r="Q81">
        <f t="shared" si="5"/>
        <v>0.20066313017350743</v>
      </c>
    </row>
    <row r="82" spans="3:17" x14ac:dyDescent="0.3">
      <c r="C82" t="s">
        <v>112</v>
      </c>
      <c r="D82">
        <f>Mult_split!H82</f>
        <v>3.5679365795107693E-5</v>
      </c>
      <c r="E82">
        <f t="shared" si="6"/>
        <v>3.5679365795107693E-5</v>
      </c>
      <c r="F82">
        <f t="shared" si="5"/>
        <v>3.5679365795107693E-5</v>
      </c>
      <c r="G82">
        <f t="shared" si="5"/>
        <v>3.5679365795107693E-5</v>
      </c>
      <c r="H82">
        <f t="shared" si="5"/>
        <v>3.5679365795107693E-5</v>
      </c>
      <c r="I82">
        <f t="shared" si="5"/>
        <v>3.5679365795107693E-5</v>
      </c>
      <c r="J82">
        <f t="shared" si="5"/>
        <v>3.5679365795107693E-5</v>
      </c>
      <c r="K82">
        <f t="shared" si="5"/>
        <v>3.5679365795107693E-5</v>
      </c>
      <c r="L82">
        <f t="shared" si="5"/>
        <v>3.5679365795107693E-5</v>
      </c>
      <c r="M82">
        <f t="shared" si="5"/>
        <v>3.5679365795107693E-5</v>
      </c>
      <c r="N82">
        <f t="shared" si="5"/>
        <v>3.5679365795107693E-5</v>
      </c>
      <c r="O82">
        <f t="shared" si="5"/>
        <v>3.5679365795107693E-5</v>
      </c>
      <c r="P82">
        <f t="shared" si="5"/>
        <v>3.5679365795107693E-5</v>
      </c>
      <c r="Q82">
        <f t="shared" si="5"/>
        <v>3.5679365795107693E-5</v>
      </c>
    </row>
    <row r="83" spans="3:17" x14ac:dyDescent="0.3">
      <c r="C83" t="s">
        <v>113</v>
      </c>
      <c r="D83">
        <f>Mult_split!H83</f>
        <v>0.23616919417424423</v>
      </c>
      <c r="E83">
        <f t="shared" si="6"/>
        <v>0.23616919417424423</v>
      </c>
      <c r="F83">
        <f t="shared" ref="F83:Q98" si="7">E83</f>
        <v>0.23616919417424423</v>
      </c>
      <c r="G83">
        <f t="shared" si="7"/>
        <v>0.23616919417424423</v>
      </c>
      <c r="H83">
        <f t="shared" si="7"/>
        <v>0.23616919417424423</v>
      </c>
      <c r="I83">
        <f t="shared" si="7"/>
        <v>0.23616919417424423</v>
      </c>
      <c r="J83">
        <f t="shared" si="7"/>
        <v>0.23616919417424423</v>
      </c>
      <c r="K83">
        <f t="shared" si="7"/>
        <v>0.23616919417424423</v>
      </c>
      <c r="L83">
        <f t="shared" si="7"/>
        <v>0.23616919417424423</v>
      </c>
      <c r="M83">
        <f t="shared" si="7"/>
        <v>0.23616919417424423</v>
      </c>
      <c r="N83">
        <f t="shared" si="7"/>
        <v>0.23616919417424423</v>
      </c>
      <c r="O83">
        <f t="shared" si="7"/>
        <v>0.23616919417424423</v>
      </c>
      <c r="P83">
        <f t="shared" si="7"/>
        <v>0.23616919417424423</v>
      </c>
      <c r="Q83">
        <f t="shared" si="7"/>
        <v>0.23616919417424423</v>
      </c>
    </row>
    <row r="84" spans="3:17" x14ac:dyDescent="0.3">
      <c r="C84" t="s">
        <v>114</v>
      </c>
      <c r="D84">
        <f>Mult_split!H84</f>
        <v>0</v>
      </c>
      <c r="E84">
        <f t="shared" si="6"/>
        <v>0</v>
      </c>
      <c r="F84">
        <f t="shared" si="7"/>
        <v>0</v>
      </c>
      <c r="G84">
        <f t="shared" si="7"/>
        <v>0</v>
      </c>
      <c r="H84">
        <f t="shared" si="7"/>
        <v>0</v>
      </c>
      <c r="I84">
        <f t="shared" si="7"/>
        <v>0</v>
      </c>
      <c r="J84">
        <f t="shared" si="7"/>
        <v>0</v>
      </c>
      <c r="K84">
        <f t="shared" si="7"/>
        <v>0</v>
      </c>
      <c r="L84">
        <f t="shared" si="7"/>
        <v>0</v>
      </c>
      <c r="M84">
        <f t="shared" si="7"/>
        <v>0</v>
      </c>
      <c r="N84">
        <f t="shared" si="7"/>
        <v>0</v>
      </c>
      <c r="O84">
        <f t="shared" si="7"/>
        <v>0</v>
      </c>
      <c r="P84">
        <f t="shared" si="7"/>
        <v>0</v>
      </c>
      <c r="Q84">
        <f t="shared" si="7"/>
        <v>0</v>
      </c>
    </row>
    <row r="85" spans="3:17" x14ac:dyDescent="0.3">
      <c r="C85" t="s">
        <v>115</v>
      </c>
      <c r="D85">
        <f>Mult_split!H85</f>
        <v>4.6179459932949997E-8</v>
      </c>
      <c r="E85">
        <f t="shared" si="6"/>
        <v>4.6179459932949997E-8</v>
      </c>
      <c r="F85">
        <f t="shared" si="7"/>
        <v>4.6179459932949997E-8</v>
      </c>
      <c r="G85">
        <f t="shared" si="7"/>
        <v>4.6179459932949997E-8</v>
      </c>
      <c r="H85">
        <f t="shared" si="7"/>
        <v>4.6179459932949997E-8</v>
      </c>
      <c r="I85">
        <f t="shared" si="7"/>
        <v>4.6179459932949997E-8</v>
      </c>
      <c r="J85">
        <f t="shared" si="7"/>
        <v>4.6179459932949997E-8</v>
      </c>
      <c r="K85">
        <f t="shared" si="7"/>
        <v>4.6179459932949997E-8</v>
      </c>
      <c r="L85">
        <f t="shared" si="7"/>
        <v>4.6179459932949997E-8</v>
      </c>
      <c r="M85">
        <f t="shared" si="7"/>
        <v>4.6179459932949997E-8</v>
      </c>
      <c r="N85">
        <f t="shared" si="7"/>
        <v>4.6179459932949997E-8</v>
      </c>
      <c r="O85">
        <f t="shared" si="7"/>
        <v>4.6179459932949997E-8</v>
      </c>
      <c r="P85">
        <f t="shared" si="7"/>
        <v>4.6179459932949997E-8</v>
      </c>
      <c r="Q85">
        <f t="shared" si="7"/>
        <v>4.6179459932949997E-8</v>
      </c>
    </row>
    <row r="86" spans="3:17" x14ac:dyDescent="0.3">
      <c r="C86" t="s">
        <v>116</v>
      </c>
      <c r="D86">
        <f>Mult_split!H86</f>
        <v>5.7585173051267403E-6</v>
      </c>
      <c r="E86">
        <f t="shared" si="6"/>
        <v>5.7585173051267403E-6</v>
      </c>
      <c r="F86">
        <f t="shared" si="7"/>
        <v>5.7585173051267403E-6</v>
      </c>
      <c r="G86">
        <f t="shared" si="7"/>
        <v>5.7585173051267403E-6</v>
      </c>
      <c r="H86">
        <f t="shared" si="7"/>
        <v>5.7585173051267403E-6</v>
      </c>
      <c r="I86">
        <f t="shared" si="7"/>
        <v>5.7585173051267403E-6</v>
      </c>
      <c r="J86">
        <f t="shared" si="7"/>
        <v>5.7585173051267403E-6</v>
      </c>
      <c r="K86">
        <f t="shared" si="7"/>
        <v>5.7585173051267403E-6</v>
      </c>
      <c r="L86">
        <f t="shared" si="7"/>
        <v>5.7585173051267403E-6</v>
      </c>
      <c r="M86">
        <f t="shared" si="7"/>
        <v>5.7585173051267403E-6</v>
      </c>
      <c r="N86">
        <f t="shared" si="7"/>
        <v>5.7585173051267403E-6</v>
      </c>
      <c r="O86">
        <f t="shared" si="7"/>
        <v>5.7585173051267403E-6</v>
      </c>
      <c r="P86">
        <f t="shared" si="7"/>
        <v>5.7585173051267403E-6</v>
      </c>
      <c r="Q86">
        <f t="shared" si="7"/>
        <v>5.7585173051267403E-6</v>
      </c>
    </row>
    <row r="87" spans="3:17" x14ac:dyDescent="0.3">
      <c r="C87" t="s">
        <v>117</v>
      </c>
      <c r="D87">
        <f>Mult_split!H87</f>
        <v>0.12999973496693634</v>
      </c>
      <c r="E87">
        <f t="shared" si="6"/>
        <v>0.12999973496693634</v>
      </c>
      <c r="F87">
        <f t="shared" si="7"/>
        <v>0.12999973496693634</v>
      </c>
      <c r="G87">
        <f t="shared" si="7"/>
        <v>0.12999973496693634</v>
      </c>
      <c r="H87">
        <f t="shared" si="7"/>
        <v>0.12999973496693634</v>
      </c>
      <c r="I87">
        <f t="shared" si="7"/>
        <v>0.12999973496693634</v>
      </c>
      <c r="J87">
        <f t="shared" si="7"/>
        <v>0.12999973496693634</v>
      </c>
      <c r="K87">
        <f t="shared" si="7"/>
        <v>0.12999973496693634</v>
      </c>
      <c r="L87">
        <f t="shared" si="7"/>
        <v>0.12999973496693634</v>
      </c>
      <c r="M87">
        <f t="shared" si="7"/>
        <v>0.12999973496693634</v>
      </c>
      <c r="N87">
        <f t="shared" si="7"/>
        <v>0.12999973496693634</v>
      </c>
      <c r="O87">
        <f t="shared" si="7"/>
        <v>0.12999973496693634</v>
      </c>
      <c r="P87">
        <f t="shared" si="7"/>
        <v>0.12999973496693634</v>
      </c>
      <c r="Q87">
        <f t="shared" si="7"/>
        <v>0.12999973496693634</v>
      </c>
    </row>
    <row r="88" spans="3:17" x14ac:dyDescent="0.3">
      <c r="C88" t="s">
        <v>118</v>
      </c>
      <c r="D88">
        <f>Mult_split!H88</f>
        <v>2.3669999324225062</v>
      </c>
      <c r="E88">
        <f t="shared" si="6"/>
        <v>2.3669999324225062</v>
      </c>
      <c r="F88">
        <f t="shared" si="7"/>
        <v>2.3669999324225062</v>
      </c>
      <c r="G88">
        <f t="shared" si="7"/>
        <v>2.3669999324225062</v>
      </c>
      <c r="H88">
        <f t="shared" si="7"/>
        <v>2.3669999324225062</v>
      </c>
      <c r="I88">
        <f t="shared" si="7"/>
        <v>2.3669999324225062</v>
      </c>
      <c r="J88">
        <f t="shared" si="7"/>
        <v>2.3669999324225062</v>
      </c>
      <c r="K88">
        <f t="shared" si="7"/>
        <v>2.3669999324225062</v>
      </c>
      <c r="L88">
        <f t="shared" si="7"/>
        <v>2.3669999324225062</v>
      </c>
      <c r="M88">
        <f t="shared" si="7"/>
        <v>2.3669999324225062</v>
      </c>
      <c r="N88">
        <f t="shared" si="7"/>
        <v>2.3669999324225062</v>
      </c>
      <c r="O88">
        <f t="shared" si="7"/>
        <v>2.3669999324225062</v>
      </c>
      <c r="P88">
        <f t="shared" si="7"/>
        <v>2.3669999324225062</v>
      </c>
      <c r="Q88">
        <f t="shared" si="7"/>
        <v>2.3669999324225062</v>
      </c>
    </row>
    <row r="89" spans="3:17" x14ac:dyDescent="0.3">
      <c r="C89" t="s">
        <v>147</v>
      </c>
      <c r="D89">
        <f>Mult_split!H89</f>
        <v>3.635531418280207E-9</v>
      </c>
      <c r="E89">
        <f t="shared" si="6"/>
        <v>3.635531418280207E-9</v>
      </c>
      <c r="F89">
        <f t="shared" si="7"/>
        <v>3.635531418280207E-9</v>
      </c>
      <c r="G89">
        <f t="shared" si="7"/>
        <v>3.635531418280207E-9</v>
      </c>
      <c r="H89">
        <f t="shared" si="7"/>
        <v>3.635531418280207E-9</v>
      </c>
      <c r="I89">
        <f t="shared" si="7"/>
        <v>3.635531418280207E-9</v>
      </c>
      <c r="J89">
        <f t="shared" si="7"/>
        <v>3.635531418280207E-9</v>
      </c>
      <c r="K89">
        <f t="shared" si="7"/>
        <v>3.635531418280207E-9</v>
      </c>
      <c r="L89">
        <f t="shared" si="7"/>
        <v>3.635531418280207E-9</v>
      </c>
      <c r="M89">
        <f t="shared" si="7"/>
        <v>3.635531418280207E-9</v>
      </c>
      <c r="N89">
        <f t="shared" si="7"/>
        <v>3.635531418280207E-9</v>
      </c>
      <c r="O89">
        <f t="shared" si="7"/>
        <v>3.635531418280207E-9</v>
      </c>
      <c r="P89">
        <f t="shared" si="7"/>
        <v>3.635531418280207E-9</v>
      </c>
      <c r="Q89">
        <f t="shared" si="7"/>
        <v>3.635531418280207E-9</v>
      </c>
    </row>
    <row r="90" spans="3:17" x14ac:dyDescent="0.3">
      <c r="C90" t="s">
        <v>119</v>
      </c>
      <c r="D90">
        <f>Mult_split!H90</f>
        <v>0</v>
      </c>
      <c r="E90">
        <f t="shared" si="6"/>
        <v>0</v>
      </c>
      <c r="F90">
        <f t="shared" si="7"/>
        <v>0</v>
      </c>
      <c r="G90">
        <f t="shared" si="7"/>
        <v>0</v>
      </c>
      <c r="H90">
        <f t="shared" si="7"/>
        <v>0</v>
      </c>
      <c r="I90">
        <f t="shared" si="7"/>
        <v>0</v>
      </c>
      <c r="J90">
        <f t="shared" si="7"/>
        <v>0</v>
      </c>
      <c r="K90">
        <f t="shared" si="7"/>
        <v>0</v>
      </c>
      <c r="L90">
        <f t="shared" si="7"/>
        <v>0</v>
      </c>
      <c r="M90">
        <f t="shared" si="7"/>
        <v>0</v>
      </c>
      <c r="N90">
        <f t="shared" si="7"/>
        <v>0</v>
      </c>
      <c r="O90">
        <f t="shared" si="7"/>
        <v>0</v>
      </c>
      <c r="P90">
        <f t="shared" si="7"/>
        <v>0</v>
      </c>
      <c r="Q90">
        <f t="shared" si="7"/>
        <v>0</v>
      </c>
    </row>
    <row r="91" spans="3:17" x14ac:dyDescent="0.3">
      <c r="C91" t="s">
        <v>120</v>
      </c>
      <c r="D91">
        <f>Mult_split!H91</f>
        <v>1.1496908016161667E-8</v>
      </c>
      <c r="E91">
        <f t="shared" si="6"/>
        <v>1.1496908016161667E-8</v>
      </c>
      <c r="F91">
        <f t="shared" si="7"/>
        <v>1.1496908016161667E-8</v>
      </c>
      <c r="G91">
        <f t="shared" si="7"/>
        <v>1.1496908016161667E-8</v>
      </c>
      <c r="H91">
        <f t="shared" si="7"/>
        <v>1.1496908016161667E-8</v>
      </c>
      <c r="I91">
        <f t="shared" si="7"/>
        <v>1.1496908016161667E-8</v>
      </c>
      <c r="J91">
        <f t="shared" si="7"/>
        <v>1.1496908016161667E-8</v>
      </c>
      <c r="K91">
        <f t="shared" si="7"/>
        <v>1.1496908016161667E-8</v>
      </c>
      <c r="L91">
        <f t="shared" si="7"/>
        <v>1.1496908016161667E-8</v>
      </c>
      <c r="M91">
        <f t="shared" si="7"/>
        <v>1.1496908016161667E-8</v>
      </c>
      <c r="N91">
        <f t="shared" si="7"/>
        <v>1.1496908016161667E-8</v>
      </c>
      <c r="O91">
        <f t="shared" si="7"/>
        <v>1.1496908016161667E-8</v>
      </c>
      <c r="P91">
        <f t="shared" si="7"/>
        <v>1.1496908016161667E-8</v>
      </c>
      <c r="Q91">
        <f t="shared" si="7"/>
        <v>1.1496908016161667E-8</v>
      </c>
    </row>
    <row r="92" spans="3:17" x14ac:dyDescent="0.3">
      <c r="C92" t="s">
        <v>121</v>
      </c>
      <c r="D92">
        <f>Mult_split!H92</f>
        <v>6.2230461121909157E-2</v>
      </c>
      <c r="E92">
        <f t="shared" si="6"/>
        <v>6.2230461121909157E-2</v>
      </c>
      <c r="F92">
        <f t="shared" si="7"/>
        <v>6.2230461121909157E-2</v>
      </c>
      <c r="G92">
        <f t="shared" si="7"/>
        <v>6.2230461121909157E-2</v>
      </c>
      <c r="H92">
        <f t="shared" si="7"/>
        <v>6.2230461121909157E-2</v>
      </c>
      <c r="I92">
        <f t="shared" si="7"/>
        <v>6.2230461121909157E-2</v>
      </c>
      <c r="J92">
        <f t="shared" si="7"/>
        <v>6.2230461121909157E-2</v>
      </c>
      <c r="K92">
        <f t="shared" si="7"/>
        <v>6.2230461121909157E-2</v>
      </c>
      <c r="L92">
        <f t="shared" si="7"/>
        <v>6.2230461121909157E-2</v>
      </c>
      <c r="M92">
        <f t="shared" si="7"/>
        <v>6.2230461121909157E-2</v>
      </c>
      <c r="N92">
        <f t="shared" si="7"/>
        <v>6.2230461121909157E-2</v>
      </c>
      <c r="O92">
        <f t="shared" si="7"/>
        <v>6.2230461121909157E-2</v>
      </c>
      <c r="P92">
        <f t="shared" si="7"/>
        <v>6.2230461121909157E-2</v>
      </c>
      <c r="Q92">
        <f t="shared" si="7"/>
        <v>6.2230461121909157E-2</v>
      </c>
    </row>
    <row r="93" spans="3:17" x14ac:dyDescent="0.3">
      <c r="C93" t="s">
        <v>122</v>
      </c>
      <c r="D93">
        <f>Mult_split!H93</f>
        <v>0.17645888242938171</v>
      </c>
      <c r="E93">
        <f t="shared" si="6"/>
        <v>0.17645888242938171</v>
      </c>
      <c r="F93">
        <f t="shared" si="7"/>
        <v>0.17645888242938171</v>
      </c>
      <c r="G93">
        <f t="shared" si="7"/>
        <v>0.17645888242938171</v>
      </c>
      <c r="H93">
        <f t="shared" si="7"/>
        <v>0.17645888242938171</v>
      </c>
      <c r="I93">
        <f t="shared" si="7"/>
        <v>0.17645888242938171</v>
      </c>
      <c r="J93">
        <f t="shared" si="7"/>
        <v>0.17645888242938171</v>
      </c>
      <c r="K93">
        <f t="shared" si="7"/>
        <v>0.17645888242938171</v>
      </c>
      <c r="L93">
        <f t="shared" si="7"/>
        <v>0.17645888242938171</v>
      </c>
      <c r="M93">
        <f t="shared" si="7"/>
        <v>0.17645888242938171</v>
      </c>
      <c r="N93">
        <f t="shared" si="7"/>
        <v>0.17645888242938171</v>
      </c>
      <c r="O93">
        <f t="shared" si="7"/>
        <v>0.17645888242938171</v>
      </c>
      <c r="P93">
        <f t="shared" si="7"/>
        <v>0.17645888242938171</v>
      </c>
      <c r="Q93">
        <f t="shared" si="7"/>
        <v>0.17645888242938171</v>
      </c>
    </row>
    <row r="94" spans="3:17" x14ac:dyDescent="0.3">
      <c r="C94" t="s">
        <v>123</v>
      </c>
      <c r="D94">
        <f>Mult_split!H94</f>
        <v>0.39218685584938379</v>
      </c>
      <c r="E94">
        <f t="shared" si="6"/>
        <v>0.39218685584938379</v>
      </c>
      <c r="F94">
        <f t="shared" si="7"/>
        <v>0.39218685584938379</v>
      </c>
      <c r="G94">
        <f t="shared" si="7"/>
        <v>0.39218685584938379</v>
      </c>
      <c r="H94">
        <f t="shared" si="7"/>
        <v>0.39218685584938379</v>
      </c>
      <c r="I94">
        <f t="shared" si="7"/>
        <v>0.39218685584938379</v>
      </c>
      <c r="J94">
        <f t="shared" si="7"/>
        <v>0.39218685584938379</v>
      </c>
      <c r="K94">
        <f t="shared" si="7"/>
        <v>0.39218685584938379</v>
      </c>
      <c r="L94">
        <f t="shared" si="7"/>
        <v>0.39218685584938379</v>
      </c>
      <c r="M94">
        <f t="shared" si="7"/>
        <v>0.39218685584938379</v>
      </c>
      <c r="N94">
        <f t="shared" si="7"/>
        <v>0.39218685584938379</v>
      </c>
      <c r="O94">
        <f t="shared" si="7"/>
        <v>0.39218685584938379</v>
      </c>
      <c r="P94">
        <f t="shared" si="7"/>
        <v>0.39218685584938379</v>
      </c>
      <c r="Q94">
        <f t="shared" si="7"/>
        <v>0.39218685584938379</v>
      </c>
    </row>
    <row r="95" spans="3:17" x14ac:dyDescent="0.3">
      <c r="C95" t="s">
        <v>124</v>
      </c>
      <c r="D95">
        <f>Mult_split!H95</f>
        <v>0.25200183314326563</v>
      </c>
      <c r="E95">
        <f t="shared" si="6"/>
        <v>0.25200183314326563</v>
      </c>
      <c r="F95">
        <f t="shared" si="7"/>
        <v>0.25200183314326563</v>
      </c>
      <c r="G95">
        <f t="shared" si="7"/>
        <v>0.25200183314326563</v>
      </c>
      <c r="H95">
        <f t="shared" si="7"/>
        <v>0.25200183314326563</v>
      </c>
      <c r="I95">
        <f t="shared" si="7"/>
        <v>0.25200183314326563</v>
      </c>
      <c r="J95">
        <f t="shared" si="7"/>
        <v>0.25200183314326563</v>
      </c>
      <c r="K95">
        <f t="shared" si="7"/>
        <v>0.25200183314326563</v>
      </c>
      <c r="L95">
        <f t="shared" si="7"/>
        <v>0.25200183314326563</v>
      </c>
      <c r="M95">
        <f t="shared" si="7"/>
        <v>0.25200183314326563</v>
      </c>
      <c r="N95">
        <f t="shared" si="7"/>
        <v>0.25200183314326563</v>
      </c>
      <c r="O95">
        <f t="shared" si="7"/>
        <v>0.25200183314326563</v>
      </c>
      <c r="P95">
        <f t="shared" si="7"/>
        <v>0.25200183314326563</v>
      </c>
      <c r="Q95">
        <f t="shared" si="7"/>
        <v>0.25200183314326563</v>
      </c>
    </row>
    <row r="96" spans="3:17" x14ac:dyDescent="0.3">
      <c r="C96" t="s">
        <v>125</v>
      </c>
      <c r="D96">
        <f>Mult_split!H96</f>
        <v>0</v>
      </c>
      <c r="E96">
        <f t="shared" si="6"/>
        <v>0</v>
      </c>
      <c r="F96">
        <f t="shared" si="7"/>
        <v>0</v>
      </c>
      <c r="G96">
        <f t="shared" si="7"/>
        <v>0</v>
      </c>
      <c r="H96">
        <f t="shared" si="7"/>
        <v>0</v>
      </c>
      <c r="I96">
        <f t="shared" si="7"/>
        <v>0</v>
      </c>
      <c r="J96">
        <f t="shared" si="7"/>
        <v>0</v>
      </c>
      <c r="K96">
        <f t="shared" si="7"/>
        <v>0</v>
      </c>
      <c r="L96">
        <f t="shared" si="7"/>
        <v>0</v>
      </c>
      <c r="M96">
        <f t="shared" si="7"/>
        <v>0</v>
      </c>
      <c r="N96">
        <f t="shared" si="7"/>
        <v>0</v>
      </c>
      <c r="O96">
        <f t="shared" si="7"/>
        <v>0</v>
      </c>
      <c r="P96">
        <f t="shared" si="7"/>
        <v>0</v>
      </c>
      <c r="Q96">
        <f t="shared" si="7"/>
        <v>0</v>
      </c>
    </row>
    <row r="97" spans="3:17" x14ac:dyDescent="0.3">
      <c r="C97" t="s">
        <v>126</v>
      </c>
      <c r="D97">
        <f>Mult_split!H97</f>
        <v>3.2247746979733599E-8</v>
      </c>
      <c r="E97">
        <f t="shared" si="6"/>
        <v>3.2247746979733599E-8</v>
      </c>
      <c r="F97">
        <f t="shared" si="7"/>
        <v>3.2247746979733599E-8</v>
      </c>
      <c r="G97">
        <f t="shared" si="7"/>
        <v>3.2247746979733599E-8</v>
      </c>
      <c r="H97">
        <f t="shared" si="7"/>
        <v>3.2247746979733599E-8</v>
      </c>
      <c r="I97">
        <f t="shared" si="7"/>
        <v>3.2247746979733599E-8</v>
      </c>
      <c r="J97">
        <f t="shared" si="7"/>
        <v>3.2247746979733599E-8</v>
      </c>
      <c r="K97">
        <f t="shared" si="7"/>
        <v>3.2247746979733599E-8</v>
      </c>
      <c r="L97">
        <f t="shared" si="7"/>
        <v>3.2247746979733599E-8</v>
      </c>
      <c r="M97">
        <f t="shared" si="7"/>
        <v>3.2247746979733599E-8</v>
      </c>
      <c r="N97">
        <f t="shared" si="7"/>
        <v>3.2247746979733599E-8</v>
      </c>
      <c r="O97">
        <f t="shared" si="7"/>
        <v>3.2247746979733599E-8</v>
      </c>
      <c r="P97">
        <f t="shared" si="7"/>
        <v>3.2247746979733599E-8</v>
      </c>
      <c r="Q97">
        <f t="shared" si="7"/>
        <v>3.2247746979733599E-8</v>
      </c>
    </row>
    <row r="98" spans="3:17" x14ac:dyDescent="0.3">
      <c r="C98" t="s">
        <v>127</v>
      </c>
      <c r="D98">
        <f>Mult_split!H98</f>
        <v>3.1328759584395516</v>
      </c>
      <c r="E98">
        <f t="shared" si="6"/>
        <v>3.1328759584395516</v>
      </c>
      <c r="F98">
        <f t="shared" si="7"/>
        <v>3.1328759584395516</v>
      </c>
      <c r="G98">
        <f t="shared" si="7"/>
        <v>3.1328759584395516</v>
      </c>
      <c r="H98">
        <f t="shared" si="7"/>
        <v>3.1328759584395516</v>
      </c>
      <c r="I98">
        <f t="shared" si="7"/>
        <v>3.1328759584395516</v>
      </c>
      <c r="J98">
        <f t="shared" si="7"/>
        <v>3.1328759584395516</v>
      </c>
      <c r="K98">
        <f t="shared" si="7"/>
        <v>3.1328759584395516</v>
      </c>
      <c r="L98">
        <f t="shared" si="7"/>
        <v>3.1328759584395516</v>
      </c>
      <c r="M98">
        <f t="shared" si="7"/>
        <v>3.1328759584395516</v>
      </c>
      <c r="N98">
        <f t="shared" si="7"/>
        <v>3.1328759584395516</v>
      </c>
      <c r="O98">
        <f t="shared" si="7"/>
        <v>3.1328759584395516</v>
      </c>
      <c r="P98">
        <f t="shared" si="7"/>
        <v>3.1328759584395516</v>
      </c>
      <c r="Q98">
        <f t="shared" si="7"/>
        <v>3.1328759584395516</v>
      </c>
    </row>
    <row r="99" spans="3:17" x14ac:dyDescent="0.3">
      <c r="C99" t="s">
        <v>128</v>
      </c>
      <c r="D99">
        <f>Mult_split!H99</f>
        <v>0</v>
      </c>
      <c r="E99">
        <f t="shared" si="6"/>
        <v>0</v>
      </c>
      <c r="F99">
        <f t="shared" ref="F99:Q114" si="8">E99</f>
        <v>0</v>
      </c>
      <c r="G99">
        <f t="shared" si="8"/>
        <v>0</v>
      </c>
      <c r="H99">
        <f t="shared" si="8"/>
        <v>0</v>
      </c>
      <c r="I99">
        <f t="shared" si="8"/>
        <v>0</v>
      </c>
      <c r="J99">
        <f t="shared" si="8"/>
        <v>0</v>
      </c>
      <c r="K99">
        <f t="shared" si="8"/>
        <v>0</v>
      </c>
      <c r="L99">
        <f t="shared" si="8"/>
        <v>0</v>
      </c>
      <c r="M99">
        <f t="shared" si="8"/>
        <v>0</v>
      </c>
      <c r="N99">
        <f t="shared" si="8"/>
        <v>0</v>
      </c>
      <c r="O99">
        <f t="shared" si="8"/>
        <v>0</v>
      </c>
      <c r="P99">
        <f t="shared" si="8"/>
        <v>0</v>
      </c>
      <c r="Q99">
        <f t="shared" si="8"/>
        <v>0</v>
      </c>
    </row>
    <row r="100" spans="3:17" x14ac:dyDescent="0.3">
      <c r="C100" t="s">
        <v>129</v>
      </c>
      <c r="D100">
        <f>Mult_split!H100</f>
        <v>0</v>
      </c>
      <c r="E100">
        <f t="shared" si="6"/>
        <v>0</v>
      </c>
      <c r="F100">
        <f t="shared" si="8"/>
        <v>0</v>
      </c>
      <c r="G100">
        <f t="shared" si="8"/>
        <v>0</v>
      </c>
      <c r="H100">
        <f t="shared" si="8"/>
        <v>0</v>
      </c>
      <c r="I100">
        <f t="shared" si="8"/>
        <v>0</v>
      </c>
      <c r="J100">
        <f t="shared" si="8"/>
        <v>0</v>
      </c>
      <c r="K100">
        <f t="shared" si="8"/>
        <v>0</v>
      </c>
      <c r="L100">
        <f t="shared" si="8"/>
        <v>0</v>
      </c>
      <c r="M100">
        <f t="shared" si="8"/>
        <v>0</v>
      </c>
      <c r="N100">
        <f t="shared" si="8"/>
        <v>0</v>
      </c>
      <c r="O100">
        <f t="shared" si="8"/>
        <v>0</v>
      </c>
      <c r="P100">
        <f t="shared" si="8"/>
        <v>0</v>
      </c>
      <c r="Q100">
        <f t="shared" si="8"/>
        <v>0</v>
      </c>
    </row>
    <row r="101" spans="3:17" x14ac:dyDescent="0.3">
      <c r="C101" t="s">
        <v>130</v>
      </c>
      <c r="D101">
        <f>Mult_split!H101</f>
        <v>3.6380515390773672E-6</v>
      </c>
      <c r="E101">
        <f t="shared" si="6"/>
        <v>3.6380515390773672E-6</v>
      </c>
      <c r="F101">
        <f t="shared" si="8"/>
        <v>3.6380515390773672E-6</v>
      </c>
      <c r="G101">
        <f t="shared" si="8"/>
        <v>3.6380515390773672E-6</v>
      </c>
      <c r="H101">
        <f t="shared" si="8"/>
        <v>3.6380515390773672E-6</v>
      </c>
      <c r="I101">
        <f t="shared" si="8"/>
        <v>3.6380515390773672E-6</v>
      </c>
      <c r="J101">
        <f t="shared" si="8"/>
        <v>3.6380515390773672E-6</v>
      </c>
      <c r="K101">
        <f t="shared" si="8"/>
        <v>3.6380515390773672E-6</v>
      </c>
      <c r="L101">
        <f t="shared" si="8"/>
        <v>3.6380515390773672E-6</v>
      </c>
      <c r="M101">
        <f t="shared" si="8"/>
        <v>3.6380515390773672E-6</v>
      </c>
      <c r="N101">
        <f t="shared" si="8"/>
        <v>3.6380515390773672E-6</v>
      </c>
      <c r="O101">
        <f t="shared" si="8"/>
        <v>3.6380515390773672E-6</v>
      </c>
      <c r="P101">
        <f t="shared" si="8"/>
        <v>3.6380515390773672E-6</v>
      </c>
      <c r="Q101">
        <f t="shared" si="8"/>
        <v>3.6380515390773672E-6</v>
      </c>
    </row>
    <row r="102" spans="3:17" x14ac:dyDescent="0.3">
      <c r="C102" t="s">
        <v>131</v>
      </c>
      <c r="D102">
        <f>Mult_split!H102</f>
        <v>2.4253676927182452E-6</v>
      </c>
      <c r="E102">
        <f t="shared" si="6"/>
        <v>2.4253676927182452E-6</v>
      </c>
      <c r="F102">
        <f t="shared" si="8"/>
        <v>2.4253676927182452E-6</v>
      </c>
      <c r="G102">
        <f t="shared" si="8"/>
        <v>2.4253676927182452E-6</v>
      </c>
      <c r="H102">
        <f t="shared" si="8"/>
        <v>2.4253676927182452E-6</v>
      </c>
      <c r="I102">
        <f t="shared" si="8"/>
        <v>2.4253676927182452E-6</v>
      </c>
      <c r="J102">
        <f t="shared" si="8"/>
        <v>2.4253676927182452E-6</v>
      </c>
      <c r="K102">
        <f t="shared" si="8"/>
        <v>2.4253676927182452E-6</v>
      </c>
      <c r="L102">
        <f t="shared" si="8"/>
        <v>2.4253676927182452E-6</v>
      </c>
      <c r="M102">
        <f t="shared" si="8"/>
        <v>2.4253676927182452E-6</v>
      </c>
      <c r="N102">
        <f t="shared" si="8"/>
        <v>2.4253676927182452E-6</v>
      </c>
      <c r="O102">
        <f t="shared" si="8"/>
        <v>2.4253676927182452E-6</v>
      </c>
      <c r="P102">
        <f t="shared" si="8"/>
        <v>2.4253676927182452E-6</v>
      </c>
      <c r="Q102">
        <f t="shared" si="8"/>
        <v>2.4253676927182452E-6</v>
      </c>
    </row>
    <row r="103" spans="3:17" x14ac:dyDescent="0.3">
      <c r="C103" t="s">
        <v>132</v>
      </c>
      <c r="D103">
        <f>Mult_split!H103</f>
        <v>2.4253676927182452E-6</v>
      </c>
      <c r="E103">
        <f t="shared" si="6"/>
        <v>2.4253676927182452E-6</v>
      </c>
      <c r="F103">
        <f t="shared" si="8"/>
        <v>2.4253676927182452E-6</v>
      </c>
      <c r="G103">
        <f t="shared" si="8"/>
        <v>2.4253676927182452E-6</v>
      </c>
      <c r="H103">
        <f t="shared" si="8"/>
        <v>2.4253676927182452E-6</v>
      </c>
      <c r="I103">
        <f t="shared" si="8"/>
        <v>2.4253676927182452E-6</v>
      </c>
      <c r="J103">
        <f t="shared" si="8"/>
        <v>2.4253676927182452E-6</v>
      </c>
      <c r="K103">
        <f t="shared" si="8"/>
        <v>2.4253676927182452E-6</v>
      </c>
      <c r="L103">
        <f t="shared" si="8"/>
        <v>2.4253676927182452E-6</v>
      </c>
      <c r="M103">
        <f t="shared" si="8"/>
        <v>2.4253676927182452E-6</v>
      </c>
      <c r="N103">
        <f t="shared" si="8"/>
        <v>2.4253676927182452E-6</v>
      </c>
      <c r="O103">
        <f t="shared" si="8"/>
        <v>2.4253676927182452E-6</v>
      </c>
      <c r="P103">
        <f t="shared" si="8"/>
        <v>2.4253676927182452E-6</v>
      </c>
      <c r="Q103">
        <f t="shared" si="8"/>
        <v>2.4253676927182452E-6</v>
      </c>
    </row>
    <row r="104" spans="3:17" x14ac:dyDescent="0.3">
      <c r="C104" t="s">
        <v>133</v>
      </c>
      <c r="D104">
        <f>Mult_split!H104</f>
        <v>2.4253676927182452E-6</v>
      </c>
      <c r="E104">
        <f t="shared" si="6"/>
        <v>2.4253676927182452E-6</v>
      </c>
      <c r="F104">
        <f t="shared" si="8"/>
        <v>2.4253676927182452E-6</v>
      </c>
      <c r="G104">
        <f t="shared" si="8"/>
        <v>2.4253676927182452E-6</v>
      </c>
      <c r="H104">
        <f t="shared" si="8"/>
        <v>2.4253676927182452E-6</v>
      </c>
      <c r="I104">
        <f t="shared" si="8"/>
        <v>2.4253676927182452E-6</v>
      </c>
      <c r="J104">
        <f t="shared" si="8"/>
        <v>2.4253676927182452E-6</v>
      </c>
      <c r="K104">
        <f t="shared" si="8"/>
        <v>2.4253676927182452E-6</v>
      </c>
      <c r="L104">
        <f t="shared" si="8"/>
        <v>2.4253676927182452E-6</v>
      </c>
      <c r="M104">
        <f t="shared" si="8"/>
        <v>2.4253676927182452E-6</v>
      </c>
      <c r="N104">
        <f t="shared" si="8"/>
        <v>2.4253676927182452E-6</v>
      </c>
      <c r="O104">
        <f t="shared" si="8"/>
        <v>2.4253676927182452E-6</v>
      </c>
      <c r="P104">
        <f t="shared" si="8"/>
        <v>2.4253676927182452E-6</v>
      </c>
      <c r="Q104">
        <f t="shared" si="8"/>
        <v>2.4253676927182452E-6</v>
      </c>
    </row>
    <row r="105" spans="3:17" x14ac:dyDescent="0.3">
      <c r="C105" t="s">
        <v>134</v>
      </c>
      <c r="D105">
        <f>Mult_split!H105</f>
        <v>2.4253676927182452E-6</v>
      </c>
      <c r="E105">
        <f t="shared" si="6"/>
        <v>2.4253676927182452E-6</v>
      </c>
      <c r="F105">
        <f t="shared" si="8"/>
        <v>2.4253676927182452E-6</v>
      </c>
      <c r="G105">
        <f t="shared" si="8"/>
        <v>2.4253676927182452E-6</v>
      </c>
      <c r="H105">
        <f t="shared" si="8"/>
        <v>2.4253676927182452E-6</v>
      </c>
      <c r="I105">
        <f t="shared" si="8"/>
        <v>2.4253676927182452E-6</v>
      </c>
      <c r="J105">
        <f t="shared" si="8"/>
        <v>2.4253676927182452E-6</v>
      </c>
      <c r="K105">
        <f t="shared" si="8"/>
        <v>2.4253676927182452E-6</v>
      </c>
      <c r="L105">
        <f t="shared" si="8"/>
        <v>2.4253676927182452E-6</v>
      </c>
      <c r="M105">
        <f t="shared" si="8"/>
        <v>2.4253676927182452E-6</v>
      </c>
      <c r="N105">
        <f t="shared" si="8"/>
        <v>2.4253676927182452E-6</v>
      </c>
      <c r="O105">
        <f t="shared" si="8"/>
        <v>2.4253676927182452E-6</v>
      </c>
      <c r="P105">
        <f t="shared" si="8"/>
        <v>2.4253676927182452E-6</v>
      </c>
      <c r="Q105">
        <f t="shared" si="8"/>
        <v>2.4253676927182452E-6</v>
      </c>
    </row>
    <row r="106" spans="3:17" x14ac:dyDescent="0.3">
      <c r="C106" t="s">
        <v>135</v>
      </c>
      <c r="D106">
        <f>Mult_split!H106</f>
        <v>2.4253676927182452E-6</v>
      </c>
      <c r="E106">
        <f t="shared" si="6"/>
        <v>2.4253676927182452E-6</v>
      </c>
      <c r="F106">
        <f t="shared" si="8"/>
        <v>2.4253676927182452E-6</v>
      </c>
      <c r="G106">
        <f t="shared" si="8"/>
        <v>2.4253676927182452E-6</v>
      </c>
      <c r="H106">
        <f t="shared" si="8"/>
        <v>2.4253676927182452E-6</v>
      </c>
      <c r="I106">
        <f t="shared" si="8"/>
        <v>2.4253676927182452E-6</v>
      </c>
      <c r="J106">
        <f t="shared" si="8"/>
        <v>2.4253676927182452E-6</v>
      </c>
      <c r="K106">
        <f t="shared" si="8"/>
        <v>2.4253676927182452E-6</v>
      </c>
      <c r="L106">
        <f t="shared" si="8"/>
        <v>2.4253676927182452E-6</v>
      </c>
      <c r="M106">
        <f t="shared" si="8"/>
        <v>2.4253676927182452E-6</v>
      </c>
      <c r="N106">
        <f t="shared" si="8"/>
        <v>2.4253676927182452E-6</v>
      </c>
      <c r="O106">
        <f t="shared" si="8"/>
        <v>2.4253676927182452E-6</v>
      </c>
      <c r="P106">
        <f t="shared" si="8"/>
        <v>2.4253676927182452E-6</v>
      </c>
      <c r="Q106">
        <f t="shared" si="8"/>
        <v>2.4253676927182452E-6</v>
      </c>
    </row>
    <row r="107" spans="3:17" x14ac:dyDescent="0.3">
      <c r="C107" t="s">
        <v>136</v>
      </c>
      <c r="D107">
        <f>Mult_split!H107</f>
        <v>2.4253676927182452E-6</v>
      </c>
      <c r="E107">
        <f t="shared" si="6"/>
        <v>2.4253676927182452E-6</v>
      </c>
      <c r="F107">
        <f t="shared" si="8"/>
        <v>2.4253676927182452E-6</v>
      </c>
      <c r="G107">
        <f t="shared" si="8"/>
        <v>2.4253676927182452E-6</v>
      </c>
      <c r="H107">
        <f t="shared" si="8"/>
        <v>2.4253676927182452E-6</v>
      </c>
      <c r="I107">
        <f t="shared" si="8"/>
        <v>2.4253676927182452E-6</v>
      </c>
      <c r="J107">
        <f t="shared" si="8"/>
        <v>2.4253676927182452E-6</v>
      </c>
      <c r="K107">
        <f t="shared" si="8"/>
        <v>2.4253676927182452E-6</v>
      </c>
      <c r="L107">
        <f t="shared" si="8"/>
        <v>2.4253676927182452E-6</v>
      </c>
      <c r="M107">
        <f t="shared" si="8"/>
        <v>2.4253676927182452E-6</v>
      </c>
      <c r="N107">
        <f t="shared" si="8"/>
        <v>2.4253676927182452E-6</v>
      </c>
      <c r="O107">
        <f t="shared" si="8"/>
        <v>2.4253676927182452E-6</v>
      </c>
      <c r="P107">
        <f t="shared" si="8"/>
        <v>2.4253676927182452E-6</v>
      </c>
      <c r="Q107">
        <f t="shared" si="8"/>
        <v>2.4253676927182452E-6</v>
      </c>
    </row>
    <row r="108" spans="3:17" x14ac:dyDescent="0.3">
      <c r="C108" t="s">
        <v>137</v>
      </c>
      <c r="D108">
        <f>Mult_split!H108</f>
        <v>2.4253676927182452E-6</v>
      </c>
      <c r="E108">
        <f t="shared" si="6"/>
        <v>2.4253676927182452E-6</v>
      </c>
      <c r="F108">
        <f t="shared" si="8"/>
        <v>2.4253676927182452E-6</v>
      </c>
      <c r="G108">
        <f t="shared" si="8"/>
        <v>2.4253676927182452E-6</v>
      </c>
      <c r="H108">
        <f t="shared" si="8"/>
        <v>2.4253676927182452E-6</v>
      </c>
      <c r="I108">
        <f t="shared" si="8"/>
        <v>2.4253676927182452E-6</v>
      </c>
      <c r="J108">
        <f t="shared" si="8"/>
        <v>2.4253676927182452E-6</v>
      </c>
      <c r="K108">
        <f t="shared" si="8"/>
        <v>2.4253676927182452E-6</v>
      </c>
      <c r="L108">
        <f t="shared" si="8"/>
        <v>2.4253676927182452E-6</v>
      </c>
      <c r="M108">
        <f t="shared" si="8"/>
        <v>2.4253676927182452E-6</v>
      </c>
      <c r="N108">
        <f t="shared" si="8"/>
        <v>2.4253676927182452E-6</v>
      </c>
      <c r="O108">
        <f t="shared" si="8"/>
        <v>2.4253676927182452E-6</v>
      </c>
      <c r="P108">
        <f t="shared" si="8"/>
        <v>2.4253676927182452E-6</v>
      </c>
      <c r="Q108">
        <f t="shared" si="8"/>
        <v>2.4253676927182452E-6</v>
      </c>
    </row>
    <row r="109" spans="3:17" x14ac:dyDescent="0.3">
      <c r="C109" t="s">
        <v>138</v>
      </c>
      <c r="D109">
        <f>Mult_split!H109</f>
        <v>3.7484605131096829</v>
      </c>
      <c r="E109">
        <f t="shared" si="6"/>
        <v>3.7484605131096829</v>
      </c>
      <c r="F109">
        <f t="shared" si="8"/>
        <v>3.7484605131096829</v>
      </c>
      <c r="G109">
        <f t="shared" si="8"/>
        <v>3.7484605131096829</v>
      </c>
      <c r="H109">
        <f t="shared" si="8"/>
        <v>3.7484605131096829</v>
      </c>
      <c r="I109">
        <f t="shared" si="8"/>
        <v>3.7484605131096829</v>
      </c>
      <c r="J109">
        <f t="shared" si="8"/>
        <v>3.7484605131096829</v>
      </c>
      <c r="K109">
        <f t="shared" si="8"/>
        <v>3.7484605131096829</v>
      </c>
      <c r="L109">
        <f t="shared" si="8"/>
        <v>3.7484605131096829</v>
      </c>
      <c r="M109">
        <f t="shared" si="8"/>
        <v>3.7484605131096829</v>
      </c>
      <c r="N109">
        <f t="shared" si="8"/>
        <v>3.7484605131096829</v>
      </c>
      <c r="O109">
        <f t="shared" si="8"/>
        <v>3.7484605131096829</v>
      </c>
      <c r="P109">
        <f t="shared" si="8"/>
        <v>3.7484605131096829</v>
      </c>
      <c r="Q109">
        <f t="shared" si="8"/>
        <v>3.7484605131096829</v>
      </c>
    </row>
    <row r="110" spans="3:17" x14ac:dyDescent="0.3">
      <c r="C110" t="s">
        <v>139</v>
      </c>
      <c r="D110">
        <f>Mult_split!H110</f>
        <v>2.4253676927182452E-6</v>
      </c>
      <c r="E110">
        <f t="shared" si="6"/>
        <v>2.4253676927182452E-6</v>
      </c>
      <c r="F110">
        <f t="shared" si="8"/>
        <v>2.4253676927182452E-6</v>
      </c>
      <c r="G110">
        <f t="shared" si="8"/>
        <v>2.4253676927182452E-6</v>
      </c>
      <c r="H110">
        <f t="shared" si="8"/>
        <v>2.4253676927182452E-6</v>
      </c>
      <c r="I110">
        <f t="shared" si="8"/>
        <v>2.4253676927182452E-6</v>
      </c>
      <c r="J110">
        <f t="shared" si="8"/>
        <v>2.4253676927182452E-6</v>
      </c>
      <c r="K110">
        <f t="shared" si="8"/>
        <v>2.4253676927182452E-6</v>
      </c>
      <c r="L110">
        <f t="shared" si="8"/>
        <v>2.4253676927182452E-6</v>
      </c>
      <c r="M110">
        <f t="shared" si="8"/>
        <v>2.4253676927182452E-6</v>
      </c>
      <c r="N110">
        <f t="shared" si="8"/>
        <v>2.4253676927182452E-6</v>
      </c>
      <c r="O110">
        <f t="shared" si="8"/>
        <v>2.4253676927182452E-6</v>
      </c>
      <c r="P110">
        <f t="shared" si="8"/>
        <v>2.4253676927182452E-6</v>
      </c>
      <c r="Q110">
        <f t="shared" si="8"/>
        <v>2.4253676927182452E-6</v>
      </c>
    </row>
    <row r="111" spans="3:17" x14ac:dyDescent="0.3">
      <c r="C111" t="s">
        <v>140</v>
      </c>
      <c r="D111">
        <f>Mult_split!H111</f>
        <v>1.6299948636953672</v>
      </c>
      <c r="E111">
        <f t="shared" si="6"/>
        <v>1.6299948636953672</v>
      </c>
      <c r="F111">
        <f t="shared" si="8"/>
        <v>1.6299948636953672</v>
      </c>
      <c r="G111">
        <f t="shared" si="8"/>
        <v>1.6299948636953672</v>
      </c>
      <c r="H111">
        <f t="shared" si="8"/>
        <v>1.6299948636953672</v>
      </c>
      <c r="I111">
        <f t="shared" si="8"/>
        <v>1.6299948636953672</v>
      </c>
      <c r="J111">
        <f t="shared" si="8"/>
        <v>1.6299948636953672</v>
      </c>
      <c r="K111">
        <f t="shared" si="8"/>
        <v>1.6299948636953672</v>
      </c>
      <c r="L111">
        <f t="shared" si="8"/>
        <v>1.6299948636953672</v>
      </c>
      <c r="M111">
        <f t="shared" si="8"/>
        <v>1.6299948636953672</v>
      </c>
      <c r="N111">
        <f t="shared" si="8"/>
        <v>1.6299948636953672</v>
      </c>
      <c r="O111">
        <f t="shared" si="8"/>
        <v>1.6299948636953672</v>
      </c>
      <c r="P111">
        <f t="shared" si="8"/>
        <v>1.6299948636953672</v>
      </c>
      <c r="Q111">
        <f t="shared" si="8"/>
        <v>1.6299948636953672</v>
      </c>
    </row>
    <row r="112" spans="3:17" x14ac:dyDescent="0.3">
      <c r="C112" t="s">
        <v>141</v>
      </c>
      <c r="D112">
        <f>Mult_split!H112</f>
        <v>32.469249992403689</v>
      </c>
      <c r="E112">
        <f t="shared" si="6"/>
        <v>32.469249992403689</v>
      </c>
      <c r="F112">
        <f t="shared" si="8"/>
        <v>32.469249992403689</v>
      </c>
      <c r="G112">
        <f t="shared" si="8"/>
        <v>32.469249992403689</v>
      </c>
      <c r="H112">
        <f t="shared" si="8"/>
        <v>32.469249992403689</v>
      </c>
      <c r="I112">
        <f t="shared" si="8"/>
        <v>32.469249992403689</v>
      </c>
      <c r="J112">
        <f t="shared" si="8"/>
        <v>32.469249992403689</v>
      </c>
      <c r="K112">
        <f t="shared" si="8"/>
        <v>32.469249992403689</v>
      </c>
      <c r="L112">
        <f t="shared" si="8"/>
        <v>32.469249992403689</v>
      </c>
      <c r="M112">
        <f t="shared" si="8"/>
        <v>32.469249992403689</v>
      </c>
      <c r="N112">
        <f t="shared" si="8"/>
        <v>32.469249992403689</v>
      </c>
      <c r="O112">
        <f t="shared" si="8"/>
        <v>32.469249992403689</v>
      </c>
      <c r="P112">
        <f t="shared" si="8"/>
        <v>32.469249992403689</v>
      </c>
      <c r="Q112">
        <f t="shared" si="8"/>
        <v>32.469249992403689</v>
      </c>
    </row>
    <row r="113" spans="3:17" x14ac:dyDescent="0.3">
      <c r="C113" t="s">
        <v>142</v>
      </c>
      <c r="D113">
        <f>Mult_split!H113</f>
        <v>2.5329339625741456</v>
      </c>
      <c r="E113">
        <f t="shared" si="6"/>
        <v>2.5329339625741456</v>
      </c>
      <c r="F113">
        <f t="shared" si="8"/>
        <v>2.5329339625741456</v>
      </c>
      <c r="G113">
        <f t="shared" si="8"/>
        <v>2.5329339625741456</v>
      </c>
      <c r="H113">
        <f t="shared" si="8"/>
        <v>2.5329339625741456</v>
      </c>
      <c r="I113">
        <f t="shared" si="8"/>
        <v>2.5329339625741456</v>
      </c>
      <c r="J113">
        <f t="shared" si="8"/>
        <v>2.5329339625741456</v>
      </c>
      <c r="K113">
        <f t="shared" si="8"/>
        <v>2.5329339625741456</v>
      </c>
      <c r="L113">
        <f t="shared" si="8"/>
        <v>2.5329339625741456</v>
      </c>
      <c r="M113">
        <f t="shared" si="8"/>
        <v>2.5329339625741456</v>
      </c>
      <c r="N113">
        <f t="shared" si="8"/>
        <v>2.5329339625741456</v>
      </c>
      <c r="O113">
        <f t="shared" si="8"/>
        <v>2.5329339625741456</v>
      </c>
      <c r="P113">
        <f t="shared" si="8"/>
        <v>2.5329339625741456</v>
      </c>
      <c r="Q113">
        <f t="shared" si="8"/>
        <v>2.5329339625741456</v>
      </c>
    </row>
    <row r="114" spans="3:17" x14ac:dyDescent="0.3">
      <c r="C114" t="s">
        <v>143</v>
      </c>
      <c r="D114">
        <f>Mult_split!H114</f>
        <v>0.2000000006228734</v>
      </c>
      <c r="E114">
        <f t="shared" si="6"/>
        <v>0.2000000006228734</v>
      </c>
      <c r="F114">
        <f t="shared" si="8"/>
        <v>0.2000000006228734</v>
      </c>
      <c r="G114">
        <f t="shared" si="8"/>
        <v>0.2000000006228734</v>
      </c>
      <c r="H114">
        <f t="shared" si="8"/>
        <v>0.2000000006228734</v>
      </c>
      <c r="I114">
        <f t="shared" si="8"/>
        <v>0.2000000006228734</v>
      </c>
      <c r="J114">
        <f t="shared" si="8"/>
        <v>0.2000000006228734</v>
      </c>
      <c r="K114">
        <f t="shared" si="8"/>
        <v>0.2000000006228734</v>
      </c>
      <c r="L114">
        <f t="shared" si="8"/>
        <v>0.2000000006228734</v>
      </c>
      <c r="M114">
        <f t="shared" si="8"/>
        <v>0.2000000006228734</v>
      </c>
      <c r="N114">
        <f t="shared" si="8"/>
        <v>0.2000000006228734</v>
      </c>
      <c r="O114">
        <f t="shared" si="8"/>
        <v>0.2000000006228734</v>
      </c>
      <c r="P114">
        <f t="shared" si="8"/>
        <v>0.2000000006228734</v>
      </c>
      <c r="Q114">
        <f t="shared" si="8"/>
        <v>0.2000000006228734</v>
      </c>
    </row>
    <row r="115" spans="3:17" x14ac:dyDescent="0.3">
      <c r="C115" t="s">
        <v>144</v>
      </c>
      <c r="D115">
        <f>Mult_split!H115</f>
        <v>0.3333333283523256</v>
      </c>
      <c r="E115">
        <f t="shared" si="6"/>
        <v>0.3333333283523256</v>
      </c>
      <c r="F115">
        <f t="shared" ref="F115:Q115" si="9">E115</f>
        <v>0.3333333283523256</v>
      </c>
      <c r="G115">
        <f t="shared" si="9"/>
        <v>0.3333333283523256</v>
      </c>
      <c r="H115">
        <f t="shared" si="9"/>
        <v>0.3333333283523256</v>
      </c>
      <c r="I115">
        <f t="shared" si="9"/>
        <v>0.3333333283523256</v>
      </c>
      <c r="J115">
        <f t="shared" si="9"/>
        <v>0.3333333283523256</v>
      </c>
      <c r="K115">
        <f t="shared" si="9"/>
        <v>0.3333333283523256</v>
      </c>
      <c r="L115">
        <f t="shared" si="9"/>
        <v>0.3333333283523256</v>
      </c>
      <c r="M115">
        <f t="shared" si="9"/>
        <v>0.3333333283523256</v>
      </c>
      <c r="N115">
        <f t="shared" si="9"/>
        <v>0.3333333283523256</v>
      </c>
      <c r="O115">
        <f t="shared" si="9"/>
        <v>0.3333333283523256</v>
      </c>
      <c r="P115">
        <f t="shared" si="9"/>
        <v>0.3333333283523256</v>
      </c>
      <c r="Q115">
        <f t="shared" si="9"/>
        <v>0.3333333283523256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13</vt:i4>
      </vt:variant>
    </vt:vector>
  </HeadingPairs>
  <TitlesOfParts>
    <vt:vector size="13" baseType="lpstr">
      <vt:lpstr>Final_results</vt:lpstr>
      <vt:lpstr>Data_split</vt:lpstr>
      <vt:lpstr>Results_split</vt:lpstr>
      <vt:lpstr>Mult_split</vt:lpstr>
      <vt:lpstr>LCA_res_data</vt:lpstr>
      <vt:lpstr>Mult_res</vt:lpstr>
      <vt:lpstr>LCA_res_results</vt:lpstr>
      <vt:lpstr>LCA_tech_data</vt:lpstr>
      <vt:lpstr>Mult_tech</vt:lpstr>
      <vt:lpstr>LCA_tech_results</vt:lpstr>
      <vt:lpstr>Mult_op</vt:lpstr>
      <vt:lpstr>LCA_op</vt:lpstr>
      <vt:lpstr>LCA_op_results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Ghuys</dc:creator>
  <cp:lastModifiedBy>Nicolas Ghuys</cp:lastModifiedBy>
  <dcterms:created xsi:type="dcterms:W3CDTF">2024-06-06T09:59:07Z</dcterms:created>
  <dcterms:modified xsi:type="dcterms:W3CDTF">2024-06-12T13:28:04Z</dcterms:modified>
</cp:coreProperties>
</file>