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ESTD_VUBxUCL_VF\EnergyScope_multi_criteria_VUBxUCL_VF\case_studies\Final_results\1_4\"/>
    </mc:Choice>
  </mc:AlternateContent>
  <xr:revisionPtr revIDLastSave="0" documentId="13_ncr:1_{156919A2-F494-4F08-BB43-2C3E7B42DD65}" xr6:coauthVersionLast="47" xr6:coauthVersionMax="47" xr10:uidLastSave="{00000000-0000-0000-0000-000000000000}"/>
  <bookViews>
    <workbookView xWindow="-108" yWindow="-108" windowWidth="23256" windowHeight="13896" activeTab="2" xr2:uid="{4FCA5518-4D87-4C7C-AA83-1B6677BB544E}"/>
  </bookViews>
  <sheets>
    <sheet name="Final_results" sheetId="16" r:id="rId1"/>
    <sheet name="Data_split" sheetId="7" r:id="rId2"/>
    <sheet name="Results_split" sheetId="8" r:id="rId3"/>
    <sheet name="Mult_split" sheetId="14" r:id="rId4"/>
    <sheet name="LCA_res_data" sheetId="4" r:id="rId5"/>
    <sheet name="Mult_res" sheetId="9" r:id="rId6"/>
    <sheet name="LCA_res_results" sheetId="10" r:id="rId7"/>
    <sheet name="LCA_tech_data" sheetId="5" r:id="rId8"/>
    <sheet name="Mult_tech" sheetId="12" r:id="rId9"/>
    <sheet name="LCA_tech_results" sheetId="11" r:id="rId10"/>
    <sheet name="Mult_op" sheetId="13" r:id="rId11"/>
    <sheet name="LCA_op" sheetId="6" r:id="rId12"/>
    <sheet name="LCA_op_result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7" i="8" l="1"/>
  <c r="F3" i="16" s="1"/>
  <c r="H117" i="8"/>
  <c r="E3" i="16" s="1"/>
  <c r="D39" i="8"/>
  <c r="D3" i="16" s="1"/>
  <c r="D3" i="14"/>
  <c r="D3" i="9" s="1"/>
  <c r="E3" i="9" s="1"/>
  <c r="H3" i="14"/>
  <c r="D3" i="12" s="1"/>
  <c r="I115" i="14"/>
  <c r="D115" i="13" s="1"/>
  <c r="E116" i="15" s="1"/>
  <c r="E118" i="15" s="1"/>
  <c r="D9" i="16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I111" i="14"/>
  <c r="D111" i="13" s="1"/>
  <c r="H111" i="14"/>
  <c r="D111" i="12" s="1"/>
  <c r="I110" i="14"/>
  <c r="D110" i="13" s="1"/>
  <c r="H110" i="14"/>
  <c r="D110" i="12" s="1"/>
  <c r="I109" i="14"/>
  <c r="D109" i="13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I103" i="14"/>
  <c r="D103" i="13" s="1"/>
  <c r="H103" i="14"/>
  <c r="D103" i="12" s="1"/>
  <c r="I102" i="14"/>
  <c r="D102" i="13" s="1"/>
  <c r="H102" i="14"/>
  <c r="D102" i="12" s="1"/>
  <c r="C103" i="11" s="1"/>
  <c r="I101" i="14"/>
  <c r="D101" i="13" s="1"/>
  <c r="H101" i="14"/>
  <c r="D101" i="12" s="1"/>
  <c r="I100" i="14"/>
  <c r="D100" i="13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H97" i="14"/>
  <c r="D97" i="12" s="1"/>
  <c r="I96" i="14"/>
  <c r="D96" i="13" s="1"/>
  <c r="H96" i="14"/>
  <c r="D96" i="12" s="1"/>
  <c r="I95" i="14"/>
  <c r="D95" i="13" s="1"/>
  <c r="E95" i="13" s="1"/>
  <c r="H95" i="14"/>
  <c r="D95" i="12" s="1"/>
  <c r="I94" i="14"/>
  <c r="D94" i="13" s="1"/>
  <c r="H94" i="14"/>
  <c r="D94" i="12" s="1"/>
  <c r="I93" i="14"/>
  <c r="D93" i="13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I87" i="14"/>
  <c r="D87" i="13" s="1"/>
  <c r="H87" i="14"/>
  <c r="D87" i="12" s="1"/>
  <c r="I86" i="14"/>
  <c r="D86" i="13" s="1"/>
  <c r="H86" i="14"/>
  <c r="D86" i="12" s="1"/>
  <c r="I85" i="14"/>
  <c r="D85" i="13" s="1"/>
  <c r="H85" i="14"/>
  <c r="D85" i="12" s="1"/>
  <c r="I84" i="14"/>
  <c r="D84" i="13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I79" i="14"/>
  <c r="D79" i="13" s="1"/>
  <c r="H79" i="14"/>
  <c r="D79" i="12" s="1"/>
  <c r="I78" i="14"/>
  <c r="D78" i="13" s="1"/>
  <c r="H78" i="14"/>
  <c r="D78" i="12" s="1"/>
  <c r="I77" i="14"/>
  <c r="D77" i="13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I71" i="14"/>
  <c r="D71" i="13" s="1"/>
  <c r="E72" i="15" s="1"/>
  <c r="H71" i="14"/>
  <c r="D71" i="12" s="1"/>
  <c r="I70" i="14"/>
  <c r="D70" i="13" s="1"/>
  <c r="E71" i="15" s="1"/>
  <c r="H70" i="14"/>
  <c r="D70" i="12" s="1"/>
  <c r="I69" i="14"/>
  <c r="D69" i="13" s="1"/>
  <c r="H69" i="14"/>
  <c r="D69" i="12" s="1"/>
  <c r="I68" i="14"/>
  <c r="D68" i="13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I63" i="14"/>
  <c r="D63" i="13" s="1"/>
  <c r="H63" i="14"/>
  <c r="D63" i="12" s="1"/>
  <c r="I62" i="14"/>
  <c r="D62" i="13" s="1"/>
  <c r="H62" i="14"/>
  <c r="D62" i="12" s="1"/>
  <c r="E62" i="12" s="1"/>
  <c r="I61" i="14"/>
  <c r="D61" i="13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I55" i="14"/>
  <c r="D55" i="13" s="1"/>
  <c r="H55" i="14"/>
  <c r="D55" i="12" s="1"/>
  <c r="E55" i="12" s="1"/>
  <c r="F55" i="12" s="1"/>
  <c r="G55" i="12" s="1"/>
  <c r="H55" i="12" s="1"/>
  <c r="I54" i="14"/>
  <c r="D54" i="13" s="1"/>
  <c r="H54" i="14"/>
  <c r="D54" i="12" s="1"/>
  <c r="I53" i="14"/>
  <c r="D53" i="13" s="1"/>
  <c r="H53" i="14"/>
  <c r="D53" i="12" s="1"/>
  <c r="I52" i="14"/>
  <c r="D52" i="13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I47" i="14"/>
  <c r="D47" i="13" s="1"/>
  <c r="H47" i="14"/>
  <c r="D47" i="12" s="1"/>
  <c r="E47" i="12" s="1"/>
  <c r="F47" i="12" s="1"/>
  <c r="I46" i="14"/>
  <c r="D46" i="13" s="1"/>
  <c r="H46" i="14"/>
  <c r="D46" i="12" s="1"/>
  <c r="I45" i="14"/>
  <c r="D45" i="13" s="1"/>
  <c r="E46" i="15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I39" i="14"/>
  <c r="D39" i="13" s="1"/>
  <c r="H39" i="14"/>
  <c r="D39" i="12" s="1"/>
  <c r="I38" i="14"/>
  <c r="D38" i="13" s="1"/>
  <c r="H38" i="14"/>
  <c r="D38" i="12" s="1"/>
  <c r="I37" i="14"/>
  <c r="D37" i="13" s="1"/>
  <c r="H37" i="14"/>
  <c r="D37" i="12" s="1"/>
  <c r="C38" i="11" s="1"/>
  <c r="I36" i="14"/>
  <c r="D36" i="13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I31" i="14"/>
  <c r="D31" i="13" s="1"/>
  <c r="E32" i="15" s="1"/>
  <c r="H31" i="14"/>
  <c r="D31" i="12" s="1"/>
  <c r="E31" i="12" s="1"/>
  <c r="F31" i="12" s="1"/>
  <c r="I30" i="14"/>
  <c r="D30" i="13" s="1"/>
  <c r="E31" i="15" s="1"/>
  <c r="H30" i="14"/>
  <c r="D30" i="12" s="1"/>
  <c r="C31" i="11" s="1"/>
  <c r="I29" i="14"/>
  <c r="D29" i="13" s="1"/>
  <c r="E30" i="15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I23" i="14"/>
  <c r="D23" i="13" s="1"/>
  <c r="E23" i="13" s="1"/>
  <c r="H23" i="14"/>
  <c r="D23" i="12" s="1"/>
  <c r="I22" i="14"/>
  <c r="D22" i="13" s="1"/>
  <c r="H22" i="14"/>
  <c r="D22" i="12" s="1"/>
  <c r="I21" i="14"/>
  <c r="D21" i="13" s="1"/>
  <c r="E21" i="13" s="1"/>
  <c r="H21" i="14"/>
  <c r="D21" i="12" s="1"/>
  <c r="I20" i="14"/>
  <c r="D20" i="13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I15" i="14"/>
  <c r="D15" i="13" s="1"/>
  <c r="H15" i="14"/>
  <c r="D15" i="12" s="1"/>
  <c r="E15" i="12" s="1"/>
  <c r="I14" i="14"/>
  <c r="D14" i="13" s="1"/>
  <c r="H14" i="14"/>
  <c r="D14" i="12" s="1"/>
  <c r="I13" i="14"/>
  <c r="D13" i="13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I7" i="14"/>
  <c r="D7" i="13" s="1"/>
  <c r="E8" i="15" s="1"/>
  <c r="H7" i="14"/>
  <c r="D7" i="12" s="1"/>
  <c r="I6" i="14"/>
  <c r="D6" i="13" s="1"/>
  <c r="E7" i="15" s="1"/>
  <c r="H6" i="14"/>
  <c r="D6" i="12" s="1"/>
  <c r="I5" i="14"/>
  <c r="D5" i="13" s="1"/>
  <c r="H5" i="14"/>
  <c r="D5" i="12" s="1"/>
  <c r="I4" i="14"/>
  <c r="D4" i="13" s="1"/>
  <c r="H4" i="14"/>
  <c r="D4" i="12" s="1"/>
  <c r="C5" i="11" s="1"/>
  <c r="I3" i="14"/>
  <c r="D3" i="13" s="1"/>
  <c r="D37" i="14"/>
  <c r="D37" i="9" s="1"/>
  <c r="D37" i="10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G3" i="16" l="1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F107" i="12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E8" i="10"/>
  <c r="E37" i="9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E106" i="11"/>
  <c r="H105" i="12"/>
  <c r="F106" i="11"/>
  <c r="R39" i="10"/>
  <c r="F105" i="15" l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F21" i="15"/>
  <c r="F72" i="13"/>
  <c r="G73" i="15" s="1"/>
  <c r="F115" i="13"/>
  <c r="G116" i="15" s="1"/>
  <c r="G118" i="15" s="1"/>
  <c r="F9" i="16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D69" i="11"/>
  <c r="F100" i="13"/>
  <c r="G101" i="15" s="1"/>
  <c r="F29" i="12"/>
  <c r="G29" i="12" s="1"/>
  <c r="E4" i="1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D39" i="10"/>
  <c r="D40" i="10" s="1"/>
  <c r="D7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G107" i="12"/>
  <c r="E108" i="11"/>
  <c r="D103" i="11"/>
  <c r="F102" i="12"/>
  <c r="F12" i="15"/>
  <c r="F11" i="13"/>
  <c r="F66" i="12"/>
  <c r="D67" i="11"/>
  <c r="E37" i="10"/>
  <c r="F37" i="9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F4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G4" i="11"/>
  <c r="I56" i="11"/>
  <c r="G8" i="10"/>
  <c r="G115" i="13" l="1"/>
  <c r="H115" i="13" s="1"/>
  <c r="D10" i="16"/>
  <c r="G72" i="13"/>
  <c r="G35" i="10"/>
  <c r="J3" i="10"/>
  <c r="F102" i="11"/>
  <c r="E57" i="11"/>
  <c r="I3" i="10"/>
  <c r="G3" i="10"/>
  <c r="K3" i="10"/>
  <c r="H3" i="10"/>
  <c r="F118" i="15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H116" i="15"/>
  <c r="H118" i="15" s="1"/>
  <c r="G9" i="16" s="1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H107" i="12"/>
  <c r="F108" i="11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H72" i="13"/>
  <c r="H73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F37" i="10"/>
  <c r="G37" i="9"/>
  <c r="G88" i="12"/>
  <c r="E89" i="11"/>
  <c r="G45" i="12"/>
  <c r="E46" i="11"/>
  <c r="D118" i="11"/>
  <c r="D119" i="11" s="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E39" i="10"/>
  <c r="E40" i="10" s="1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115" i="13"/>
  <c r="I116" i="15"/>
  <c r="I118" i="15" s="1"/>
  <c r="H9" i="16" s="1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F2" i="16" l="1"/>
  <c r="E9" i="16"/>
  <c r="D2" i="16"/>
  <c r="E7" i="16"/>
  <c r="E2" i="16"/>
  <c r="E8" i="16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F40" i="10" s="1"/>
  <c r="F7" i="16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7" i="9"/>
  <c r="G37" i="10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E119" i="11" s="1"/>
  <c r="F8" i="16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115" i="13"/>
  <c r="J116" i="15"/>
  <c r="J118" i="15" s="1"/>
  <c r="I9" i="16" s="1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G2" i="16" l="1"/>
  <c r="E10" i="16"/>
  <c r="F10" i="16"/>
  <c r="G35" i="1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G40" i="10" s="1"/>
  <c r="G7" i="16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37" i="9"/>
  <c r="H37" i="10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F119" i="11" s="1"/>
  <c r="G8" i="16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116" i="15"/>
  <c r="K118" i="15" s="1"/>
  <c r="J9" i="16" s="1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G10" i="16" l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37" i="9"/>
  <c r="I37" i="10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K26" i="13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H39" i="10"/>
  <c r="H40" i="10" s="1"/>
  <c r="H7" i="16" s="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118" i="15" s="1"/>
  <c r="K9" i="16" s="1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H10" i="16" l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37" i="9"/>
  <c r="J37" i="10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26" i="13"/>
  <c r="L27" i="15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118" i="15" s="1"/>
  <c r="L9" i="16" s="1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I10" i="16" l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37" i="9"/>
  <c r="K37" i="10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118" i="15" s="1"/>
  <c r="M9" i="16" s="1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J10" i="16" l="1"/>
  <c r="J152" i="16"/>
  <c r="J153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37" i="9"/>
  <c r="L37" i="10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118" i="15" s="1"/>
  <c r="N9" i="16" s="1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K10" i="16" l="1"/>
  <c r="K152" i="16" s="1"/>
  <c r="K153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37" i="9"/>
  <c r="M37" i="10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18" i="15" s="1"/>
  <c r="O9" i="16" s="1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P106" i="11" s="1"/>
  <c r="O106" i="11"/>
  <c r="P100" i="12"/>
  <c r="N101" i="11"/>
  <c r="P62" i="12"/>
  <c r="N63" i="11"/>
  <c r="Q65" i="12"/>
  <c r="P66" i="11" s="1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L10" i="16" l="1"/>
  <c r="L152" i="16" s="1"/>
  <c r="L153" i="16" s="1"/>
  <c r="O10" i="15"/>
  <c r="O9" i="13"/>
  <c r="O73" i="13"/>
  <c r="O74" i="15"/>
  <c r="O69" i="12"/>
  <c r="M70" i="11"/>
  <c r="Q34" i="9"/>
  <c r="Q34" i="10" s="1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L119" i="11" s="1"/>
  <c r="M8" i="16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O37" i="9"/>
  <c r="N37" i="10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P48" i="11" s="1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M40" i="10" s="1"/>
  <c r="M7" i="16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P32" i="11" s="1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R82" i="15" s="1"/>
  <c r="Q82" i="15"/>
  <c r="Q115" i="13"/>
  <c r="R116" i="15" s="1"/>
  <c r="R118" i="15" s="1"/>
  <c r="Q9" i="16" s="1"/>
  <c r="Q116" i="15"/>
  <c r="Q118" i="15" s="1"/>
  <c r="P9" i="16" s="1"/>
  <c r="Q17" i="13"/>
  <c r="R18" i="15" s="1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P63" i="11" s="1"/>
  <c r="O63" i="11"/>
  <c r="Q100" i="12"/>
  <c r="P101" i="11" s="1"/>
  <c r="O101" i="11"/>
  <c r="Q34" i="12"/>
  <c r="P35" i="11" s="1"/>
  <c r="O35" i="11"/>
  <c r="P61" i="11"/>
  <c r="O61" i="11"/>
  <c r="P102" i="11"/>
  <c r="O102" i="11"/>
  <c r="P68" i="11"/>
  <c r="O68" i="11"/>
  <c r="Q17" i="9"/>
  <c r="Q17" i="10" s="1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M10" i="16" l="1"/>
  <c r="P73" i="13"/>
  <c r="P74" i="15"/>
  <c r="P10" i="15"/>
  <c r="P9" i="13"/>
  <c r="P36" i="9"/>
  <c r="O36" i="10"/>
  <c r="P69" i="12"/>
  <c r="N70" i="11"/>
  <c r="P59" i="12"/>
  <c r="N60" i="11"/>
  <c r="N39" i="10"/>
  <c r="N40" i="10" s="1"/>
  <c r="N7" i="16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P83" i="11" s="1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R28" i="15" s="1"/>
  <c r="Q28" i="15"/>
  <c r="Q90" i="13"/>
  <c r="R91" i="15" s="1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R106" i="15" s="1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R73" i="15" s="1"/>
  <c r="Q73" i="15"/>
  <c r="P96" i="13"/>
  <c r="P97" i="15"/>
  <c r="Q19" i="12"/>
  <c r="P20" i="11" s="1"/>
  <c r="O20" i="11"/>
  <c r="P70" i="13"/>
  <c r="P71" i="15"/>
  <c r="P55" i="13"/>
  <c r="P56" i="15"/>
  <c r="P5" i="13"/>
  <c r="P6" i="15"/>
  <c r="Q64" i="12"/>
  <c r="P65" i="11" s="1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R26" i="15" s="1"/>
  <c r="P74" i="12"/>
  <c r="N75" i="11"/>
  <c r="Q68" i="13"/>
  <c r="R69" i="15" s="1"/>
  <c r="Q69" i="15"/>
  <c r="P81" i="12"/>
  <c r="N82" i="11"/>
  <c r="P103" i="13"/>
  <c r="P104" i="15"/>
  <c r="Q52" i="13"/>
  <c r="R53" i="15" s="1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P92" i="11" s="1"/>
  <c r="O92" i="11"/>
  <c r="P14" i="12"/>
  <c r="N15" i="11"/>
  <c r="P93" i="15"/>
  <c r="P92" i="13"/>
  <c r="Q56" i="12"/>
  <c r="P57" i="11" s="1"/>
  <c r="O57" i="11"/>
  <c r="N12" i="11"/>
  <c r="P11" i="12"/>
  <c r="O34" i="11"/>
  <c r="Q33" i="12"/>
  <c r="P34" i="11" s="1"/>
  <c r="P30" i="9"/>
  <c r="O30" i="10"/>
  <c r="Q29" i="12"/>
  <c r="P30" i="11" s="1"/>
  <c r="O30" i="11"/>
  <c r="P78" i="13"/>
  <c r="P79" i="15"/>
  <c r="P43" i="13"/>
  <c r="P44" i="15"/>
  <c r="P78" i="12"/>
  <c r="N79" i="11"/>
  <c r="P42" i="12"/>
  <c r="N43" i="11"/>
  <c r="P11" i="10"/>
  <c r="Q11" i="9"/>
  <c r="Q11" i="10" s="1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R52" i="15" s="1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P19" i="11" s="1"/>
  <c r="O19" i="11"/>
  <c r="P22" i="12"/>
  <c r="N23" i="11"/>
  <c r="Q15" i="12"/>
  <c r="P16" i="11" s="1"/>
  <c r="O16" i="11"/>
  <c r="P83" i="13"/>
  <c r="P84" i="15"/>
  <c r="Q108" i="12"/>
  <c r="P109" i="11" s="1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P115" i="11" s="1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R25" i="15" s="1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R99" i="15" s="1"/>
  <c r="Q99" i="15"/>
  <c r="P44" i="13"/>
  <c r="P45" i="15"/>
  <c r="P21" i="12"/>
  <c r="N22" i="11"/>
  <c r="Q100" i="13"/>
  <c r="R101" i="15" s="1"/>
  <c r="Q101" i="15"/>
  <c r="P79" i="13"/>
  <c r="P80" i="15"/>
  <c r="Q68" i="12"/>
  <c r="P69" i="11" s="1"/>
  <c r="O69" i="11"/>
  <c r="P63" i="13"/>
  <c r="P64" i="15"/>
  <c r="Q27" i="15"/>
  <c r="Q26" i="13"/>
  <c r="R27" i="15" s="1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P62" i="11" s="1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P36" i="11" s="1"/>
  <c r="O36" i="11"/>
  <c r="P54" i="12"/>
  <c r="N55" i="11"/>
  <c r="N88" i="11"/>
  <c r="P87" i="12"/>
  <c r="P104" i="12"/>
  <c r="N105" i="11"/>
  <c r="P48" i="13"/>
  <c r="P49" i="15"/>
  <c r="Q6" i="13"/>
  <c r="R7" i="15" s="1"/>
  <c r="Q7" i="15"/>
  <c r="Q9" i="12"/>
  <c r="P10" i="11" s="1"/>
  <c r="O10" i="11"/>
  <c r="P101" i="13"/>
  <c r="P102" i="15"/>
  <c r="P17" i="12"/>
  <c r="N18" i="11"/>
  <c r="N28" i="11"/>
  <c r="P27" i="12"/>
  <c r="Q4" i="9"/>
  <c r="Q4" i="10" s="1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P108" i="11" s="1"/>
  <c r="O108" i="11"/>
  <c r="P113" i="12"/>
  <c r="N114" i="11"/>
  <c r="O93" i="11"/>
  <c r="Q92" i="12"/>
  <c r="P93" i="11" s="1"/>
  <c r="P43" i="12"/>
  <c r="N44" i="11"/>
  <c r="P12" i="12"/>
  <c r="N13" i="11"/>
  <c r="P41" i="13"/>
  <c r="P42" i="15"/>
  <c r="P39" i="12"/>
  <c r="N40" i="11"/>
  <c r="P111" i="12"/>
  <c r="N112" i="11"/>
  <c r="Q104" i="13"/>
  <c r="R105" i="15" s="1"/>
  <c r="Q105" i="15"/>
  <c r="Q99" i="13"/>
  <c r="R100" i="15" s="1"/>
  <c r="Q100" i="15"/>
  <c r="P7" i="12"/>
  <c r="N8" i="11"/>
  <c r="P6" i="12"/>
  <c r="N7" i="11"/>
  <c r="P63" i="12"/>
  <c r="N64" i="11"/>
  <c r="P86" i="12"/>
  <c r="N87" i="11"/>
  <c r="P37" i="9"/>
  <c r="O37" i="10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P25" i="11" s="1"/>
  <c r="O25" i="11"/>
  <c r="M118" i="11"/>
  <c r="M119" i="11" s="1"/>
  <c r="N8" i="16" s="1"/>
  <c r="P37" i="12"/>
  <c r="N38" i="11"/>
  <c r="P31" i="15"/>
  <c r="P30" i="13"/>
  <c r="P103" i="12"/>
  <c r="N104" i="11"/>
  <c r="N10" i="16" l="1"/>
  <c r="Q9" i="13"/>
  <c r="R10" i="15" s="1"/>
  <c r="Q10" i="15"/>
  <c r="Q73" i="13"/>
  <c r="R74" i="15" s="1"/>
  <c r="Q74" i="15"/>
  <c r="Q69" i="12"/>
  <c r="P70" i="11" s="1"/>
  <c r="O70" i="11"/>
  <c r="Q36" i="9"/>
  <c r="Q36" i="10" s="1"/>
  <c r="P36" i="10"/>
  <c r="Q22" i="9"/>
  <c r="Q22" i="10" s="1"/>
  <c r="P22" i="10"/>
  <c r="Q36" i="12"/>
  <c r="P37" i="11" s="1"/>
  <c r="O37" i="11"/>
  <c r="Q59" i="13"/>
  <c r="R60" i="15" s="1"/>
  <c r="Q60" i="15"/>
  <c r="Q18" i="13"/>
  <c r="R19" i="15" s="1"/>
  <c r="Q19" i="15"/>
  <c r="Q99" i="12"/>
  <c r="P100" i="11" s="1"/>
  <c r="O100" i="11"/>
  <c r="Q76" i="13"/>
  <c r="R77" i="15" s="1"/>
  <c r="Q77" i="15"/>
  <c r="Q23" i="9"/>
  <c r="Q23" i="10" s="1"/>
  <c r="P23" i="10"/>
  <c r="Q35" i="13"/>
  <c r="R36" i="15" s="1"/>
  <c r="Q36" i="15"/>
  <c r="Q93" i="12"/>
  <c r="P94" i="11" s="1"/>
  <c r="O94" i="11"/>
  <c r="Q66" i="13"/>
  <c r="R67" i="15" s="1"/>
  <c r="Q67" i="15"/>
  <c r="Q76" i="12"/>
  <c r="P77" i="11" s="1"/>
  <c r="O77" i="11"/>
  <c r="Q98" i="12"/>
  <c r="P99" i="11" s="1"/>
  <c r="O99" i="11"/>
  <c r="Q58" i="13"/>
  <c r="R59" i="15" s="1"/>
  <c r="Q59" i="15"/>
  <c r="Q4" i="12"/>
  <c r="P5" i="11" s="1"/>
  <c r="O5" i="11"/>
  <c r="Q24" i="9"/>
  <c r="Q24" i="10" s="1"/>
  <c r="P24" i="10"/>
  <c r="Q26" i="12"/>
  <c r="P27" i="11" s="1"/>
  <c r="O27" i="11"/>
  <c r="Q7" i="13"/>
  <c r="R8" i="15" s="1"/>
  <c r="Q8" i="15"/>
  <c r="O78" i="11"/>
  <c r="Q77" i="12"/>
  <c r="P78" i="11" s="1"/>
  <c r="Q6" i="9"/>
  <c r="Q6" i="10" s="1"/>
  <c r="P6" i="10"/>
  <c r="Q84" i="12"/>
  <c r="P85" i="11" s="1"/>
  <c r="O85" i="11"/>
  <c r="Q3" i="13"/>
  <c r="R4" i="15" s="1"/>
  <c r="Q4" i="15"/>
  <c r="Q58" i="12"/>
  <c r="P59" i="11" s="1"/>
  <c r="O59" i="11"/>
  <c r="Q20" i="9"/>
  <c r="Q20" i="10" s="1"/>
  <c r="P20" i="10"/>
  <c r="Q109" i="12"/>
  <c r="P110" i="11" s="1"/>
  <c r="O110" i="11"/>
  <c r="Q115" i="12"/>
  <c r="P116" i="11" s="1"/>
  <c r="O116" i="11"/>
  <c r="Q59" i="12"/>
  <c r="P60" i="11" s="1"/>
  <c r="O60" i="11"/>
  <c r="O88" i="11"/>
  <c r="Q87" i="12"/>
  <c r="P88" i="11" s="1"/>
  <c r="Q30" i="13"/>
  <c r="R31" i="15" s="1"/>
  <c r="Q31" i="15"/>
  <c r="Q62" i="13"/>
  <c r="R63" i="15" s="1"/>
  <c r="Q63" i="15"/>
  <c r="Q109" i="13"/>
  <c r="R110" i="15" s="1"/>
  <c r="Q110" i="15"/>
  <c r="Q49" i="12"/>
  <c r="P50" i="11" s="1"/>
  <c r="O50" i="11"/>
  <c r="Q10" i="13"/>
  <c r="R11" i="15" s="1"/>
  <c r="Q11" i="15"/>
  <c r="Q54" i="13"/>
  <c r="R55" i="15" s="1"/>
  <c r="Q55" i="15"/>
  <c r="Q106" i="12"/>
  <c r="P107" i="11" s="1"/>
  <c r="O107" i="11"/>
  <c r="Q30" i="12"/>
  <c r="P31" i="11" s="1"/>
  <c r="O31" i="11"/>
  <c r="Q22" i="12"/>
  <c r="P23" i="11" s="1"/>
  <c r="O23" i="11"/>
  <c r="Q102" i="13"/>
  <c r="R103" i="15" s="1"/>
  <c r="Q103" i="15"/>
  <c r="Q89" i="12"/>
  <c r="P90" i="11" s="1"/>
  <c r="O90" i="11"/>
  <c r="Q42" i="12"/>
  <c r="P43" i="11" s="1"/>
  <c r="O43" i="11"/>
  <c r="Q8" i="12"/>
  <c r="P9" i="11" s="1"/>
  <c r="O9" i="11"/>
  <c r="Q108" i="13"/>
  <c r="R109" i="15" s="1"/>
  <c r="Q109" i="15"/>
  <c r="Q69" i="13"/>
  <c r="R70" i="15" s="1"/>
  <c r="Q70" i="15"/>
  <c r="Q64" i="13"/>
  <c r="R65" i="15" s="1"/>
  <c r="Q65" i="15"/>
  <c r="Q27" i="12"/>
  <c r="P28" i="11" s="1"/>
  <c r="O28" i="11"/>
  <c r="Q82" i="13"/>
  <c r="R83" i="15" s="1"/>
  <c r="Q83" i="15"/>
  <c r="Q18" i="9"/>
  <c r="Q18" i="10" s="1"/>
  <c r="P18" i="10"/>
  <c r="Q78" i="12"/>
  <c r="P79" i="11" s="1"/>
  <c r="O79" i="11"/>
  <c r="Q29" i="9"/>
  <c r="Q29" i="10" s="1"/>
  <c r="P29" i="10"/>
  <c r="Q44" i="12"/>
  <c r="P45" i="11" s="1"/>
  <c r="O45" i="11"/>
  <c r="Q17" i="12"/>
  <c r="P18" i="11" s="1"/>
  <c r="O18" i="11"/>
  <c r="Q28" i="9"/>
  <c r="Q28" i="10" s="1"/>
  <c r="P28" i="10"/>
  <c r="Q19" i="9"/>
  <c r="Q19" i="10" s="1"/>
  <c r="P19" i="10"/>
  <c r="Q43" i="13"/>
  <c r="R44" i="15" s="1"/>
  <c r="Q44" i="15"/>
  <c r="Q14" i="12"/>
  <c r="P15" i="11" s="1"/>
  <c r="O15" i="11"/>
  <c r="Q102" i="12"/>
  <c r="P103" i="11" s="1"/>
  <c r="O103" i="11"/>
  <c r="Q23" i="12"/>
  <c r="P24" i="11" s="1"/>
  <c r="O24" i="11"/>
  <c r="N118" i="11"/>
  <c r="N119" i="11" s="1"/>
  <c r="O8" i="16" s="1"/>
  <c r="Q32" i="13"/>
  <c r="R33" i="15" s="1"/>
  <c r="Q33" i="15"/>
  <c r="Q66" i="12"/>
  <c r="P67" i="11" s="1"/>
  <c r="O67" i="11"/>
  <c r="Q86" i="12"/>
  <c r="P87" i="11" s="1"/>
  <c r="O87" i="11"/>
  <c r="Q20" i="12"/>
  <c r="P21" i="11" s="1"/>
  <c r="O21" i="11"/>
  <c r="Q88" i="12"/>
  <c r="P89" i="11" s="1"/>
  <c r="O89" i="11"/>
  <c r="Q113" i="13"/>
  <c r="R114" i="15" s="1"/>
  <c r="Q114" i="15"/>
  <c r="Q57" i="13"/>
  <c r="R58" i="15" s="1"/>
  <c r="Q58" i="15"/>
  <c r="Q79" i="13"/>
  <c r="R80" i="15" s="1"/>
  <c r="Q80" i="15"/>
  <c r="Q5" i="12"/>
  <c r="P6" i="11" s="1"/>
  <c r="O6" i="11"/>
  <c r="Q78" i="13"/>
  <c r="R79" i="15" s="1"/>
  <c r="Q79" i="15"/>
  <c r="Q103" i="13"/>
  <c r="R104" i="15" s="1"/>
  <c r="Q104" i="15"/>
  <c r="Q38" i="13"/>
  <c r="R39" i="15" s="1"/>
  <c r="Q39" i="15"/>
  <c r="Q5" i="13"/>
  <c r="R6" i="15" s="1"/>
  <c r="Q6" i="15"/>
  <c r="Q10" i="12"/>
  <c r="P11" i="11" s="1"/>
  <c r="O11" i="11"/>
  <c r="Q103" i="12"/>
  <c r="P104" i="11" s="1"/>
  <c r="O104" i="11"/>
  <c r="Q54" i="12"/>
  <c r="P55" i="11" s="1"/>
  <c r="O55" i="11"/>
  <c r="Q63" i="13"/>
  <c r="R64" i="15" s="1"/>
  <c r="Q64" i="15"/>
  <c r="Q8" i="13"/>
  <c r="R9" i="15" s="1"/>
  <c r="Q9" i="15"/>
  <c r="Q21" i="9"/>
  <c r="Q21" i="10" s="1"/>
  <c r="P21" i="10"/>
  <c r="Q53" i="12"/>
  <c r="P54" i="11" s="1"/>
  <c r="O54" i="11"/>
  <c r="Q45" i="12"/>
  <c r="P46" i="11" s="1"/>
  <c r="O46" i="11"/>
  <c r="Q33" i="9"/>
  <c r="Q33" i="10" s="1"/>
  <c r="P33" i="10"/>
  <c r="Q52" i="12"/>
  <c r="P53" i="11" s="1"/>
  <c r="O53" i="11"/>
  <c r="Q37" i="12"/>
  <c r="P38" i="11" s="1"/>
  <c r="O38" i="11"/>
  <c r="Q110" i="13"/>
  <c r="R111" i="15" s="1"/>
  <c r="Q111" i="15"/>
  <c r="Q71" i="12"/>
  <c r="P72" i="11" s="1"/>
  <c r="O72" i="11"/>
  <c r="Q37" i="9"/>
  <c r="Q37" i="10" s="1"/>
  <c r="P37" i="10"/>
  <c r="Q39" i="12"/>
  <c r="P40" i="11" s="1"/>
  <c r="O40" i="11"/>
  <c r="Q90" i="12"/>
  <c r="P91" i="11" s="1"/>
  <c r="O91" i="11"/>
  <c r="Q88" i="13"/>
  <c r="R89" i="15" s="1"/>
  <c r="Q89" i="15"/>
  <c r="Q84" i="13"/>
  <c r="R85" i="15" s="1"/>
  <c r="Q85" i="15"/>
  <c r="Q50" i="12"/>
  <c r="P51" i="11" s="1"/>
  <c r="O51" i="11"/>
  <c r="Q61" i="13"/>
  <c r="R62" i="15" s="1"/>
  <c r="Q62" i="15"/>
  <c r="Q11" i="13"/>
  <c r="R12" i="15" s="1"/>
  <c r="Q12" i="15"/>
  <c r="Q42" i="15"/>
  <c r="Q41" i="13"/>
  <c r="R42" i="15" s="1"/>
  <c r="Q101" i="13"/>
  <c r="R102" i="15" s="1"/>
  <c r="Q102" i="15"/>
  <c r="Q25" i="9"/>
  <c r="Q25" i="10" s="1"/>
  <c r="P25" i="10"/>
  <c r="Q87" i="13"/>
  <c r="R88" i="15" s="1"/>
  <c r="Q88" i="15"/>
  <c r="Q86" i="13"/>
  <c r="R87" i="15" s="1"/>
  <c r="Q87" i="15"/>
  <c r="Q13" i="9"/>
  <c r="Q13" i="10" s="1"/>
  <c r="P13" i="10"/>
  <c r="Q40" i="13"/>
  <c r="R41" i="15" s="1"/>
  <c r="Q41" i="15"/>
  <c r="Q31" i="9"/>
  <c r="Q31" i="10" s="1"/>
  <c r="P31" i="10"/>
  <c r="Q48" i="12"/>
  <c r="P49" i="11" s="1"/>
  <c r="O49" i="11"/>
  <c r="Q95" i="12"/>
  <c r="P96" i="11" s="1"/>
  <c r="O96" i="11"/>
  <c r="Q97" i="12"/>
  <c r="P98" i="11" s="1"/>
  <c r="O98" i="11"/>
  <c r="Q71" i="13"/>
  <c r="R72" i="15" s="1"/>
  <c r="Q72" i="15"/>
  <c r="Q77" i="13"/>
  <c r="R78" i="15" s="1"/>
  <c r="Q78" i="15"/>
  <c r="Q107" i="13"/>
  <c r="R108" i="15" s="1"/>
  <c r="Q108" i="15"/>
  <c r="Q85" i="13"/>
  <c r="R86" i="15" s="1"/>
  <c r="Q86" i="15"/>
  <c r="Q111" i="13"/>
  <c r="R112" i="15" s="1"/>
  <c r="Q112" i="15"/>
  <c r="Q81" i="12"/>
  <c r="P82" i="11" s="1"/>
  <c r="O82" i="11"/>
  <c r="O39" i="10"/>
  <c r="O40" i="10" s="1"/>
  <c r="O7" i="16" s="1"/>
  <c r="Q92" i="13"/>
  <c r="R93" i="15" s="1"/>
  <c r="Q93" i="15"/>
  <c r="Q12" i="12"/>
  <c r="P13" i="11" s="1"/>
  <c r="O13" i="11"/>
  <c r="Q12" i="13"/>
  <c r="R13" i="15" s="1"/>
  <c r="Q13" i="15"/>
  <c r="Q40" i="12"/>
  <c r="P41" i="11" s="1"/>
  <c r="O41" i="11"/>
  <c r="Q16" i="13"/>
  <c r="R17" i="15" s="1"/>
  <c r="Q17" i="15"/>
  <c r="Q114" i="13"/>
  <c r="R115" i="15" s="1"/>
  <c r="Q115" i="15"/>
  <c r="Q111" i="12"/>
  <c r="P112" i="11" s="1"/>
  <c r="O112" i="11"/>
  <c r="Q47" i="13"/>
  <c r="R48" i="15" s="1"/>
  <c r="Q48" i="15"/>
  <c r="Q63" i="12"/>
  <c r="P64" i="11" s="1"/>
  <c r="O64" i="11"/>
  <c r="Q72" i="12"/>
  <c r="P73" i="11" s="1"/>
  <c r="O73" i="11"/>
  <c r="Q55" i="13"/>
  <c r="R56" i="15" s="1"/>
  <c r="Q56" i="15"/>
  <c r="Q36" i="13"/>
  <c r="R37" i="15" s="1"/>
  <c r="Q37" i="15"/>
  <c r="Q32" i="9"/>
  <c r="Q32" i="10" s="1"/>
  <c r="P32" i="10"/>
  <c r="Q75" i="12"/>
  <c r="P76" i="11" s="1"/>
  <c r="O76" i="11"/>
  <c r="Q46" i="13"/>
  <c r="R47" i="15" s="1"/>
  <c r="Q47" i="15"/>
  <c r="Q112" i="13"/>
  <c r="R113" i="15" s="1"/>
  <c r="Q113" i="15"/>
  <c r="Q27" i="9"/>
  <c r="Q27" i="10" s="1"/>
  <c r="P27" i="10"/>
  <c r="Q5" i="9"/>
  <c r="Q5" i="10" s="1"/>
  <c r="P5" i="10"/>
  <c r="Q14" i="13"/>
  <c r="R15" i="15" s="1"/>
  <c r="Q15" i="15"/>
  <c r="Q28" i="12"/>
  <c r="P29" i="11" s="1"/>
  <c r="O29" i="11"/>
  <c r="Q75" i="13"/>
  <c r="R76" i="15" s="1"/>
  <c r="Q76" i="15"/>
  <c r="Q15" i="9"/>
  <c r="Q15" i="10" s="1"/>
  <c r="P15" i="10"/>
  <c r="Q70" i="12"/>
  <c r="P71" i="11" s="1"/>
  <c r="O71" i="11"/>
  <c r="Q11" i="12"/>
  <c r="P12" i="11" s="1"/>
  <c r="O12" i="11"/>
  <c r="Q6" i="12"/>
  <c r="P7" i="11" s="1"/>
  <c r="O7" i="11"/>
  <c r="Q43" i="12"/>
  <c r="P44" i="11" s="1"/>
  <c r="O44" i="11"/>
  <c r="Q112" i="12"/>
  <c r="P113" i="11" s="1"/>
  <c r="O113" i="11"/>
  <c r="Q46" i="12"/>
  <c r="P47" i="11" s="1"/>
  <c r="O47" i="11"/>
  <c r="Q4" i="13"/>
  <c r="R5" i="15" s="1"/>
  <c r="Q5" i="15"/>
  <c r="O22" i="11"/>
  <c r="Q21" i="12"/>
  <c r="P22" i="11" s="1"/>
  <c r="Q22" i="13"/>
  <c r="R23" i="15" s="1"/>
  <c r="Q23" i="15"/>
  <c r="Q57" i="12"/>
  <c r="P58" i="11" s="1"/>
  <c r="O58" i="11"/>
  <c r="Q80" i="13"/>
  <c r="R81" i="15" s="1"/>
  <c r="Q81" i="15"/>
  <c r="Q53" i="13"/>
  <c r="R54" i="15" s="1"/>
  <c r="Q54" i="15"/>
  <c r="Q31" i="13"/>
  <c r="R32" i="15" s="1"/>
  <c r="Q32" i="15"/>
  <c r="Q30" i="9"/>
  <c r="Q30" i="10" s="1"/>
  <c r="P30" i="10"/>
  <c r="Q67" i="13"/>
  <c r="R68" i="15" s="1"/>
  <c r="Q68" i="15"/>
  <c r="Q73" i="12"/>
  <c r="P74" i="11" s="1"/>
  <c r="O74" i="11"/>
  <c r="Q70" i="13"/>
  <c r="R71" i="15" s="1"/>
  <c r="Q71" i="15"/>
  <c r="Q93" i="13"/>
  <c r="R94" i="15" s="1"/>
  <c r="Q94" i="15"/>
  <c r="Q96" i="12"/>
  <c r="P97" i="11" s="1"/>
  <c r="O97" i="11"/>
  <c r="Q7" i="12"/>
  <c r="P8" i="11" s="1"/>
  <c r="O8" i="11"/>
  <c r="Q13" i="13"/>
  <c r="R14" i="15" s="1"/>
  <c r="Q14" i="15"/>
  <c r="Q48" i="13"/>
  <c r="R49" i="15" s="1"/>
  <c r="Q49" i="15"/>
  <c r="Q56" i="13"/>
  <c r="R57" i="15" s="1"/>
  <c r="Q57" i="15"/>
  <c r="Q34" i="13"/>
  <c r="R35" i="15" s="1"/>
  <c r="Q35" i="15"/>
  <c r="Q44" i="13"/>
  <c r="R45" i="15" s="1"/>
  <c r="Q45" i="15"/>
  <c r="Q16" i="12"/>
  <c r="P17" i="11" s="1"/>
  <c r="O17" i="11"/>
  <c r="Q83" i="13"/>
  <c r="R84" i="15" s="1"/>
  <c r="Q84" i="15"/>
  <c r="Q49" i="13"/>
  <c r="R50" i="15" s="1"/>
  <c r="Q50" i="15"/>
  <c r="Q74" i="12"/>
  <c r="P75" i="11" s="1"/>
  <c r="O75" i="11"/>
  <c r="Q39" i="13"/>
  <c r="R40" i="15" s="1"/>
  <c r="Q40" i="15"/>
  <c r="Q94" i="12"/>
  <c r="P95" i="11" s="1"/>
  <c r="O95" i="11"/>
  <c r="Q110" i="12"/>
  <c r="P111" i="11" s="1"/>
  <c r="O111" i="11"/>
  <c r="Q42" i="13"/>
  <c r="R43" i="15" s="1"/>
  <c r="Q43" i="15"/>
  <c r="Q113" i="12"/>
  <c r="P114" i="11" s="1"/>
  <c r="O114" i="11"/>
  <c r="Q25" i="12"/>
  <c r="P26" i="11" s="1"/>
  <c r="O26" i="11"/>
  <c r="Q104" i="12"/>
  <c r="P105" i="11" s="1"/>
  <c r="O105" i="11"/>
  <c r="Q13" i="12"/>
  <c r="P14" i="11" s="1"/>
  <c r="O14" i="11"/>
  <c r="Q89" i="13"/>
  <c r="R90" i="15" s="1"/>
  <c r="Q90" i="15"/>
  <c r="Q85" i="12"/>
  <c r="P86" i="11" s="1"/>
  <c r="O86" i="11"/>
  <c r="Q45" i="13"/>
  <c r="R46" i="15" s="1"/>
  <c r="Q46" i="15"/>
  <c r="Q94" i="13"/>
  <c r="R95" i="15" s="1"/>
  <c r="Q95" i="15"/>
  <c r="Q26" i="9"/>
  <c r="Q26" i="10" s="1"/>
  <c r="P26" i="10"/>
  <c r="Q79" i="12"/>
  <c r="P80" i="11" s="1"/>
  <c r="O80" i="11"/>
  <c r="Q32" i="12"/>
  <c r="P33" i="11" s="1"/>
  <c r="O33" i="11"/>
  <c r="Q37" i="13"/>
  <c r="R38" i="15" s="1"/>
  <c r="Q38" i="15"/>
  <c r="Q80" i="12"/>
  <c r="P81" i="11" s="1"/>
  <c r="O81" i="11"/>
  <c r="Q96" i="13"/>
  <c r="R97" i="15" s="1"/>
  <c r="Q97" i="15"/>
  <c r="Q38" i="12"/>
  <c r="P39" i="11" s="1"/>
  <c r="O39" i="11"/>
  <c r="Q15" i="13"/>
  <c r="R16" i="15" s="1"/>
  <c r="Q16" i="15"/>
  <c r="O10" i="16" l="1"/>
  <c r="P39" i="10"/>
  <c r="P40" i="10" s="1"/>
  <c r="P7" i="16" s="1"/>
  <c r="O118" i="11"/>
  <c r="O119" i="11" s="1"/>
  <c r="P8" i="16" s="1"/>
  <c r="P118" i="11"/>
  <c r="P119" i="11" s="1"/>
  <c r="Q8" i="16" s="1"/>
  <c r="Q39" i="10"/>
  <c r="Q40" i="10" s="1"/>
  <c r="Q7" i="16" s="1"/>
  <c r="Q10" i="16" l="1"/>
  <c r="P10" i="16"/>
</calcChain>
</file>

<file path=xl/sharedStrings.xml><?xml version="1.0" encoding="utf-8"?>
<sst xmlns="http://schemas.openxmlformats.org/spreadsheetml/2006/main" count="1387" uniqueCount="178">
  <si>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</si>
  <si>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</si>
  <si>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</si>
  <si>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</si>
  <si>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</si>
  <si>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</si>
  <si>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</si>
  <si>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</si>
  <si>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</si>
  <si>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</si>
  <si>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</si>
  <si>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</si>
  <si>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WOOD_PRODUCTION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</si>
  <si>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</si>
  <si>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</si>
  <si>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</si>
  <si>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</si>
  <si>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</si>
  <si>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</si>
  <si>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</si>
  <si>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</si>
  <si>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</si>
  <si>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</si>
  <si>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</si>
  <si>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</si>
  <si>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</si>
  <si>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</si>
  <si>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</si>
  <si>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</si>
  <si>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</si>
  <si>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</si>
  <si>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</si>
  <si>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</si>
  <si>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</si>
  <si>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</si>
  <si>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</si>
  <si>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</si>
  <si>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</si>
  <si>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</si>
  <si>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</si>
  <si>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</si>
  <si>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</si>
  <si>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</si>
  <si>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</si>
  <si>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</si>
  <si>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</si>
  <si>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</si>
  <si>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</si>
  <si>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</si>
  <si>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</si>
  <si>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</si>
  <si>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</si>
  <si>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</si>
  <si>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</si>
  <si>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</si>
  <si>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</si>
  <si>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</si>
  <si>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</si>
  <si>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</si>
  <si>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</si>
  <si>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</si>
  <si>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</si>
  <si>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</si>
  <si>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</si>
  <si>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</si>
  <si>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</si>
  <si>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</si>
  <si>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</si>
  <si>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</si>
  <si>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</si>
  <si>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</si>
  <si>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</si>
  <si>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</si>
  <si>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</si>
  <si>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</si>
  <si>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</si>
  <si>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</si>
  <si>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</si>
  <si>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</si>
  <si>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</si>
  <si>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</si>
  <si>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</si>
  <si>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</si>
  <si>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</si>
  <si>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</si>
  <si>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</si>
  <si>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</si>
  <si>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</si>
  <si>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</si>
  <si>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</si>
  <si>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</si>
  <si>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</si>
  <si>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</si>
  <si>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</si>
  <si>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</si>
  <si>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</si>
  <si>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</si>
  <si>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</si>
  <si>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</si>
  <si>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</si>
  <si>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</si>
  <si>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</si>
  <si>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</si>
  <si>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</si>
  <si>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</si>
  <si>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</si>
  <si>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</si>
  <si>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</si>
  <si>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</si>
  <si>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</si>
  <si>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</si>
  <si>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</si>
  <si>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</si>
  <si>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</si>
  <si>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</si>
  <si>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</si>
  <si>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</si>
  <si>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</si>
  <si>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</si>
  <si>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</si>
  <si>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</si>
  <si>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</si>
  <si>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</si>
  <si>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</si>
  <si>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</si>
  <si>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</si>
  <si>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</si>
  <si>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</si>
  <si>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</si>
  <si>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</si>
  <si>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</si>
  <si>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</si>
  <si>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</si>
  <si>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</si>
  <si>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</si>
  <si>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</si>
  <si>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</si>
  <si>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</si>
  <si>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</si>
  <si>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</si>
  <si>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</si>
  <si>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</si>
  <si>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</si>
  <si>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</si>
  <si>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</si>
  <si>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</si>
  <si>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</si>
  <si>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</si>
  <si>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</si>
  <si>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</si>
  <si>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</si>
  <si>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</si>
  <si>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</si>
  <si>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</si>
  <si>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</si>
  <si>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</si>
  <si>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</si>
  <si>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</si>
  <si>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</si>
  <si>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</si>
  <si>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</si>
  <si>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</si>
  <si>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</si>
  <si>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</si>
  <si>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</si>
  <si>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</si>
  <si>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</si>
  <si>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</si>
  <si>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</si>
  <si>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</si>
  <si>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LFO_RE</t>
  </si>
  <si>
    <t>WOOD_PROD</t>
  </si>
  <si>
    <t>Post_processed</t>
  </si>
  <si>
    <t>LCA_breakdown</t>
  </si>
  <si>
    <t>Resources</t>
  </si>
  <si>
    <t>Construction</t>
  </si>
  <si>
    <t>Operation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</si>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</sst>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2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3">
    <cellStyle name="Normal" xfId="0" builtinId="0"/>
    <cellStyle name="Normal 2" xfId="1" xr:uid="{34CCABBE-75D1-4239-9CD6-4172129BAED1}"/>
    <cellStyle name="Normal 3" xfId="2" xr:uid="{0EA25250-1FAF-4208-B1CF-6F50AE78A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Q153"/>
  <sheetViews>
    <sheetView zoomScale="83" workbookViewId="0">
      <selection activeCell="U12" sqref="U12"/>
    </sheetView>
  </sheetViews>
  <sheetFormatPr baseColWidth="10" defaultRowHeight="14.4" x14ac:dyDescent="0.3"/>
  <cols>
    <col min="3" max="3" width="14.33203125" bestFit="1" customWidth="1"/>
    <col min="7" max="7" width="6.88671875" customWidth="1"/>
  </cols>
  <sheetData>
    <row r="1" spans="1:17" x14ac:dyDescent="0.3">
      <c r="A1" s="5" t="s">
        <v>169</v>
      </c>
      <c r="D1" t="s">
        <v>166</v>
      </c>
      <c r="E1" t="s">
        <v>167</v>
      </c>
      <c r="F1" t="s">
        <v>168</v>
      </c>
    </row>
    <row r="2" spans="1:17" x14ac:dyDescent="0.3">
      <c r="C2" t="s">
        <v>172</v>
      </c>
      <c r="D2" s="4">
        <f>LCA_res_results!E40</f>
        <v>-24.660643628107628</v>
      </c>
      <c r="E2" s="3">
        <f>LCA_tech_results!D119</f>
        <v>21.539600938999996</v>
      </c>
      <c r="F2" s="4">
        <f>LCA_op_results!F118</f>
        <v>52.121115825000011</v>
      </c>
      <c r="G2" s="7">
        <f>SUM(D2:F2)</f>
        <v>49.000073135892379</v>
      </c>
    </row>
    <row r="3" spans="1:17" x14ac:dyDescent="0.3">
      <c r="C3" t="s">
        <v>173</v>
      </c>
      <c r="D3" s="4">
        <f>Results_split!D39</f>
        <v>-24.660716762999996</v>
      </c>
      <c r="E3" s="4">
        <f>Results_split!H117</f>
        <v>21.539600938999996</v>
      </c>
      <c r="F3" s="4">
        <f>Results_split!I117</f>
        <v>52.121115825000004</v>
      </c>
      <c r="G3" s="7">
        <f>SUM(D3:F3)</f>
        <v>49.000000001000004</v>
      </c>
    </row>
    <row r="6" spans="1:17" x14ac:dyDescent="0.3">
      <c r="D6" s="1" t="s">
        <v>152</v>
      </c>
      <c r="E6" s="1" t="s">
        <v>153</v>
      </c>
      <c r="F6" s="1" t="s">
        <v>154</v>
      </c>
      <c r="G6" s="1" t="s">
        <v>155</v>
      </c>
      <c r="H6" s="1" t="s">
        <v>156</v>
      </c>
      <c r="I6" s="1" t="s">
        <v>157</v>
      </c>
      <c r="J6" s="1" t="s">
        <v>158</v>
      </c>
      <c r="K6" s="1" t="s">
        <v>159</v>
      </c>
      <c r="L6" s="1" t="s">
        <v>160</v>
      </c>
      <c r="M6" s="1" t="s">
        <v>161</v>
      </c>
      <c r="N6" s="1" t="s">
        <v>162</v>
      </c>
      <c r="O6" s="1" t="s">
        <v>163</v>
      </c>
      <c r="P6" s="1" t="s">
        <v>164</v>
      </c>
      <c r="Q6" s="1" t="s">
        <v>165</v>
      </c>
    </row>
    <row r="7" spans="1:17" x14ac:dyDescent="0.3">
      <c r="C7" t="s">
        <v>174</v>
      </c>
      <c r="D7">
        <f>LCA_res_results!D40</f>
        <v>95.311773384641569</v>
      </c>
      <c r="E7">
        <f>LCA_res_results!E40</f>
        <v>-24.660643628107628</v>
      </c>
      <c r="F7">
        <f>LCA_res_results!F40</f>
        <v>757209.11684635852</v>
      </c>
      <c r="G7">
        <f>LCA_res_results!G40</f>
        <v>8.0286606576400583</v>
      </c>
      <c r="H7">
        <f>LCA_res_results!H40</f>
        <v>55.196441325281562</v>
      </c>
      <c r="I7">
        <f>LCA_res_results!I40</f>
        <v>309.50563903158047</v>
      </c>
      <c r="J7">
        <f>LCA_res_results!J40</f>
        <v>1.4939988847753987E-5</v>
      </c>
      <c r="K7">
        <f>LCA_res_results!K40</f>
        <v>2.4249679583992397E-4</v>
      </c>
      <c r="L7">
        <f>LCA_res_results!L40</f>
        <v>5137.4545450959058</v>
      </c>
      <c r="M7">
        <f>LCA_res_results!M40</f>
        <v>1082338.2086569082</v>
      </c>
      <c r="N7">
        <f>LCA_res_results!N40</f>
        <v>0.2394671802835964</v>
      </c>
      <c r="O7">
        <f>LCA_res_results!O40</f>
        <v>7.4952769113535874E-4</v>
      </c>
      <c r="P7">
        <f>LCA_res_results!P40</f>
        <v>85.04645067496611</v>
      </c>
      <c r="Q7">
        <f>LCA_res_results!Q40</f>
        <v>32487.222316008265</v>
      </c>
    </row>
    <row r="8" spans="1:17" x14ac:dyDescent="0.3">
      <c r="C8" t="s">
        <v>175</v>
      </c>
      <c r="D8">
        <f>LCA_tech_results!C119</f>
        <v>322.80551244595796</v>
      </c>
      <c r="E8">
        <f>LCA_tech_results!D119</f>
        <v>21.539600938999996</v>
      </c>
      <c r="F8">
        <f>LCA_tech_results!E119</f>
        <v>2449033.2493682783</v>
      </c>
      <c r="G8">
        <f>LCA_tech_results!F119</f>
        <v>18.149356520123803</v>
      </c>
      <c r="H8">
        <f>LCA_tech_results!G119</f>
        <v>36.78427113152577</v>
      </c>
      <c r="I8">
        <f>LCA_tech_results!H119</f>
        <v>357.09129180713398</v>
      </c>
      <c r="J8">
        <f>LCA_tech_results!I119</f>
        <v>1.9871370842413123E-4</v>
      </c>
      <c r="K8">
        <f>LCA_tech_results!J119</f>
        <v>2.818447771100747E-3</v>
      </c>
      <c r="L8">
        <f>LCA_tech_results!K119</f>
        <v>4655.6124013727031</v>
      </c>
      <c r="M8">
        <f>LCA_tech_results!L119</f>
        <v>261559.71710964883</v>
      </c>
      <c r="N8">
        <f>LCA_tech_results!M119</f>
        <v>6.2122484993119151</v>
      </c>
      <c r="O8">
        <f>LCA_tech_results!N119</f>
        <v>2.6394804065191959E-3</v>
      </c>
      <c r="P8">
        <f>LCA_tech_results!O119</f>
        <v>107.62919738510175</v>
      </c>
      <c r="Q8">
        <f>LCA_tech_results!P119</f>
        <v>64583.634685617733</v>
      </c>
    </row>
    <row r="9" spans="1:17" ht="15" thickBot="1" x14ac:dyDescent="0.35">
      <c r="C9" t="s">
        <v>176</v>
      </c>
      <c r="D9">
        <f>LCA_op_results!E118</f>
        <v>1.3220490936824378E-2</v>
      </c>
      <c r="E9">
        <f>LCA_op_results!F118</f>
        <v>52.121115825000011</v>
      </c>
      <c r="F9">
        <f>LCA_op_results!G118</f>
        <v>67.44281351515842</v>
      </c>
      <c r="G9">
        <f>LCA_op_results!H118</f>
        <v>2.9205534185074112E-4</v>
      </c>
      <c r="H9">
        <f>LCA_op_results!I118</f>
        <v>7.3923703031041656E-3</v>
      </c>
      <c r="I9">
        <f>LCA_op_results!J118</f>
        <v>4.046167399415386E-2</v>
      </c>
      <c r="J9">
        <f>LCA_op_results!K118</f>
        <v>1.2875847690296321E-9</v>
      </c>
      <c r="K9">
        <f>LCA_op_results!L118</f>
        <v>4.1631955664670599E-8</v>
      </c>
      <c r="L9">
        <f>LCA_op_results!M118</f>
        <v>0.21970154232098105</v>
      </c>
      <c r="M9">
        <f>LCA_op_results!N118</f>
        <v>92.221994138466073</v>
      </c>
      <c r="N9">
        <f>LCA_op_results!O118</f>
        <v>2.3341305736134339E-5</v>
      </c>
      <c r="O9">
        <f>LCA_op_results!P118</f>
        <v>1.176343290826139E-7</v>
      </c>
      <c r="P9">
        <f>LCA_op_results!Q118</f>
        <v>2.1950506448372844E-2</v>
      </c>
      <c r="Q9">
        <f>LCA_op_results!R118</f>
        <v>4.0080583487798185</v>
      </c>
    </row>
    <row r="10" spans="1:17" ht="15" thickBot="1" x14ac:dyDescent="0.35">
      <c r="C10" s="8" t="s">
        <v>177</v>
      </c>
      <c r="D10" s="9">
        <f>SUM(D7:D9)</f>
        <v>418.13050632153636</v>
      </c>
      <c r="E10" s="10">
        <f t="shared" ref="E10:Q10" si="0">SUM(E7:E9)</f>
        <v>49.000073135892379</v>
      </c>
      <c r="F10" s="10">
        <f t="shared" si="0"/>
        <v>3206309.8090281519</v>
      </c>
      <c r="G10" s="10">
        <f t="shared" si="0"/>
        <v>26.178309233105715</v>
      </c>
      <c r="H10" s="10">
        <f t="shared" si="0"/>
        <v>91.988104827110448</v>
      </c>
      <c r="I10" s="10">
        <f t="shared" si="0"/>
        <v>666.63739251270863</v>
      </c>
      <c r="J10" s="10">
        <f t="shared" si="0"/>
        <v>2.1365498485665423E-4</v>
      </c>
      <c r="K10" s="10">
        <f t="shared" si="0"/>
        <v>3.0609861988963355E-3</v>
      </c>
      <c r="L10" s="10">
        <f t="shared" si="0"/>
        <v>9793.2866480109296</v>
      </c>
      <c r="M10" s="10">
        <f t="shared" si="0"/>
        <v>1343990.1477606955</v>
      </c>
      <c r="N10" s="10">
        <f t="shared" si="0"/>
        <v>6.4517390209012477</v>
      </c>
      <c r="O10" s="10">
        <f t="shared" si="0"/>
        <v>3.3891257319836375E-3</v>
      </c>
      <c r="P10" s="10">
        <f t="shared" si="0"/>
        <v>192.69759856651623</v>
      </c>
      <c r="Q10" s="11">
        <f t="shared" si="0"/>
        <v>97074.865059974778</v>
      </c>
    </row>
    <row r="152" spans="10:12" x14ac:dyDescent="0.3">
      <c r="J152">
        <f>SUM(J3:J150)</f>
        <v>4.2730996971330847E-4</v>
      </c>
      <c r="K152">
        <f>SUM(K3:K150)</f>
        <v>6.121972397792671E-3</v>
      </c>
      <c r="L152">
        <f t="shared" ref="L152" si="1">SUM(L3:L150)</f>
        <v>19586.573296021859</v>
      </c>
    </row>
    <row r="153" spans="10:12" x14ac:dyDescent="0.3">
      <c r="J153">
        <f>J152/1000</f>
        <v>4.2730996971330849E-7</v>
      </c>
      <c r="K153">
        <f t="shared" ref="K153:L153" si="2">K152/1000</f>
        <v>6.1219723977926709E-6</v>
      </c>
      <c r="L153">
        <f t="shared" si="2"/>
        <v>19.586573296021861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P119"/>
  <sheetViews>
    <sheetView topLeftCell="A110" zoomScale="69" workbookViewId="0">
      <selection activeCell="E119" sqref="E119:P119"/>
    </sheetView>
  </sheetViews>
  <sheetFormatPr baseColWidth="10" defaultRowHeight="14.4" x14ac:dyDescent="0.3"/>
  <cols>
    <col min="2" max="2" width="27.21875" bestFit="1" customWidth="1"/>
  </cols>
  <sheetData>
    <row r="1" spans="1:16" x14ac:dyDescent="0.3">
      <c r="A1" s="5" t="s">
        <v>169</v>
      </c>
    </row>
    <row r="3" spans="1:16" x14ac:dyDescent="0.3">
      <c r="C3" s="1" t="s">
        <v>152</v>
      </c>
      <c r="D3" s="1" t="s">
        <v>153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  <c r="K3" s="1" t="s">
        <v>160</v>
      </c>
      <c r="L3" s="1" t="s">
        <v>161</v>
      </c>
      <c r="M3" s="1" t="s">
        <v>162</v>
      </c>
      <c r="N3" s="1" t="s">
        <v>163</v>
      </c>
      <c r="O3" s="1" t="s">
        <v>164</v>
      </c>
      <c r="P3" s="1" t="s">
        <v>165</v>
      </c>
    </row>
    <row r="4" spans="1:16" x14ac:dyDescent="0.3">
      <c r="B4" t="s">
        <v>145</v>
      </c>
      <c r="C4">
        <f>LCA_tech_data!D4*Mult_tech!D3</f>
        <v>1.9896493972621299</v>
      </c>
      <c r="D4">
        <f>LCA_tech_data!E4*Mult_tech!E3</f>
        <v>105.78865999999999</v>
      </c>
      <c r="E4">
        <f>LCA_tech_data!F4*Mult_tech!F3</f>
        <v>17953.336594071156</v>
      </c>
      <c r="F4">
        <f>LCA_tech_data!G4*Mult_tech!G3</f>
        <v>0.15201166132552327</v>
      </c>
      <c r="G4">
        <f>LCA_tech_data!H4*Mult_tech!H3</f>
        <v>0.19528217615140239</v>
      </c>
      <c r="H4">
        <f>LCA_tech_data!I4*Mult_tech!I3</f>
        <v>2.2857496791141778</v>
      </c>
      <c r="I4">
        <f>LCA_tech_data!J4*Mult_tech!J3</f>
        <v>1.0415495387247722E-6</v>
      </c>
      <c r="J4">
        <f>LCA_tech_data!K4*Mult_tech!K3</f>
        <v>2.2386439701079212E-5</v>
      </c>
      <c r="K4">
        <f>LCA_tech_data!L4*Mult_tech!L3</f>
        <v>17.291885808397705</v>
      </c>
      <c r="L4">
        <f>LCA_tech_data!M4*Mult_tech!M3</f>
        <v>3612.9779130940706</v>
      </c>
      <c r="M4">
        <f>LCA_tech_data!N4*Mult_tech!N3</f>
        <v>4.4542759089228556E-2</v>
      </c>
      <c r="N4">
        <f>LCA_tech_data!O4*Mult_tech!O3</f>
        <v>1.5927884501852811E-5</v>
      </c>
      <c r="O4">
        <f>LCA_tech_data!P4*Mult_tech!P3</f>
        <v>0.64746887194401992</v>
      </c>
      <c r="P4">
        <f>LCA_tech_data!Q4*Mult_tech!Q3</f>
        <v>79.774150662746351</v>
      </c>
    </row>
    <row r="5" spans="1:16" x14ac:dyDescent="0.3">
      <c r="B5" t="s">
        <v>146</v>
      </c>
      <c r="C5">
        <f>LCA_tech_data!D5*Mult_tech!D4</f>
        <v>1.1284665467520618E-7</v>
      </c>
      <c r="D5">
        <f>LCA_tech_data!E5*Mult_tech!E4</f>
        <v>6.0000000000000002E-6</v>
      </c>
      <c r="E5">
        <f>LCA_tech_data!F5*Mult_tech!F4</f>
        <v>1.0182567731213063E-3</v>
      </c>
      <c r="F5">
        <f>LCA_tech_data!G5*Mult_tech!G4</f>
        <v>8.6216232245794651E-9</v>
      </c>
      <c r="G5">
        <f>LCA_tech_data!H5*Mult_tech!H4</f>
        <v>1.1075790702977204E-8</v>
      </c>
      <c r="H5">
        <f>LCA_tech_data!I5*Mult_tech!I4</f>
        <v>1.2964053117493952E-7</v>
      </c>
      <c r="I5">
        <f>LCA_tech_data!J5*Mult_tech!J4</f>
        <v>5.9073413278404657E-14</v>
      </c>
      <c r="J5">
        <f>LCA_tech_data!K5*Mult_tech!K4</f>
        <v>1.269688435475744E-12</v>
      </c>
      <c r="K5">
        <f>LCA_tech_data!L5*Mult_tech!L4</f>
        <v>9.8074136538251056E-7</v>
      </c>
      <c r="L5">
        <f>LCA_tech_data!M5*Mult_tech!M4</f>
        <v>2.0491674134604315E-4</v>
      </c>
      <c r="M5">
        <f>LCA_tech_data!N5*Mult_tech!N4</f>
        <v>2.526325170725971E-9</v>
      </c>
      <c r="N5">
        <f>LCA_tech_data!O5*Mult_tech!O4</f>
        <v>9.0337950221807305E-13</v>
      </c>
      <c r="O5">
        <f>LCA_tech_data!P5*Mult_tech!P4</f>
        <v>3.6722397577057124E-8</v>
      </c>
      <c r="P5">
        <f>LCA_tech_data!Q5*Mult_tech!Q4</f>
        <v>4.5245388681213836E-6</v>
      </c>
    </row>
    <row r="6" spans="1:16" x14ac:dyDescent="0.3">
      <c r="B6" t="s">
        <v>35</v>
      </c>
      <c r="C6">
        <f>LCA_tech_data!D6*Mult_tech!D5</f>
        <v>1.1484706765115456E-4</v>
      </c>
      <c r="D6">
        <f>LCA_tech_data!E6*Mult_tech!E5</f>
        <v>1.5462999999999999E-2</v>
      </c>
      <c r="E6">
        <f>LCA_tech_data!F6*Mult_tech!F5</f>
        <v>0.39072067810184963</v>
      </c>
      <c r="F6">
        <f>LCA_tech_data!G6*Mult_tech!G5</f>
        <v>2.022136997336416E-6</v>
      </c>
      <c r="G6">
        <f>LCA_tech_data!H6*Mult_tech!H5</f>
        <v>3.2285830923916241E-5</v>
      </c>
      <c r="H6">
        <f>LCA_tech_data!I6*Mult_tech!I5</f>
        <v>3.9445929892962557E-4</v>
      </c>
      <c r="I6">
        <f>LCA_tech_data!J6*Mult_tech!J5</f>
        <v>1.5161779730511192E-11</v>
      </c>
      <c r="J6">
        <f>LCA_tech_data!K6*Mult_tech!K5</f>
        <v>1.8163574562090718E-10</v>
      </c>
      <c r="K6">
        <f>LCA_tech_data!L6*Mult_tech!L5</f>
        <v>2.2814327287126184E-3</v>
      </c>
      <c r="L6">
        <f>LCA_tech_data!M6*Mult_tech!M5</f>
        <v>5.8420137661467295E-2</v>
      </c>
      <c r="M6">
        <f>LCA_tech_data!N6*Mult_tech!N5</f>
        <v>2.3586453462010893E-7</v>
      </c>
      <c r="N6">
        <f>LCA_tech_data!O6*Mult_tech!O5</f>
        <v>8.5255994655466535E-10</v>
      </c>
      <c r="O6">
        <f>LCA_tech_data!P6*Mult_tech!P5</f>
        <v>6.7396891139923928E-5</v>
      </c>
      <c r="P6">
        <f>LCA_tech_data!Q6*Mult_tech!Q5</f>
        <v>8.3583753269480428E-3</v>
      </c>
    </row>
    <row r="7" spans="1:16" x14ac:dyDescent="0.3">
      <c r="B7" t="s">
        <v>36</v>
      </c>
      <c r="C7">
        <f>LCA_tech_data!D7*Mult_tech!D6</f>
        <v>1.6926998201280885E-7</v>
      </c>
      <c r="D7">
        <f>LCA_tech_data!E7*Mult_tech!E6</f>
        <v>9.0000000000000002E-6</v>
      </c>
      <c r="E7">
        <f>LCA_tech_data!F7*Mult_tech!F6</f>
        <v>1.5273851596819574E-3</v>
      </c>
      <c r="F7">
        <f>LCA_tech_data!G7*Mult_tech!G6</f>
        <v>1.2932434836869163E-8</v>
      </c>
      <c r="G7">
        <f>LCA_tech_data!H7*Mult_tech!H6</f>
        <v>1.6613686054465778E-8</v>
      </c>
      <c r="H7">
        <f>LCA_tech_data!I7*Mult_tech!I6</f>
        <v>1.9446079676240891E-7</v>
      </c>
      <c r="I7">
        <f>LCA_tech_data!J7*Mult_tech!J6</f>
        <v>8.8610119917606916E-14</v>
      </c>
      <c r="J7">
        <f>LCA_tech_data!K7*Mult_tech!K6</f>
        <v>1.9045326532136113E-12</v>
      </c>
      <c r="K7">
        <f>LCA_tech_data!L7*Mult_tech!L6</f>
        <v>1.4711120480737648E-6</v>
      </c>
      <c r="L7">
        <f>LCA_tech_data!M7*Mult_tech!M6</f>
        <v>3.0737511201906197E-4</v>
      </c>
      <c r="M7">
        <f>LCA_tech_data!N7*Mult_tech!N6</f>
        <v>3.7894877560889493E-9</v>
      </c>
      <c r="N7">
        <f>LCA_tech_data!O7*Mult_tech!O6</f>
        <v>1.3550692533271072E-12</v>
      </c>
      <c r="O7">
        <f>LCA_tech_data!P7*Mult_tech!P6</f>
        <v>5.508359636558563E-8</v>
      </c>
      <c r="P7">
        <f>LCA_tech_data!Q7*Mult_tech!Q6</f>
        <v>6.7868083021820746E-6</v>
      </c>
    </row>
    <row r="8" spans="1:16" x14ac:dyDescent="0.3">
      <c r="B8" t="s">
        <v>37</v>
      </c>
      <c r="C8">
        <f>LCA_tech_data!D8*Mult_tech!D7</f>
        <v>1.2903181635478909E-8</v>
      </c>
      <c r="D8">
        <f>LCA_tech_data!E8*Mult_tech!E7</f>
        <v>3.0000000000000001E-6</v>
      </c>
      <c r="E8">
        <f>LCA_tech_data!F8*Mult_tech!F7</f>
        <v>7.1506176340325821E-5</v>
      </c>
      <c r="F8">
        <f>LCA_tech_data!G8*Mult_tech!G7</f>
        <v>4.7417677601496014E-10</v>
      </c>
      <c r="G8">
        <f>LCA_tech_data!H8*Mult_tech!H7</f>
        <v>3.8103653685707148E-9</v>
      </c>
      <c r="H8">
        <f>LCA_tech_data!I8*Mult_tech!I7</f>
        <v>3.7036578892090091E-8</v>
      </c>
      <c r="I8">
        <f>LCA_tech_data!J8*Mult_tech!J7</f>
        <v>7.4037711340256864E-15</v>
      </c>
      <c r="J8">
        <f>LCA_tech_data!K8*Mult_tech!K7</f>
        <v>6.3007561245699241E-14</v>
      </c>
      <c r="K8">
        <f>LCA_tech_data!L8*Mult_tech!L7</f>
        <v>1.606453601729563E-7</v>
      </c>
      <c r="L8">
        <f>LCA_tech_data!M8*Mult_tech!M7</f>
        <v>3.7349813902214428E-5</v>
      </c>
      <c r="M8">
        <f>LCA_tech_data!N8*Mult_tech!N7</f>
        <v>5.4706756128030549E-11</v>
      </c>
      <c r="N8">
        <f>LCA_tech_data!O8*Mult_tech!O7</f>
        <v>2.4316505481306357E-13</v>
      </c>
      <c r="O8">
        <f>LCA_tech_data!P8*Mult_tech!P7</f>
        <v>1.0572296951676761E-8</v>
      </c>
      <c r="P8">
        <f>LCA_tech_data!Q8*Mult_tech!Q7</f>
        <v>1.3776570284107474E-6</v>
      </c>
    </row>
    <row r="9" spans="1:16" x14ac:dyDescent="0.3">
      <c r="B9" t="s">
        <v>38</v>
      </c>
      <c r="C9">
        <f>LCA_tech_data!D9*Mult_tech!D8</f>
        <v>2.9958272795092329</v>
      </c>
      <c r="D9">
        <f>LCA_tech_data!E9*Mult_tech!E8</f>
        <v>178.827955</v>
      </c>
      <c r="E9">
        <f>LCA_tech_data!F9*Mult_tech!F8</f>
        <v>19876.317250675107</v>
      </c>
      <c r="F9">
        <f>LCA_tech_data!G9*Mult_tech!G8</f>
        <v>0.16258947099867183</v>
      </c>
      <c r="G9">
        <f>LCA_tech_data!H9*Mult_tech!H8</f>
        <v>0.31001360027624036</v>
      </c>
      <c r="H9">
        <f>LCA_tech_data!I9*Mult_tech!I8</f>
        <v>2.9969046051422366</v>
      </c>
      <c r="I9">
        <f>LCA_tech_data!J9*Mult_tech!J8</f>
        <v>2.0699562189880227E-6</v>
      </c>
      <c r="J9">
        <f>LCA_tech_data!K9*Mult_tech!K8</f>
        <v>2.7408748553678135E-5</v>
      </c>
      <c r="K9">
        <f>LCA_tech_data!L9*Mult_tech!L8</f>
        <v>48.845659956457219</v>
      </c>
      <c r="L9">
        <f>LCA_tech_data!M9*Mult_tech!M8</f>
        <v>2096.1805859550273</v>
      </c>
      <c r="M9">
        <f>LCA_tech_data!N9*Mult_tech!N8</f>
        <v>6.0747482717088942E-2</v>
      </c>
      <c r="N9">
        <f>LCA_tech_data!O9*Mult_tech!O8</f>
        <v>2.2361105971851267E-5</v>
      </c>
      <c r="O9">
        <f>LCA_tech_data!P9*Mult_tech!P8</f>
        <v>0.85147864842714482</v>
      </c>
      <c r="P9">
        <f>LCA_tech_data!Q9*Mult_tech!Q8</f>
        <v>742.61676973618501</v>
      </c>
    </row>
    <row r="10" spans="1:16" x14ac:dyDescent="0.3">
      <c r="B10" t="s">
        <v>39</v>
      </c>
      <c r="C10">
        <f>LCA_tech_data!D10*Mult_tech!D9</f>
        <v>225.9501535395992</v>
      </c>
      <c r="D10">
        <f>LCA_tech_data!E10*Mult_tech!E9</f>
        <v>13487.494478000001</v>
      </c>
      <c r="E10">
        <f>LCA_tech_data!F10*Mult_tech!F9</f>
        <v>1499104.0923185451</v>
      </c>
      <c r="F10">
        <f>LCA_tech_data!G10*Mult_tech!G9</f>
        <v>12.262761670990015</v>
      </c>
      <c r="G10">
        <f>LCA_tech_data!H10*Mult_tech!H9</f>
        <v>23.381728666699178</v>
      </c>
      <c r="H10">
        <f>LCA_tech_data!I10*Mult_tech!I9</f>
        <v>226.03140718658159</v>
      </c>
      <c r="I10">
        <f>LCA_tech_data!J10*Mult_tech!J9</f>
        <v>1.5611945611804774E-4</v>
      </c>
      <c r="J10">
        <f>LCA_tech_data!K10*Mult_tech!K9</f>
        <v>2.0672122810252141E-3</v>
      </c>
      <c r="K10">
        <f>LCA_tech_data!L10*Mult_tech!L9</f>
        <v>3684.0189160413001</v>
      </c>
      <c r="L10">
        <f>LCA_tech_data!M10*Mult_tech!M9</f>
        <v>158097.34041838834</v>
      </c>
      <c r="M10">
        <f>LCA_tech_data!N10*Mult_tech!N9</f>
        <v>4.5816736969291938</v>
      </c>
      <c r="N10">
        <f>LCA_tech_data!O10*Mult_tech!O9</f>
        <v>1.6865108887327868E-3</v>
      </c>
      <c r="O10">
        <f>LCA_tech_data!P10*Mult_tech!P9</f>
        <v>64.21990101489456</v>
      </c>
      <c r="P10">
        <f>LCA_tech_data!Q10*Mult_tech!Q9</f>
        <v>56009.361517817459</v>
      </c>
    </row>
    <row r="11" spans="1:16" x14ac:dyDescent="0.3">
      <c r="B11" t="s">
        <v>40</v>
      </c>
      <c r="C11">
        <f>LCA_tech_data!D11*Mult_tech!D10</f>
        <v>0.13124688739173795</v>
      </c>
      <c r="D11">
        <f>LCA_tech_data!E11*Mult_tech!E10</f>
        <v>14.583166</v>
      </c>
      <c r="E11">
        <f>LCA_tech_data!F11*Mult_tech!F10</f>
        <v>681.52684940119639</v>
      </c>
      <c r="F11">
        <f>LCA_tech_data!G11*Mult_tech!G10</f>
        <v>5.6260677262156356E-3</v>
      </c>
      <c r="G11">
        <f>LCA_tech_data!H11*Mult_tech!H10</f>
        <v>3.1978466795133019E-2</v>
      </c>
      <c r="H11">
        <f>LCA_tech_data!I11*Mult_tech!I10</f>
        <v>0.32679704239181429</v>
      </c>
      <c r="I11">
        <f>LCA_tech_data!J11*Mult_tech!J10</f>
        <v>4.8695232967276707E-8</v>
      </c>
      <c r="J11">
        <f>LCA_tech_data!K11*Mult_tech!K10</f>
        <v>7.8366909472643009E-7</v>
      </c>
      <c r="K11">
        <f>LCA_tech_data!L11*Mult_tech!L10</f>
        <v>0.79314895174075783</v>
      </c>
      <c r="L11">
        <f>LCA_tech_data!M11*Mult_tech!M10</f>
        <v>1710.4822222466194</v>
      </c>
      <c r="M11">
        <f>LCA_tech_data!N11*Mult_tech!N10</f>
        <v>8.8251590132994997E-4</v>
      </c>
      <c r="N11">
        <f>LCA_tech_data!O11*Mult_tech!O10</f>
        <v>2.5182535524816002E-6</v>
      </c>
      <c r="O11">
        <f>LCA_tech_data!P11*Mult_tech!P10</f>
        <v>9.6011809643914287E-2</v>
      </c>
      <c r="P11">
        <f>LCA_tech_data!Q11*Mult_tech!Q10</f>
        <v>5.4812444884337443</v>
      </c>
    </row>
    <row r="12" spans="1:16" x14ac:dyDescent="0.3">
      <c r="B12" t="s">
        <v>41</v>
      </c>
      <c r="C12">
        <f>LCA_tech_data!D12*Mult_tech!D11</f>
        <v>4.6850005087973664E-7</v>
      </c>
      <c r="D12">
        <f>LCA_tech_data!E12*Mult_tech!E11</f>
        <v>2.5999999999999998E-5</v>
      </c>
      <c r="E12">
        <f>LCA_tech_data!F12*Mult_tech!F11</f>
        <v>4.155376873136875E-3</v>
      </c>
      <c r="F12">
        <f>LCA_tech_data!G12*Mult_tech!G11</f>
        <v>3.5163042656424874E-8</v>
      </c>
      <c r="G12">
        <f>LCA_tech_data!H12*Mult_tech!H11</f>
        <v>4.8720318965717501E-8</v>
      </c>
      <c r="H12">
        <f>LCA_tech_data!I12*Mult_tech!I11</f>
        <v>5.6345437435711477E-7</v>
      </c>
      <c r="I12">
        <f>LCA_tech_data!J12*Mult_tech!J11</f>
        <v>2.4238238083307834E-13</v>
      </c>
      <c r="J12">
        <f>LCA_tech_data!K12*Mult_tech!K11</f>
        <v>5.1719430239521637E-12</v>
      </c>
      <c r="K12">
        <f>LCA_tech_data!L12*Mult_tech!L11</f>
        <v>4.0218778567864808E-6</v>
      </c>
      <c r="L12">
        <f>LCA_tech_data!M12*Mult_tech!M11</f>
        <v>1.0617790748061119E-3</v>
      </c>
      <c r="M12">
        <f>LCA_tech_data!N12*Mult_tech!N11</f>
        <v>1.0193738988991505E-8</v>
      </c>
      <c r="N12">
        <f>LCA_tech_data!O12*Mult_tech!O11</f>
        <v>3.9608888620490895E-12</v>
      </c>
      <c r="O12">
        <f>LCA_tech_data!P12*Mult_tech!P11</f>
        <v>1.6009919676932567E-7</v>
      </c>
      <c r="P12">
        <f>LCA_tech_data!Q12*Mult_tech!Q11</f>
        <v>1.8815684769527538E-5</v>
      </c>
    </row>
    <row r="13" spans="1:16" x14ac:dyDescent="0.3">
      <c r="B13" t="s">
        <v>42</v>
      </c>
      <c r="C13">
        <f>LCA_tech_data!D13*Mult_tech!D12</f>
        <v>4.8342846374121939E-7</v>
      </c>
      <c r="D13">
        <f>LCA_tech_data!E13*Mult_tech!E12</f>
        <v>7.8999999999999996E-5</v>
      </c>
      <c r="E13">
        <f>LCA_tech_data!F13*Mult_tech!F12</f>
        <v>3.3160298220741161E-3</v>
      </c>
      <c r="F13">
        <f>LCA_tech_data!G13*Mult_tech!G12</f>
        <v>2.7371724077932411E-8</v>
      </c>
      <c r="G13">
        <f>LCA_tech_data!H13*Mult_tech!H12</f>
        <v>1.1982726018003725E-7</v>
      </c>
      <c r="H13">
        <f>LCA_tech_data!I13*Mult_tech!I12</f>
        <v>1.1625407147034212E-6</v>
      </c>
      <c r="I13">
        <f>LCA_tech_data!J13*Mult_tech!J12</f>
        <v>5.5373367314913774E-13</v>
      </c>
      <c r="J13">
        <f>LCA_tech_data!K13*Mult_tech!K12</f>
        <v>7.769205038862825E-12</v>
      </c>
      <c r="K13">
        <f>LCA_tech_data!L13*Mult_tech!L12</f>
        <v>3.9405762475085949E-6</v>
      </c>
      <c r="L13">
        <f>LCA_tech_data!M13*Mult_tech!M12</f>
        <v>2.5829825956023914E-3</v>
      </c>
      <c r="M13">
        <f>LCA_tech_data!N13*Mult_tech!N12</f>
        <v>4.0148202494818992E-9</v>
      </c>
      <c r="N13">
        <f>LCA_tech_data!O13*Mult_tech!O12</f>
        <v>1.2566405932310681E-11</v>
      </c>
      <c r="O13">
        <f>LCA_tech_data!P13*Mult_tech!P12</f>
        <v>3.7783576231401982E-7</v>
      </c>
      <c r="P13">
        <f>LCA_tech_data!Q13*Mult_tech!Q12</f>
        <v>3.4316827842515663E-5</v>
      </c>
    </row>
    <row r="14" spans="1:16" x14ac:dyDescent="0.3">
      <c r="B14" t="s">
        <v>43</v>
      </c>
      <c r="C14">
        <f>LCA_tech_data!D14*Mult_tech!D13</f>
        <v>2.3317989685153934E-8</v>
      </c>
      <c r="D14">
        <f>LCA_tech_data!E14*Mult_tech!E13</f>
        <v>3.0000000000000001E-6</v>
      </c>
      <c r="E14">
        <f>LCA_tech_data!F14*Mult_tech!F13</f>
        <v>1.3992541407685752E-4</v>
      </c>
      <c r="F14">
        <f>LCA_tech_data!G14*Mult_tech!G13</f>
        <v>1.2985455995190256E-9</v>
      </c>
      <c r="G14">
        <f>LCA_tech_data!H14*Mult_tech!H13</f>
        <v>3.9850090454691085E-9</v>
      </c>
      <c r="H14">
        <f>LCA_tech_data!I14*Mult_tech!I13</f>
        <v>3.4198876506111584E-8</v>
      </c>
      <c r="I14">
        <f>LCA_tech_data!J14*Mult_tech!J13</f>
        <v>1.4498444324445995E-14</v>
      </c>
      <c r="J14">
        <f>LCA_tech_data!K14*Mult_tech!K13</f>
        <v>1.5125506430369273E-13</v>
      </c>
      <c r="K14">
        <f>LCA_tech_data!L14*Mult_tech!L13</f>
        <v>1.4724111336068669E-7</v>
      </c>
      <c r="L14">
        <f>LCA_tech_data!M14*Mult_tech!M13</f>
        <v>3.1850505539338983E-5</v>
      </c>
      <c r="M14">
        <f>LCA_tech_data!N14*Mult_tech!N13</f>
        <v>1.2205120309530453E-10</v>
      </c>
      <c r="N14">
        <f>LCA_tech_data!O14*Mult_tech!O13</f>
        <v>3.4088226151265538E-13</v>
      </c>
      <c r="O14">
        <f>LCA_tech_data!P14*Mult_tech!P13</f>
        <v>5.8216535487125867E-8</v>
      </c>
      <c r="P14">
        <f>LCA_tech_data!Q14*Mult_tech!Q13</f>
        <v>1.5004942091347057E-6</v>
      </c>
    </row>
    <row r="15" spans="1:16" x14ac:dyDescent="0.3">
      <c r="B15" t="s">
        <v>44</v>
      </c>
      <c r="C15">
        <f>LCA_tech_data!D15*Mult_tech!D14</f>
        <v>0.15378183883972427</v>
      </c>
      <c r="D15">
        <f>LCA_tech_data!E15*Mult_tech!E14</f>
        <v>19.784960999999999</v>
      </c>
      <c r="E15">
        <f>LCA_tech_data!F15*Mult_tech!F14</f>
        <v>922.80628680649215</v>
      </c>
      <c r="F15">
        <f>LCA_tech_data!G15*Mult_tech!G14</f>
        <v>8.5638913477351798E-3</v>
      </c>
      <c r="G15">
        <f>LCA_tech_data!H15*Mult_tech!H14</f>
        <v>2.6281082849751176E-2</v>
      </c>
      <c r="H15">
        <f>LCA_tech_data!I15*Mult_tech!I14</f>
        <v>0.22554114597241129</v>
      </c>
      <c r="I15">
        <f>LCA_tech_data!J15*Mult_tech!J14</f>
        <v>9.5617051839945109E-8</v>
      </c>
      <c r="J15">
        <f>LCA_tech_data!K15*Mult_tech!K14</f>
        <v>9.9752518276701761E-7</v>
      </c>
      <c r="K15">
        <f>LCA_tech_data!L15*Mult_tech!L14</f>
        <v>0.97105322847925502</v>
      </c>
      <c r="L15">
        <f>LCA_tech_data!M15*Mult_tech!M14</f>
        <v>210.05366997536856</v>
      </c>
      <c r="M15">
        <f>LCA_tech_data!N15*Mult_tech!N14</f>
        <v>8.0492609774789308E-4</v>
      </c>
      <c r="N15">
        <f>LCA_tech_data!O15*Mult_tech!O14</f>
        <v>2.2481140832065626E-6</v>
      </c>
      <c r="O15">
        <f>LCA_tech_data!P15*Mult_tech!P14</f>
        <v>0.38393729472263377</v>
      </c>
      <c r="P15">
        <f>LCA_tech_data!Q15*Mult_tech!Q14</f>
        <v>9.8957398028186638</v>
      </c>
    </row>
    <row r="16" spans="1:16" x14ac:dyDescent="0.3">
      <c r="B16" t="s">
        <v>45</v>
      </c>
      <c r="C16">
        <f>LCA_tech_data!D16*Mult_tech!D15</f>
        <v>0</v>
      </c>
      <c r="D16">
        <f>LCA_tech_data!E16*Mult_tech!E15</f>
        <v>0</v>
      </c>
      <c r="E16">
        <f>LCA_tech_data!F16*Mult_tech!F15</f>
        <v>0</v>
      </c>
      <c r="F16">
        <f>LCA_tech_data!G16*Mult_tech!G15</f>
        <v>0</v>
      </c>
      <c r="G16">
        <f>LCA_tech_data!H16*Mult_tech!H15</f>
        <v>0</v>
      </c>
      <c r="H16">
        <f>LCA_tech_data!I16*Mult_tech!I15</f>
        <v>0</v>
      </c>
      <c r="I16">
        <f>LCA_tech_data!J16*Mult_tech!J15</f>
        <v>0</v>
      </c>
      <c r="J16">
        <f>LCA_tech_data!K16*Mult_tech!K15</f>
        <v>0</v>
      </c>
      <c r="K16">
        <f>LCA_tech_data!L16*Mult_tech!L15</f>
        <v>0</v>
      </c>
      <c r="L16">
        <f>LCA_tech_data!M16*Mult_tech!M15</f>
        <v>0</v>
      </c>
      <c r="M16">
        <f>LCA_tech_data!N16*Mult_tech!N15</f>
        <v>0</v>
      </c>
      <c r="N16">
        <f>LCA_tech_data!O16*Mult_tech!O15</f>
        <v>0</v>
      </c>
      <c r="O16">
        <f>LCA_tech_data!P16*Mult_tech!P15</f>
        <v>0</v>
      </c>
      <c r="P16">
        <f>LCA_tech_data!Q16*Mult_tech!Q15</f>
        <v>0</v>
      </c>
    </row>
    <row r="17" spans="2:16" x14ac:dyDescent="0.3">
      <c r="B17" t="s">
        <v>46</v>
      </c>
      <c r="C17">
        <f>LCA_tech_data!D17*Mult_tech!D16</f>
        <v>1.8190478963686314E-8</v>
      </c>
      <c r="D17">
        <f>LCA_tech_data!E17*Mult_tech!E16</f>
        <v>1.9999999999999999E-6</v>
      </c>
      <c r="E17">
        <f>LCA_tech_data!F17*Mult_tech!F16</f>
        <v>1.8756475530088673E-4</v>
      </c>
      <c r="F17">
        <f>LCA_tech_data!G17*Mult_tech!G16</f>
        <v>1.2665343326049545E-9</v>
      </c>
      <c r="G17">
        <f>LCA_tech_data!H17*Mult_tech!H16</f>
        <v>3.1096482618043841E-9</v>
      </c>
      <c r="H17">
        <f>LCA_tech_data!I17*Mult_tech!I16</f>
        <v>2.7960964802380278E-8</v>
      </c>
      <c r="I17">
        <f>LCA_tech_data!J17*Mult_tech!J16</f>
        <v>8.9592111664915779E-15</v>
      </c>
      <c r="J17">
        <f>LCA_tech_data!K17*Mult_tech!K16</f>
        <v>1.4001413734026043E-13</v>
      </c>
      <c r="K17">
        <f>LCA_tech_data!L17*Mult_tech!L16</f>
        <v>1.9401335395383511E-7</v>
      </c>
      <c r="L17">
        <f>LCA_tech_data!M17*Mult_tech!M16</f>
        <v>4.5075212930829E-5</v>
      </c>
      <c r="M17">
        <f>LCA_tech_data!N17*Mult_tech!N16</f>
        <v>3.5752539099123994E-10</v>
      </c>
      <c r="N17">
        <f>LCA_tech_data!O17*Mult_tech!O16</f>
        <v>1.7101325257461642E-13</v>
      </c>
      <c r="O17">
        <f>LCA_tech_data!P17*Mult_tech!P16</f>
        <v>9.2388868009112134E-9</v>
      </c>
      <c r="P17">
        <f>LCA_tech_data!Q17*Mult_tech!Q16</f>
        <v>2.5869602914629069E-6</v>
      </c>
    </row>
    <row r="18" spans="2:16" x14ac:dyDescent="0.3">
      <c r="B18" t="s">
        <v>47</v>
      </c>
      <c r="C18">
        <f>LCA_tech_data!D18*Mult_tech!D17</f>
        <v>5.4920543190012382E-8</v>
      </c>
      <c r="D18">
        <f>LCA_tech_data!E18*Mult_tech!E17</f>
        <v>6.0000000000000002E-6</v>
      </c>
      <c r="E18">
        <f>LCA_tech_data!F18*Mult_tech!F17</f>
        <v>5.7024538075578458E-4</v>
      </c>
      <c r="F18">
        <f>LCA_tech_data!G18*Mult_tech!G17</f>
        <v>3.8533104400170305E-9</v>
      </c>
      <c r="G18">
        <f>LCA_tech_data!H18*Mult_tech!H17</f>
        <v>9.375431803656029E-9</v>
      </c>
      <c r="H18">
        <f>LCA_tech_data!I18*Mult_tech!I17</f>
        <v>8.4237727201036076E-8</v>
      </c>
      <c r="I18">
        <f>LCA_tech_data!J18*Mult_tech!J17</f>
        <v>2.5254363900213219E-14</v>
      </c>
      <c r="J18">
        <f>LCA_tech_data!K18*Mult_tech!K17</f>
        <v>4.2242525350433272E-13</v>
      </c>
      <c r="K18">
        <f>LCA_tech_data!L18*Mult_tech!L17</f>
        <v>5.8488349648546778E-7</v>
      </c>
      <c r="L18">
        <f>LCA_tech_data!M18*Mult_tech!M17</f>
        <v>1.3541222872644551E-4</v>
      </c>
      <c r="M18">
        <f>LCA_tech_data!N18*Mult_tech!N17</f>
        <v>1.0909224413511746E-9</v>
      </c>
      <c r="N18">
        <f>LCA_tech_data!O18*Mult_tech!O17</f>
        <v>5.1518673988239223E-13</v>
      </c>
      <c r="O18">
        <f>LCA_tech_data!P18*Mult_tech!P17</f>
        <v>2.7782492272154559E-8</v>
      </c>
      <c r="P18">
        <f>LCA_tech_data!Q18*Mult_tech!Q17</f>
        <v>7.8490425831449508E-6</v>
      </c>
    </row>
    <row r="19" spans="2:16" x14ac:dyDescent="0.3">
      <c r="B19" t="s">
        <v>49</v>
      </c>
      <c r="C19">
        <f>LCA_tech_data!D19*Mult_tech!D18</f>
        <v>1.5051278285268014E-7</v>
      </c>
      <c r="D19">
        <f>LCA_tech_data!E19*Mult_tech!E18</f>
        <v>6.0000000000000002E-6</v>
      </c>
      <c r="E19">
        <f>LCA_tech_data!F19*Mult_tech!F18</f>
        <v>1.9787835538735772E-3</v>
      </c>
      <c r="F19">
        <f>LCA_tech_data!G19*Mult_tech!G18</f>
        <v>4.6609953795627639E-9</v>
      </c>
      <c r="G19">
        <f>LCA_tech_data!H19*Mult_tech!H18</f>
        <v>1.5576557980209663E-8</v>
      </c>
      <c r="H19">
        <f>LCA_tech_data!I19*Mult_tech!I18</f>
        <v>1.946523531905349E-7</v>
      </c>
      <c r="I19">
        <f>LCA_tech_data!J19*Mult_tech!J18</f>
        <v>2.5890014960627089E-14</v>
      </c>
      <c r="J19">
        <f>LCA_tech_data!K19*Mult_tech!K18</f>
        <v>3.9257232535598533E-13</v>
      </c>
      <c r="K19">
        <f>LCA_tech_data!L19*Mult_tech!L18</f>
        <v>6.3428744733713298E-7</v>
      </c>
      <c r="L19">
        <f>LCA_tech_data!M19*Mult_tech!M18</f>
        <v>1.1689597327763891E-4</v>
      </c>
      <c r="M19">
        <f>LCA_tech_data!N19*Mult_tech!N18</f>
        <v>1.0041244820477885E-9</v>
      </c>
      <c r="N19">
        <f>LCA_tech_data!O19*Mult_tech!O18</f>
        <v>8.0131424207861864E-13</v>
      </c>
      <c r="O19">
        <f>LCA_tech_data!P19*Mult_tech!P18</f>
        <v>5.237700710475216E-8</v>
      </c>
      <c r="P19">
        <f>LCA_tech_data!Q19*Mult_tech!Q18</f>
        <v>7.0821550302018313E-6</v>
      </c>
    </row>
    <row r="20" spans="2:16" x14ac:dyDescent="0.3">
      <c r="B20" t="s">
        <v>48</v>
      </c>
      <c r="C20">
        <f>LCA_tech_data!D20*Mult_tech!D19</f>
        <v>1.2542731904390012E-7</v>
      </c>
      <c r="D20">
        <f>LCA_tech_data!E20*Mult_tech!E19</f>
        <v>5.0000000000000004E-6</v>
      </c>
      <c r="E20">
        <f>LCA_tech_data!F20*Mult_tech!F19</f>
        <v>1.6489862948946478E-3</v>
      </c>
      <c r="F20">
        <f>LCA_tech_data!G20*Mult_tech!G19</f>
        <v>3.8841628163023038E-9</v>
      </c>
      <c r="G20">
        <f>LCA_tech_data!H20*Mult_tech!H19</f>
        <v>1.2980464983508054E-8</v>
      </c>
      <c r="H20">
        <f>LCA_tech_data!I20*Mult_tech!I19</f>
        <v>1.6221029432544576E-7</v>
      </c>
      <c r="I20">
        <f>LCA_tech_data!J20*Mult_tech!J19</f>
        <v>2.1575012467189243E-14</v>
      </c>
      <c r="J20">
        <f>LCA_tech_data!K20*Mult_tech!K19</f>
        <v>3.271436044633211E-13</v>
      </c>
      <c r="K20">
        <f>LCA_tech_data!L20*Mult_tech!L19</f>
        <v>5.2857287278094412E-7</v>
      </c>
      <c r="L20">
        <f>LCA_tech_data!M20*Mult_tech!M19</f>
        <v>9.7413311064699102E-5</v>
      </c>
      <c r="M20">
        <f>LCA_tech_data!N20*Mult_tech!N19</f>
        <v>8.3677040170649048E-10</v>
      </c>
      <c r="N20">
        <f>LCA_tech_data!O20*Mult_tech!O19</f>
        <v>6.6776186839884895E-13</v>
      </c>
      <c r="O20">
        <f>LCA_tech_data!P20*Mult_tech!P19</f>
        <v>4.3647505920626802E-8</v>
      </c>
      <c r="P20">
        <f>LCA_tech_data!Q20*Mult_tech!Q19</f>
        <v>5.9017958585015265E-6</v>
      </c>
    </row>
    <row r="21" spans="2:16" x14ac:dyDescent="0.3">
      <c r="B21" t="s">
        <v>50</v>
      </c>
      <c r="C21">
        <f>LCA_tech_data!D21*Mult_tech!D20</f>
        <v>0.65614593817814026</v>
      </c>
      <c r="D21">
        <f>LCA_tech_data!E21*Mult_tech!E20</f>
        <v>70.395542000000006</v>
      </c>
      <c r="E21">
        <f>LCA_tech_data!F21*Mult_tech!F20</f>
        <v>6908.7514648296838</v>
      </c>
      <c r="F21">
        <f>LCA_tech_data!G21*Mult_tech!G20</f>
        <v>4.7455343879667947E-2</v>
      </c>
      <c r="G21">
        <f>LCA_tech_data!H21*Mult_tech!H20</f>
        <v>0.11070743075118648</v>
      </c>
      <c r="H21">
        <f>LCA_tech_data!I21*Mult_tech!I20</f>
        <v>0.9991417146183641</v>
      </c>
      <c r="I21">
        <f>LCA_tech_data!J21*Mult_tech!J20</f>
        <v>2.9641156122929133E-7</v>
      </c>
      <c r="J21">
        <f>LCA_tech_data!K21*Mult_tech!K20</f>
        <v>5.0902538976174677E-6</v>
      </c>
      <c r="K21">
        <f>LCA_tech_data!L21*Mult_tech!L20</f>
        <v>7.0159325963545083</v>
      </c>
      <c r="L21">
        <f>LCA_tech_data!M21*Mult_tech!M20</f>
        <v>1578.8917372164071</v>
      </c>
      <c r="M21">
        <f>LCA_tech_data!N21*Mult_tech!N20</f>
        <v>1.318999704656372E-2</v>
      </c>
      <c r="N21">
        <f>LCA_tech_data!O21*Mult_tech!O20</f>
        <v>6.0896413990320094E-6</v>
      </c>
      <c r="O21">
        <f>LCA_tech_data!P21*Mult_tech!P20</f>
        <v>0.32811372859641186</v>
      </c>
      <c r="P21">
        <f>LCA_tech_data!Q21*Mult_tech!Q20</f>
        <v>92.432916942351483</v>
      </c>
    </row>
    <row r="22" spans="2:16" x14ac:dyDescent="0.3">
      <c r="B22" t="s">
        <v>51</v>
      </c>
      <c r="C22">
        <f>LCA_tech_data!D22*Mult_tech!D21</f>
        <v>42.194787810718125</v>
      </c>
      <c r="D22">
        <f>LCA_tech_data!E22*Mult_tech!E21</f>
        <v>4081.68165</v>
      </c>
      <c r="E22">
        <f>LCA_tech_data!F22*Mult_tech!F21</f>
        <v>399018.10868892766</v>
      </c>
      <c r="F22">
        <f>LCA_tech_data!G22*Mult_tech!G21</f>
        <v>3.2057493491762892</v>
      </c>
      <c r="G22">
        <f>LCA_tech_data!H22*Mult_tech!H21</f>
        <v>6.1387781065098412</v>
      </c>
      <c r="H22">
        <f>LCA_tech_data!I22*Mult_tech!I21</f>
        <v>55.925910315006625</v>
      </c>
      <c r="I22">
        <f>LCA_tech_data!J22*Mult_tech!J21</f>
        <v>2.0486256368422585E-5</v>
      </c>
      <c r="J22">
        <f>LCA_tech_data!K22*Mult_tech!K21</f>
        <v>4.0419106738292783E-4</v>
      </c>
      <c r="K22">
        <f>LCA_tech_data!L22*Mult_tech!L21</f>
        <v>520.31109715504203</v>
      </c>
      <c r="L22">
        <f>LCA_tech_data!M22*Mult_tech!M21</f>
        <v>41278.468404539948</v>
      </c>
      <c r="M22">
        <f>LCA_tech_data!N22*Mult_tech!N21</f>
        <v>0.9822093355553243</v>
      </c>
      <c r="N22">
        <f>LCA_tech_data!O22*Mult_tech!O21</f>
        <v>4.827978493937361E-4</v>
      </c>
      <c r="O22">
        <f>LCA_tech_data!P22*Mult_tech!P21</f>
        <v>19.928349734973398</v>
      </c>
      <c r="P22">
        <f>LCA_tech_data!Q22*Mult_tech!Q21</f>
        <v>4459.9978997777989</v>
      </c>
    </row>
    <row r="23" spans="2:16" x14ac:dyDescent="0.3">
      <c r="B23" t="s">
        <v>52</v>
      </c>
      <c r="C23">
        <f>LCA_tech_data!D23*Mult_tech!D22</f>
        <v>0</v>
      </c>
      <c r="D23">
        <f>LCA_tech_data!E23*Mult_tech!E22</f>
        <v>0</v>
      </c>
      <c r="E23">
        <f>LCA_tech_data!F23*Mult_tech!F22</f>
        <v>0</v>
      </c>
      <c r="F23">
        <f>LCA_tech_data!G23*Mult_tech!G22</f>
        <v>0</v>
      </c>
      <c r="G23">
        <f>LCA_tech_data!H23*Mult_tech!H22</f>
        <v>0</v>
      </c>
      <c r="H23">
        <f>LCA_tech_data!I23*Mult_tech!I22</f>
        <v>0</v>
      </c>
      <c r="I23">
        <f>LCA_tech_data!J23*Mult_tech!J22</f>
        <v>0</v>
      </c>
      <c r="J23">
        <f>LCA_tech_data!K23*Mult_tech!K22</f>
        <v>0</v>
      </c>
      <c r="K23">
        <f>LCA_tech_data!L23*Mult_tech!L22</f>
        <v>0</v>
      </c>
      <c r="L23">
        <f>LCA_tech_data!M23*Mult_tech!M22</f>
        <v>0</v>
      </c>
      <c r="M23">
        <f>LCA_tech_data!N23*Mult_tech!N22</f>
        <v>0</v>
      </c>
      <c r="N23">
        <f>LCA_tech_data!O23*Mult_tech!O22</f>
        <v>0</v>
      </c>
      <c r="O23">
        <f>LCA_tech_data!P23*Mult_tech!P22</f>
        <v>0</v>
      </c>
      <c r="P23">
        <f>LCA_tech_data!Q23*Mult_tech!Q22</f>
        <v>0</v>
      </c>
    </row>
    <row r="24" spans="2:16" x14ac:dyDescent="0.3">
      <c r="B24" t="s">
        <v>53</v>
      </c>
      <c r="C24">
        <f>LCA_tech_data!D24*Mult_tech!D23</f>
        <v>5.0198717193448494E-7</v>
      </c>
      <c r="D24">
        <f>LCA_tech_data!E24*Mult_tech!E23</f>
        <v>1.2999999999999998E-5</v>
      </c>
      <c r="E24">
        <f>LCA_tech_data!F24*Mult_tech!F23</f>
        <v>6.8917789942445056E-3</v>
      </c>
      <c r="F24">
        <f>LCA_tech_data!G24*Mult_tech!G23</f>
        <v>9.7032214119224258E-9</v>
      </c>
      <c r="G24">
        <f>LCA_tech_data!H24*Mult_tech!H23</f>
        <v>4.6548485354611872E-8</v>
      </c>
      <c r="H24">
        <f>LCA_tech_data!I24*Mult_tech!I23</f>
        <v>6.465539572636022E-7</v>
      </c>
      <c r="I24">
        <f>LCA_tech_data!J24*Mult_tech!J23</f>
        <v>4.9555053904799161E-14</v>
      </c>
      <c r="J24">
        <f>LCA_tech_data!K24*Mult_tech!K23</f>
        <v>5.5072953095353385E-13</v>
      </c>
      <c r="K24">
        <f>LCA_tech_data!L24*Mult_tech!L23</f>
        <v>1.4288975405287082E-6</v>
      </c>
      <c r="L24">
        <f>LCA_tech_data!M24*Mult_tech!M23</f>
        <v>1.4052276155987787E-4</v>
      </c>
      <c r="M24">
        <f>LCA_tech_data!N24*Mult_tech!N23</f>
        <v>1.3413341391951009E-9</v>
      </c>
      <c r="N24">
        <f>LCA_tech_data!O24*Mult_tech!O23</f>
        <v>2.311391458003657E-12</v>
      </c>
      <c r="O24">
        <f>LCA_tech_data!P24*Mult_tech!P23</f>
        <v>1.6410751022772147E-7</v>
      </c>
      <c r="P24">
        <f>LCA_tech_data!Q24*Mult_tech!Q23</f>
        <v>8.7813644470370151E-6</v>
      </c>
    </row>
    <row r="25" spans="2:16" x14ac:dyDescent="0.3">
      <c r="B25" t="s">
        <v>54</v>
      </c>
      <c r="C25">
        <f>LCA_tech_data!D25*Mult_tech!D24</f>
        <v>3.4411860834228607</v>
      </c>
      <c r="D25">
        <f>LCA_tech_data!E25*Mult_tech!E24</f>
        <v>484.31549699999999</v>
      </c>
      <c r="E25">
        <f>LCA_tech_data!F25*Mult_tech!F24</f>
        <v>37056.19181152212</v>
      </c>
      <c r="F25">
        <f>LCA_tech_data!G25*Mult_tech!G24</f>
        <v>0.25986035377763489</v>
      </c>
      <c r="G25">
        <f>LCA_tech_data!H25*Mult_tech!H24</f>
        <v>0.61293725645935204</v>
      </c>
      <c r="H25">
        <f>LCA_tech_data!I25*Mult_tech!I24</f>
        <v>5.5766002549607787</v>
      </c>
      <c r="I25">
        <f>LCA_tech_data!J25*Mult_tech!J24</f>
        <v>1.897841306153819E-6</v>
      </c>
      <c r="J25">
        <f>LCA_tech_data!K25*Mult_tech!K24</f>
        <v>2.682975562719348E-5</v>
      </c>
      <c r="K25">
        <f>LCA_tech_data!L25*Mult_tech!L24</f>
        <v>43.442354665797367</v>
      </c>
      <c r="L25">
        <f>LCA_tech_data!M25*Mult_tech!M24</f>
        <v>3715.0090322644633</v>
      </c>
      <c r="M25">
        <f>LCA_tech_data!N25*Mult_tech!N24</f>
        <v>6.6791656538780803E-2</v>
      </c>
      <c r="N25">
        <f>LCA_tech_data!O25*Mult_tech!O24</f>
        <v>5.1411021465480583E-5</v>
      </c>
      <c r="O25">
        <f>LCA_tech_data!P25*Mult_tech!P24</f>
        <v>2.3657135449087381</v>
      </c>
      <c r="P25">
        <f>LCA_tech_data!Q25*Mult_tech!Q24</f>
        <v>288.36170620566605</v>
      </c>
    </row>
    <row r="26" spans="2:16" x14ac:dyDescent="0.3">
      <c r="B26" t="s">
        <v>55</v>
      </c>
      <c r="C26">
        <f>LCA_tech_data!D26*Mult_tech!D25</f>
        <v>7.5359687296959482E-9</v>
      </c>
      <c r="D26">
        <f>LCA_tech_data!E26*Mult_tech!E25</f>
        <v>9.9999999999999995E-7</v>
      </c>
      <c r="E26">
        <f>LCA_tech_data!F26*Mult_tech!F25</f>
        <v>8.2635164024212829E-5</v>
      </c>
      <c r="F26">
        <f>LCA_tech_data!G26*Mult_tech!G25</f>
        <v>6.0322039371495994E-10</v>
      </c>
      <c r="G26">
        <f>LCA_tech_data!H26*Mult_tech!H25</f>
        <v>1.3227461288643649E-9</v>
      </c>
      <c r="H26">
        <f>LCA_tech_data!I26*Mult_tech!I25</f>
        <v>1.1867688510425592E-8</v>
      </c>
      <c r="I26">
        <f>LCA_tech_data!J26*Mult_tech!J25</f>
        <v>3.9742902522738932E-15</v>
      </c>
      <c r="J26">
        <f>LCA_tech_data!K26*Mult_tech!K25</f>
        <v>6.1555261090128172E-14</v>
      </c>
      <c r="K26">
        <f>LCA_tech_data!L26*Mult_tech!L25</f>
        <v>9.4228965339190633E-8</v>
      </c>
      <c r="L26">
        <f>LCA_tech_data!M26*Mult_tech!M25</f>
        <v>8.0017476147255592E-6</v>
      </c>
      <c r="M26">
        <f>LCA_tech_data!N26*Mult_tech!N25</f>
        <v>1.6267828692556729E-10</v>
      </c>
      <c r="N26">
        <f>LCA_tech_data!O26*Mult_tech!O25</f>
        <v>1.0633522635278482E-13</v>
      </c>
      <c r="O26">
        <f>LCA_tech_data!P26*Mult_tech!P25</f>
        <v>4.9259322081464598E-9</v>
      </c>
      <c r="P26">
        <f>LCA_tech_data!Q26*Mult_tech!Q25</f>
        <v>6.1968508878652629E-7</v>
      </c>
    </row>
    <row r="27" spans="2:16" x14ac:dyDescent="0.3">
      <c r="B27" t="s">
        <v>56</v>
      </c>
      <c r="C27">
        <f>LCA_tech_data!D27*Mult_tech!D26</f>
        <v>0</v>
      </c>
      <c r="D27">
        <f>LCA_tech_data!E27*Mult_tech!E26</f>
        <v>0</v>
      </c>
      <c r="E27">
        <f>LCA_tech_data!F27*Mult_tech!F26</f>
        <v>0</v>
      </c>
      <c r="F27">
        <f>LCA_tech_data!G27*Mult_tech!G26</f>
        <v>0</v>
      </c>
      <c r="G27">
        <f>LCA_tech_data!H27*Mult_tech!H26</f>
        <v>0</v>
      </c>
      <c r="H27">
        <f>LCA_tech_data!I27*Mult_tech!I26</f>
        <v>0</v>
      </c>
      <c r="I27">
        <f>LCA_tech_data!J27*Mult_tech!J26</f>
        <v>0</v>
      </c>
      <c r="J27">
        <f>LCA_tech_data!K27*Mult_tech!K26</f>
        <v>0</v>
      </c>
      <c r="K27">
        <f>LCA_tech_data!L27*Mult_tech!L26</f>
        <v>0</v>
      </c>
      <c r="L27">
        <f>LCA_tech_data!M27*Mult_tech!M26</f>
        <v>0</v>
      </c>
      <c r="M27">
        <f>LCA_tech_data!N27*Mult_tech!N26</f>
        <v>0</v>
      </c>
      <c r="N27">
        <f>LCA_tech_data!O27*Mult_tech!O26</f>
        <v>0</v>
      </c>
      <c r="O27">
        <f>LCA_tech_data!P27*Mult_tech!P26</f>
        <v>0</v>
      </c>
      <c r="P27">
        <f>LCA_tech_data!Q27*Mult_tech!Q26</f>
        <v>0</v>
      </c>
    </row>
    <row r="28" spans="2:16" x14ac:dyDescent="0.3">
      <c r="B28" t="s">
        <v>57</v>
      </c>
      <c r="C28">
        <f>LCA_tech_data!D28*Mult_tech!D27</f>
        <v>0</v>
      </c>
      <c r="D28">
        <f>LCA_tech_data!E28*Mult_tech!E27</f>
        <v>0</v>
      </c>
      <c r="E28">
        <f>LCA_tech_data!F28*Mult_tech!F27</f>
        <v>0</v>
      </c>
      <c r="F28">
        <f>LCA_tech_data!G28*Mult_tech!G27</f>
        <v>0</v>
      </c>
      <c r="G28">
        <f>LCA_tech_data!H28*Mult_tech!H27</f>
        <v>0</v>
      </c>
      <c r="H28">
        <f>LCA_tech_data!I28*Mult_tech!I27</f>
        <v>0</v>
      </c>
      <c r="I28">
        <f>LCA_tech_data!J28*Mult_tech!J27</f>
        <v>0</v>
      </c>
      <c r="J28">
        <f>LCA_tech_data!K28*Mult_tech!K27</f>
        <v>0</v>
      </c>
      <c r="K28">
        <f>LCA_tech_data!L28*Mult_tech!L27</f>
        <v>0</v>
      </c>
      <c r="L28">
        <f>LCA_tech_data!M28*Mult_tech!M27</f>
        <v>0</v>
      </c>
      <c r="M28">
        <f>LCA_tech_data!N28*Mult_tech!N27</f>
        <v>0</v>
      </c>
      <c r="N28">
        <f>LCA_tech_data!O28*Mult_tech!O27</f>
        <v>0</v>
      </c>
      <c r="O28">
        <f>LCA_tech_data!P28*Mult_tech!P27</f>
        <v>0</v>
      </c>
      <c r="P28">
        <f>LCA_tech_data!Q28*Mult_tech!Q27</f>
        <v>0</v>
      </c>
    </row>
    <row r="29" spans="2:16" x14ac:dyDescent="0.3">
      <c r="B29" t="s">
        <v>58</v>
      </c>
      <c r="C29">
        <f>LCA_tech_data!D29*Mult_tech!D28</f>
        <v>6.3125842516255398E-6</v>
      </c>
      <c r="D29">
        <f>LCA_tech_data!E29*Mult_tech!E28</f>
        <v>7.2999999999999996E-4</v>
      </c>
      <c r="E29">
        <f>LCA_tech_data!F29*Mult_tech!F28</f>
        <v>6.617014921313806E-2</v>
      </c>
      <c r="F29">
        <f>LCA_tech_data!G29*Mult_tech!G28</f>
        <v>4.9576957309069249E-7</v>
      </c>
      <c r="G29">
        <f>LCA_tech_data!H29*Mult_tech!H28</f>
        <v>1.0349101256358939E-6</v>
      </c>
      <c r="H29">
        <f>LCA_tech_data!I29*Mult_tech!I28</f>
        <v>9.194870215243842E-6</v>
      </c>
      <c r="I29">
        <f>LCA_tech_data!J29*Mult_tech!J28</f>
        <v>3.1337458288768647E-12</v>
      </c>
      <c r="J29">
        <f>LCA_tech_data!K29*Mult_tech!K28</f>
        <v>5.5037273224308726E-11</v>
      </c>
      <c r="K29">
        <f>LCA_tech_data!L29*Mult_tech!L28</f>
        <v>7.6476836090220038E-5</v>
      </c>
      <c r="L29">
        <f>LCA_tech_data!M29*Mult_tech!M28</f>
        <v>6.4343581056001669E-3</v>
      </c>
      <c r="M29">
        <f>LCA_tech_data!N29*Mult_tech!N28</f>
        <v>1.405796923652968E-7</v>
      </c>
      <c r="N29">
        <f>LCA_tech_data!O29*Mult_tech!O28</f>
        <v>7.9916697530186525E-11</v>
      </c>
      <c r="O29">
        <f>LCA_tech_data!P29*Mult_tech!P28</f>
        <v>3.5864462989009429E-6</v>
      </c>
      <c r="P29">
        <f>LCA_tech_data!Q29*Mult_tech!Q28</f>
        <v>5.5417657906374647E-4</v>
      </c>
    </row>
    <row r="30" spans="2:16" x14ac:dyDescent="0.3">
      <c r="B30" t="s">
        <v>59</v>
      </c>
      <c r="C30">
        <f>LCA_tech_data!D30*Mult_tech!D29</f>
        <v>8.3539424634669002E-7</v>
      </c>
      <c r="D30">
        <f>LCA_tech_data!E30*Mult_tech!E29</f>
        <v>5.3999999999999998E-5</v>
      </c>
      <c r="E30">
        <f>LCA_tech_data!F30*Mult_tech!F29</f>
        <v>3.3934692953697934E-3</v>
      </c>
      <c r="F30">
        <f>LCA_tech_data!G30*Mult_tech!G29</f>
        <v>2.5526631187325577E-8</v>
      </c>
      <c r="G30">
        <f>LCA_tech_data!H30*Mult_tech!H29</f>
        <v>1.2149262594190332E-7</v>
      </c>
      <c r="H30">
        <f>LCA_tech_data!I30*Mult_tech!I29</f>
        <v>1.2930374404541043E-6</v>
      </c>
      <c r="I30">
        <f>LCA_tech_data!J30*Mult_tech!J29</f>
        <v>4.1807583923813269E-13</v>
      </c>
      <c r="J30">
        <f>LCA_tech_data!K30*Mult_tech!K29</f>
        <v>6.4845817130699626E-12</v>
      </c>
      <c r="K30">
        <f>LCA_tech_data!L30*Mult_tech!L29</f>
        <v>3.9420920708079341E-6</v>
      </c>
      <c r="L30">
        <f>LCA_tech_data!M30*Mult_tech!M29</f>
        <v>7.9419790966350344E-4</v>
      </c>
      <c r="M30">
        <f>LCA_tech_data!N30*Mult_tech!N29</f>
        <v>1.0253860931706394E-8</v>
      </c>
      <c r="N30">
        <f>LCA_tech_data!O30*Mult_tech!O29</f>
        <v>9.6136545644982427E-12</v>
      </c>
      <c r="O30">
        <f>LCA_tech_data!P30*Mult_tech!P29</f>
        <v>4.1096156189263489E-7</v>
      </c>
      <c r="P30">
        <f>LCA_tech_data!Q30*Mult_tech!Q29</f>
        <v>2.4565969849894231E-5</v>
      </c>
    </row>
    <row r="31" spans="2:16" x14ac:dyDescent="0.3">
      <c r="B31" t="s">
        <v>60</v>
      </c>
      <c r="C31">
        <f>LCA_tech_data!D31*Mult_tech!D30</f>
        <v>0.26264717753820832</v>
      </c>
      <c r="D31">
        <f>LCA_tech_data!E31*Mult_tech!E30</f>
        <v>16.977550000000001</v>
      </c>
      <c r="E31">
        <f>LCA_tech_data!F31*Mult_tech!F30</f>
        <v>1066.9036043630638</v>
      </c>
      <c r="F31">
        <f>LCA_tech_data!G31*Mult_tech!G30</f>
        <v>8.0255492095255426E-3</v>
      </c>
      <c r="G31">
        <f>LCA_tech_data!H31*Mult_tech!H30</f>
        <v>3.8197169102962288E-2</v>
      </c>
      <c r="H31">
        <f>LCA_tech_data!I31*Mult_tech!I30</f>
        <v>0.40652977402188128</v>
      </c>
      <c r="I31">
        <f>LCA_tech_data!J31*Mult_tech!J30</f>
        <v>1.3144265674921027E-7</v>
      </c>
      <c r="J31">
        <f>LCA_tech_data!K31*Mult_tech!K30</f>
        <v>2.0387464863468718E-6</v>
      </c>
      <c r="K31">
        <f>LCA_tech_data!L31*Mult_tech!L30</f>
        <v>1.2393900969767655</v>
      </c>
      <c r="L31">
        <f>LCA_tech_data!M31*Mult_tech!M30</f>
        <v>249.69508742977064</v>
      </c>
      <c r="M31">
        <f>LCA_tech_data!N31*Mult_tech!N30</f>
        <v>3.2238043826128149E-3</v>
      </c>
      <c r="N31">
        <f>LCA_tech_data!O31*Mult_tech!O30</f>
        <v>3.0225240935462438E-6</v>
      </c>
      <c r="O31">
        <f>LCA_tech_data!P31*Mult_tech!P30</f>
        <v>0.12920593453907978</v>
      </c>
      <c r="P31">
        <f>LCA_tech_data!Q31*Mult_tech!Q30</f>
        <v>7.7235181745383619</v>
      </c>
    </row>
    <row r="32" spans="2:16" x14ac:dyDescent="0.3">
      <c r="B32" t="s">
        <v>61</v>
      </c>
      <c r="C32">
        <f>LCA_tech_data!D32*Mult_tech!D31</f>
        <v>8.1773667130518855E-5</v>
      </c>
      <c r="D32">
        <f>LCA_tech_data!E32*Mult_tech!E31</f>
        <v>1.1010000000000001E-2</v>
      </c>
      <c r="E32">
        <f>LCA_tech_data!F32*Mult_tech!F31</f>
        <v>0.27820181503598063</v>
      </c>
      <c r="F32">
        <f>LCA_tech_data!G32*Mult_tech!G31</f>
        <v>1.4398065278842383E-6</v>
      </c>
      <c r="G32">
        <f>LCA_tech_data!H32*Mult_tech!H31</f>
        <v>2.2988229869515499E-5</v>
      </c>
      <c r="H32">
        <f>LCA_tech_data!I32*Mult_tech!I31</f>
        <v>2.8086379623715852E-4</v>
      </c>
      <c r="I32">
        <f>LCA_tech_data!J32*Mult_tech!J31</f>
        <v>1.0795524466981101E-11</v>
      </c>
      <c r="J32">
        <f>LCA_tech_data!K32*Mult_tech!K31</f>
        <v>1.2932869166954634E-10</v>
      </c>
      <c r="K32">
        <f>LCA_tech_data!L32*Mult_tech!L31</f>
        <v>1.6244308570863319E-3</v>
      </c>
      <c r="L32">
        <f>LCA_tech_data!M32*Mult_tech!M31</f>
        <v>4.1596437667513191E-2</v>
      </c>
      <c r="M32">
        <f>LCA_tech_data!N32*Mult_tech!N31</f>
        <v>1.6794079584604634E-7</v>
      </c>
      <c r="N32">
        <f>LCA_tech_data!O32*Mult_tech!O31</f>
        <v>6.0704164855247261E-10</v>
      </c>
      <c r="O32">
        <f>LCA_tech_data!P32*Mult_tech!P31</f>
        <v>4.798808584689663E-5</v>
      </c>
      <c r="P32">
        <f>LCA_tech_data!Q32*Mult_tech!Q31</f>
        <v>5.9513491786650765E-3</v>
      </c>
    </row>
    <row r="33" spans="2:16" x14ac:dyDescent="0.3">
      <c r="B33" t="s">
        <v>62</v>
      </c>
      <c r="C33">
        <f>LCA_tech_data!D33*Mult_tech!D32</f>
        <v>0</v>
      </c>
      <c r="D33">
        <f>LCA_tech_data!E33*Mult_tech!E32</f>
        <v>0</v>
      </c>
      <c r="E33">
        <f>LCA_tech_data!F33*Mult_tech!F32</f>
        <v>0</v>
      </c>
      <c r="F33">
        <f>LCA_tech_data!G33*Mult_tech!G32</f>
        <v>0</v>
      </c>
      <c r="G33">
        <f>LCA_tech_data!H33*Mult_tech!H32</f>
        <v>0</v>
      </c>
      <c r="H33">
        <f>LCA_tech_data!I33*Mult_tech!I32</f>
        <v>0</v>
      </c>
      <c r="I33">
        <f>LCA_tech_data!J33*Mult_tech!J32</f>
        <v>0</v>
      </c>
      <c r="J33">
        <f>LCA_tech_data!K33*Mult_tech!K32</f>
        <v>0</v>
      </c>
      <c r="K33">
        <f>LCA_tech_data!L33*Mult_tech!L32</f>
        <v>0</v>
      </c>
      <c r="L33">
        <f>LCA_tech_data!M33*Mult_tech!M32</f>
        <v>0</v>
      </c>
      <c r="M33">
        <f>LCA_tech_data!N33*Mult_tech!N32</f>
        <v>0</v>
      </c>
      <c r="N33">
        <f>LCA_tech_data!O33*Mult_tech!O32</f>
        <v>0</v>
      </c>
      <c r="O33">
        <f>LCA_tech_data!P33*Mult_tech!P32</f>
        <v>0</v>
      </c>
      <c r="P33">
        <f>LCA_tech_data!Q33*Mult_tech!Q32</f>
        <v>0</v>
      </c>
    </row>
    <row r="34" spans="2:16" x14ac:dyDescent="0.3">
      <c r="B34" t="s">
        <v>63</v>
      </c>
      <c r="C34">
        <f>LCA_tech_data!D34*Mult_tech!D33</f>
        <v>0</v>
      </c>
      <c r="D34">
        <f>LCA_tech_data!E34*Mult_tech!E33</f>
        <v>0</v>
      </c>
      <c r="E34">
        <f>LCA_tech_data!F34*Mult_tech!F33</f>
        <v>0</v>
      </c>
      <c r="F34">
        <f>LCA_tech_data!G34*Mult_tech!G33</f>
        <v>0</v>
      </c>
      <c r="G34">
        <f>LCA_tech_data!H34*Mult_tech!H33</f>
        <v>0</v>
      </c>
      <c r="H34">
        <f>LCA_tech_data!I34*Mult_tech!I33</f>
        <v>0</v>
      </c>
      <c r="I34">
        <f>LCA_tech_data!J34*Mult_tech!J33</f>
        <v>0</v>
      </c>
      <c r="J34">
        <f>LCA_tech_data!K34*Mult_tech!K33</f>
        <v>0</v>
      </c>
      <c r="K34">
        <f>LCA_tech_data!L34*Mult_tech!L33</f>
        <v>0</v>
      </c>
      <c r="L34">
        <f>LCA_tech_data!M34*Mult_tech!M33</f>
        <v>0</v>
      </c>
      <c r="M34">
        <f>LCA_tech_data!N34*Mult_tech!N33</f>
        <v>0</v>
      </c>
      <c r="N34">
        <f>LCA_tech_data!O34*Mult_tech!O33</f>
        <v>0</v>
      </c>
      <c r="O34">
        <f>LCA_tech_data!P34*Mult_tech!P33</f>
        <v>0</v>
      </c>
      <c r="P34">
        <f>LCA_tech_data!Q34*Mult_tech!Q33</f>
        <v>0</v>
      </c>
    </row>
    <row r="35" spans="2:16" x14ac:dyDescent="0.3">
      <c r="B35" t="s">
        <v>64</v>
      </c>
      <c r="C35">
        <f>LCA_tech_data!D35*Mult_tech!D34</f>
        <v>3.1921758866991466E-7</v>
      </c>
      <c r="D35">
        <f>LCA_tech_data!E35*Mult_tech!E34</f>
        <v>2.5999999999999998E-5</v>
      </c>
      <c r="E35">
        <f>LCA_tech_data!F35*Mult_tech!F34</f>
        <v>2.8305503632386989E-3</v>
      </c>
      <c r="F35">
        <f>LCA_tech_data!G35*Mult_tech!G34</f>
        <v>1.6185429131590096E-8</v>
      </c>
      <c r="G35">
        <f>LCA_tech_data!H35*Mult_tech!H34</f>
        <v>2.5741730422206753E-7</v>
      </c>
      <c r="H35">
        <f>LCA_tech_data!I35*Mult_tech!I34</f>
        <v>4.3359126235974144E-7</v>
      </c>
      <c r="I35">
        <f>LCA_tech_data!J35*Mult_tech!J34</f>
        <v>2.3396504063629025E-13</v>
      </c>
      <c r="J35">
        <f>LCA_tech_data!K35*Mult_tech!K34</f>
        <v>2.2003548988259686E-12</v>
      </c>
      <c r="K35">
        <f>LCA_tech_data!L35*Mult_tech!L34</f>
        <v>6.9622600421587779E-6</v>
      </c>
      <c r="L35">
        <f>LCA_tech_data!M35*Mult_tech!M34</f>
        <v>4.7906713556710953E-4</v>
      </c>
      <c r="M35">
        <f>LCA_tech_data!N35*Mult_tech!N34</f>
        <v>3.2013983739403275E-9</v>
      </c>
      <c r="N35">
        <f>LCA_tech_data!O35*Mult_tech!O34</f>
        <v>2.9502620217779933E-12</v>
      </c>
      <c r="O35">
        <f>LCA_tech_data!P35*Mult_tech!P34</f>
        <v>1.4446844984337864E-7</v>
      </c>
      <c r="P35">
        <f>LCA_tech_data!Q35*Mult_tech!Q34</f>
        <v>2.2206081726140131E-5</v>
      </c>
    </row>
    <row r="36" spans="2:16" x14ac:dyDescent="0.3">
      <c r="B36" t="s">
        <v>65</v>
      </c>
      <c r="C36">
        <f>LCA_tech_data!D36*Mult_tech!D35</f>
        <v>8.1098075555961754E-2</v>
      </c>
      <c r="D36">
        <f>LCA_tech_data!E36*Mult_tech!E35</f>
        <v>6.6053689999999996</v>
      </c>
      <c r="E36">
        <f>LCA_tech_data!F36*Mult_tech!F35</f>
        <v>719.10883162598623</v>
      </c>
      <c r="F36">
        <f>LCA_tech_data!G36*Mult_tech!G35</f>
        <v>4.1119512245193137E-3</v>
      </c>
      <c r="G36">
        <f>LCA_tech_data!H36*Mult_tech!H35</f>
        <v>6.5397549283538997E-2</v>
      </c>
      <c r="H36">
        <f>LCA_tech_data!I36*Mult_tech!I35</f>
        <v>0.11015501088699627</v>
      </c>
      <c r="I36">
        <f>LCA_tech_data!J36*Mult_tech!J35</f>
        <v>5.9439439480872765E-8</v>
      </c>
      <c r="J36">
        <f>LCA_tech_data!K36*Mult_tech!K35</f>
        <v>5.5900600145012276E-7</v>
      </c>
      <c r="K36">
        <f>LCA_tech_data!L36*Mult_tech!L35</f>
        <v>1.7687806404774726</v>
      </c>
      <c r="L36">
        <f>LCA_tech_data!M36*Mult_tech!M35</f>
        <v>121.70827716129934</v>
      </c>
      <c r="M36">
        <f>LCA_tech_data!N36*Mult_tech!N35</f>
        <v>8.1332375291830183E-4</v>
      </c>
      <c r="N36">
        <f>LCA_tech_data!O36*Mult_tech!O35</f>
        <v>7.4952189617421858E-7</v>
      </c>
      <c r="O36">
        <f>LCA_tech_data!P36*Mult_tech!P35</f>
        <v>3.6702593079750309E-2</v>
      </c>
      <c r="P36">
        <f>LCA_tech_data!Q36*Mult_tech!Q35</f>
        <v>5.6415139940504817</v>
      </c>
    </row>
    <row r="37" spans="2:16" x14ac:dyDescent="0.3">
      <c r="B37" t="s">
        <v>66</v>
      </c>
      <c r="C37">
        <f>LCA_tech_data!D37*Mult_tech!D36</f>
        <v>1.1942437440694587E-7</v>
      </c>
      <c r="D37">
        <f>LCA_tech_data!E37*Mult_tech!E36</f>
        <v>7.9999999999999996E-6</v>
      </c>
      <c r="E37">
        <f>LCA_tech_data!F37*Mult_tech!F36</f>
        <v>1.036575646924907E-3</v>
      </c>
      <c r="F37">
        <f>LCA_tech_data!G37*Mult_tech!G36</f>
        <v>9.0225503424686964E-9</v>
      </c>
      <c r="G37">
        <f>LCA_tech_data!H37*Mult_tech!H36</f>
        <v>1.2680289417996934E-8</v>
      </c>
      <c r="H37">
        <f>LCA_tech_data!I37*Mult_tech!I36</f>
        <v>1.2866913673696418E-7</v>
      </c>
      <c r="I37">
        <f>LCA_tech_data!J37*Mult_tech!J36</f>
        <v>8.2890096189872997E-14</v>
      </c>
      <c r="J37">
        <f>LCA_tech_data!K37*Mult_tech!K36</f>
        <v>1.4222863293484126E-12</v>
      </c>
      <c r="K37">
        <f>LCA_tech_data!L37*Mult_tech!L36</f>
        <v>6.9366486261591549E-7</v>
      </c>
      <c r="L37">
        <f>LCA_tech_data!M37*Mult_tech!M36</f>
        <v>8.9511667659579266E-5</v>
      </c>
      <c r="M37">
        <f>LCA_tech_data!N37*Mult_tech!N36</f>
        <v>2.1792396157317559E-9</v>
      </c>
      <c r="N37">
        <f>LCA_tech_data!O37*Mult_tech!O36</f>
        <v>9.5544008780630509E-13</v>
      </c>
      <c r="O37">
        <f>LCA_tech_data!P37*Mult_tech!P36</f>
        <v>4.5081801027393991E-8</v>
      </c>
      <c r="P37">
        <f>LCA_tech_data!Q37*Mult_tech!Q36</f>
        <v>5.8388248695706158E-6</v>
      </c>
    </row>
    <row r="38" spans="2:16" x14ac:dyDescent="0.3">
      <c r="B38" t="s">
        <v>67</v>
      </c>
      <c r="C38">
        <f>LCA_tech_data!D38*Mult_tech!D37</f>
        <v>1.1942437440694587E-7</v>
      </c>
      <c r="D38">
        <f>LCA_tech_data!E38*Mult_tech!E37</f>
        <v>7.9999999999999996E-6</v>
      </c>
      <c r="E38">
        <f>LCA_tech_data!F38*Mult_tech!F37</f>
        <v>1.036575646924907E-3</v>
      </c>
      <c r="F38">
        <f>LCA_tech_data!G38*Mult_tech!G37</f>
        <v>9.0225503424686964E-9</v>
      </c>
      <c r="G38">
        <f>LCA_tech_data!H38*Mult_tech!H37</f>
        <v>1.2680289417996934E-8</v>
      </c>
      <c r="H38">
        <f>LCA_tech_data!I38*Mult_tech!I37</f>
        <v>1.2866913673696418E-7</v>
      </c>
      <c r="I38">
        <f>LCA_tech_data!J38*Mult_tech!J37</f>
        <v>8.2890096189872997E-14</v>
      </c>
      <c r="J38">
        <f>LCA_tech_data!K38*Mult_tech!K37</f>
        <v>1.4222863293484126E-12</v>
      </c>
      <c r="K38">
        <f>LCA_tech_data!L38*Mult_tech!L37</f>
        <v>6.9366486261591549E-7</v>
      </c>
      <c r="L38">
        <f>LCA_tech_data!M38*Mult_tech!M37</f>
        <v>8.9511667659579266E-5</v>
      </c>
      <c r="M38">
        <f>LCA_tech_data!N38*Mult_tech!N37</f>
        <v>2.1792396157317559E-9</v>
      </c>
      <c r="N38">
        <f>LCA_tech_data!O38*Mult_tech!O37</f>
        <v>9.5544008780630509E-13</v>
      </c>
      <c r="O38">
        <f>LCA_tech_data!P38*Mult_tech!P37</f>
        <v>4.5081801027393991E-8</v>
      </c>
      <c r="P38">
        <f>LCA_tech_data!Q38*Mult_tech!Q37</f>
        <v>5.8388248695706158E-6</v>
      </c>
    </row>
    <row r="39" spans="2:16" x14ac:dyDescent="0.3">
      <c r="B39" t="s">
        <v>68</v>
      </c>
      <c r="C39">
        <f>LCA_tech_data!D39*Mult_tech!D38</f>
        <v>1.1580839797862462E-7</v>
      </c>
      <c r="D39">
        <f>LCA_tech_data!E39*Mult_tech!E38</f>
        <v>2.4000000000000001E-5</v>
      </c>
      <c r="E39">
        <f>LCA_tech_data!F39*Mult_tech!F38</f>
        <v>6.3691752396654916E-4</v>
      </c>
      <c r="F39">
        <f>LCA_tech_data!G39*Mult_tech!G38</f>
        <v>3.773593244608506E-9</v>
      </c>
      <c r="G39">
        <f>LCA_tech_data!H39*Mult_tech!H38</f>
        <v>3.7007201422042765E-8</v>
      </c>
      <c r="H39">
        <f>LCA_tech_data!I39*Mult_tech!I38</f>
        <v>3.5355275430913661E-7</v>
      </c>
      <c r="I39">
        <f>LCA_tech_data!J39*Mult_tech!J38</f>
        <v>3.3452995659608453E-14</v>
      </c>
      <c r="J39">
        <f>LCA_tech_data!K39*Mult_tech!K38</f>
        <v>6.1172750905358695E-13</v>
      </c>
      <c r="K39">
        <f>LCA_tech_data!L39*Mult_tech!L38</f>
        <v>1.1838639663032195E-6</v>
      </c>
      <c r="L39">
        <f>LCA_tech_data!M39*Mult_tech!M38</f>
        <v>1.2414102801995084E-3</v>
      </c>
      <c r="M39">
        <f>LCA_tech_data!N39*Mult_tech!N38</f>
        <v>5.3385832808445842E-10</v>
      </c>
      <c r="N39">
        <f>LCA_tech_data!O39*Mult_tech!O38</f>
        <v>2.2326578616226525E-12</v>
      </c>
      <c r="O39">
        <f>LCA_tech_data!P39*Mult_tech!P38</f>
        <v>9.2713731464160604E-8</v>
      </c>
      <c r="P39">
        <f>LCA_tech_data!Q39*Mult_tech!Q38</f>
        <v>9.4066607909644634E-6</v>
      </c>
    </row>
    <row r="40" spans="2:16" x14ac:dyDescent="0.3">
      <c r="B40" t="s">
        <v>69</v>
      </c>
      <c r="C40">
        <f>LCA_tech_data!D40*Mult_tech!D39</f>
        <v>1.7068919794644325E-7</v>
      </c>
      <c r="D40">
        <f>LCA_tech_data!E40*Mult_tech!E39</f>
        <v>2.0999999999999999E-5</v>
      </c>
      <c r="E40">
        <f>LCA_tech_data!F40*Mult_tech!F39</f>
        <v>1.0501543144007526E-3</v>
      </c>
      <c r="F40">
        <f>LCA_tech_data!G40*Mult_tech!G39</f>
        <v>9.3736230384469205E-9</v>
      </c>
      <c r="G40">
        <f>LCA_tech_data!H40*Mult_tech!H39</f>
        <v>2.4778937229043241E-8</v>
      </c>
      <c r="H40">
        <f>LCA_tech_data!I40*Mult_tech!I39</f>
        <v>2.5526586009946883E-7</v>
      </c>
      <c r="I40">
        <f>LCA_tech_data!J40*Mult_tech!J39</f>
        <v>7.4759043095356008E-14</v>
      </c>
      <c r="J40">
        <f>LCA_tech_data!K40*Mult_tech!K39</f>
        <v>1.0556015447466833E-12</v>
      </c>
      <c r="K40">
        <f>LCA_tech_data!L40*Mult_tech!L39</f>
        <v>2.0067012902034073E-6</v>
      </c>
      <c r="L40">
        <f>LCA_tech_data!M40*Mult_tech!M39</f>
        <v>1.5087198286497104E-4</v>
      </c>
      <c r="M40">
        <f>LCA_tech_data!N40*Mult_tech!N39</f>
        <v>1.1249827799703085E-9</v>
      </c>
      <c r="N40">
        <f>LCA_tech_data!O40*Mult_tech!O39</f>
        <v>1.9527906309170432E-12</v>
      </c>
      <c r="O40">
        <f>LCA_tech_data!P40*Mult_tech!P39</f>
        <v>8.5558205465731769E-8</v>
      </c>
      <c r="P40">
        <f>LCA_tech_data!Q40*Mult_tech!Q39</f>
        <v>7.99136942749651E-6</v>
      </c>
    </row>
    <row r="41" spans="2:16" x14ac:dyDescent="0.3">
      <c r="B41" t="s">
        <v>70</v>
      </c>
      <c r="C41">
        <f>LCA_tech_data!D41*Mult_tech!D40</f>
        <v>1.0566474158589343E-7</v>
      </c>
      <c r="D41">
        <f>LCA_tech_data!E41*Mult_tech!E40</f>
        <v>1.2999999999999999E-5</v>
      </c>
      <c r="E41">
        <f>LCA_tech_data!F41*Mult_tech!F40</f>
        <v>6.500955279623706E-4</v>
      </c>
      <c r="F41">
        <f>LCA_tech_data!G41*Mult_tech!G40</f>
        <v>5.8027190238004741E-9</v>
      </c>
      <c r="G41">
        <f>LCA_tech_data!H41*Mult_tech!H40</f>
        <v>1.5339342094169625E-8</v>
      </c>
      <c r="H41">
        <f>LCA_tech_data!I41*Mult_tech!I40</f>
        <v>1.5802172291871878E-7</v>
      </c>
      <c r="I41">
        <f>LCA_tech_data!J41*Mult_tech!J40</f>
        <v>4.6279407630458474E-14</v>
      </c>
      <c r="J41">
        <f>LCA_tech_data!K41*Mult_tech!K40</f>
        <v>6.5346762293842295E-13</v>
      </c>
      <c r="K41">
        <f>LCA_tech_data!L41*Mult_tech!L40</f>
        <v>1.2422436558402044E-6</v>
      </c>
      <c r="L41">
        <f>LCA_tech_data!M41*Mult_tech!M40</f>
        <v>9.3396941773553495E-5</v>
      </c>
      <c r="M41">
        <f>LCA_tech_data!N41*Mult_tech!N40</f>
        <v>6.964179114101909E-10</v>
      </c>
      <c r="N41">
        <f>LCA_tech_data!O41*Mult_tech!O40</f>
        <v>1.2088703905676935E-12</v>
      </c>
      <c r="O41">
        <f>LCA_tech_data!P41*Mult_tech!P40</f>
        <v>5.2964603383548232E-8</v>
      </c>
      <c r="P41">
        <f>LCA_tech_data!Q41*Mult_tech!Q40</f>
        <v>4.9470382170216487E-6</v>
      </c>
    </row>
    <row r="42" spans="2:16" x14ac:dyDescent="0.3">
      <c r="B42" t="s">
        <v>71</v>
      </c>
      <c r="C42">
        <f>LCA_tech_data!D42*Mult_tech!D41</f>
        <v>7.0216033937242842E-9</v>
      </c>
      <c r="D42">
        <f>LCA_tech_data!E42*Mult_tech!E41</f>
        <v>9.9999999999999995E-7</v>
      </c>
      <c r="E42">
        <f>LCA_tech_data!F42*Mult_tech!F41</f>
        <v>5.5779558746470501E-5</v>
      </c>
      <c r="F42">
        <f>LCA_tech_data!G42*Mult_tech!G41</f>
        <v>3.8194249857757081E-10</v>
      </c>
      <c r="G42">
        <f>LCA_tech_data!H42*Mult_tech!H41</f>
        <v>1.0325383395554283E-9</v>
      </c>
      <c r="H42">
        <f>LCA_tech_data!I42*Mult_tech!I41</f>
        <v>1.1389544511820234E-8</v>
      </c>
      <c r="I42">
        <f>LCA_tech_data!J42*Mult_tech!J41</f>
        <v>2.6720090473965692E-14</v>
      </c>
      <c r="J42">
        <f>LCA_tech_data!K42*Mult_tech!K41</f>
        <v>7.9911170947279348E-14</v>
      </c>
      <c r="K42">
        <f>LCA_tech_data!L42*Mult_tech!L41</f>
        <v>1.0702722311537942E-7</v>
      </c>
      <c r="L42">
        <f>LCA_tech_data!M42*Mult_tech!M41</f>
        <v>1.1041811929067109E-5</v>
      </c>
      <c r="M42">
        <f>LCA_tech_data!N42*Mult_tech!N41</f>
        <v>8.5732461740385265E-11</v>
      </c>
      <c r="N42">
        <f>LCA_tech_data!O42*Mult_tech!O41</f>
        <v>1.0553646499571801E-13</v>
      </c>
      <c r="O42">
        <f>LCA_tech_data!P42*Mult_tech!P41</f>
        <v>3.7500816594665817E-9</v>
      </c>
      <c r="P42">
        <f>LCA_tech_data!Q42*Mult_tech!Q41</f>
        <v>4.8726939343262326E-7</v>
      </c>
    </row>
    <row r="43" spans="2:16" x14ac:dyDescent="0.3">
      <c r="B43" t="s">
        <v>72</v>
      </c>
      <c r="C43">
        <f>LCA_tech_data!D43*Mult_tech!D42</f>
        <v>1.4018096697358691</v>
      </c>
      <c r="D43">
        <f>LCA_tech_data!E43*Mult_tech!E42</f>
        <v>133.02184199999999</v>
      </c>
      <c r="E43">
        <f>LCA_tech_data!F43*Mult_tech!F42</f>
        <v>12490.554047649839</v>
      </c>
      <c r="F43">
        <f>LCA_tech_data!G43*Mult_tech!G42</f>
        <v>0.10743928524641626</v>
      </c>
      <c r="G43">
        <f>LCA_tech_data!H43*Mult_tech!H42</f>
        <v>8.5147210938890314E-2</v>
      </c>
      <c r="H43">
        <f>LCA_tech_data!I43*Mult_tech!I42</f>
        <v>1.0500230782543625</v>
      </c>
      <c r="I43">
        <f>LCA_tech_data!J43*Mult_tech!J42</f>
        <v>3.8966714007983828E-7</v>
      </c>
      <c r="J43">
        <f>LCA_tech_data!K43*Mult_tech!K42</f>
        <v>1.8468655712583748E-5</v>
      </c>
      <c r="K43">
        <f>LCA_tech_data!L43*Mult_tech!L42</f>
        <v>4.3994590260898807</v>
      </c>
      <c r="L43">
        <f>LCA_tech_data!M43*Mult_tech!M42</f>
        <v>649.11510506751029</v>
      </c>
      <c r="M43">
        <f>LCA_tech_data!N43*Mult_tech!N42</f>
        <v>3.2426720818439669E-2</v>
      </c>
      <c r="N43">
        <f>LCA_tech_data!O43*Mult_tech!O42</f>
        <v>5.5646637708398263E-6</v>
      </c>
      <c r="O43">
        <f>LCA_tech_data!P43*Mult_tech!P42</f>
        <v>0.34286376926651813</v>
      </c>
      <c r="P43">
        <f>LCA_tech_data!Q43*Mult_tech!Q42</f>
        <v>33.013276994999458</v>
      </c>
    </row>
    <row r="44" spans="2:16" x14ac:dyDescent="0.3">
      <c r="B44" t="s">
        <v>73</v>
      </c>
      <c r="C44">
        <f>LCA_tech_data!D44*Mult_tech!D43</f>
        <v>6.0950991093496217E-7</v>
      </c>
      <c r="D44">
        <f>LCA_tech_data!E44*Mult_tech!E43</f>
        <v>2.5999999999999998E-5</v>
      </c>
      <c r="E44">
        <f>LCA_tech_data!F44*Mult_tech!F43</f>
        <v>4.9783860168814463E-3</v>
      </c>
      <c r="F44">
        <f>LCA_tech_data!G44*Mult_tech!G43</f>
        <v>4.161711617877112E-8</v>
      </c>
      <c r="G44">
        <f>LCA_tech_data!H44*Mult_tech!H43</f>
        <v>4.516866739407866E-8</v>
      </c>
      <c r="H44">
        <f>LCA_tech_data!I44*Mult_tech!I43</f>
        <v>5.3659787023233169E-7</v>
      </c>
      <c r="I44">
        <f>LCA_tech_data!J44*Mult_tech!J43</f>
        <v>2.4968911341157264E-13</v>
      </c>
      <c r="J44">
        <f>LCA_tech_data!K44*Mult_tech!K43</f>
        <v>6.9218690990122714E-12</v>
      </c>
      <c r="K44">
        <f>LCA_tech_data!L44*Mult_tech!L43</f>
        <v>1.9730636157071828E-6</v>
      </c>
      <c r="L44">
        <f>LCA_tech_data!M44*Mult_tech!M43</f>
        <v>3.4294381982069843E-4</v>
      </c>
      <c r="M44">
        <f>LCA_tech_data!N44*Mult_tech!N43</f>
        <v>1.2062899322891561E-8</v>
      </c>
      <c r="N44">
        <f>LCA_tech_data!O44*Mult_tech!O43</f>
        <v>3.1712265590898951E-12</v>
      </c>
      <c r="O44">
        <f>LCA_tech_data!P44*Mult_tech!P43</f>
        <v>1.5656469341021318E-7</v>
      </c>
      <c r="P44">
        <f>LCA_tech_data!Q44*Mult_tech!Q43</f>
        <v>1.5967634392806883E-5</v>
      </c>
    </row>
    <row r="45" spans="2:16" x14ac:dyDescent="0.3">
      <c r="B45" t="s">
        <v>74</v>
      </c>
      <c r="C45">
        <f>LCA_tech_data!D45*Mult_tech!D44</f>
        <v>7.9266195519610677E-7</v>
      </c>
      <c r="D45">
        <f>LCA_tech_data!E45*Mult_tech!E44</f>
        <v>6.2000000000000003E-5</v>
      </c>
      <c r="E45">
        <f>LCA_tech_data!F45*Mult_tech!F44</f>
        <v>4.1217816361254133E-3</v>
      </c>
      <c r="F45">
        <f>LCA_tech_data!G45*Mult_tech!G44</f>
        <v>3.4051979116535808E-8</v>
      </c>
      <c r="G45">
        <f>LCA_tech_data!H45*Mult_tech!H44</f>
        <v>1.1568863871757828E-7</v>
      </c>
      <c r="H45">
        <f>LCA_tech_data!I45*Mult_tech!I44</f>
        <v>2.2670885055617599E-6</v>
      </c>
      <c r="I45">
        <f>LCA_tech_data!J45*Mult_tech!J44</f>
        <v>4.0249814349597931E-13</v>
      </c>
      <c r="J45">
        <f>LCA_tech_data!K45*Mult_tech!K44</f>
        <v>4.2662168016893223E-12</v>
      </c>
      <c r="K45">
        <f>LCA_tech_data!L45*Mult_tech!L44</f>
        <v>4.9512811189687709E-6</v>
      </c>
      <c r="L45">
        <f>LCA_tech_data!M45*Mult_tech!M44</f>
        <v>5.6519264471424331E-4</v>
      </c>
      <c r="M45">
        <f>LCA_tech_data!N45*Mult_tech!N44</f>
        <v>7.8043011548353595E-9</v>
      </c>
      <c r="N45">
        <f>LCA_tech_data!O45*Mult_tech!O44</f>
        <v>9.9183535059871794E-12</v>
      </c>
      <c r="O45">
        <f>LCA_tech_data!P45*Mult_tech!P44</f>
        <v>3.6407602088299858E-7</v>
      </c>
      <c r="P45">
        <f>LCA_tech_data!Q45*Mult_tech!Q44</f>
        <v>3.4755950353115324E-5</v>
      </c>
    </row>
    <row r="46" spans="2:16" x14ac:dyDescent="0.3">
      <c r="B46" t="s">
        <v>75</v>
      </c>
      <c r="C46">
        <f>LCA_tech_data!D46*Mult_tech!D45</f>
        <v>0</v>
      </c>
      <c r="D46">
        <f>LCA_tech_data!E46*Mult_tech!E45</f>
        <v>0</v>
      </c>
      <c r="E46">
        <f>LCA_tech_data!F46*Mult_tech!F45</f>
        <v>0</v>
      </c>
      <c r="F46">
        <f>LCA_tech_data!G46*Mult_tech!G45</f>
        <v>0</v>
      </c>
      <c r="G46">
        <f>LCA_tech_data!H46*Mult_tech!H45</f>
        <v>0</v>
      </c>
      <c r="H46">
        <f>LCA_tech_data!I46*Mult_tech!I45</f>
        <v>0</v>
      </c>
      <c r="I46">
        <f>LCA_tech_data!J46*Mult_tech!J45</f>
        <v>0</v>
      </c>
      <c r="J46">
        <f>LCA_tech_data!K46*Mult_tech!K45</f>
        <v>0</v>
      </c>
      <c r="K46">
        <f>LCA_tech_data!L46*Mult_tech!L45</f>
        <v>0</v>
      </c>
      <c r="L46">
        <f>LCA_tech_data!M46*Mult_tech!M45</f>
        <v>0</v>
      </c>
      <c r="M46">
        <f>LCA_tech_data!N46*Mult_tech!N45</f>
        <v>0</v>
      </c>
      <c r="N46">
        <f>LCA_tech_data!O46*Mult_tech!O45</f>
        <v>0</v>
      </c>
      <c r="O46">
        <f>LCA_tech_data!P46*Mult_tech!P45</f>
        <v>0</v>
      </c>
      <c r="P46">
        <f>LCA_tech_data!Q46*Mult_tech!Q45</f>
        <v>0</v>
      </c>
    </row>
    <row r="47" spans="2:16" x14ac:dyDescent="0.3">
      <c r="B47" t="s">
        <v>76</v>
      </c>
      <c r="C47">
        <f>LCA_tech_data!D47*Mult_tech!D46</f>
        <v>4.6128612455539399E-9</v>
      </c>
      <c r="D47">
        <f>LCA_tech_data!E47*Mult_tech!E46</f>
        <v>9.9999999999999995E-7</v>
      </c>
      <c r="E47">
        <f>LCA_tech_data!F47*Mult_tech!F46</f>
        <v>3.333381317438376E-5</v>
      </c>
      <c r="F47">
        <f>LCA_tech_data!G47*Mult_tech!G46</f>
        <v>3.0384334308215587E-10</v>
      </c>
      <c r="G47">
        <f>LCA_tech_data!H47*Mult_tech!H46</f>
        <v>1.0211625017863637E-9</v>
      </c>
      <c r="H47">
        <f>LCA_tech_data!I47*Mult_tech!I46</f>
        <v>1.014675868350026E-8</v>
      </c>
      <c r="I47">
        <f>LCA_tech_data!J47*Mult_tech!J46</f>
        <v>1.5149759974386282E-14</v>
      </c>
      <c r="J47">
        <f>LCA_tech_data!K47*Mult_tech!K46</f>
        <v>1.633059432604652E-13</v>
      </c>
      <c r="K47">
        <f>LCA_tech_data!L47*Mult_tech!L46</f>
        <v>7.0792341525485313E-8</v>
      </c>
      <c r="L47">
        <f>LCA_tech_data!M47*Mult_tech!M46</f>
        <v>6.6179378437255675E-6</v>
      </c>
      <c r="M47">
        <f>LCA_tech_data!N47*Mult_tech!N46</f>
        <v>9.4342466544003866E-12</v>
      </c>
      <c r="N47">
        <f>LCA_tech_data!O47*Mult_tech!O46</f>
        <v>1.1190282355386029E-13</v>
      </c>
      <c r="O47">
        <f>LCA_tech_data!P47*Mult_tech!P46</f>
        <v>4.4442054887270181E-9</v>
      </c>
      <c r="P47">
        <f>LCA_tech_data!Q47*Mult_tech!Q46</f>
        <v>3.1976394779178318E-7</v>
      </c>
    </row>
    <row r="48" spans="2:16" x14ac:dyDescent="0.3">
      <c r="B48" t="s">
        <v>77</v>
      </c>
      <c r="C48">
        <f>LCA_tech_data!D48*Mult_tech!D47</f>
        <v>4.6128612455539399E-9</v>
      </c>
      <c r="D48">
        <f>LCA_tech_data!E48*Mult_tech!E47</f>
        <v>9.9999999999999995E-7</v>
      </c>
      <c r="E48">
        <f>LCA_tech_data!F48*Mult_tech!F47</f>
        <v>3.333381317438376E-5</v>
      </c>
      <c r="F48">
        <f>LCA_tech_data!G48*Mult_tech!G47</f>
        <v>3.0384334308215587E-10</v>
      </c>
      <c r="G48">
        <f>LCA_tech_data!H48*Mult_tech!H47</f>
        <v>1.0211625017863637E-9</v>
      </c>
      <c r="H48">
        <f>LCA_tech_data!I48*Mult_tech!I47</f>
        <v>1.014675868350026E-8</v>
      </c>
      <c r="I48">
        <f>LCA_tech_data!J48*Mult_tech!J47</f>
        <v>1.5149759974386282E-14</v>
      </c>
      <c r="J48">
        <f>LCA_tech_data!K48*Mult_tech!K47</f>
        <v>1.633059432604652E-13</v>
      </c>
      <c r="K48">
        <f>LCA_tech_data!L48*Mult_tech!L47</f>
        <v>7.0792341525485313E-8</v>
      </c>
      <c r="L48">
        <f>LCA_tech_data!M48*Mult_tech!M47</f>
        <v>6.6179378437255675E-6</v>
      </c>
      <c r="M48">
        <f>LCA_tech_data!N48*Mult_tech!N47</f>
        <v>9.4342466544003866E-12</v>
      </c>
      <c r="N48">
        <f>LCA_tech_data!O48*Mult_tech!O47</f>
        <v>1.1190282355386029E-13</v>
      </c>
      <c r="O48">
        <f>LCA_tech_data!P48*Mult_tech!P47</f>
        <v>4.4442054887270181E-9</v>
      </c>
      <c r="P48">
        <f>LCA_tech_data!Q48*Mult_tech!Q47</f>
        <v>3.1976394779178318E-7</v>
      </c>
    </row>
    <row r="49" spans="2:16" x14ac:dyDescent="0.3">
      <c r="B49" t="s">
        <v>78</v>
      </c>
      <c r="C49">
        <f>LCA_tech_data!D49*Mult_tech!D48</f>
        <v>4.2496691411988075E-8</v>
      </c>
      <c r="D49">
        <f>LCA_tech_data!E49*Mult_tech!E48</f>
        <v>5.0000000000000004E-6</v>
      </c>
      <c r="E49">
        <f>LCA_tech_data!F49*Mult_tech!F48</f>
        <v>1.9633108350914754E-4</v>
      </c>
      <c r="F49">
        <f>LCA_tech_data!G49*Mult_tech!G48</f>
        <v>1.7794553099382586E-9</v>
      </c>
      <c r="G49">
        <f>LCA_tech_data!H49*Mult_tech!H48</f>
        <v>7.7224762140053829E-9</v>
      </c>
      <c r="H49">
        <f>LCA_tech_data!I49*Mult_tech!I48</f>
        <v>6.8758036720232404E-8</v>
      </c>
      <c r="I49">
        <f>LCA_tech_data!J49*Mult_tech!J48</f>
        <v>4.1404412403933576E-14</v>
      </c>
      <c r="J49">
        <f>LCA_tech_data!K49*Mult_tech!K48</f>
        <v>2.467581932901761E-13</v>
      </c>
      <c r="K49">
        <f>LCA_tech_data!L49*Mult_tech!L48</f>
        <v>3.8065505063676137E-7</v>
      </c>
      <c r="L49">
        <f>LCA_tech_data!M49*Mult_tech!M48</f>
        <v>1.1166544498539682E-4</v>
      </c>
      <c r="M49">
        <f>LCA_tech_data!N49*Mult_tech!N48</f>
        <v>1.3631264143685927E-10</v>
      </c>
      <c r="N49">
        <f>LCA_tech_data!O49*Mult_tech!O48</f>
        <v>5.7966849054394946E-13</v>
      </c>
      <c r="O49">
        <f>LCA_tech_data!P49*Mult_tech!P48</f>
        <v>2.619701754813276E-8</v>
      </c>
      <c r="P49">
        <f>LCA_tech_data!Q49*Mult_tech!Q48</f>
        <v>3.8709720749785204E-6</v>
      </c>
    </row>
    <row r="50" spans="2:16" x14ac:dyDescent="0.3">
      <c r="B50" t="s">
        <v>79</v>
      </c>
      <c r="C50">
        <f>LCA_tech_data!D50*Mult_tech!D49</f>
        <v>1.0535367922985552E-8</v>
      </c>
      <c r="D50">
        <f>LCA_tech_data!E50*Mult_tech!E49</f>
        <v>9.9999999999999995E-7</v>
      </c>
      <c r="E50">
        <f>LCA_tech_data!F50*Mult_tech!F49</f>
        <v>5.8948637162930299E-5</v>
      </c>
      <c r="F50">
        <f>LCA_tech_data!G50*Mult_tech!G49</f>
        <v>4.9616554111192993E-10</v>
      </c>
      <c r="G50">
        <f>LCA_tech_data!H50*Mult_tech!H49</f>
        <v>2.1637517163596785E-9</v>
      </c>
      <c r="H50">
        <f>LCA_tech_data!I50*Mult_tech!I49</f>
        <v>2.2597579896997889E-8</v>
      </c>
      <c r="I50">
        <f>LCA_tech_data!J50*Mult_tech!J49</f>
        <v>5.3959676411754458E-15</v>
      </c>
      <c r="J50">
        <f>LCA_tech_data!K50*Mult_tech!K49</f>
        <v>6.7855021572145676E-14</v>
      </c>
      <c r="K50">
        <f>LCA_tech_data!L50*Mult_tech!L49</f>
        <v>5.4580651740801042E-8</v>
      </c>
      <c r="L50">
        <f>LCA_tech_data!M50*Mult_tech!M49</f>
        <v>5.0442087453926888E-5</v>
      </c>
      <c r="M50">
        <f>LCA_tech_data!N50*Mult_tech!N49</f>
        <v>9.3314196197128156E-11</v>
      </c>
      <c r="N50">
        <f>LCA_tech_data!O50*Mult_tech!O49</f>
        <v>1.6465438438323499E-13</v>
      </c>
      <c r="O50">
        <f>LCA_tech_data!P50*Mult_tech!P49</f>
        <v>6.8001404686184201E-9</v>
      </c>
      <c r="P50">
        <f>LCA_tech_data!Q50*Mult_tech!Q49</f>
        <v>4.0173354511555989E-7</v>
      </c>
    </row>
    <row r="51" spans="2:16" x14ac:dyDescent="0.3">
      <c r="B51" t="s">
        <v>80</v>
      </c>
      <c r="C51">
        <f>LCA_tech_data!D51*Mult_tech!D50</f>
        <v>0.14439555947118843</v>
      </c>
      <c r="D51">
        <f>LCA_tech_data!E51*Mult_tech!E50</f>
        <v>9.3337489999999992</v>
      </c>
      <c r="E51">
        <f>LCA_tech_data!F51*Mult_tech!F50</f>
        <v>586.55167855904676</v>
      </c>
      <c r="F51">
        <f>LCA_tech_data!G51*Mult_tech!G50</f>
        <v>4.4122068207049841E-3</v>
      </c>
      <c r="G51">
        <f>LCA_tech_data!H51*Mult_tech!H50</f>
        <v>2.0999660664678069E-2</v>
      </c>
      <c r="H51">
        <f>LCA_tech_data!I51*Mult_tech!I50</f>
        <v>0.22349790586668633</v>
      </c>
      <c r="I51">
        <f>LCA_tech_data!J51*Mult_tech!J50</f>
        <v>7.2263239748390412E-8</v>
      </c>
      <c r="J51">
        <f>LCA_tech_data!K51*Mult_tech!K50</f>
        <v>1.1208418162923151E-6</v>
      </c>
      <c r="K51">
        <f>LCA_tech_data!L51*Mult_tech!L50</f>
        <v>0.68137959118169522</v>
      </c>
      <c r="L51">
        <f>LCA_tech_data!M51*Mult_tech!M50</f>
        <v>137.27488787266327</v>
      </c>
      <c r="M51">
        <f>LCA_tech_data!N51*Mult_tech!N50</f>
        <v>1.7723511892121042E-3</v>
      </c>
      <c r="N51">
        <f>LCA_tech_data!O51*Mult_tech!O50</f>
        <v>1.6616933088468699E-6</v>
      </c>
      <c r="O51">
        <f>LCA_tech_data!P51*Mult_tech!P50</f>
        <v>7.1033556802848591E-2</v>
      </c>
      <c r="P51">
        <f>LCA_tech_data!Q51*Mult_tech!Q50</f>
        <v>4.2461591948237345</v>
      </c>
    </row>
    <row r="52" spans="2:16" x14ac:dyDescent="0.3">
      <c r="B52" t="s">
        <v>81</v>
      </c>
      <c r="C52">
        <f>LCA_tech_data!D52*Mult_tech!D51</f>
        <v>2.4685632540501096E-8</v>
      </c>
      <c r="D52">
        <f>LCA_tech_data!E52*Mult_tech!E51</f>
        <v>6.0000000000000002E-6</v>
      </c>
      <c r="E52">
        <f>LCA_tech_data!F52*Mult_tech!F51</f>
        <v>1.5212212308678171E-4</v>
      </c>
      <c r="F52">
        <f>LCA_tech_data!G52*Mult_tech!G51</f>
        <v>1.4544302599309505E-9</v>
      </c>
      <c r="G52">
        <f>LCA_tech_data!H52*Mult_tech!H51</f>
        <v>7.3079761207972949E-9</v>
      </c>
      <c r="H52">
        <f>LCA_tech_data!I52*Mult_tech!I51</f>
        <v>6.9214766148009531E-8</v>
      </c>
      <c r="I52">
        <f>LCA_tech_data!J52*Mult_tech!J51</f>
        <v>2.7334731323266457E-14</v>
      </c>
      <c r="J52">
        <f>LCA_tech_data!K52*Mult_tech!K51</f>
        <v>1.3714795446456635E-13</v>
      </c>
      <c r="K52">
        <f>LCA_tech_data!L52*Mult_tech!L51</f>
        <v>3.1406014196241501E-7</v>
      </c>
      <c r="L52">
        <f>LCA_tech_data!M52*Mult_tech!M51</f>
        <v>6.5241677160887403E-5</v>
      </c>
      <c r="M52">
        <f>LCA_tech_data!N52*Mult_tech!N51</f>
        <v>5.5955885807544045E-11</v>
      </c>
      <c r="N52">
        <f>LCA_tech_data!O52*Mult_tech!O51</f>
        <v>6.8033161744434843E-13</v>
      </c>
      <c r="O52">
        <f>LCA_tech_data!P52*Mult_tech!P51</f>
        <v>2.4648889264561499E-8</v>
      </c>
      <c r="P52">
        <f>LCA_tech_data!Q52*Mult_tech!Q51</f>
        <v>2.6765357592165947E-6</v>
      </c>
    </row>
    <row r="53" spans="2:16" x14ac:dyDescent="0.3">
      <c r="B53" t="s">
        <v>82</v>
      </c>
      <c r="C53">
        <f>LCA_tech_data!D53*Mult_tech!D52</f>
        <v>2.0034516894195158E-7</v>
      </c>
      <c r="D53">
        <f>LCA_tech_data!E53*Mult_tech!E52</f>
        <v>3.1000000000000001E-5</v>
      </c>
      <c r="E53">
        <f>LCA_tech_data!F53*Mult_tech!F52</f>
        <v>1.3586402677571686E-3</v>
      </c>
      <c r="F53">
        <f>LCA_tech_data!G53*Mult_tech!G52</f>
        <v>1.1362175159231269E-8</v>
      </c>
      <c r="G53">
        <f>LCA_tech_data!H53*Mult_tech!H52</f>
        <v>4.5773051328371594E-8</v>
      </c>
      <c r="H53">
        <f>LCA_tech_data!I53*Mult_tech!I52</f>
        <v>4.4747639120216301E-7</v>
      </c>
      <c r="I53">
        <f>LCA_tech_data!J53*Mult_tech!J52</f>
        <v>2.0496915586744828E-13</v>
      </c>
      <c r="J53">
        <f>LCA_tech_data!K53*Mult_tech!K52</f>
        <v>2.9072406508538394E-12</v>
      </c>
      <c r="K53">
        <f>LCA_tech_data!L53*Mult_tech!L52</f>
        <v>1.7256653044856755E-6</v>
      </c>
      <c r="L53">
        <f>LCA_tech_data!M53*Mult_tech!M52</f>
        <v>9.1258639054996667E-4</v>
      </c>
      <c r="M53">
        <f>LCA_tech_data!N53*Mult_tech!N52</f>
        <v>1.6592061641505251E-9</v>
      </c>
      <c r="N53">
        <f>LCA_tech_data!O53*Mult_tech!O52</f>
        <v>4.6729947755264942E-12</v>
      </c>
      <c r="O53">
        <f>LCA_tech_data!P53*Mult_tech!P52</f>
        <v>1.4591414169155007E-7</v>
      </c>
      <c r="P53">
        <f>LCA_tech_data!Q53*Mult_tech!Q52</f>
        <v>1.3267087626564772E-5</v>
      </c>
    </row>
    <row r="54" spans="2:16" x14ac:dyDescent="0.3">
      <c r="B54" t="s">
        <v>83</v>
      </c>
      <c r="C54">
        <f>LCA_tech_data!D54*Mult_tech!D53</f>
        <v>1.2942659077916487E-8</v>
      </c>
      <c r="D54">
        <f>LCA_tech_data!E54*Mult_tech!E53</f>
        <v>1.9999999999999999E-6</v>
      </c>
      <c r="E54">
        <f>LCA_tech_data!F54*Mult_tech!F53</f>
        <v>8.0461218878576058E-5</v>
      </c>
      <c r="F54">
        <f>LCA_tech_data!G54*Mult_tech!G53</f>
        <v>7.5580182290767557E-10</v>
      </c>
      <c r="G54">
        <f>LCA_tech_data!H54*Mult_tech!H53</f>
        <v>2.7702161518592584E-9</v>
      </c>
      <c r="H54">
        <f>LCA_tech_data!I54*Mult_tech!I53</f>
        <v>2.4341223091466248E-8</v>
      </c>
      <c r="I54">
        <f>LCA_tech_data!J54*Mult_tech!J53</f>
        <v>2.3508750467424427E-14</v>
      </c>
      <c r="J54">
        <f>LCA_tech_data!K54*Mult_tech!K53</f>
        <v>1.009861578943112E-13</v>
      </c>
      <c r="K54">
        <f>LCA_tech_data!L54*Mult_tech!L53</f>
        <v>1.5293086239437252E-7</v>
      </c>
      <c r="L54">
        <f>LCA_tech_data!M54*Mult_tech!M53</f>
        <v>3.5909047461043462E-5</v>
      </c>
      <c r="M54">
        <f>LCA_tech_data!N54*Mult_tech!N53</f>
        <v>5.9119172272917088E-11</v>
      </c>
      <c r="N54">
        <f>LCA_tech_data!O54*Mult_tech!O53</f>
        <v>2.2410493056977435E-13</v>
      </c>
      <c r="O54">
        <f>LCA_tech_data!P54*Mult_tech!P53</f>
        <v>9.7913797956779814E-9</v>
      </c>
      <c r="P54">
        <f>LCA_tech_data!Q54*Mult_tech!Q53</f>
        <v>1.4833941831441913E-6</v>
      </c>
    </row>
    <row r="55" spans="2:16" x14ac:dyDescent="0.3">
      <c r="B55" t="s">
        <v>84</v>
      </c>
      <c r="C55">
        <f>LCA_tech_data!D55*Mult_tech!D54</f>
        <v>0</v>
      </c>
      <c r="D55">
        <f>LCA_tech_data!E55*Mult_tech!E54</f>
        <v>0</v>
      </c>
      <c r="E55">
        <f>LCA_tech_data!F55*Mult_tech!F54</f>
        <v>0</v>
      </c>
      <c r="F55">
        <f>LCA_tech_data!G55*Mult_tech!G54</f>
        <v>0</v>
      </c>
      <c r="G55">
        <f>LCA_tech_data!H55*Mult_tech!H54</f>
        <v>0</v>
      </c>
      <c r="H55">
        <f>LCA_tech_data!I55*Mult_tech!I54</f>
        <v>0</v>
      </c>
      <c r="I55">
        <f>LCA_tech_data!J55*Mult_tech!J54</f>
        <v>0</v>
      </c>
      <c r="J55">
        <f>LCA_tech_data!K55*Mult_tech!K54</f>
        <v>0</v>
      </c>
      <c r="K55">
        <f>LCA_tech_data!L55*Mult_tech!L54</f>
        <v>0</v>
      </c>
      <c r="L55">
        <f>LCA_tech_data!M55*Mult_tech!M54</f>
        <v>0</v>
      </c>
      <c r="M55">
        <f>LCA_tech_data!N55*Mult_tech!N54</f>
        <v>0</v>
      </c>
      <c r="N55">
        <f>LCA_tech_data!O55*Mult_tech!O54</f>
        <v>0</v>
      </c>
      <c r="O55">
        <f>LCA_tech_data!P55*Mult_tech!P54</f>
        <v>0</v>
      </c>
      <c r="P55">
        <f>LCA_tech_data!Q55*Mult_tech!Q54</f>
        <v>0</v>
      </c>
    </row>
    <row r="56" spans="2:16" x14ac:dyDescent="0.3">
      <c r="B56" t="s">
        <v>85</v>
      </c>
      <c r="C56">
        <f>LCA_tech_data!D56*Mult_tech!D55</f>
        <v>0.37035849774004009</v>
      </c>
      <c r="D56">
        <f>LCA_tech_data!E56*Mult_tech!E55</f>
        <v>35.144407000000001</v>
      </c>
      <c r="E56">
        <f>LCA_tech_data!F56*Mult_tech!F55</f>
        <v>3300.0077919993273</v>
      </c>
      <c r="F56">
        <f>LCA_tech_data!G56*Mult_tech!G55</f>
        <v>2.8385488516157735E-2</v>
      </c>
      <c r="G56">
        <f>LCA_tech_data!H56*Mult_tech!H55</f>
        <v>2.2495916393574025E-2</v>
      </c>
      <c r="H56">
        <f>LCA_tech_data!I56*Mult_tech!I55</f>
        <v>0.27741638415715347</v>
      </c>
      <c r="I56">
        <f>LCA_tech_data!J56*Mult_tech!J55</f>
        <v>1.0295016487211063E-7</v>
      </c>
      <c r="J56">
        <f>LCA_tech_data!K56*Mult_tech!K55</f>
        <v>4.8794238851835948E-6</v>
      </c>
      <c r="K56">
        <f>LCA_tech_data!L56*Mult_tech!L55</f>
        <v>1.1623382766923827</v>
      </c>
      <c r="L56">
        <f>LCA_tech_data!M56*Mult_tech!M55</f>
        <v>171.49638810700236</v>
      </c>
      <c r="M56">
        <f>LCA_tech_data!N56*Mult_tech!N55</f>
        <v>8.5671484997074162E-3</v>
      </c>
      <c r="N56">
        <f>LCA_tech_data!O56*Mult_tech!O55</f>
        <v>1.4701856886070606E-6</v>
      </c>
      <c r="O56">
        <f>LCA_tech_data!P56*Mult_tech!P55</f>
        <v>9.0584701515835322E-2</v>
      </c>
      <c r="P56">
        <f>LCA_tech_data!Q56*Mult_tech!Q55</f>
        <v>8.722116801810623</v>
      </c>
    </row>
    <row r="57" spans="2:16" x14ac:dyDescent="0.3">
      <c r="B57" t="s">
        <v>86</v>
      </c>
      <c r="C57">
        <f>LCA_tech_data!D57*Mult_tech!D56</f>
        <v>2.1098419993902558E-7</v>
      </c>
      <c r="D57">
        <f>LCA_tech_data!E57*Mult_tech!E56</f>
        <v>9.0000000000000002E-6</v>
      </c>
      <c r="E57">
        <f>LCA_tech_data!F57*Mult_tech!F56</f>
        <v>1.7232874673820404E-3</v>
      </c>
      <c r="F57">
        <f>LCA_tech_data!G57*Mult_tech!G56</f>
        <v>1.4405924831113088E-8</v>
      </c>
      <c r="G57">
        <f>LCA_tech_data!H57*Mult_tech!H56</f>
        <v>1.5635307944104186E-8</v>
      </c>
      <c r="H57">
        <f>LCA_tech_data!I57*Mult_tech!I56</f>
        <v>1.8574541661888404E-7</v>
      </c>
      <c r="I57">
        <f>LCA_tech_data!J57*Mult_tech!J56</f>
        <v>8.643084695015979E-14</v>
      </c>
      <c r="J57">
        <f>LCA_tech_data!K57*Mult_tech!K56</f>
        <v>2.3960316111965576E-12</v>
      </c>
      <c r="K57">
        <f>LCA_tech_data!L57*Mult_tech!L56</f>
        <v>6.829835592832559E-7</v>
      </c>
      <c r="L57">
        <f>LCA_tech_data!M57*Mult_tech!M56</f>
        <v>1.1871132224562607E-4</v>
      </c>
      <c r="M57">
        <f>LCA_tech_data!N57*Mult_tech!N56</f>
        <v>4.1756189963855406E-9</v>
      </c>
      <c r="N57">
        <f>LCA_tech_data!O57*Mult_tech!O56</f>
        <v>1.0977322704541953E-12</v>
      </c>
      <c r="O57">
        <f>LCA_tech_data!P57*Mult_tech!P56</f>
        <v>5.4195470795843081E-8</v>
      </c>
      <c r="P57">
        <f>LCA_tech_data!Q57*Mult_tech!Q56</f>
        <v>5.5272580590485248E-6</v>
      </c>
    </row>
    <row r="58" spans="2:16" x14ac:dyDescent="0.3">
      <c r="B58" t="s">
        <v>87</v>
      </c>
      <c r="C58">
        <f>LCA_tech_data!D58*Mult_tech!D57</f>
        <v>1.9912829424127618E-5</v>
      </c>
      <c r="D58">
        <f>LCA_tech_data!E58*Mult_tech!E57</f>
        <v>1.0330000000000001E-3</v>
      </c>
      <c r="E58">
        <f>LCA_tech_data!F58*Mult_tech!F57</f>
        <v>0.17778543571304681</v>
      </c>
      <c r="F58">
        <f>LCA_tech_data!G58*Mult_tech!G57</f>
        <v>1.5975919685283489E-6</v>
      </c>
      <c r="G58">
        <f>LCA_tech_data!H58*Mult_tech!H57</f>
        <v>2.0033605803609977E-6</v>
      </c>
      <c r="H58">
        <f>LCA_tech_data!I58*Mult_tech!I57</f>
        <v>2.0209119042230503E-5</v>
      </c>
      <c r="I58">
        <f>LCA_tech_data!J58*Mult_tech!J57</f>
        <v>1.2770283278868253E-11</v>
      </c>
      <c r="J58">
        <f>LCA_tech_data!K58*Mult_tech!K57</f>
        <v>2.6444154427159765E-10</v>
      </c>
      <c r="K58">
        <f>LCA_tech_data!L58*Mult_tech!L57</f>
        <v>7.9943784387554234E-5</v>
      </c>
      <c r="L58">
        <f>LCA_tech_data!M58*Mult_tech!M57</f>
        <v>1.4409870701322564E-2</v>
      </c>
      <c r="M58">
        <f>LCA_tech_data!N58*Mult_tech!N57</f>
        <v>4.0269100996866293E-7</v>
      </c>
      <c r="N58">
        <f>LCA_tech_data!O58*Mult_tech!O57</f>
        <v>1.4023456914122055E-10</v>
      </c>
      <c r="O58">
        <f>LCA_tech_data!P58*Mult_tech!P57</f>
        <v>7.2429806790257175E-6</v>
      </c>
      <c r="P58">
        <f>LCA_tech_data!Q58*Mult_tech!Q57</f>
        <v>9.4074721358492039E-4</v>
      </c>
    </row>
    <row r="59" spans="2:16" x14ac:dyDescent="0.3">
      <c r="B59" t="s">
        <v>88</v>
      </c>
      <c r="C59">
        <f>LCA_tech_data!D59*Mult_tech!D58</f>
        <v>0</v>
      </c>
      <c r="D59">
        <f>LCA_tech_data!E59*Mult_tech!E58</f>
        <v>0</v>
      </c>
      <c r="E59">
        <f>LCA_tech_data!F59*Mult_tech!F58</f>
        <v>0</v>
      </c>
      <c r="F59">
        <f>LCA_tech_data!G59*Mult_tech!G58</f>
        <v>0</v>
      </c>
      <c r="G59">
        <f>LCA_tech_data!H59*Mult_tech!H58</f>
        <v>0</v>
      </c>
      <c r="H59">
        <f>LCA_tech_data!I59*Mult_tech!I58</f>
        <v>0</v>
      </c>
      <c r="I59">
        <f>LCA_tech_data!J59*Mult_tech!J58</f>
        <v>0</v>
      </c>
      <c r="J59">
        <f>LCA_tech_data!K59*Mult_tech!K58</f>
        <v>0</v>
      </c>
      <c r="K59">
        <f>LCA_tech_data!L59*Mult_tech!L58</f>
        <v>0</v>
      </c>
      <c r="L59">
        <f>LCA_tech_data!M59*Mult_tech!M58</f>
        <v>0</v>
      </c>
      <c r="M59">
        <f>LCA_tech_data!N59*Mult_tech!N58</f>
        <v>0</v>
      </c>
      <c r="N59">
        <f>LCA_tech_data!O59*Mult_tech!O58</f>
        <v>0</v>
      </c>
      <c r="O59">
        <f>LCA_tech_data!P59*Mult_tech!P58</f>
        <v>0</v>
      </c>
      <c r="P59">
        <f>LCA_tech_data!Q59*Mult_tech!Q58</f>
        <v>0</v>
      </c>
    </row>
    <row r="60" spans="2:16" x14ac:dyDescent="0.3">
      <c r="B60" t="s">
        <v>89</v>
      </c>
      <c r="C60">
        <f>LCA_tech_data!D60*Mult_tech!D59</f>
        <v>3.8194467140662388E-4</v>
      </c>
      <c r="D60">
        <f>LCA_tech_data!E60*Mult_tech!E59</f>
        <v>5.1424999999999998E-2</v>
      </c>
      <c r="E60">
        <f>LCA_tech_data!F60*Mult_tech!F59</f>
        <v>1.2994122014736871</v>
      </c>
      <c r="F60">
        <f>LCA_tech_data!G60*Mult_tech!G59</f>
        <v>6.7249818979515736E-6</v>
      </c>
      <c r="G60">
        <f>LCA_tech_data!H60*Mult_tech!H59</f>
        <v>1.0737236340053003E-4</v>
      </c>
      <c r="H60">
        <f>LCA_tech_data!I60*Mult_tech!I59</f>
        <v>1.3118456604446762E-3</v>
      </c>
      <c r="I60">
        <f>LCA_tech_data!J60*Mult_tech!J59</f>
        <v>5.0423237576248995E-11</v>
      </c>
      <c r="J60">
        <f>LCA_tech_data!K60*Mult_tech!K59</f>
        <v>6.0406248584072568E-10</v>
      </c>
      <c r="K60">
        <f>LCA_tech_data!L60*Mult_tech!L59</f>
        <v>7.5873166962456568E-3</v>
      </c>
      <c r="L60">
        <f>LCA_tech_data!M60*Mult_tech!M59</f>
        <v>0.19428672180307488</v>
      </c>
      <c r="M60">
        <f>LCA_tech_data!N60*Mult_tech!N59</f>
        <v>7.8441012047074198E-7</v>
      </c>
      <c r="N60">
        <f>LCA_tech_data!O60*Mult_tech!O59</f>
        <v>2.8353421232344149E-9</v>
      </c>
      <c r="O60">
        <f>LCA_tech_data!P60*Mult_tech!P59</f>
        <v>2.2414053720950624E-4</v>
      </c>
      <c r="P60">
        <f>LCA_tech_data!Q60*Mult_tech!Q59</f>
        <v>2.779728714921452E-2</v>
      </c>
    </row>
    <row r="61" spans="2:16" x14ac:dyDescent="0.3">
      <c r="B61" t="s">
        <v>90</v>
      </c>
      <c r="C61">
        <f>LCA_tech_data!D61*Mult_tech!D60</f>
        <v>4.1377106714242265E-7</v>
      </c>
      <c r="D61">
        <f>LCA_tech_data!E61*Mult_tech!E60</f>
        <v>2.1999999999999999E-5</v>
      </c>
      <c r="E61">
        <f>LCA_tech_data!F61*Mult_tech!F60</f>
        <v>3.733608168111456E-3</v>
      </c>
      <c r="F61">
        <f>LCA_tech_data!G61*Mult_tech!G60</f>
        <v>3.16126184901247E-8</v>
      </c>
      <c r="G61">
        <f>LCA_tech_data!H61*Mult_tech!H60</f>
        <v>4.0611232577583078E-8</v>
      </c>
      <c r="H61">
        <f>LCA_tech_data!I61*Mult_tech!I60</f>
        <v>4.753486143081115E-7</v>
      </c>
      <c r="I61">
        <f>LCA_tech_data!J61*Mult_tech!J60</f>
        <v>2.166025153541504E-13</v>
      </c>
      <c r="J61">
        <f>LCA_tech_data!K61*Mult_tech!K60</f>
        <v>4.6555242634110611E-12</v>
      </c>
      <c r="K61">
        <f>LCA_tech_data!L61*Mult_tech!L60</f>
        <v>3.5960516730692052E-6</v>
      </c>
      <c r="L61">
        <f>LCA_tech_data!M61*Mult_tech!M60</f>
        <v>7.5136138493549145E-4</v>
      </c>
      <c r="M61">
        <f>LCA_tech_data!N61*Mult_tech!N60</f>
        <v>9.2631922926618939E-9</v>
      </c>
      <c r="N61">
        <f>LCA_tech_data!O61*Mult_tech!O60</f>
        <v>3.3123915081329345E-12</v>
      </c>
      <c r="O61">
        <f>LCA_tech_data!P61*Mult_tech!P60</f>
        <v>1.3464879111587611E-7</v>
      </c>
      <c r="P61">
        <f>LCA_tech_data!Q61*Mult_tech!Q60</f>
        <v>1.6589975849778405E-5</v>
      </c>
    </row>
    <row r="62" spans="2:16" x14ac:dyDescent="0.3">
      <c r="B62" t="s">
        <v>91</v>
      </c>
      <c r="C62">
        <f>LCA_tech_data!D62*Mult_tech!D61</f>
        <v>2.8102803990340229E-2</v>
      </c>
      <c r="D62">
        <f>LCA_tech_data!E62*Mult_tech!E61</f>
        <v>3.1225720000000003</v>
      </c>
      <c r="E62">
        <f>LCA_tech_data!F62*Mult_tech!F61</f>
        <v>145.92967378883245</v>
      </c>
      <c r="F62">
        <f>LCA_tech_data!G62*Mult_tech!G61</f>
        <v>1.2046630719272215E-3</v>
      </c>
      <c r="G62">
        <f>LCA_tech_data!H62*Mult_tech!H61</f>
        <v>6.8472830260186369E-3</v>
      </c>
      <c r="H62">
        <f>LCA_tech_data!I62*Mult_tech!I61</f>
        <v>6.9974331654422114E-2</v>
      </c>
      <c r="I62">
        <f>LCA_tech_data!J62*Mult_tech!J61</f>
        <v>1.0426705078793944E-8</v>
      </c>
      <c r="J62">
        <f>LCA_tech_data!K62*Mult_tech!K61</f>
        <v>1.6780054293135652E-7</v>
      </c>
      <c r="K62">
        <f>LCA_tech_data!L62*Mult_tech!L61</f>
        <v>0.16983038583905868</v>
      </c>
      <c r="L62">
        <f>LCA_tech_data!M62*Mult_tech!M61</f>
        <v>366.25132661076964</v>
      </c>
      <c r="M62">
        <f>LCA_tech_data!N62*Mult_tech!N61</f>
        <v>1.8896578719927241E-4</v>
      </c>
      <c r="N62">
        <f>LCA_tech_data!O62*Mult_tech!O61</f>
        <v>5.3921268069495856E-7</v>
      </c>
      <c r="O62">
        <f>LCA_tech_data!P62*Mult_tech!P61</f>
        <v>2.0558209956837679E-2</v>
      </c>
      <c r="P62">
        <f>LCA_tech_data!Q62*Mult_tech!Q61</f>
        <v>1.1736532769864607</v>
      </c>
    </row>
    <row r="63" spans="2:16" x14ac:dyDescent="0.3">
      <c r="B63" t="s">
        <v>92</v>
      </c>
      <c r="C63">
        <f>LCA_tech_data!D63*Mult_tech!D62</f>
        <v>2.6023542809847334E-5</v>
      </c>
      <c r="D63">
        <f>LCA_tech_data!E63*Mult_tech!E62</f>
        <v>1.3500000000000001E-3</v>
      </c>
      <c r="E63">
        <f>LCA_tech_data!F63*Mult_tech!F62</f>
        <v>0.23234301859885115</v>
      </c>
      <c r="F63">
        <f>LCA_tech_data!G63*Mult_tech!G62</f>
        <v>2.0878501040786743E-6</v>
      </c>
      <c r="G63">
        <f>LCA_tech_data!H63*Mult_tech!H62</f>
        <v>2.6181382221561941E-6</v>
      </c>
      <c r="H63">
        <f>LCA_tech_data!I63*Mult_tech!I62</f>
        <v>2.6410755766709756E-5</v>
      </c>
      <c r="I63">
        <f>LCA_tech_data!J63*Mult_tech!J62</f>
        <v>1.6689140780708753E-11</v>
      </c>
      <c r="J63">
        <f>LCA_tech_data!K63*Mult_tech!K62</f>
        <v>3.4559156318166199E-10</v>
      </c>
      <c r="K63">
        <f>LCA_tech_data!L63*Mult_tech!L62</f>
        <v>1.0447638811539035E-4</v>
      </c>
      <c r="L63">
        <f>LCA_tech_data!M63*Mult_tech!M62</f>
        <v>1.8831873617410937E-2</v>
      </c>
      <c r="M63">
        <f>LCA_tech_data!N63*Mult_tech!N62</f>
        <v>5.262660827276816E-7</v>
      </c>
      <c r="N63">
        <f>LCA_tech_data!O63*Mult_tech!O62</f>
        <v>1.8326879800643554E-10</v>
      </c>
      <c r="O63">
        <f>LCA_tech_data!P63*Mult_tech!P62</f>
        <v>9.4656572281555806E-6</v>
      </c>
      <c r="P63">
        <f>LCA_tech_data!Q63*Mult_tech!Q62</f>
        <v>1.2294373072019786E-3</v>
      </c>
    </row>
    <row r="64" spans="2:16" x14ac:dyDescent="0.3">
      <c r="B64" t="s">
        <v>93</v>
      </c>
      <c r="C64">
        <f>LCA_tech_data!D64*Mult_tech!D63</f>
        <v>0</v>
      </c>
      <c r="D64">
        <f>LCA_tech_data!E64*Mult_tech!E63</f>
        <v>0</v>
      </c>
      <c r="E64">
        <f>LCA_tech_data!F64*Mult_tech!F63</f>
        <v>0</v>
      </c>
      <c r="F64">
        <f>LCA_tech_data!G64*Mult_tech!G63</f>
        <v>0</v>
      </c>
      <c r="G64">
        <f>LCA_tech_data!H64*Mult_tech!H63</f>
        <v>0</v>
      </c>
      <c r="H64">
        <f>LCA_tech_data!I64*Mult_tech!I63</f>
        <v>0</v>
      </c>
      <c r="I64">
        <f>LCA_tech_data!J64*Mult_tech!J63</f>
        <v>0</v>
      </c>
      <c r="J64">
        <f>LCA_tech_data!K64*Mult_tech!K63</f>
        <v>0</v>
      </c>
      <c r="K64">
        <f>LCA_tech_data!L64*Mult_tech!L63</f>
        <v>0</v>
      </c>
      <c r="L64">
        <f>LCA_tech_data!M64*Mult_tech!M63</f>
        <v>0</v>
      </c>
      <c r="M64">
        <f>LCA_tech_data!N64*Mult_tech!N63</f>
        <v>0</v>
      </c>
      <c r="N64">
        <f>LCA_tech_data!O64*Mult_tech!O63</f>
        <v>0</v>
      </c>
      <c r="O64">
        <f>LCA_tech_data!P64*Mult_tech!P63</f>
        <v>0</v>
      </c>
      <c r="P64">
        <f>LCA_tech_data!Q64*Mult_tech!Q63</f>
        <v>0</v>
      </c>
    </row>
    <row r="65" spans="2:16" x14ac:dyDescent="0.3">
      <c r="B65" t="s">
        <v>94</v>
      </c>
      <c r="C65">
        <f>LCA_tech_data!D65*Mult_tech!D64</f>
        <v>1.8270861427064577</v>
      </c>
      <c r="D65">
        <f>LCA_tech_data!E65*Mult_tech!E64</f>
        <v>23.918572999999995</v>
      </c>
      <c r="E65">
        <f>LCA_tech_data!F65*Mult_tech!F64</f>
        <v>17006.70386504184</v>
      </c>
      <c r="F65">
        <f>LCA_tech_data!G65*Mult_tech!G64</f>
        <v>0.14249106098766778</v>
      </c>
      <c r="G65">
        <f>LCA_tech_data!H65*Mult_tech!H64</f>
        <v>8.8004048461479939E-2</v>
      </c>
      <c r="H65">
        <f>LCA_tech_data!I65*Mult_tech!I64</f>
        <v>1.2206954451408374</v>
      </c>
      <c r="I65">
        <f>LCA_tech_data!J65*Mult_tech!J64</f>
        <v>7.5161154402750822E-7</v>
      </c>
      <c r="J65">
        <f>LCA_tech_data!K65*Mult_tech!K64</f>
        <v>2.52372259385939E-5</v>
      </c>
      <c r="K65">
        <f>LCA_tech_data!L65*Mult_tech!L64</f>
        <v>2.7155494601336203</v>
      </c>
      <c r="L65">
        <f>LCA_tech_data!M65*Mult_tech!M64</f>
        <v>899.72210412555955</v>
      </c>
      <c r="M65">
        <f>LCA_tech_data!N65*Mult_tech!N64</f>
        <v>4.5289804058968534E-2</v>
      </c>
      <c r="N65">
        <f>LCA_tech_data!O65*Mult_tech!O64</f>
        <v>4.6256502294208943E-6</v>
      </c>
      <c r="O65">
        <f>LCA_tech_data!P65*Mult_tech!P64</f>
        <v>0.35373898069394616</v>
      </c>
      <c r="P65">
        <f>LCA_tech_data!Q65*Mult_tech!Q64</f>
        <v>28.812658414585989</v>
      </c>
    </row>
    <row r="66" spans="2:16" x14ac:dyDescent="0.3">
      <c r="B66" t="s">
        <v>95</v>
      </c>
      <c r="C66">
        <f>LCA_tech_data!D66*Mult_tech!D65</f>
        <v>6.7238518925547108E-2</v>
      </c>
      <c r="D66">
        <f>LCA_tech_data!E66*Mult_tech!E65</f>
        <v>7.4710380000000001</v>
      </c>
      <c r="E66">
        <f>LCA_tech_data!F66*Mult_tech!F65</f>
        <v>349.15003984022508</v>
      </c>
      <c r="F66">
        <f>LCA_tech_data!G66*Mult_tech!G65</f>
        <v>2.8822661535314494E-3</v>
      </c>
      <c r="G66">
        <f>LCA_tech_data!H66*Mult_tech!H65</f>
        <v>1.6382748479183258E-2</v>
      </c>
      <c r="H66">
        <f>LCA_tech_data!I66*Mult_tech!I65</f>
        <v>0.16741996367571044</v>
      </c>
      <c r="I66">
        <f>LCA_tech_data!J66*Mult_tech!J65</f>
        <v>2.4946841852954089E-8</v>
      </c>
      <c r="J66">
        <f>LCA_tech_data!K66*Mult_tech!K65</f>
        <v>4.0147808686582592E-7</v>
      </c>
      <c r="K66">
        <f>LCA_tech_data!L66*Mult_tech!L65</f>
        <v>0.40633467095659259</v>
      </c>
      <c r="L66">
        <f>LCA_tech_data!M66*Mult_tech!M65</f>
        <v>876.28966719085133</v>
      </c>
      <c r="M66">
        <f>LCA_tech_data!N66*Mult_tech!N65</f>
        <v>4.521178620911472E-4</v>
      </c>
      <c r="N66">
        <f>LCA_tech_data!O66*Mult_tech!O65</f>
        <v>1.2901154649288798E-6</v>
      </c>
      <c r="O66">
        <f>LCA_tech_data!P66*Mult_tech!P65</f>
        <v>4.9187390330635343E-2</v>
      </c>
      <c r="P66">
        <f>LCA_tech_data!Q66*Mult_tech!Q65</f>
        <v>2.8080723939080903</v>
      </c>
    </row>
    <row r="67" spans="2:16" x14ac:dyDescent="0.3">
      <c r="B67" t="s">
        <v>96</v>
      </c>
      <c r="C67">
        <f>LCA_tech_data!D67*Mult_tech!D66</f>
        <v>0.16257050869425047</v>
      </c>
      <c r="D67">
        <f>LCA_tech_data!E67*Mult_tech!E66</f>
        <v>17.033847999999999</v>
      </c>
      <c r="E67">
        <f>LCA_tech_data!F67*Mult_tech!F66</f>
        <v>1104.8787499270074</v>
      </c>
      <c r="F67">
        <f>LCA_tech_data!G67*Mult_tech!G66</f>
        <v>8.0433475504076007E-3</v>
      </c>
      <c r="G67">
        <f>LCA_tech_data!H67*Mult_tech!H66</f>
        <v>3.2319654709561108E-2</v>
      </c>
      <c r="H67">
        <f>LCA_tech_data!I67*Mult_tech!I66</f>
        <v>0.224020726608054</v>
      </c>
      <c r="I67">
        <f>LCA_tech_data!J67*Mult_tech!J66</f>
        <v>4.1746267702449328E-7</v>
      </c>
      <c r="J67">
        <f>LCA_tech_data!K67*Mult_tech!K66</f>
        <v>1.1833777934014532E-6</v>
      </c>
      <c r="K67">
        <f>LCA_tech_data!L67*Mult_tech!L66</f>
        <v>4.203150116822802</v>
      </c>
      <c r="L67">
        <f>LCA_tech_data!M67*Mult_tech!M66</f>
        <v>202.88648606946333</v>
      </c>
      <c r="M67">
        <f>LCA_tech_data!N67*Mult_tech!N66</f>
        <v>1.5558660697221106E-3</v>
      </c>
      <c r="N67">
        <f>LCA_tech_data!O67*Mult_tech!O66</f>
        <v>1.9400765635241894E-6</v>
      </c>
      <c r="O67">
        <f>LCA_tech_data!P67*Mult_tech!P66</f>
        <v>8.1395858253761985E-2</v>
      </c>
      <c r="P67">
        <f>LCA_tech_data!Q67*Mult_tech!Q66</f>
        <v>13.805215795755682</v>
      </c>
    </row>
    <row r="68" spans="2:16" x14ac:dyDescent="0.3">
      <c r="B68" t="s">
        <v>97</v>
      </c>
      <c r="C68">
        <f>LCA_tech_data!D68*Mult_tech!D67</f>
        <v>2.563652741456962E-4</v>
      </c>
      <c r="D68">
        <f>LCA_tech_data!E68*Mult_tech!E67</f>
        <v>3.4516999999999999E-2</v>
      </c>
      <c r="E68">
        <f>LCA_tech_data!F68*Mult_tech!F67</f>
        <v>0.87217911440480722</v>
      </c>
      <c r="F68">
        <f>LCA_tech_data!G68*Mult_tech!G67</f>
        <v>4.5138784671189963E-6</v>
      </c>
      <c r="G68">
        <f>LCA_tech_data!H68*Mult_tech!H67</f>
        <v>7.2069457802549115E-5</v>
      </c>
      <c r="H68">
        <f>LCA_tech_data!I68*Mult_tech!I67</f>
        <v>8.8052458262651999E-4</v>
      </c>
      <c r="I68">
        <f>LCA_tech_data!J68*Mult_tech!J67</f>
        <v>3.3844606541942402E-11</v>
      </c>
      <c r="J68">
        <f>LCA_tech_data!K68*Mult_tech!K67</f>
        <v>4.0545308359289022E-10</v>
      </c>
      <c r="K68">
        <f>LCA_tech_data!L68*Mult_tech!L67</f>
        <v>5.092686638878189E-3</v>
      </c>
      <c r="L68">
        <f>LCA_tech_data!M68*Mult_tech!M67</f>
        <v>0.13040728782647973</v>
      </c>
      <c r="M68">
        <f>LCA_tech_data!N68*Mult_tech!N67</f>
        <v>5.2650430973823349E-7</v>
      </c>
      <c r="N68">
        <f>LCA_tech_data!O68*Mult_tech!O67</f>
        <v>1.903111406274809E-9</v>
      </c>
      <c r="O68">
        <f>LCA_tech_data!P68*Mult_tech!P67</f>
        <v>1.5044548221410833E-4</v>
      </c>
      <c r="P68">
        <f>LCA_tech_data!Q68*Mult_tech!Q67</f>
        <v>1.8657831026338077E-2</v>
      </c>
    </row>
    <row r="69" spans="2:16" x14ac:dyDescent="0.3">
      <c r="B69" t="s">
        <v>98</v>
      </c>
      <c r="C69">
        <f>LCA_tech_data!D69*Mult_tech!D68</f>
        <v>9.9681211629765208E-7</v>
      </c>
      <c r="D69">
        <f>LCA_tech_data!E69*Mult_tech!E68</f>
        <v>5.3000000000000001E-5</v>
      </c>
      <c r="E69">
        <f>LCA_tech_data!F69*Mult_tech!F68</f>
        <v>8.9946014959048515E-3</v>
      </c>
      <c r="F69">
        <f>LCA_tech_data!G69*Mult_tech!G68</f>
        <v>7.6157671817118441E-8</v>
      </c>
      <c r="G69">
        <f>LCA_tech_data!H69*Mult_tech!H68</f>
        <v>9.7836151209631796E-8</v>
      </c>
      <c r="H69">
        <f>LCA_tech_data!I69*Mult_tech!I68</f>
        <v>1.1451580253786296E-6</v>
      </c>
      <c r="I69">
        <f>LCA_tech_data!J69*Mult_tech!J68</f>
        <v>5.2181515062590665E-13</v>
      </c>
      <c r="J69">
        <f>LCA_tech_data!K69*Mult_tech!K68</f>
        <v>1.1215581180035705E-11</v>
      </c>
      <c r="K69">
        <f>LCA_tech_data!L69*Mult_tech!L68</f>
        <v>8.6632153942121691E-6</v>
      </c>
      <c r="L69">
        <f>LCA_tech_data!M69*Mult_tech!M68</f>
        <v>1.8100978818900335E-3</v>
      </c>
      <c r="M69">
        <f>LCA_tech_data!N69*Mult_tech!N68</f>
        <v>2.2315872341412675E-8</v>
      </c>
      <c r="N69">
        <f>LCA_tech_data!O69*Mult_tech!O68</f>
        <v>7.9798522695929634E-12</v>
      </c>
      <c r="O69">
        <f>LCA_tech_data!P69*Mult_tech!P68</f>
        <v>3.2438117859733741E-7</v>
      </c>
      <c r="P69">
        <f>LCA_tech_data!Q69*Mult_tech!Q68</f>
        <v>3.9966760001738852E-5</v>
      </c>
    </row>
    <row r="70" spans="2:16" x14ac:dyDescent="0.3">
      <c r="B70" t="s">
        <v>99</v>
      </c>
      <c r="C70">
        <f>LCA_tech_data!D70*Mult_tech!D69</f>
        <v>1.6842920538023293E-2</v>
      </c>
      <c r="D70">
        <f>LCA_tech_data!E70*Mult_tech!E69</f>
        <v>3.0512769999999998</v>
      </c>
      <c r="E70">
        <f>LCA_tech_data!F70*Mult_tech!F69</f>
        <v>73.695378659333684</v>
      </c>
      <c r="F70">
        <f>LCA_tech_data!G70*Mult_tech!G69</f>
        <v>5.7264718779470765E-4</v>
      </c>
      <c r="G70">
        <f>LCA_tech_data!H70*Mult_tech!H69</f>
        <v>6.0584276297259241E-3</v>
      </c>
      <c r="H70">
        <f>LCA_tech_data!I70*Mult_tech!I69</f>
        <v>5.9730016703837555E-2</v>
      </c>
      <c r="I70">
        <f>LCA_tech_data!J70*Mult_tech!J69</f>
        <v>1.2411265064897518E-8</v>
      </c>
      <c r="J70">
        <f>LCA_tech_data!K70*Mult_tech!K69</f>
        <v>7.3806878894186611E-8</v>
      </c>
      <c r="K70">
        <f>LCA_tech_data!L70*Mult_tech!L69</f>
        <v>0.18574026530685644</v>
      </c>
      <c r="L70">
        <f>LCA_tech_data!M70*Mult_tech!M69</f>
        <v>36.234860844362217</v>
      </c>
      <c r="M70">
        <f>LCA_tech_data!N70*Mult_tech!N69</f>
        <v>4.1655111280897061E-5</v>
      </c>
      <c r="N70">
        <f>LCA_tech_data!O70*Mult_tech!O69</f>
        <v>5.1493215498873319E-7</v>
      </c>
      <c r="O70">
        <f>LCA_tech_data!P70*Mult_tech!P69</f>
        <v>1.7174392075566664E-2</v>
      </c>
      <c r="P70">
        <f>LCA_tech_data!Q70*Mult_tech!Q69</f>
        <v>1.2935947030286126</v>
      </c>
    </row>
    <row r="71" spans="2:16" x14ac:dyDescent="0.3">
      <c r="B71" t="s">
        <v>100</v>
      </c>
      <c r="C71">
        <f>LCA_tech_data!D71*Mult_tech!D70</f>
        <v>0.18052690086511747</v>
      </c>
      <c r="D71">
        <f>LCA_tech_data!E71*Mult_tech!E70</f>
        <v>18.942015999999999</v>
      </c>
      <c r="E71">
        <f>LCA_tech_data!F71*Mult_tech!F70</f>
        <v>941.92093616861473</v>
      </c>
      <c r="F71">
        <f>LCA_tech_data!G71*Mult_tech!G70</f>
        <v>7.9891950148847264E-3</v>
      </c>
      <c r="G71">
        <f>LCA_tech_data!H71*Mult_tech!H70</f>
        <v>4.5398406222515147E-2</v>
      </c>
      <c r="H71">
        <f>LCA_tech_data!I71*Mult_tech!I70</f>
        <v>0.44926648592969742</v>
      </c>
      <c r="I71">
        <f>LCA_tech_data!J71*Mult_tech!J70</f>
        <v>5.9527998712273282E-8</v>
      </c>
      <c r="J71">
        <f>LCA_tech_data!K71*Mult_tech!K70</f>
        <v>1.0159842291641931E-6</v>
      </c>
      <c r="K71">
        <f>LCA_tech_data!L71*Mult_tech!L70</f>
        <v>1.0404946911233481</v>
      </c>
      <c r="L71">
        <f>LCA_tech_data!M71*Mult_tech!M70</f>
        <v>708.95631248458494</v>
      </c>
      <c r="M71">
        <f>LCA_tech_data!N71*Mult_tech!N70</f>
        <v>1.2993007340763511E-3</v>
      </c>
      <c r="N71">
        <f>LCA_tech_data!O71*Mult_tech!O70</f>
        <v>2.82089887078521E-6</v>
      </c>
      <c r="O71">
        <f>LCA_tech_data!P71*Mult_tech!P70</f>
        <v>0.1275029425924733</v>
      </c>
      <c r="P71">
        <f>LCA_tech_data!Q71*Mult_tech!Q70</f>
        <v>9.176948215951354</v>
      </c>
    </row>
    <row r="72" spans="2:16" x14ac:dyDescent="0.3">
      <c r="B72" t="s">
        <v>101</v>
      </c>
      <c r="C72">
        <f>LCA_tech_data!D72*Mult_tech!D71</f>
        <v>8.4361390317064114E-4</v>
      </c>
      <c r="D72">
        <f>LCA_tech_data!E72*Mult_tech!E71</f>
        <v>0.18288299999999999</v>
      </c>
      <c r="E72">
        <f>LCA_tech_data!F72*Mult_tech!F71</f>
        <v>6.0961877547708259</v>
      </c>
      <c r="F72">
        <f>LCA_tech_data!G72*Mult_tech!G71</f>
        <v>5.5567782112893911E-5</v>
      </c>
      <c r="G72">
        <f>LCA_tech_data!H72*Mult_tech!H71</f>
        <v>1.8675326181419557E-4</v>
      </c>
      <c r="H72">
        <f>LCA_tech_data!I72*Mult_tech!I71</f>
        <v>1.8556696683145783E-3</v>
      </c>
      <c r="I72">
        <f>LCA_tech_data!J72*Mult_tech!J71</f>
        <v>2.7706335533956863E-9</v>
      </c>
      <c r="J72">
        <f>LCA_tech_data!K72*Mult_tech!K71</f>
        <v>2.9865880821303659E-8</v>
      </c>
      <c r="K72">
        <f>LCA_tech_data!L72*Mult_tech!L71</f>
        <v>1.294671579520533E-2</v>
      </c>
      <c r="L72">
        <f>LCA_tech_data!M72*Mult_tech!M71</f>
        <v>1.2103083266740631</v>
      </c>
      <c r="M72">
        <f>LCA_tech_data!N72*Mult_tech!N71</f>
        <v>1.7253633308967059E-6</v>
      </c>
      <c r="N72">
        <f>LCA_tech_data!O72*Mult_tech!O71</f>
        <v>2.0465124080000632E-8</v>
      </c>
      <c r="O72">
        <f>LCA_tech_data!P72*Mult_tech!P71</f>
        <v>8.1276963239486323E-4</v>
      </c>
      <c r="P72">
        <f>LCA_tech_data!Q72*Mult_tech!Q71</f>
        <v>5.8479390064004683E-2</v>
      </c>
    </row>
    <row r="73" spans="2:16" x14ac:dyDescent="0.3">
      <c r="B73" t="s">
        <v>102</v>
      </c>
      <c r="C73">
        <f>LCA_tech_data!D73*Mult_tech!D72</f>
        <v>1.845144498221576E-8</v>
      </c>
      <c r="D73">
        <f>LCA_tech_data!E73*Mult_tech!E72</f>
        <v>3.9999999999999998E-6</v>
      </c>
      <c r="E73">
        <f>LCA_tech_data!F73*Mult_tech!F72</f>
        <v>1.3333525269753504E-4</v>
      </c>
      <c r="F73">
        <f>LCA_tech_data!G73*Mult_tech!G72</f>
        <v>1.2153733723286235E-9</v>
      </c>
      <c r="G73">
        <f>LCA_tech_data!H73*Mult_tech!H72</f>
        <v>4.0846500071454549E-9</v>
      </c>
      <c r="H73">
        <f>LCA_tech_data!I73*Mult_tech!I72</f>
        <v>4.0587034734001042E-8</v>
      </c>
      <c r="I73">
        <f>LCA_tech_data!J73*Mult_tech!J72</f>
        <v>6.0599039897545129E-14</v>
      </c>
      <c r="J73">
        <f>LCA_tech_data!K73*Mult_tech!K72</f>
        <v>6.5322377304186081E-13</v>
      </c>
      <c r="K73">
        <f>LCA_tech_data!L73*Mult_tech!L72</f>
        <v>2.8316936610194125E-7</v>
      </c>
      <c r="L73">
        <f>LCA_tech_data!M73*Mult_tech!M72</f>
        <v>2.647175137490227E-5</v>
      </c>
      <c r="M73">
        <f>LCA_tech_data!N73*Mult_tech!N72</f>
        <v>3.7736986617601546E-11</v>
      </c>
      <c r="N73">
        <f>LCA_tech_data!O73*Mult_tech!O72</f>
        <v>4.4761129421544115E-13</v>
      </c>
      <c r="O73">
        <f>LCA_tech_data!P73*Mult_tech!P72</f>
        <v>1.7776821954908072E-8</v>
      </c>
      <c r="P73">
        <f>LCA_tech_data!Q73*Mult_tech!Q72</f>
        <v>1.2790557911671327E-6</v>
      </c>
    </row>
    <row r="74" spans="2:16" x14ac:dyDescent="0.3">
      <c r="B74" t="s">
        <v>103</v>
      </c>
      <c r="C74">
        <f>LCA_tech_data!D74*Mult_tech!D73</f>
        <v>8.1165094586452713E-2</v>
      </c>
      <c r="D74">
        <f>LCA_tech_data!E74*Mult_tech!E73</f>
        <v>9.4097270000000002</v>
      </c>
      <c r="E74">
        <f>LCA_tech_data!F74*Mult_tech!F73</f>
        <v>399.19243791067123</v>
      </c>
      <c r="F74">
        <f>LCA_tech_data!G74*Mult_tech!G73</f>
        <v>3.5677482675767276E-3</v>
      </c>
      <c r="G74">
        <f>LCA_tech_data!H74*Mult_tech!H73</f>
        <v>1.4392674972868565E-2</v>
      </c>
      <c r="H74">
        <f>LCA_tech_data!I74*Mult_tech!I73</f>
        <v>0.12955324513666275</v>
      </c>
      <c r="I74">
        <f>LCA_tech_data!J74*Mult_tech!J73</f>
        <v>8.9140790156206464E-8</v>
      </c>
      <c r="J74">
        <f>LCA_tech_data!K74*Mult_tech!K73</f>
        <v>5.0032275897003173E-7</v>
      </c>
      <c r="K74">
        <f>LCA_tech_data!L74*Mult_tech!L73</f>
        <v>0.73226517025209525</v>
      </c>
      <c r="L74">
        <f>LCA_tech_data!M74*Mult_tech!M73</f>
        <v>202.51110391872106</v>
      </c>
      <c r="M74">
        <f>LCA_tech_data!N74*Mult_tech!N73</f>
        <v>3.4552144306797478E-4</v>
      </c>
      <c r="N74">
        <f>LCA_tech_data!O74*Mult_tech!O73</f>
        <v>1.1044655797891052E-6</v>
      </c>
      <c r="O74">
        <f>LCA_tech_data!P74*Mult_tech!P73</f>
        <v>4.9030028721023126E-2</v>
      </c>
      <c r="P74">
        <f>LCA_tech_data!Q74*Mult_tech!Q73</f>
        <v>7.2525246101644907</v>
      </c>
    </row>
    <row r="75" spans="2:16" x14ac:dyDescent="0.3">
      <c r="B75" t="s">
        <v>104</v>
      </c>
      <c r="C75">
        <f>LCA_tech_data!D75*Mult_tech!D74</f>
        <v>1.3801054094164944E-7</v>
      </c>
      <c r="D75">
        <f>LCA_tech_data!E75*Mult_tech!E74</f>
        <v>1.5999999999999999E-5</v>
      </c>
      <c r="E75">
        <f>LCA_tech_data!F75*Mult_tech!F74</f>
        <v>6.7877410328383964E-4</v>
      </c>
      <c r="F75">
        <f>LCA_tech_data!G75*Mult_tech!G74</f>
        <v>6.0664854869038933E-9</v>
      </c>
      <c r="G75">
        <f>LCA_tech_data!H75*Mult_tech!H74</f>
        <v>2.4472845977986038E-8</v>
      </c>
      <c r="H75">
        <f>LCA_tech_data!I75*Mult_tech!I74</f>
        <v>2.2028821050670238E-7</v>
      </c>
      <c r="I75">
        <f>LCA_tech_data!J75*Mult_tech!J74</f>
        <v>1.5157215958542726E-13</v>
      </c>
      <c r="J75">
        <f>LCA_tech_data!K75*Mult_tech!K74</f>
        <v>8.5073287923448901E-13</v>
      </c>
      <c r="K75">
        <f>LCA_tech_data!L75*Mult_tech!L74</f>
        <v>1.2451203657697539E-6</v>
      </c>
      <c r="L75">
        <f>LCA_tech_data!M75*Mult_tech!M74</f>
        <v>3.4434342916638282E-4</v>
      </c>
      <c r="M75">
        <f>LCA_tech_data!N75*Mult_tech!N74</f>
        <v>5.8751365359352156E-10</v>
      </c>
      <c r="N75">
        <f>LCA_tech_data!O75*Mult_tech!O74</f>
        <v>1.8779980839641454E-12</v>
      </c>
      <c r="O75">
        <f>LCA_tech_data!P75*Mult_tech!P74</f>
        <v>8.3369098756676947E-8</v>
      </c>
      <c r="P75">
        <f>LCA_tech_data!Q75*Mult_tech!Q74</f>
        <v>1.2331961784080666E-5</v>
      </c>
    </row>
    <row r="76" spans="2:16" x14ac:dyDescent="0.3">
      <c r="B76" t="s">
        <v>105</v>
      </c>
      <c r="C76">
        <f>LCA_tech_data!D76*Mult_tech!D75</f>
        <v>4.3950560325772491E-8</v>
      </c>
      <c r="D76">
        <f>LCA_tech_data!E76*Mult_tech!E75</f>
        <v>5.0000000000000004E-6</v>
      </c>
      <c r="E76">
        <f>LCA_tech_data!F76*Mult_tech!F75</f>
        <v>2.8189595054673512E-4</v>
      </c>
      <c r="F76">
        <f>LCA_tech_data!G76*Mult_tech!G75</f>
        <v>2.5118508329273011E-9</v>
      </c>
      <c r="G76">
        <f>LCA_tech_data!H76*Mult_tech!H75</f>
        <v>6.0187698460488141E-9</v>
      </c>
      <c r="H76">
        <f>LCA_tech_data!I76*Mult_tech!I75</f>
        <v>6.2651912459559283E-8</v>
      </c>
      <c r="I76">
        <f>LCA_tech_data!J76*Mult_tech!J75</f>
        <v>1.9593525613413823E-14</v>
      </c>
      <c r="J76">
        <f>LCA_tech_data!K76*Mult_tech!K75</f>
        <v>3.1430287497532097E-13</v>
      </c>
      <c r="K76">
        <f>LCA_tech_data!L76*Mult_tech!L75</f>
        <v>4.7440088238747547E-7</v>
      </c>
      <c r="L76">
        <f>LCA_tech_data!M76*Mult_tech!M75</f>
        <v>3.6796937214431738E-5</v>
      </c>
      <c r="M76">
        <f>LCA_tech_data!N76*Mult_tech!N75</f>
        <v>3.5918600672542619E-10</v>
      </c>
      <c r="N76">
        <f>LCA_tech_data!O76*Mult_tech!O75</f>
        <v>4.7154233977896262E-13</v>
      </c>
      <c r="O76">
        <f>LCA_tech_data!P76*Mult_tech!P75</f>
        <v>2.0965104356980447E-8</v>
      </c>
      <c r="P76">
        <f>LCA_tech_data!Q76*Mult_tech!Q75</f>
        <v>1.9223092387557991E-6</v>
      </c>
    </row>
    <row r="77" spans="2:16" x14ac:dyDescent="0.3">
      <c r="B77" t="s">
        <v>106</v>
      </c>
      <c r="C77">
        <f>LCA_tech_data!D77*Mult_tech!D76</f>
        <v>1.2342816270250563E-8</v>
      </c>
      <c r="D77">
        <f>LCA_tech_data!E77*Mult_tech!E76</f>
        <v>3.0000000000000005E-6</v>
      </c>
      <c r="E77">
        <f>LCA_tech_data!F77*Mult_tech!F76</f>
        <v>7.6061061543391018E-5</v>
      </c>
      <c r="F77">
        <f>LCA_tech_data!G77*Mult_tech!G76</f>
        <v>7.272151299654767E-10</v>
      </c>
      <c r="G77">
        <f>LCA_tech_data!H77*Mult_tech!H76</f>
        <v>3.653988060398652E-9</v>
      </c>
      <c r="H77">
        <f>LCA_tech_data!I77*Mult_tech!I76</f>
        <v>3.4607383074004845E-8</v>
      </c>
      <c r="I77">
        <f>LCA_tech_data!J77*Mult_tech!J76</f>
        <v>1.3667365661633233E-14</v>
      </c>
      <c r="J77">
        <f>LCA_tech_data!K77*Mult_tech!K76</f>
        <v>6.8573977232283314E-14</v>
      </c>
      <c r="K77">
        <f>LCA_tech_data!L77*Mult_tech!L76</f>
        <v>1.5703007098120764E-7</v>
      </c>
      <c r="L77">
        <f>LCA_tech_data!M77*Mult_tech!M76</f>
        <v>3.2620838580443586E-5</v>
      </c>
      <c r="M77">
        <f>LCA_tech_data!N77*Mult_tech!N76</f>
        <v>2.7977942903772249E-11</v>
      </c>
      <c r="N77">
        <f>LCA_tech_data!O77*Mult_tech!O76</f>
        <v>3.4016580872217472E-13</v>
      </c>
      <c r="O77">
        <f>LCA_tech_data!P77*Mult_tech!P76</f>
        <v>1.2324444632280754E-8</v>
      </c>
      <c r="P77">
        <f>LCA_tech_data!Q77*Mult_tech!Q76</f>
        <v>1.3382678796083012E-6</v>
      </c>
    </row>
    <row r="78" spans="2:16" x14ac:dyDescent="0.3">
      <c r="B78" t="s">
        <v>107</v>
      </c>
      <c r="C78">
        <f>LCA_tech_data!D78*Mult_tech!D77</f>
        <v>0.19433412825002144</v>
      </c>
      <c r="D78">
        <f>LCA_tech_data!E78*Mult_tech!E77</f>
        <v>27.433872000000001</v>
      </c>
      <c r="E78">
        <f>LCA_tech_data!F78*Mult_tech!F77</f>
        <v>1095.9982092949951</v>
      </c>
      <c r="F78">
        <f>LCA_tech_data!G78*Mult_tech!G77</f>
        <v>1.0225752012631166E-2</v>
      </c>
      <c r="G78">
        <f>LCA_tech_data!H78*Mult_tech!H77</f>
        <v>3.7909104335540449E-2</v>
      </c>
      <c r="H78">
        <f>LCA_tech_data!I78*Mult_tech!I77</f>
        <v>0.33299259293573991</v>
      </c>
      <c r="I78">
        <f>LCA_tech_data!J78*Mult_tech!J77</f>
        <v>2.6185166836509819E-7</v>
      </c>
      <c r="J78">
        <f>LCA_tech_data!K78*Mult_tech!K77</f>
        <v>1.3780243460223968E-6</v>
      </c>
      <c r="K78">
        <f>LCA_tech_data!L78*Mult_tech!L77</f>
        <v>2.0267692865952212</v>
      </c>
      <c r="L78">
        <f>LCA_tech_data!M78*Mult_tech!M77</f>
        <v>443.34737670481502</v>
      </c>
      <c r="M78">
        <f>LCA_tech_data!N78*Mult_tech!N77</f>
        <v>8.5170640664167544E-4</v>
      </c>
      <c r="N78">
        <f>LCA_tech_data!O78*Mult_tech!O77</f>
        <v>2.9972650758965934E-6</v>
      </c>
      <c r="O78">
        <f>LCA_tech_data!P78*Mult_tech!P77</f>
        <v>0.13357590027206379</v>
      </c>
      <c r="P78">
        <f>LCA_tech_data!Q78*Mult_tech!Q77</f>
        <v>20.546524192837168</v>
      </c>
    </row>
    <row r="79" spans="2:16" x14ac:dyDescent="0.3">
      <c r="B79" t="s">
        <v>108</v>
      </c>
      <c r="C79">
        <f>LCA_tech_data!D79*Mult_tech!D78</f>
        <v>6.6626028554099504E-3</v>
      </c>
      <c r="D79">
        <f>LCA_tech_data!E79*Mult_tech!E78</f>
        <v>0.94887200000000005</v>
      </c>
      <c r="E79">
        <f>LCA_tech_data!F79*Mult_tech!F78</f>
        <v>52.927661466880963</v>
      </c>
      <c r="F79">
        <f>LCA_tech_data!G79*Mult_tech!G78</f>
        <v>3.6241454251029681E-4</v>
      </c>
      <c r="G79">
        <f>LCA_tech_data!H79*Mult_tech!H78</f>
        <v>9.7974671933063855E-4</v>
      </c>
      <c r="H79">
        <f>LCA_tech_data!I79*Mult_tech!I78</f>
        <v>1.080721988001989E-2</v>
      </c>
      <c r="I79">
        <f>LCA_tech_data!J79*Mult_tech!J78</f>
        <v>2.535394568821278E-8</v>
      </c>
      <c r="J79">
        <f>LCA_tech_data!K79*Mult_tech!K78</f>
        <v>7.5825472599086866E-8</v>
      </c>
      <c r="K79">
        <f>LCA_tech_data!L79*Mult_tech!L78</f>
        <v>0.10155513525193632</v>
      </c>
      <c r="L79">
        <f>LCA_tech_data!M79*Mult_tech!M78</f>
        <v>10.477266168757767</v>
      </c>
      <c r="M79">
        <f>LCA_tech_data!N79*Mult_tech!N78</f>
        <v>8.1349132436522859E-5</v>
      </c>
      <c r="N79">
        <f>LCA_tech_data!O79*Mult_tech!O78</f>
        <v>1.0014059661341695E-7</v>
      </c>
      <c r="O79">
        <f>LCA_tech_data!P79*Mult_tech!P78</f>
        <v>3.5583474843813748E-3</v>
      </c>
      <c r="P79">
        <f>LCA_tech_data!Q79*Mult_tech!Q78</f>
        <v>0.46235628388520017</v>
      </c>
    </row>
    <row r="80" spans="2:16" x14ac:dyDescent="0.3">
      <c r="B80" t="s">
        <v>109</v>
      </c>
      <c r="C80">
        <f>LCA_tech_data!D80*Mult_tech!D79</f>
        <v>0</v>
      </c>
      <c r="D80">
        <f>LCA_tech_data!E80*Mult_tech!E79</f>
        <v>0</v>
      </c>
      <c r="E80">
        <f>LCA_tech_data!F80*Mult_tech!F79</f>
        <v>0</v>
      </c>
      <c r="F80">
        <f>LCA_tech_data!G80*Mult_tech!G79</f>
        <v>0</v>
      </c>
      <c r="G80">
        <f>LCA_tech_data!H80*Mult_tech!H79</f>
        <v>0</v>
      </c>
      <c r="H80">
        <f>LCA_tech_data!I80*Mult_tech!I79</f>
        <v>0</v>
      </c>
      <c r="I80">
        <f>LCA_tech_data!J80*Mult_tech!J79</f>
        <v>0</v>
      </c>
      <c r="J80">
        <f>LCA_tech_data!K80*Mult_tech!K79</f>
        <v>0</v>
      </c>
      <c r="K80">
        <f>LCA_tech_data!L80*Mult_tech!L79</f>
        <v>0</v>
      </c>
      <c r="L80">
        <f>LCA_tech_data!M80*Mult_tech!M79</f>
        <v>0</v>
      </c>
      <c r="M80">
        <f>LCA_tech_data!N80*Mult_tech!N79</f>
        <v>0</v>
      </c>
      <c r="N80">
        <f>LCA_tech_data!O80*Mult_tech!O79</f>
        <v>0</v>
      </c>
      <c r="O80">
        <f>LCA_tech_data!P80*Mult_tech!P79</f>
        <v>0</v>
      </c>
      <c r="P80">
        <f>LCA_tech_data!Q80*Mult_tech!Q79</f>
        <v>0</v>
      </c>
    </row>
    <row r="81" spans="2:16" x14ac:dyDescent="0.3">
      <c r="B81" t="s">
        <v>110</v>
      </c>
      <c r="C81">
        <f>LCA_tech_data!D81*Mult_tech!D80</f>
        <v>2.2264586626202708E-5</v>
      </c>
      <c r="D81">
        <f>LCA_tech_data!E81*Mult_tech!E80</f>
        <v>1.155E-3</v>
      </c>
      <c r="E81">
        <f>LCA_tech_data!F81*Mult_tech!F80</f>
        <v>0.19878236035679489</v>
      </c>
      <c r="F81">
        <f>LCA_tech_data!G81*Mult_tech!G80</f>
        <v>1.7862717557117551E-6</v>
      </c>
      <c r="G81">
        <f>LCA_tech_data!H81*Mult_tech!H80</f>
        <v>2.2399627011780767E-6</v>
      </c>
      <c r="H81">
        <f>LCA_tech_data!I81*Mult_tech!I80</f>
        <v>2.2595868822629458E-5</v>
      </c>
      <c r="I81">
        <f>LCA_tech_data!J81*Mult_tech!J80</f>
        <v>1.4278487112384169E-11</v>
      </c>
      <c r="J81">
        <f>LCA_tech_data!K81*Mult_tech!K80</f>
        <v>2.9567278183319979E-10</v>
      </c>
      <c r="K81">
        <f>LCA_tech_data!L81*Mult_tech!L80</f>
        <v>8.9385354276500604E-5</v>
      </c>
      <c r="L81">
        <f>LCA_tech_data!M81*Mult_tech!M80</f>
        <v>1.6111714094896059E-2</v>
      </c>
      <c r="M81">
        <f>LCA_tech_data!N81*Mult_tech!N80</f>
        <v>4.5024987077812804E-7</v>
      </c>
      <c r="N81">
        <f>LCA_tech_data!O81*Mult_tech!O80</f>
        <v>1.5679663829439485E-10</v>
      </c>
      <c r="O81">
        <f>LCA_tech_data!P81*Mult_tech!P80</f>
        <v>8.098395628533109E-6</v>
      </c>
      <c r="P81">
        <f>LCA_tech_data!Q81*Mult_tech!Q80</f>
        <v>1.0518519183839153E-3</v>
      </c>
    </row>
    <row r="82" spans="2:16" x14ac:dyDescent="0.3">
      <c r="B82" t="s">
        <v>111</v>
      </c>
      <c r="C82">
        <f>LCA_tech_data!D82*Mult_tech!D81</f>
        <v>8.2754213428484286E-7</v>
      </c>
      <c r="D82">
        <f>LCA_tech_data!E82*Mult_tech!E81</f>
        <v>4.3999999999999999E-5</v>
      </c>
      <c r="E82">
        <f>LCA_tech_data!F82*Mult_tech!F81</f>
        <v>7.4672163362228955E-3</v>
      </c>
      <c r="F82">
        <f>LCA_tech_data!G82*Mult_tech!G81</f>
        <v>6.3225236980249188E-8</v>
      </c>
      <c r="G82">
        <f>LCA_tech_data!H82*Mult_tech!H81</f>
        <v>8.1222465155165944E-8</v>
      </c>
      <c r="H82">
        <f>LCA_tech_data!I82*Mult_tech!I81</f>
        <v>9.5069722861622098E-7</v>
      </c>
      <c r="I82">
        <f>LCA_tech_data!J82*Mult_tech!J81</f>
        <v>4.3320503070829973E-13</v>
      </c>
      <c r="J82">
        <f>LCA_tech_data!K82*Mult_tech!K81</f>
        <v>9.3110485268220882E-12</v>
      </c>
      <c r="K82">
        <f>LCA_tech_data!L82*Mult_tech!L81</f>
        <v>7.192103346138402E-6</v>
      </c>
      <c r="L82">
        <f>LCA_tech_data!M82*Mult_tech!M81</f>
        <v>1.5027227698709666E-3</v>
      </c>
      <c r="M82">
        <f>LCA_tech_data!N82*Mult_tech!N81</f>
        <v>1.8526384585323738E-8</v>
      </c>
      <c r="N82">
        <f>LCA_tech_data!O82*Mult_tech!O81</f>
        <v>6.6247830162658529E-12</v>
      </c>
      <c r="O82">
        <f>LCA_tech_data!P82*Mult_tech!P81</f>
        <v>2.6929758223175163E-7</v>
      </c>
      <c r="P82">
        <f>LCA_tech_data!Q82*Mult_tech!Q81</f>
        <v>3.3179951699556803E-5</v>
      </c>
    </row>
    <row r="83" spans="2:16" x14ac:dyDescent="0.3">
      <c r="B83" t="s">
        <v>112</v>
      </c>
      <c r="C83">
        <f>LCA_tech_data!D83*Mult_tech!D82</f>
        <v>8.6668203609993033E-5</v>
      </c>
      <c r="D83">
        <f>LCA_tech_data!E83*Mult_tech!E82</f>
        <v>1.1669000000000001E-2</v>
      </c>
      <c r="E83">
        <f>LCA_tech_data!F83*Mult_tech!F82</f>
        <v>0.29485349497319285</v>
      </c>
      <c r="F83">
        <f>LCA_tech_data!G83*Mult_tech!G82</f>
        <v>1.5259856833679508E-6</v>
      </c>
      <c r="G83">
        <f>LCA_tech_data!H83*Mult_tech!H82</f>
        <v>2.4364182956164947E-5</v>
      </c>
      <c r="H83">
        <f>LCA_tech_data!I83*Mult_tech!I82</f>
        <v>2.9767480820085379E-4</v>
      </c>
      <c r="I83">
        <f>LCA_tech_data!J83*Mult_tech!J82</f>
        <v>1.1441687103106416E-11</v>
      </c>
      <c r="J83">
        <f>LCA_tech_data!K83*Mult_tech!K82</f>
        <v>1.3706961880943937E-10</v>
      </c>
      <c r="K83">
        <f>LCA_tech_data!L83*Mult_tech!L82</f>
        <v>1.7216606422652502E-3</v>
      </c>
      <c r="L83">
        <f>LCA_tech_data!M83*Mult_tech!M82</f>
        <v>4.4086179031989955E-2</v>
      </c>
      <c r="M83">
        <f>LCA_tech_data!N83*Mult_tech!N82</f>
        <v>1.7799283803156219E-7</v>
      </c>
      <c r="N83">
        <f>LCA_tech_data!O83*Mult_tech!O82</f>
        <v>6.4337593069562133E-10</v>
      </c>
      <c r="O83">
        <f>LCA_tech_data!P83*Mult_tech!P82</f>
        <v>5.0860397252265003E-5</v>
      </c>
      <c r="P83">
        <f>LCA_tech_data!Q83*Mult_tech!Q82</f>
        <v>6.3075652648358575E-3</v>
      </c>
    </row>
    <row r="84" spans="2:16" x14ac:dyDescent="0.3">
      <c r="B84" t="s">
        <v>113</v>
      </c>
      <c r="C84">
        <f>LCA_tech_data!D84*Mult_tech!D83</f>
        <v>3.751253967775956</v>
      </c>
      <c r="D84">
        <f>LCA_tech_data!E84*Mult_tech!E83</f>
        <v>199.452291</v>
      </c>
      <c r="E84">
        <f>LCA_tech_data!F84*Mult_tech!F83</f>
        <v>33848.941037551958</v>
      </c>
      <c r="F84">
        <f>LCA_tech_data!G84*Mult_tech!G83</f>
        <v>0.28660041738019698</v>
      </c>
      <c r="G84">
        <f>LCA_tech_data!H84*Mult_tech!H83</f>
        <v>0.36818197172421735</v>
      </c>
      <c r="H84">
        <f>LCA_tech_data!I84*Mult_tech!I83</f>
        <v>4.3095168248831017</v>
      </c>
      <c r="I84">
        <f>LCA_tech_data!J84*Mult_tech!J83</f>
        <v>1.9637212692612719E-6</v>
      </c>
      <c r="J84">
        <f>LCA_tech_data!K84*Mult_tech!K83</f>
        <v>4.2207044551973802E-5</v>
      </c>
      <c r="K84">
        <f>LCA_tech_data!L84*Mult_tech!L83</f>
        <v>32.601852034001638</v>
      </c>
      <c r="L84">
        <f>LCA_tech_data!M84*Mult_tech!M83</f>
        <v>6811.8522542871215</v>
      </c>
      <c r="M84">
        <f>LCA_tech_data!N84*Mult_tech!N83</f>
        <v>8.3980223852043512E-2</v>
      </c>
      <c r="N84">
        <f>LCA_tech_data!O84*Mult_tech!O83</f>
        <v>3.0030185226639045E-5</v>
      </c>
      <c r="O84">
        <f>LCA_tech_data!P84*Mult_tech!P83</f>
        <v>1.2207277212928156</v>
      </c>
      <c r="P84">
        <f>LCA_tech_data!Q84*Mult_tech!Q83</f>
        <v>150.40494049422614</v>
      </c>
    </row>
    <row r="85" spans="2:16" x14ac:dyDescent="0.3">
      <c r="B85" t="s">
        <v>114</v>
      </c>
      <c r="C85">
        <f>LCA_tech_data!D85*Mult_tech!D84</f>
        <v>0</v>
      </c>
      <c r="D85">
        <f>LCA_tech_data!E85*Mult_tech!E84</f>
        <v>0</v>
      </c>
      <c r="E85">
        <f>LCA_tech_data!F85*Mult_tech!F84</f>
        <v>0</v>
      </c>
      <c r="F85">
        <f>LCA_tech_data!G85*Mult_tech!G84</f>
        <v>0</v>
      </c>
      <c r="G85">
        <f>LCA_tech_data!H85*Mult_tech!H84</f>
        <v>0</v>
      </c>
      <c r="H85">
        <f>LCA_tech_data!I85*Mult_tech!I84</f>
        <v>0</v>
      </c>
      <c r="I85">
        <f>LCA_tech_data!J85*Mult_tech!J84</f>
        <v>0</v>
      </c>
      <c r="J85">
        <f>LCA_tech_data!K85*Mult_tech!K84</f>
        <v>0</v>
      </c>
      <c r="K85">
        <f>LCA_tech_data!L85*Mult_tech!L84</f>
        <v>0</v>
      </c>
      <c r="L85">
        <f>LCA_tech_data!M85*Mult_tech!M84</f>
        <v>0</v>
      </c>
      <c r="M85">
        <f>LCA_tech_data!N85*Mult_tech!N84</f>
        <v>0</v>
      </c>
      <c r="N85">
        <f>LCA_tech_data!O85*Mult_tech!O84</f>
        <v>0</v>
      </c>
      <c r="O85">
        <f>LCA_tech_data!P85*Mult_tech!P84</f>
        <v>0</v>
      </c>
      <c r="P85">
        <f>LCA_tech_data!Q85*Mult_tech!Q84</f>
        <v>0</v>
      </c>
    </row>
    <row r="86" spans="2:16" x14ac:dyDescent="0.3">
      <c r="B86" t="s">
        <v>115</v>
      </c>
      <c r="C86">
        <f>LCA_tech_data!D86*Mult_tech!D85</f>
        <v>1.128466546752062E-6</v>
      </c>
      <c r="D86">
        <f>LCA_tech_data!E86*Mult_tech!E85</f>
        <v>6.0000000000000002E-5</v>
      </c>
      <c r="E86">
        <f>LCA_tech_data!F86*Mult_tech!F85</f>
        <v>1.0182567731213064E-2</v>
      </c>
      <c r="F86">
        <f>LCA_tech_data!G86*Mult_tech!G85</f>
        <v>8.6216232245794658E-8</v>
      </c>
      <c r="G86">
        <f>LCA_tech_data!H86*Mult_tech!H85</f>
        <v>1.1075790702977206E-7</v>
      </c>
      <c r="H86">
        <f>LCA_tech_data!I86*Mult_tech!I85</f>
        <v>1.2964053117493951E-6</v>
      </c>
      <c r="I86">
        <f>LCA_tech_data!J86*Mult_tech!J85</f>
        <v>5.9073413278404664E-13</v>
      </c>
      <c r="J86">
        <f>LCA_tech_data!K86*Mult_tech!K85</f>
        <v>1.269688435475744E-11</v>
      </c>
      <c r="K86">
        <f>LCA_tech_data!L86*Mult_tech!L85</f>
        <v>9.8074136538251056E-6</v>
      </c>
      <c r="L86">
        <f>LCA_tech_data!M86*Mult_tech!M85</f>
        <v>2.0491674134604314E-3</v>
      </c>
      <c r="M86">
        <f>LCA_tech_data!N86*Mult_tech!N85</f>
        <v>2.5263251707259713E-8</v>
      </c>
      <c r="N86">
        <f>LCA_tech_data!O86*Mult_tech!O85</f>
        <v>9.0337950221807319E-12</v>
      </c>
      <c r="O86">
        <f>LCA_tech_data!P86*Mult_tech!P85</f>
        <v>3.6722397577057128E-7</v>
      </c>
      <c r="P86">
        <f>LCA_tech_data!Q86*Mult_tech!Q85</f>
        <v>4.524538868121384E-5</v>
      </c>
    </row>
    <row r="87" spans="2:16" x14ac:dyDescent="0.3">
      <c r="B87" t="s">
        <v>116</v>
      </c>
      <c r="C87">
        <f>LCA_tech_data!D87*Mult_tech!D86</f>
        <v>1.0034787572368261E-5</v>
      </c>
      <c r="D87">
        <f>LCA_tech_data!E87*Mult_tech!E86</f>
        <v>5.9900000000000003E-4</v>
      </c>
      <c r="E87">
        <f>LCA_tech_data!F87*Mult_tech!F86</f>
        <v>6.6577476844458625E-2</v>
      </c>
      <c r="F87">
        <f>LCA_tech_data!G87*Mult_tech!G86</f>
        <v>5.4460776632045263E-7</v>
      </c>
      <c r="G87">
        <f>LCA_tech_data!H87*Mult_tech!H86</f>
        <v>1.0384178836327237E-6</v>
      </c>
      <c r="H87">
        <f>LCA_tech_data!I87*Mult_tech!I86</f>
        <v>1.0038396169548546E-5</v>
      </c>
      <c r="I87">
        <f>LCA_tech_data!J87*Mult_tech!J86</f>
        <v>6.9335008342170308E-12</v>
      </c>
      <c r="J87">
        <f>LCA_tech_data!K87*Mult_tech!K86</f>
        <v>9.180801952163018E-11</v>
      </c>
      <c r="K87">
        <f>LCA_tech_data!L87*Mult_tech!L86</f>
        <v>1.6361284405403992E-4</v>
      </c>
      <c r="L87">
        <f>LCA_tech_data!M87*Mult_tech!M86</f>
        <v>7.0213416632039505E-3</v>
      </c>
      <c r="M87">
        <f>LCA_tech_data!N87*Mult_tech!N86</f>
        <v>2.0347904860588646E-7</v>
      </c>
      <c r="N87">
        <f>LCA_tech_data!O87*Mult_tech!O86</f>
        <v>7.4900495714659986E-11</v>
      </c>
      <c r="O87">
        <f>LCA_tech_data!P87*Mult_tech!P86</f>
        <v>2.8521027957170327E-6</v>
      </c>
      <c r="P87">
        <f>LCA_tech_data!Q87*Mult_tech!Q86</f>
        <v>2.4874603362319658E-3</v>
      </c>
    </row>
    <row r="88" spans="2:16" x14ac:dyDescent="0.3">
      <c r="B88" t="s">
        <v>117</v>
      </c>
      <c r="C88">
        <f>LCA_tech_data!D88*Mult_tech!D87</f>
        <v>7.5682175854723042E-4</v>
      </c>
      <c r="D88">
        <f>LCA_tech_data!E88*Mult_tech!E87</f>
        <v>0.15803400000000001</v>
      </c>
      <c r="E88">
        <f>LCA_tech_data!F88*Mult_tech!F87</f>
        <v>3.4024436599886516</v>
      </c>
      <c r="F88">
        <f>LCA_tech_data!G88*Mult_tech!G87</f>
        <v>2.2805628180524555E-5</v>
      </c>
      <c r="G88">
        <f>LCA_tech_data!H88*Mult_tech!H87</f>
        <v>2.648162395264891E-4</v>
      </c>
      <c r="H88">
        <f>LCA_tech_data!I88*Mult_tech!I87</f>
        <v>2.5860430677610334E-3</v>
      </c>
      <c r="I88">
        <f>LCA_tech_data!J88*Mult_tech!J87</f>
        <v>5.7009635058719349E-10</v>
      </c>
      <c r="J88">
        <f>LCA_tech_data!K88*Mult_tech!K87</f>
        <v>3.1461053003200665E-9</v>
      </c>
      <c r="K88">
        <f>LCA_tech_data!L88*Mult_tech!L87</f>
        <v>1.0484183150757661E-2</v>
      </c>
      <c r="L88">
        <f>LCA_tech_data!M88*Mult_tech!M87</f>
        <v>1.7409115031283573</v>
      </c>
      <c r="M88">
        <f>LCA_tech_data!N88*Mult_tech!N87</f>
        <v>2.0362357203039324E-6</v>
      </c>
      <c r="N88">
        <f>LCA_tech_data!O88*Mult_tech!O87</f>
        <v>2.4416156984175008E-8</v>
      </c>
      <c r="O88">
        <f>LCA_tech_data!P88*Mult_tech!P87</f>
        <v>6.8871121413922312E-4</v>
      </c>
      <c r="P88">
        <f>LCA_tech_data!Q88*Mult_tech!Q87</f>
        <v>6.2819066072998878E-2</v>
      </c>
    </row>
    <row r="89" spans="2:16" x14ac:dyDescent="0.3">
      <c r="B89" t="s">
        <v>118</v>
      </c>
      <c r="C89">
        <f>LCA_tech_data!D89*Mult_tech!D88</f>
        <v>10.952242178159658</v>
      </c>
      <c r="D89">
        <f>LCA_tech_data!E89*Mult_tech!E88</f>
        <v>1314.5040080000001</v>
      </c>
      <c r="E89">
        <f>LCA_tech_data!F89*Mult_tech!F88</f>
        <v>75713.095427135253</v>
      </c>
      <c r="F89">
        <f>LCA_tech_data!G89*Mult_tech!G88</f>
        <v>0.59890714692889691</v>
      </c>
      <c r="G89">
        <f>LCA_tech_data!H89*Mult_tech!H88</f>
        <v>2.2030444474211164</v>
      </c>
      <c r="H89">
        <f>LCA_tech_data!I89*Mult_tech!I88</f>
        <v>18.279157436774447</v>
      </c>
      <c r="I89">
        <f>LCA_tech_data!J89*Mult_tech!J88</f>
        <v>2.7365149553481031E-6</v>
      </c>
      <c r="J89">
        <f>LCA_tech_data!K89*Mult_tech!K88</f>
        <v>8.2184777070402028E-5</v>
      </c>
      <c r="K89">
        <f>LCA_tech_data!L89*Mult_tech!L88</f>
        <v>158.7580692437557</v>
      </c>
      <c r="L89">
        <f>LCA_tech_data!M89*Mult_tech!M88</f>
        <v>14224.950926870242</v>
      </c>
      <c r="M89">
        <f>LCA_tech_data!N89*Mult_tech!N88</f>
        <v>0.12736778715299937</v>
      </c>
      <c r="N89">
        <f>LCA_tech_data!O89*Mult_tech!O88</f>
        <v>1.3163728279963577E-4</v>
      </c>
      <c r="O89">
        <f>LCA_tech_data!P89*Mult_tech!P88</f>
        <v>5.9618336474350038</v>
      </c>
      <c r="P89">
        <f>LCA_tech_data!Q89*Mult_tech!Q88</f>
        <v>1626.8961976628691</v>
      </c>
    </row>
    <row r="90" spans="2:16" x14ac:dyDescent="0.3">
      <c r="B90" t="s">
        <v>147</v>
      </c>
      <c r="C90">
        <f>LCA_tech_data!D90*Mult_tech!D89</f>
        <v>2.0705617519065375E-7</v>
      </c>
      <c r="D90">
        <f>LCA_tech_data!E90*Mult_tech!E89</f>
        <v>1.2E-5</v>
      </c>
      <c r="E90">
        <f>LCA_tech_data!F90*Mult_tech!F89</f>
        <v>1.8028288216928128E-3</v>
      </c>
      <c r="F90">
        <f>LCA_tech_data!G90*Mult_tech!G89</f>
        <v>1.5245802500160858E-8</v>
      </c>
      <c r="G90">
        <f>LCA_tech_data!H90*Mult_tech!H89</f>
        <v>2.2810836798402293E-8</v>
      </c>
      <c r="H90">
        <f>LCA_tech_data!I90*Mult_tech!I89</f>
        <v>2.6080709428517287E-7</v>
      </c>
      <c r="I90">
        <f>LCA_tech_data!J90*Mult_tech!J89</f>
        <v>1.0578176633453361E-13</v>
      </c>
      <c r="J90">
        <f>LCA_tech_data!K90*Mult_tech!K89</f>
        <v>2.2393589408359649E-12</v>
      </c>
      <c r="K90">
        <f>LCA_tech_data!L90*Mult_tech!L89</f>
        <v>1.75422159472788E-6</v>
      </c>
      <c r="L90">
        <f>LCA_tech_data!M90*Mult_tech!M89</f>
        <v>5.6782961657262071E-4</v>
      </c>
      <c r="M90">
        <f>LCA_tech_data!N90*Mult_tech!N89</f>
        <v>4.3675382215492261E-9</v>
      </c>
      <c r="N90">
        <f>LCA_tech_data!O90*Mult_tech!O89</f>
        <v>1.8487967169552684E-12</v>
      </c>
      <c r="O90">
        <f>LCA_tech_data!P90*Mult_tech!P89</f>
        <v>7.4325474400407639E-8</v>
      </c>
      <c r="P90">
        <f>LCA_tech_data!Q90*Mult_tech!Q89</f>
        <v>8.3303493004099633E-6</v>
      </c>
    </row>
    <row r="91" spans="2:16" x14ac:dyDescent="0.3">
      <c r="B91" t="s">
        <v>119</v>
      </c>
      <c r="C91">
        <f>LCA_tech_data!D91*Mult_tech!D90</f>
        <v>0</v>
      </c>
      <c r="D91">
        <f>LCA_tech_data!E91*Mult_tech!E90</f>
        <v>0</v>
      </c>
      <c r="E91">
        <f>LCA_tech_data!F91*Mult_tech!F90</f>
        <v>0</v>
      </c>
      <c r="F91">
        <f>LCA_tech_data!G91*Mult_tech!G90</f>
        <v>0</v>
      </c>
      <c r="G91">
        <f>LCA_tech_data!H91*Mult_tech!H90</f>
        <v>0</v>
      </c>
      <c r="H91">
        <f>LCA_tech_data!I91*Mult_tech!I90</f>
        <v>0</v>
      </c>
      <c r="I91">
        <f>LCA_tech_data!J91*Mult_tech!J90</f>
        <v>0</v>
      </c>
      <c r="J91">
        <f>LCA_tech_data!K91*Mult_tech!K90</f>
        <v>0</v>
      </c>
      <c r="K91">
        <f>LCA_tech_data!L91*Mult_tech!L90</f>
        <v>0</v>
      </c>
      <c r="L91">
        <f>LCA_tech_data!M91*Mult_tech!M90</f>
        <v>0</v>
      </c>
      <c r="M91">
        <f>LCA_tech_data!N91*Mult_tech!N90</f>
        <v>0</v>
      </c>
      <c r="N91">
        <f>LCA_tech_data!O91*Mult_tech!O90</f>
        <v>0</v>
      </c>
      <c r="O91">
        <f>LCA_tech_data!P91*Mult_tech!P90</f>
        <v>0</v>
      </c>
      <c r="P91">
        <f>LCA_tech_data!Q91*Mult_tech!Q90</f>
        <v>0</v>
      </c>
    </row>
    <row r="92" spans="2:16" x14ac:dyDescent="0.3">
      <c r="B92" t="s">
        <v>120</v>
      </c>
      <c r="C92">
        <f>LCA_tech_data!D92*Mult_tech!D91</f>
        <v>1.8356278461580154E-8</v>
      </c>
      <c r="D92">
        <f>LCA_tech_data!E92*Mult_tech!E91</f>
        <v>1.9999999999999999E-6</v>
      </c>
      <c r="E92">
        <f>LCA_tech_data!F92*Mult_tech!F91</f>
        <v>9.4556522280762428E-5</v>
      </c>
      <c r="F92">
        <f>LCA_tech_data!G92*Mult_tech!G91</f>
        <v>7.782431632586801E-10</v>
      </c>
      <c r="G92">
        <f>LCA_tech_data!H92*Mult_tech!H91</f>
        <v>4.4808810423655306E-9</v>
      </c>
      <c r="H92">
        <f>LCA_tech_data!I92*Mult_tech!I91</f>
        <v>4.5814864864811428E-8</v>
      </c>
      <c r="I92">
        <f>LCA_tech_data!J92*Mult_tech!J91</f>
        <v>5.718525185971339E-15</v>
      </c>
      <c r="J92">
        <f>LCA_tech_data!K92*Mult_tech!K91</f>
        <v>9.8572133643373994E-14</v>
      </c>
      <c r="K92">
        <f>LCA_tech_data!L92*Mult_tech!L91</f>
        <v>1.0744291003634492E-7</v>
      </c>
      <c r="L92">
        <f>LCA_tech_data!M92*Mult_tech!M91</f>
        <v>2.4357667230054847E-4</v>
      </c>
      <c r="M92">
        <f>LCA_tech_data!N92*Mult_tech!N91</f>
        <v>1.2518315306167759E-10</v>
      </c>
      <c r="N92">
        <f>LCA_tech_data!O92*Mult_tech!O91</f>
        <v>3.5030350686481823E-13</v>
      </c>
      <c r="O92">
        <f>LCA_tech_data!P92*Mult_tech!P91</f>
        <v>1.3341348077366813E-8</v>
      </c>
      <c r="P92">
        <f>LCA_tech_data!Q92*Mult_tech!Q91</f>
        <v>7.5628072133315512E-7</v>
      </c>
    </row>
    <row r="93" spans="2:16" x14ac:dyDescent="0.3">
      <c r="B93" t="s">
        <v>121</v>
      </c>
      <c r="C93">
        <f>LCA_tech_data!D93*Mult_tech!D92</f>
        <v>4.3347354840063698E-7</v>
      </c>
      <c r="D93">
        <f>LCA_tech_data!E93*Mult_tech!E92</f>
        <v>2.4000000000000001E-5</v>
      </c>
      <c r="E93">
        <f>LCA_tech_data!F93*Mult_tech!F92</f>
        <v>3.845280313024032E-3</v>
      </c>
      <c r="F93">
        <f>LCA_tech_data!G93*Mult_tech!G92</f>
        <v>3.253734405842861E-8</v>
      </c>
      <c r="G93">
        <f>LCA_tech_data!H93*Mult_tech!H92</f>
        <v>4.5036966793853364E-8</v>
      </c>
      <c r="H93">
        <f>LCA_tech_data!I93*Mult_tech!I92</f>
        <v>5.2098164724971271E-7</v>
      </c>
      <c r="I93">
        <f>LCA_tech_data!J93*Mult_tech!J92</f>
        <v>2.2329771136399802E-13</v>
      </c>
      <c r="J93">
        <f>LCA_tech_data!K93*Mult_tech!K92</f>
        <v>4.7767896016933535E-12</v>
      </c>
      <c r="K93">
        <f>LCA_tech_data!L93*Mult_tech!L92</f>
        <v>3.7188353651189536E-6</v>
      </c>
      <c r="L93">
        <f>LCA_tech_data!M93*Mult_tech!M92</f>
        <v>9.8268679350276434E-4</v>
      </c>
      <c r="M93">
        <f>LCA_tech_data!N93*Mult_tech!N92</f>
        <v>9.4384877606805303E-9</v>
      </c>
      <c r="N93">
        <f>LCA_tech_data!O93*Mult_tech!O92</f>
        <v>3.6592575943410407E-12</v>
      </c>
      <c r="O93">
        <f>LCA_tech_data!P93*Mult_tech!P92</f>
        <v>1.4791321199150506E-7</v>
      </c>
      <c r="P93">
        <f>LCA_tech_data!Q93*Mult_tech!Q92</f>
        <v>1.7398813508163507E-5</v>
      </c>
    </row>
    <row r="94" spans="2:16" x14ac:dyDescent="0.3">
      <c r="B94" t="s">
        <v>122</v>
      </c>
      <c r="C94">
        <f>LCA_tech_data!D94*Mult_tech!D93</f>
        <v>0.19290983104639711</v>
      </c>
      <c r="D94">
        <f>LCA_tech_data!E94*Mult_tech!E93</f>
        <v>28.944182999999999</v>
      </c>
      <c r="E94">
        <f>LCA_tech_data!F94*Mult_tech!F93</f>
        <v>1130.3684721572045</v>
      </c>
      <c r="F94">
        <f>LCA_tech_data!G94*Mult_tech!G93</f>
        <v>1.0750366025311835E-2</v>
      </c>
      <c r="G94">
        <f>LCA_tech_data!H94*Mult_tech!H93</f>
        <v>3.1638916026824178E-2</v>
      </c>
      <c r="H94">
        <f>LCA_tech_data!I94*Mult_tech!I93</f>
        <v>0.29733632807688526</v>
      </c>
      <c r="I94">
        <f>LCA_tech_data!J94*Mult_tech!J93</f>
        <v>1.4308685434303211E-7</v>
      </c>
      <c r="J94">
        <f>LCA_tech_data!K94*Mult_tech!K93</f>
        <v>1.3344793579591895E-6</v>
      </c>
      <c r="K94">
        <f>LCA_tech_data!L94*Mult_tech!L93</f>
        <v>1.5710614417270459</v>
      </c>
      <c r="L94">
        <f>LCA_tech_data!M94*Mult_tech!M93</f>
        <v>247.3423620719654</v>
      </c>
      <c r="M94">
        <f>LCA_tech_data!N94*Mult_tech!N93</f>
        <v>6.4524986675416147E-4</v>
      </c>
      <c r="N94">
        <f>LCA_tech_data!O94*Mult_tech!O93</f>
        <v>3.2280603560750436E-6</v>
      </c>
      <c r="O94">
        <f>LCA_tech_data!P94*Mult_tech!P93</f>
        <v>0.10822527080411856</v>
      </c>
      <c r="P94">
        <f>LCA_tech_data!Q94*Mult_tech!Q93</f>
        <v>11.14163572798312</v>
      </c>
    </row>
    <row r="95" spans="2:16" x14ac:dyDescent="0.3">
      <c r="B95" t="s">
        <v>123</v>
      </c>
      <c r="C95">
        <f>LCA_tech_data!D95*Mult_tech!D94</f>
        <v>0.33199493239554406</v>
      </c>
      <c r="D95">
        <f>LCA_tech_data!E95*Mult_tech!E94</f>
        <v>20.546125</v>
      </c>
      <c r="E95">
        <f>LCA_tech_data!F95*Mult_tech!F94</f>
        <v>2772.9930826457326</v>
      </c>
      <c r="F95">
        <f>LCA_tech_data!G95*Mult_tech!G94</f>
        <v>2.4606487951188766E-2</v>
      </c>
      <c r="G95">
        <f>LCA_tech_data!H95*Mult_tech!H94</f>
        <v>3.5518684781804089E-2</v>
      </c>
      <c r="H95">
        <f>LCA_tech_data!I95*Mult_tech!I94</f>
        <v>0.36341597856203256</v>
      </c>
      <c r="I95">
        <f>LCA_tech_data!J95*Mult_tech!J94</f>
        <v>1.4412023310928305E-7</v>
      </c>
      <c r="J95">
        <f>LCA_tech_data!K95*Mult_tech!K94</f>
        <v>3.8186181786742364E-6</v>
      </c>
      <c r="K95">
        <f>LCA_tech_data!L95*Mult_tech!L94</f>
        <v>1.3544132591836753</v>
      </c>
      <c r="L95">
        <f>LCA_tech_data!M95*Mult_tech!M94</f>
        <v>424.32197856261257</v>
      </c>
      <c r="M95">
        <f>LCA_tech_data!N95*Mult_tech!N94</f>
        <v>5.9039165658848211E-3</v>
      </c>
      <c r="N95">
        <f>LCA_tech_data!O95*Mult_tech!O94</f>
        <v>3.0263688961900443E-6</v>
      </c>
      <c r="O95">
        <f>LCA_tech_data!P95*Mult_tech!P94</f>
        <v>0.13353344540454609</v>
      </c>
      <c r="P95">
        <f>LCA_tech_data!Q95*Mult_tech!Q94</f>
        <v>20.980968642683376</v>
      </c>
    </row>
    <row r="96" spans="2:16" x14ac:dyDescent="0.3">
      <c r="B96" t="s">
        <v>124</v>
      </c>
      <c r="C96">
        <f>LCA_tech_data!D96*Mult_tech!D95</f>
        <v>8.6738267193729859E-2</v>
      </c>
      <c r="D96">
        <f>LCA_tech_data!E96*Mult_tech!E95</f>
        <v>6.7776170000000011</v>
      </c>
      <c r="E96">
        <f>LCA_tech_data!F96*Mult_tech!F95</f>
        <v>685.32532413274407</v>
      </c>
      <c r="F96">
        <f>LCA_tech_data!G96*Mult_tech!G95</f>
        <v>5.743844493011901E-3</v>
      </c>
      <c r="G96">
        <f>LCA_tech_data!H96*Mult_tech!H95</f>
        <v>1.0163768502806042E-2</v>
      </c>
      <c r="H96">
        <f>LCA_tech_data!I96*Mult_tech!I95</f>
        <v>9.3946885080260695E-2</v>
      </c>
      <c r="I96">
        <f>LCA_tech_data!J96*Mult_tech!J95</f>
        <v>2.5011810152981137E-8</v>
      </c>
      <c r="J96">
        <f>LCA_tech_data!K96*Mult_tech!K95</f>
        <v>8.1888120121801061E-7</v>
      </c>
      <c r="K96">
        <f>LCA_tech_data!L96*Mult_tech!L95</f>
        <v>1.2120452137197528</v>
      </c>
      <c r="L96">
        <f>LCA_tech_data!M96*Mult_tech!M95</f>
        <v>78.587425422364191</v>
      </c>
      <c r="M96">
        <f>LCA_tech_data!N96*Mult_tech!N95</f>
        <v>1.2989384361919488E-3</v>
      </c>
      <c r="N96">
        <f>LCA_tech_data!O96*Mult_tech!O95</f>
        <v>7.7355244644842196E-7</v>
      </c>
      <c r="O96">
        <f>LCA_tech_data!P96*Mult_tech!P95</f>
        <v>4.979837132138077E-2</v>
      </c>
      <c r="P96">
        <f>LCA_tech_data!Q96*Mult_tech!Q95</f>
        <v>4.2344153122921133</v>
      </c>
    </row>
    <row r="97" spans="2:16" x14ac:dyDescent="0.3">
      <c r="B97" t="s">
        <v>125</v>
      </c>
      <c r="C97">
        <f>LCA_tech_data!D97*Mult_tech!D96</f>
        <v>4.6087329629367208E-8</v>
      </c>
      <c r="D97">
        <f>LCA_tech_data!E97*Mult_tech!E96</f>
        <v>3.9999999999999998E-6</v>
      </c>
      <c r="E97">
        <f>LCA_tech_data!F97*Mult_tech!F96</f>
        <v>4.9263948944004146E-4</v>
      </c>
      <c r="F97">
        <f>LCA_tech_data!G97*Mult_tech!G96</f>
        <v>2.7137777242127848E-9</v>
      </c>
      <c r="G97">
        <f>LCA_tech_data!H97*Mult_tech!H96</f>
        <v>6.3942027252111508E-9</v>
      </c>
      <c r="H97">
        <f>LCA_tech_data!I97*Mult_tech!I96</f>
        <v>6.7409156613518658E-8</v>
      </c>
      <c r="I97">
        <f>LCA_tech_data!J97*Mult_tech!J96</f>
        <v>1.6315487583736659E-14</v>
      </c>
      <c r="J97">
        <f>LCA_tech_data!K97*Mult_tech!K96</f>
        <v>2.9173804975872899E-13</v>
      </c>
      <c r="K97">
        <f>LCA_tech_data!L97*Mult_tech!L96</f>
        <v>3.7678525452346638E-7</v>
      </c>
      <c r="L97">
        <f>LCA_tech_data!M97*Mult_tech!M96</f>
        <v>7.6657809562250199E-5</v>
      </c>
      <c r="M97">
        <f>LCA_tech_data!N97*Mult_tech!N96</f>
        <v>7.7895682146926567E-10</v>
      </c>
      <c r="N97">
        <f>LCA_tech_data!O97*Mult_tech!O96</f>
        <v>3.8731921686807622E-13</v>
      </c>
      <c r="O97">
        <f>LCA_tech_data!P97*Mult_tech!P96</f>
        <v>2.1452864335730009E-8</v>
      </c>
      <c r="P97">
        <f>LCA_tech_data!Q97*Mult_tech!Q96</f>
        <v>2.7607744560716348E-6</v>
      </c>
    </row>
    <row r="98" spans="2:16" x14ac:dyDescent="0.3">
      <c r="B98" t="s">
        <v>126</v>
      </c>
      <c r="C98">
        <f>LCA_tech_data!D98*Mult_tech!D97</f>
        <v>1.1604770298039712E-7</v>
      </c>
      <c r="D98">
        <f>LCA_tech_data!E98*Mult_tech!E97</f>
        <v>1.0000000000000001E-5</v>
      </c>
      <c r="E98">
        <f>LCA_tech_data!F98*Mult_tech!F97</f>
        <v>1.0291988676442521E-3</v>
      </c>
      <c r="F98">
        <f>LCA_tech_data!G98*Mult_tech!G97</f>
        <v>8.3197589952572776E-9</v>
      </c>
      <c r="G98">
        <f>LCA_tech_data!H98*Mult_tech!H97</f>
        <v>1.5340702433987021E-8</v>
      </c>
      <c r="H98">
        <f>LCA_tech_data!I98*Mult_tech!I97</f>
        <v>1.5182568793797935E-7</v>
      </c>
      <c r="I98">
        <f>LCA_tech_data!J98*Mult_tech!J97</f>
        <v>5.1877125428317086E-14</v>
      </c>
      <c r="J98">
        <f>LCA_tech_data!K98*Mult_tech!K97</f>
        <v>1.0988675923735421E-12</v>
      </c>
      <c r="K98">
        <f>LCA_tech_data!L98*Mult_tech!L97</f>
        <v>1.2336294161742354E-6</v>
      </c>
      <c r="L98">
        <f>LCA_tech_data!M98*Mult_tech!M97</f>
        <v>1.6929259800147338E-4</v>
      </c>
      <c r="M98">
        <f>LCA_tech_data!N98*Mult_tech!N97</f>
        <v>2.6643869838985766E-9</v>
      </c>
      <c r="N98">
        <f>LCA_tech_data!O98*Mult_tech!O97</f>
        <v>1.1026136171826078E-12</v>
      </c>
      <c r="O98">
        <f>LCA_tech_data!P98*Mult_tech!P97</f>
        <v>4.7691528224445966E-8</v>
      </c>
      <c r="P98">
        <f>LCA_tech_data!Q98*Mult_tech!Q97</f>
        <v>1.1866979211038155E-5</v>
      </c>
    </row>
    <row r="99" spans="2:16" x14ac:dyDescent="0.3">
      <c r="B99" t="s">
        <v>127</v>
      </c>
      <c r="C99">
        <f>LCA_tech_data!D99*Mult_tech!D98</f>
        <v>21.895991066500269</v>
      </c>
      <c r="D99">
        <f>LCA_tech_data!E99*Mult_tech!E98</f>
        <v>730.10802899999999</v>
      </c>
      <c r="E99">
        <f>LCA_tech_data!F99*Mult_tech!F98</f>
        <v>290561.85105094366</v>
      </c>
      <c r="F99">
        <f>LCA_tech_data!G99*Mult_tech!G98</f>
        <v>0.57801744790591236</v>
      </c>
      <c r="G99">
        <f>LCA_tech_data!H99*Mult_tech!H98</f>
        <v>2.0902907445413934</v>
      </c>
      <c r="H99">
        <f>LCA_tech_data!I99*Mult_tech!I98</f>
        <v>27.949837918236415</v>
      </c>
      <c r="I99">
        <f>LCA_tech_data!J99*Mult_tech!J98</f>
        <v>3.0766631928357547E-6</v>
      </c>
      <c r="J99">
        <f>LCA_tech_data!K99*Mult_tech!K98</f>
        <v>4.5519810147959727E-5</v>
      </c>
      <c r="K99">
        <f>LCA_tech_data!L99*Mult_tech!L98</f>
        <v>75.039902394931815</v>
      </c>
      <c r="L99">
        <f>LCA_tech_data!M99*Mult_tech!M98</f>
        <v>12176.604485088845</v>
      </c>
      <c r="M99">
        <f>LCA_tech_data!N99*Mult_tech!N98</f>
        <v>0.11907295115085735</v>
      </c>
      <c r="N99">
        <f>LCA_tech_data!O99*Mult_tech!O98</f>
        <v>1.0951122636585769E-4</v>
      </c>
      <c r="O99">
        <f>LCA_tech_data!P99*Mult_tech!P98</f>
        <v>7.37024200401952</v>
      </c>
      <c r="P99">
        <f>LCA_tech_data!Q99*Mult_tech!Q98</f>
        <v>540.59709762626335</v>
      </c>
    </row>
    <row r="100" spans="2:16" x14ac:dyDescent="0.3">
      <c r="B100" t="s">
        <v>128</v>
      </c>
      <c r="C100">
        <f>LCA_tech_data!D100*Mult_tech!D99</f>
        <v>1.0456562695971442E-7</v>
      </c>
      <c r="D100">
        <f>LCA_tech_data!E100*Mult_tech!E99</f>
        <v>9.0000000000000002E-6</v>
      </c>
      <c r="E100">
        <f>LCA_tech_data!F100*Mult_tech!F99</f>
        <v>1.1225721305999988E-3</v>
      </c>
      <c r="F100">
        <f>LCA_tech_data!G100*Mult_tech!G99</f>
        <v>6.1299482769772286E-9</v>
      </c>
      <c r="G100">
        <f>LCA_tech_data!H100*Mult_tech!H99</f>
        <v>1.4574443452080795E-8</v>
      </c>
      <c r="H100">
        <f>LCA_tech_data!I100*Mult_tech!I99</f>
        <v>1.5262130700211936E-7</v>
      </c>
      <c r="I100">
        <f>LCA_tech_data!J100*Mult_tech!J99</f>
        <v>3.6800428781545783E-14</v>
      </c>
      <c r="J100">
        <f>LCA_tech_data!K100*Mult_tech!K99</f>
        <v>6.6500490229294546E-13</v>
      </c>
      <c r="K100">
        <f>LCA_tech_data!L100*Mult_tech!L99</f>
        <v>8.5120962398532152E-7</v>
      </c>
      <c r="L100">
        <f>LCA_tech_data!M100*Mult_tech!M99</f>
        <v>1.7324810063025451E-4</v>
      </c>
      <c r="M100">
        <f>LCA_tech_data!N100*Mult_tech!N99</f>
        <v>1.8723306342777687E-9</v>
      </c>
      <c r="N100">
        <f>LCA_tech_data!O100*Mult_tech!O99</f>
        <v>8.7615228618474997E-13</v>
      </c>
      <c r="O100">
        <f>LCA_tech_data!P100*Mult_tech!P99</f>
        <v>4.8546955521507254E-8</v>
      </c>
      <c r="P100">
        <f>LCA_tech_data!Q100*Mult_tech!Q99</f>
        <v>6.2014576877375008E-6</v>
      </c>
    </row>
    <row r="101" spans="2:16" x14ac:dyDescent="0.3">
      <c r="B101" t="s">
        <v>129</v>
      </c>
      <c r="C101">
        <f>LCA_tech_data!D101*Mult_tech!D100</f>
        <v>2.3049310158860718E-8</v>
      </c>
      <c r="D101">
        <f>LCA_tech_data!E101*Mult_tech!E100</f>
        <v>1.9999999999999999E-6</v>
      </c>
      <c r="E101">
        <f>LCA_tech_data!F101*Mult_tech!F100</f>
        <v>2.4617301138100576E-4</v>
      </c>
      <c r="F101">
        <f>LCA_tech_data!G101*Mult_tech!G100</f>
        <v>1.3442850226312271E-9</v>
      </c>
      <c r="G101">
        <f>LCA_tech_data!H101*Mult_tech!H100</f>
        <v>3.2227106560025053E-9</v>
      </c>
      <c r="H101">
        <f>LCA_tech_data!I101*Mult_tech!I100</f>
        <v>3.3710952375427092E-8</v>
      </c>
      <c r="I101">
        <f>LCA_tech_data!J101*Mult_tech!J100</f>
        <v>8.710715483423843E-15</v>
      </c>
      <c r="J101">
        <f>LCA_tech_data!K101*Mult_tech!K100</f>
        <v>1.4692729511048465E-13</v>
      </c>
      <c r="K101">
        <f>LCA_tech_data!L101*Mult_tech!L100</f>
        <v>1.8847149093798507E-7</v>
      </c>
      <c r="L101">
        <f>LCA_tech_data!M101*Mult_tech!M100</f>
        <v>3.8510534740630535E-5</v>
      </c>
      <c r="M101">
        <f>LCA_tech_data!N101*Mult_tech!N100</f>
        <v>4.0989323904136904E-10</v>
      </c>
      <c r="N101">
        <f>LCA_tech_data!O101*Mult_tech!O100</f>
        <v>1.9372496099208296E-13</v>
      </c>
      <c r="O101">
        <f>LCA_tech_data!P101*Mult_tech!P100</f>
        <v>1.0741924769793977E-8</v>
      </c>
      <c r="P101">
        <f>LCA_tech_data!Q101*Mult_tech!Q100</f>
        <v>1.368903003483693E-6</v>
      </c>
    </row>
    <row r="102" spans="2:16" x14ac:dyDescent="0.3">
      <c r="B102" t="s">
        <v>130</v>
      </c>
      <c r="C102">
        <f>LCA_tech_data!D102*Mult_tech!D101</f>
        <v>2.015607819879032E-7</v>
      </c>
      <c r="D102">
        <f>LCA_tech_data!E102*Mult_tech!E101</f>
        <v>3.3000000000000003E-5</v>
      </c>
      <c r="E102">
        <f>LCA_tech_data!F102*Mult_tech!F101</f>
        <v>1.4947086677800164E-3</v>
      </c>
      <c r="F102">
        <f>LCA_tech_data!G102*Mult_tech!G101</f>
        <v>1.4427162537983931E-8</v>
      </c>
      <c r="G102">
        <f>LCA_tech_data!H102*Mult_tech!H101</f>
        <v>5.0764663057922899E-8</v>
      </c>
      <c r="H102">
        <f>LCA_tech_data!I102*Mult_tech!I101</f>
        <v>4.6449255457300222E-7</v>
      </c>
      <c r="I102">
        <f>LCA_tech_data!J102*Mult_tech!J101</f>
        <v>5.590556528234486E-13</v>
      </c>
      <c r="J102">
        <f>LCA_tech_data!K102*Mult_tech!K101</f>
        <v>1.7798506214035446E-12</v>
      </c>
      <c r="K102">
        <f>LCA_tech_data!L102*Mult_tech!L101</f>
        <v>3.3130158124397275E-6</v>
      </c>
      <c r="L102">
        <f>LCA_tech_data!M102*Mult_tech!M101</f>
        <v>8.249660704828162E-4</v>
      </c>
      <c r="M102">
        <f>LCA_tech_data!N102*Mult_tech!N101</f>
        <v>8.6663670701659274E-10</v>
      </c>
      <c r="N102">
        <f>LCA_tech_data!O102*Mult_tech!O101</f>
        <v>4.455683411379267E-12</v>
      </c>
      <c r="O102">
        <f>LCA_tech_data!P102*Mult_tech!P101</f>
        <v>1.732447343572875E-7</v>
      </c>
      <c r="P102">
        <f>LCA_tech_data!Q102*Mult_tech!Q101</f>
        <v>2.8858097884981656E-5</v>
      </c>
    </row>
    <row r="103" spans="2:16" x14ac:dyDescent="0.3">
      <c r="B103" t="s">
        <v>131</v>
      </c>
      <c r="C103">
        <f>LCA_tech_data!D103*Mult_tech!D102</f>
        <v>1.008036010233926E-3</v>
      </c>
      <c r="D103">
        <f>LCA_tech_data!E103*Mult_tech!E102</f>
        <v>0.16503799999999999</v>
      </c>
      <c r="E103">
        <f>LCA_tech_data!F103*Mult_tech!F102</f>
        <v>7.4752645185781308</v>
      </c>
      <c r="F103">
        <f>LCA_tech_data!G103*Mult_tech!G102</f>
        <v>7.2152425786175506E-5</v>
      </c>
      <c r="G103">
        <f>LCA_tech_data!H103*Mult_tech!H102</f>
        <v>2.5388177156828725E-4</v>
      </c>
      <c r="H103">
        <f>LCA_tech_data!I103*Mult_tech!I102</f>
        <v>2.3229976430793674E-3</v>
      </c>
      <c r="I103">
        <f>LCA_tech_data!J103*Mult_tech!J102</f>
        <v>2.7959220251720091E-9</v>
      </c>
      <c r="J103">
        <f>LCA_tech_data!K103*Mult_tech!K102</f>
        <v>8.9013026319757008E-9</v>
      </c>
      <c r="K103">
        <f>LCA_tech_data!L103*Mult_tech!L102</f>
        <v>1.6568894050103866E-2</v>
      </c>
      <c r="L103">
        <f>LCA_tech_data!M103*Mult_tech!M102</f>
        <v>4.1257803133437267</v>
      </c>
      <c r="M103">
        <f>LCA_tech_data!N103*Mult_tech!N102</f>
        <v>4.3341814803819514E-6</v>
      </c>
      <c r="N103">
        <f>LCA_tech_data!O103*Mult_tech!O102</f>
        <v>2.228354784385489E-8</v>
      </c>
      <c r="O103">
        <f>LCA_tech_data!P103*Mult_tech!P102</f>
        <v>8.6642316572296992E-4</v>
      </c>
      <c r="P103">
        <f>LCA_tech_data!Q103*Mult_tech!Q102</f>
        <v>0.14432371996186671</v>
      </c>
    </row>
    <row r="104" spans="2:16" x14ac:dyDescent="0.3">
      <c r="B104" t="s">
        <v>132</v>
      </c>
      <c r="C104">
        <f>LCA_tech_data!D104*Mult_tech!D103</f>
        <v>1.6491336708101166E-7</v>
      </c>
      <c r="D104">
        <f>LCA_tech_data!E104*Mult_tech!E103</f>
        <v>2.6999999999999999E-5</v>
      </c>
      <c r="E104">
        <f>LCA_tech_data!F104*Mult_tech!F103</f>
        <v>1.2229434554563768E-3</v>
      </c>
      <c r="F104">
        <f>LCA_tech_data!G104*Mult_tech!G103</f>
        <v>1.1804042076532305E-8</v>
      </c>
      <c r="G104">
        <f>LCA_tech_data!H104*Mult_tech!H103</f>
        <v>4.1534724320118731E-8</v>
      </c>
      <c r="H104">
        <f>LCA_tech_data!I104*Mult_tech!I103</f>
        <v>3.8003936283245627E-7</v>
      </c>
      <c r="I104">
        <f>LCA_tech_data!J104*Mult_tech!J103</f>
        <v>4.5740917049191241E-13</v>
      </c>
      <c r="J104">
        <f>LCA_tech_data!K104*Mult_tech!K103</f>
        <v>1.4562414175119906E-12</v>
      </c>
      <c r="K104">
        <f>LCA_tech_data!L104*Mult_tech!L103</f>
        <v>2.7106493010870491E-6</v>
      </c>
      <c r="L104">
        <f>LCA_tech_data!M104*Mult_tech!M103</f>
        <v>6.7497223948594033E-4</v>
      </c>
      <c r="M104">
        <f>LCA_tech_data!N104*Mult_tech!N103</f>
        <v>7.0906639664993941E-10</v>
      </c>
      <c r="N104">
        <f>LCA_tech_data!O104*Mult_tech!O103</f>
        <v>3.6455591547648539E-12</v>
      </c>
      <c r="O104">
        <f>LCA_tech_data!P104*Mult_tech!P103</f>
        <v>1.4174569174687156E-7</v>
      </c>
      <c r="P104">
        <f>LCA_tech_data!Q104*Mult_tech!Q103</f>
        <v>2.3611170996803165E-5</v>
      </c>
    </row>
    <row r="105" spans="2:16" x14ac:dyDescent="0.3">
      <c r="B105" t="s">
        <v>133</v>
      </c>
      <c r="C105">
        <f>LCA_tech_data!D105*Mult_tech!D104</f>
        <v>1.6491336708101166E-7</v>
      </c>
      <c r="D105">
        <f>LCA_tech_data!E105*Mult_tech!E104</f>
        <v>2.6999999999999999E-5</v>
      </c>
      <c r="E105">
        <f>LCA_tech_data!F105*Mult_tech!F104</f>
        <v>1.2229434554563768E-3</v>
      </c>
      <c r="F105">
        <f>LCA_tech_data!G105*Mult_tech!G104</f>
        <v>1.1804042076532305E-8</v>
      </c>
      <c r="G105">
        <f>LCA_tech_data!H105*Mult_tech!H104</f>
        <v>4.1534724320118731E-8</v>
      </c>
      <c r="H105">
        <f>LCA_tech_data!I105*Mult_tech!I104</f>
        <v>3.8003936283245627E-7</v>
      </c>
      <c r="I105">
        <f>LCA_tech_data!J105*Mult_tech!J104</f>
        <v>4.5740917049191241E-13</v>
      </c>
      <c r="J105">
        <f>LCA_tech_data!K105*Mult_tech!K104</f>
        <v>1.4562414175119906E-12</v>
      </c>
      <c r="K105">
        <f>LCA_tech_data!L105*Mult_tech!L104</f>
        <v>2.7106493010870491E-6</v>
      </c>
      <c r="L105">
        <f>LCA_tech_data!M105*Mult_tech!M104</f>
        <v>6.7497223948594033E-4</v>
      </c>
      <c r="M105">
        <f>LCA_tech_data!N105*Mult_tech!N104</f>
        <v>7.0906639664993941E-10</v>
      </c>
      <c r="N105">
        <f>LCA_tech_data!O105*Mult_tech!O104</f>
        <v>3.6455591547648539E-12</v>
      </c>
      <c r="O105">
        <f>LCA_tech_data!P105*Mult_tech!P104</f>
        <v>1.4174569174687156E-7</v>
      </c>
      <c r="P105">
        <f>LCA_tech_data!Q105*Mult_tech!Q104</f>
        <v>2.3611170996803165E-5</v>
      </c>
    </row>
    <row r="106" spans="2:16" x14ac:dyDescent="0.3">
      <c r="B106" t="s">
        <v>134</v>
      </c>
      <c r="C106">
        <f>LCA_tech_data!D106*Mult_tech!D105</f>
        <v>1.710212695654936E-7</v>
      </c>
      <c r="D106">
        <f>LCA_tech_data!E106*Mult_tech!E105</f>
        <v>2.8000000000000003E-5</v>
      </c>
      <c r="E106">
        <f>LCA_tech_data!F106*Mult_tech!F105</f>
        <v>1.2682376575103168E-3</v>
      </c>
      <c r="F106">
        <f>LCA_tech_data!G106*Mult_tech!G105</f>
        <v>1.2241228820107578E-8</v>
      </c>
      <c r="G106">
        <f>LCA_tech_data!H106*Mult_tech!H105</f>
        <v>4.3073047443086094E-8</v>
      </c>
      <c r="H106">
        <f>LCA_tech_data!I106*Mult_tech!I105</f>
        <v>3.9411489478921399E-7</v>
      </c>
      <c r="I106">
        <f>LCA_tech_data!J106*Mult_tech!J105</f>
        <v>4.7435025088050189E-13</v>
      </c>
      <c r="J106">
        <f>LCA_tech_data!K106*Mult_tech!K105</f>
        <v>1.5101762848272498E-12</v>
      </c>
      <c r="K106">
        <f>LCA_tech_data!L106*Mult_tech!L105</f>
        <v>2.8110437196458289E-6</v>
      </c>
      <c r="L106">
        <f>LCA_tech_data!M106*Mult_tech!M105</f>
        <v>6.9997121131875305E-4</v>
      </c>
      <c r="M106">
        <f>LCA_tech_data!N106*Mult_tech!N105</f>
        <v>7.3532811504438172E-10</v>
      </c>
      <c r="N106">
        <f>LCA_tech_data!O106*Mult_tech!O105</f>
        <v>3.78057986420059E-12</v>
      </c>
      <c r="O106">
        <f>LCA_tech_data!P106*Mult_tech!P105</f>
        <v>1.469955321819409E-7</v>
      </c>
      <c r="P106">
        <f>LCA_tech_data!Q106*Mult_tech!Q105</f>
        <v>2.4485658811499583E-5</v>
      </c>
    </row>
    <row r="107" spans="2:16" x14ac:dyDescent="0.3">
      <c r="B107" t="s">
        <v>135</v>
      </c>
      <c r="C107">
        <f>LCA_tech_data!D107*Mult_tech!D106</f>
        <v>1.6491336708101166E-7</v>
      </c>
      <c r="D107">
        <f>LCA_tech_data!E107*Mult_tech!E106</f>
        <v>2.6999999999999999E-5</v>
      </c>
      <c r="E107">
        <f>LCA_tech_data!F107*Mult_tech!F106</f>
        <v>1.2229434554563768E-3</v>
      </c>
      <c r="F107">
        <f>LCA_tech_data!G107*Mult_tech!G106</f>
        <v>1.1804042076532305E-8</v>
      </c>
      <c r="G107">
        <f>LCA_tech_data!H107*Mult_tech!H106</f>
        <v>4.1534724320118731E-8</v>
      </c>
      <c r="H107">
        <f>LCA_tech_data!I107*Mult_tech!I106</f>
        <v>3.8003936283245627E-7</v>
      </c>
      <c r="I107">
        <f>LCA_tech_data!J107*Mult_tech!J106</f>
        <v>4.5740917049191241E-13</v>
      </c>
      <c r="J107">
        <f>LCA_tech_data!K107*Mult_tech!K106</f>
        <v>1.4562414175119906E-12</v>
      </c>
      <c r="K107">
        <f>LCA_tech_data!L107*Mult_tech!L106</f>
        <v>2.7106493010870491E-6</v>
      </c>
      <c r="L107">
        <f>LCA_tech_data!M107*Mult_tech!M106</f>
        <v>6.7497223948594033E-4</v>
      </c>
      <c r="M107">
        <f>LCA_tech_data!N107*Mult_tech!N106</f>
        <v>7.0906639664993941E-10</v>
      </c>
      <c r="N107">
        <f>LCA_tech_data!O107*Mult_tech!O106</f>
        <v>3.6455591547648539E-12</v>
      </c>
      <c r="O107">
        <f>LCA_tech_data!P107*Mult_tech!P106</f>
        <v>1.4174569174687156E-7</v>
      </c>
      <c r="P107">
        <f>LCA_tech_data!Q107*Mult_tech!Q106</f>
        <v>2.3611170996803165E-5</v>
      </c>
    </row>
    <row r="108" spans="2:16" x14ac:dyDescent="0.3">
      <c r="B108" t="s">
        <v>136</v>
      </c>
      <c r="C108">
        <f>LCA_tech_data!D108*Mult_tech!D107</f>
        <v>1.710212695654936E-7</v>
      </c>
      <c r="D108">
        <f>LCA_tech_data!E108*Mult_tech!E107</f>
        <v>2.8000000000000003E-5</v>
      </c>
      <c r="E108">
        <f>LCA_tech_data!F108*Mult_tech!F107</f>
        <v>1.2682376575103168E-3</v>
      </c>
      <c r="F108">
        <f>LCA_tech_data!G108*Mult_tech!G107</f>
        <v>1.2241228820107578E-8</v>
      </c>
      <c r="G108">
        <f>LCA_tech_data!H108*Mult_tech!H107</f>
        <v>4.3073047443086094E-8</v>
      </c>
      <c r="H108">
        <f>LCA_tech_data!I108*Mult_tech!I107</f>
        <v>3.9411489478921399E-7</v>
      </c>
      <c r="I108">
        <f>LCA_tech_data!J108*Mult_tech!J107</f>
        <v>4.7435025088050189E-13</v>
      </c>
      <c r="J108">
        <f>LCA_tech_data!K108*Mult_tech!K107</f>
        <v>1.5101762848272498E-12</v>
      </c>
      <c r="K108">
        <f>LCA_tech_data!L108*Mult_tech!L107</f>
        <v>2.8110437196458289E-6</v>
      </c>
      <c r="L108">
        <f>LCA_tech_data!M108*Mult_tech!M107</f>
        <v>6.9997121131875305E-4</v>
      </c>
      <c r="M108">
        <f>LCA_tech_data!N108*Mult_tech!N107</f>
        <v>7.3532811504438172E-10</v>
      </c>
      <c r="N108">
        <f>LCA_tech_data!O108*Mult_tech!O107</f>
        <v>3.78057986420059E-12</v>
      </c>
      <c r="O108">
        <f>LCA_tech_data!P108*Mult_tech!P107</f>
        <v>1.469955321819409E-7</v>
      </c>
      <c r="P108">
        <f>LCA_tech_data!Q108*Mult_tech!Q107</f>
        <v>2.4485658811499583E-5</v>
      </c>
    </row>
    <row r="109" spans="2:16" x14ac:dyDescent="0.3">
      <c r="B109" t="s">
        <v>137</v>
      </c>
      <c r="C109">
        <f>LCA_tech_data!D109*Mult_tech!D108</f>
        <v>1.6491336708101166E-7</v>
      </c>
      <c r="D109">
        <f>LCA_tech_data!E109*Mult_tech!E108</f>
        <v>2.6999999999999999E-5</v>
      </c>
      <c r="E109">
        <f>LCA_tech_data!F109*Mult_tech!F108</f>
        <v>1.2229434554563768E-3</v>
      </c>
      <c r="F109">
        <f>LCA_tech_data!G109*Mult_tech!G108</f>
        <v>1.1804042076532305E-8</v>
      </c>
      <c r="G109">
        <f>LCA_tech_data!H109*Mult_tech!H108</f>
        <v>4.1534724320118731E-8</v>
      </c>
      <c r="H109">
        <f>LCA_tech_data!I109*Mult_tech!I108</f>
        <v>3.8003936283245627E-7</v>
      </c>
      <c r="I109">
        <f>LCA_tech_data!J109*Mult_tech!J108</f>
        <v>4.5740917049191241E-13</v>
      </c>
      <c r="J109">
        <f>LCA_tech_data!K109*Mult_tech!K108</f>
        <v>1.4562414175119906E-12</v>
      </c>
      <c r="K109">
        <f>LCA_tech_data!L109*Mult_tech!L108</f>
        <v>2.7106493010870491E-6</v>
      </c>
      <c r="L109">
        <f>LCA_tech_data!M109*Mult_tech!M108</f>
        <v>6.7497223948594033E-4</v>
      </c>
      <c r="M109">
        <f>LCA_tech_data!N109*Mult_tech!N108</f>
        <v>7.0906639664993941E-10</v>
      </c>
      <c r="N109">
        <f>LCA_tech_data!O109*Mult_tech!O108</f>
        <v>3.6455591547648539E-12</v>
      </c>
      <c r="O109">
        <f>LCA_tech_data!P109*Mult_tech!P108</f>
        <v>1.4174569174687156E-7</v>
      </c>
      <c r="P109">
        <f>LCA_tech_data!Q109*Mult_tech!Q108</f>
        <v>2.3611170996803165E-5</v>
      </c>
    </row>
    <row r="110" spans="2:16" x14ac:dyDescent="0.3">
      <c r="B110" t="s">
        <v>138</v>
      </c>
      <c r="C110">
        <f>LCA_tech_data!D110*Mult_tech!D109</f>
        <v>0.12521584280254197</v>
      </c>
      <c r="D110">
        <f>LCA_tech_data!E110*Mult_tech!E109</f>
        <v>20.500629</v>
      </c>
      <c r="E110">
        <f>LCA_tech_data!F110*Mult_tech!F109</f>
        <v>928.55963215885959</v>
      </c>
      <c r="F110">
        <f>LCA_tech_data!G110*Mult_tech!G109</f>
        <v>8.9626032337547564E-3</v>
      </c>
      <c r="G110">
        <f>LCA_tech_data!H110*Mult_tech!H109</f>
        <v>3.1536591626075236E-2</v>
      </c>
      <c r="H110">
        <f>LCA_tech_data!I110*Mult_tech!I109</f>
        <v>0.28855725862313242</v>
      </c>
      <c r="I110">
        <f>LCA_tech_data!J110*Mult_tech!J109</f>
        <v>3.4730280390564609E-7</v>
      </c>
      <c r="J110">
        <f>LCA_tech_data!K110*Mult_tech!K109</f>
        <v>1.1056987049943491E-6</v>
      </c>
      <c r="K110">
        <f>LCA_tech_data!L110*Mult_tech!L109</f>
        <v>2.0581487285442552</v>
      </c>
      <c r="L110">
        <f>LCA_tech_data!M110*Mult_tech!M109</f>
        <v>512.49464692594131</v>
      </c>
      <c r="M110">
        <f>LCA_tech_data!N110*Mult_tech!N109</f>
        <v>5.3838174570693521E-4</v>
      </c>
      <c r="N110">
        <f>LCA_tech_data!O110*Mult_tech!O109</f>
        <v>2.7680094714588095E-6</v>
      </c>
      <c r="O110">
        <f>LCA_tech_data!P110*Mult_tech!P109</f>
        <v>0.10762503106855466</v>
      </c>
      <c r="P110">
        <f>LCA_tech_data!Q110*Mult_tech!Q109</f>
        <v>17.927550254111924</v>
      </c>
    </row>
    <row r="111" spans="2:16" x14ac:dyDescent="0.3">
      <c r="B111" t="s">
        <v>139</v>
      </c>
      <c r="C111">
        <f>LCA_tech_data!D111*Mult_tech!D110</f>
        <v>1.710212695654936E-7</v>
      </c>
      <c r="D111">
        <f>LCA_tech_data!E111*Mult_tech!E110</f>
        <v>2.8000000000000003E-5</v>
      </c>
      <c r="E111">
        <f>LCA_tech_data!F111*Mult_tech!F110</f>
        <v>1.2682376575103168E-3</v>
      </c>
      <c r="F111">
        <f>LCA_tech_data!G111*Mult_tech!G110</f>
        <v>1.2241228820107578E-8</v>
      </c>
      <c r="G111">
        <f>LCA_tech_data!H111*Mult_tech!H110</f>
        <v>4.3073047443086094E-8</v>
      </c>
      <c r="H111">
        <f>LCA_tech_data!I111*Mult_tech!I110</f>
        <v>3.9411489478921399E-7</v>
      </c>
      <c r="I111">
        <f>LCA_tech_data!J111*Mult_tech!J110</f>
        <v>4.7435025088050189E-13</v>
      </c>
      <c r="J111">
        <f>LCA_tech_data!K111*Mult_tech!K110</f>
        <v>1.5101762848272498E-12</v>
      </c>
      <c r="K111">
        <f>LCA_tech_data!L111*Mult_tech!L110</f>
        <v>2.8110437196458289E-6</v>
      </c>
      <c r="L111">
        <f>LCA_tech_data!M111*Mult_tech!M110</f>
        <v>6.9997121131875305E-4</v>
      </c>
      <c r="M111">
        <f>LCA_tech_data!N111*Mult_tech!N110</f>
        <v>7.3532811504438172E-10</v>
      </c>
      <c r="N111">
        <f>LCA_tech_data!O111*Mult_tech!O110</f>
        <v>3.78057986420059E-12</v>
      </c>
      <c r="O111">
        <f>LCA_tech_data!P111*Mult_tech!P110</f>
        <v>1.469955321819409E-7</v>
      </c>
      <c r="P111">
        <f>LCA_tech_data!Q111*Mult_tech!Q110</f>
        <v>2.4485658811499583E-5</v>
      </c>
    </row>
    <row r="112" spans="2:16" x14ac:dyDescent="0.3">
      <c r="B112" t="s">
        <v>140</v>
      </c>
      <c r="C112">
        <f>LCA_tech_data!D112*Mult_tech!D111</f>
        <v>1.2460121068343104E-6</v>
      </c>
      <c r="D112">
        <f>LCA_tech_data!E112*Mult_tech!E111</f>
        <v>2.04E-4</v>
      </c>
      <c r="E112">
        <f>LCA_tech_data!F112*Mult_tech!F111</f>
        <v>9.2400172190037367E-3</v>
      </c>
      <c r="F112">
        <f>LCA_tech_data!G112*Mult_tech!G111</f>
        <v>8.9186095689355199E-8</v>
      </c>
      <c r="G112">
        <f>LCA_tech_data!H112*Mult_tech!H111</f>
        <v>3.1381791708534154E-7</v>
      </c>
      <c r="H112">
        <f>LCA_tech_data!I112*Mult_tech!I111</f>
        <v>2.8714085191785586E-6</v>
      </c>
      <c r="I112">
        <f>LCA_tech_data!J112*Mult_tech!J111</f>
        <v>3.4559803992722271E-12</v>
      </c>
      <c r="J112">
        <f>LCA_tech_data!K112*Mult_tech!K111</f>
        <v>1.1002712932312818E-11</v>
      </c>
      <c r="K112">
        <f>LCA_tech_data!L112*Mult_tech!L111</f>
        <v>2.0480461385991039E-5</v>
      </c>
      <c r="L112">
        <f>LCA_tech_data!M112*Mult_tech!M111</f>
        <v>5.0997902538937722E-3</v>
      </c>
      <c r="M112">
        <f>LCA_tech_data!N112*Mult_tech!N111</f>
        <v>5.3573905524662084E-9</v>
      </c>
      <c r="N112">
        <f>LCA_tech_data!O112*Mult_tech!O111</f>
        <v>2.7544224724890009E-11</v>
      </c>
      <c r="O112">
        <f>LCA_tech_data!P112*Mult_tech!P111</f>
        <v>1.0709674487541406E-6</v>
      </c>
      <c r="P112">
        <f>LCA_tech_data!Q112*Mult_tech!Q111</f>
        <v>1.7839551419806838E-4</v>
      </c>
    </row>
    <row r="113" spans="2:16" x14ac:dyDescent="0.3">
      <c r="B113" t="s">
        <v>141</v>
      </c>
      <c r="C113">
        <f>LCA_tech_data!D113*Mult_tech!D112</f>
        <v>1.2307879216835425</v>
      </c>
      <c r="D113">
        <f>LCA_tech_data!E113*Mult_tech!E112</f>
        <v>201.50746100000001</v>
      </c>
      <c r="E113">
        <f>LCA_tech_data!F113*Mult_tech!F112</f>
        <v>9127.1196539104112</v>
      </c>
      <c r="F113">
        <f>LCA_tech_data!G113*Mult_tech!G112</f>
        <v>8.8096390680710845E-2</v>
      </c>
      <c r="G113">
        <f>LCA_tech_data!H113*Mult_tech!H112</f>
        <v>0.30998358670674364</v>
      </c>
      <c r="H113">
        <f>LCA_tech_data!I113*Mult_tech!I112</f>
        <v>2.8363247068305943</v>
      </c>
      <c r="I113">
        <f>LCA_tech_data!J113*Mult_tech!J112</f>
        <v>3.4137540957015337E-6</v>
      </c>
      <c r="J113">
        <f>LCA_tech_data!K113*Mult_tech!K112</f>
        <v>1.0868278172069712E-5</v>
      </c>
      <c r="K113">
        <f>LCA_tech_data!L113*Mult_tech!L112</f>
        <v>20.230224382350958</v>
      </c>
      <c r="L113">
        <f>LCA_tech_data!M113*Mult_tech!M112</f>
        <v>5037.4793416405855</v>
      </c>
      <c r="M113">
        <f>LCA_tech_data!N113*Mult_tech!N112</f>
        <v>5.2919321951610445E-3</v>
      </c>
      <c r="N113">
        <f>LCA_tech_data!O113*Mult_tech!O112</f>
        <v>2.7207680340813775E-5</v>
      </c>
      <c r="O113">
        <f>LCA_tech_data!P113*Mult_tech!P112</f>
        <v>1.0578820167259535</v>
      </c>
      <c r="P113">
        <f>LCA_tech_data!Q113*Mult_tech!Q112</f>
        <v>176.21581921491281</v>
      </c>
    </row>
    <row r="114" spans="2:16" x14ac:dyDescent="0.3">
      <c r="B114" t="s">
        <v>142</v>
      </c>
      <c r="C114">
        <f>LCA_tech_data!D114*Mult_tech!D113</f>
        <v>5.7817844687084681E-2</v>
      </c>
      <c r="D114">
        <f>LCA_tech_data!E114*Mult_tech!E113</f>
        <v>9.4660720000000005</v>
      </c>
      <c r="E114">
        <f>LCA_tech_data!F114*Mult_tech!F113</f>
        <v>428.75817782514287</v>
      </c>
      <c r="F114">
        <f>LCA_tech_data!G114*Mult_tech!G113</f>
        <v>4.1384411921290493E-3</v>
      </c>
      <c r="G114">
        <f>LCA_tech_data!H114*Mult_tech!H113</f>
        <v>1.4561877441273888E-2</v>
      </c>
      <c r="H114">
        <f>LCA_tech_data!I114*Mult_tech!I113</f>
        <v>0.13323999894096872</v>
      </c>
      <c r="I114">
        <f>LCA_tech_data!J114*Mult_tech!J113</f>
        <v>1.6036548671617478E-7</v>
      </c>
      <c r="J114">
        <f>LCA_tech_data!K114*Mult_tech!K113</f>
        <v>5.1055133731668763E-7</v>
      </c>
      <c r="K114">
        <f>LCA_tech_data!L114*Mult_tech!L113</f>
        <v>0.95034079447554398</v>
      </c>
      <c r="L114">
        <f>LCA_tech_data!M114*Mult_tech!M113</f>
        <v>236.64206729537614</v>
      </c>
      <c r="M114">
        <f>LCA_tech_data!N114*Mult_tech!N113</f>
        <v>2.4859531716551428E-4</v>
      </c>
      <c r="N114">
        <f>LCA_tech_data!O114*Mult_tech!O113</f>
        <v>1.2781157570097502E-6</v>
      </c>
      <c r="O114">
        <f>LCA_tech_data!P114*Mult_tech!P113</f>
        <v>4.9695367546877485E-2</v>
      </c>
      <c r="P114">
        <f>LCA_tech_data!Q114*Mult_tech!Q113</f>
        <v>8.2779646170389096</v>
      </c>
    </row>
    <row r="115" spans="2:16" x14ac:dyDescent="0.3">
      <c r="B115" t="s">
        <v>143</v>
      </c>
      <c r="C115">
        <f>LCA_tech_data!D115*Mult_tech!D114</f>
        <v>0.88857368776966861</v>
      </c>
      <c r="D115">
        <f>LCA_tech_data!E115*Mult_tech!E114</f>
        <v>118.26326</v>
      </c>
      <c r="E115">
        <f>LCA_tech_data!F115*Mult_tech!F114</f>
        <v>5937.2730032447098</v>
      </c>
      <c r="F115">
        <f>LCA_tech_data!G115*Mult_tech!G114</f>
        <v>4.9735779707807411E-2</v>
      </c>
      <c r="G115">
        <f>LCA_tech_data!H115*Mult_tech!H114</f>
        <v>0.1817701754206805</v>
      </c>
      <c r="H115">
        <f>LCA_tech_data!I115*Mult_tech!I114</f>
        <v>1.5367141904359682</v>
      </c>
      <c r="I115">
        <f>LCA_tech_data!J115*Mult_tech!J114</f>
        <v>1.1204599344267937E-6</v>
      </c>
      <c r="J115">
        <f>LCA_tech_data!K115*Mult_tech!K114</f>
        <v>8.7191481117846852E-6</v>
      </c>
      <c r="K115">
        <f>LCA_tech_data!L115*Mult_tech!L114</f>
        <v>7.3239510479201666</v>
      </c>
      <c r="L115">
        <f>LCA_tech_data!M115*Mult_tech!M114</f>
        <v>1078.8504374669117</v>
      </c>
      <c r="M115">
        <f>LCA_tech_data!N115*Mult_tech!N114</f>
        <v>1.0467893719828722E-2</v>
      </c>
      <c r="N115">
        <f>LCA_tech_data!O115*Mult_tech!O114</f>
        <v>1.2801881905253526E-5</v>
      </c>
      <c r="O115">
        <f>LCA_tech_data!P115*Mult_tech!P114</f>
        <v>0.52472472309533691</v>
      </c>
      <c r="P115">
        <f>LCA_tech_data!Q115*Mult_tech!Q114</f>
        <v>94.362622914629114</v>
      </c>
    </row>
    <row r="116" spans="2:16" x14ac:dyDescent="0.3">
      <c r="B116" t="s">
        <v>144</v>
      </c>
      <c r="C116">
        <f>LCA_tech_data!D116*Mult_tech!D115</f>
        <v>0.95074192753710551</v>
      </c>
      <c r="D116">
        <f>LCA_tech_data!E116*Mult_tech!E115</f>
        <v>133.60857999999999</v>
      </c>
      <c r="E116">
        <f>LCA_tech_data!F116*Mult_tech!F115</f>
        <v>7023.3547860795761</v>
      </c>
      <c r="F116">
        <f>LCA_tech_data!G116*Mult_tech!G115</f>
        <v>5.9292127072343326E-2</v>
      </c>
      <c r="G116">
        <f>LCA_tech_data!H116*Mult_tech!H115</f>
        <v>0.21836835366741714</v>
      </c>
      <c r="H116">
        <f>LCA_tech_data!I116*Mult_tech!I115</f>
        <v>1.8930704780718539</v>
      </c>
      <c r="I116">
        <f>LCA_tech_data!J116*Mult_tech!J115</f>
        <v>1.1121032956467631E-6</v>
      </c>
      <c r="J116">
        <f>LCA_tech_data!K116*Mult_tech!K115</f>
        <v>9.315678716137215E-6</v>
      </c>
      <c r="K116">
        <f>LCA_tech_data!L116*Mult_tech!L115</f>
        <v>10.930362285355113</v>
      </c>
      <c r="L116">
        <f>LCA_tech_data!M116*Mult_tech!M115</f>
        <v>3347.582880059012</v>
      </c>
      <c r="M116">
        <f>LCA_tech_data!N116*Mult_tech!N115</f>
        <v>9.6687333078701379E-3</v>
      </c>
      <c r="N116">
        <f>LCA_tech_data!O116*Mult_tech!O115</f>
        <v>1.8877135421055458E-5</v>
      </c>
      <c r="O116">
        <f>LCA_tech_data!P116*Mult_tech!P115</f>
        <v>0.7148760272562843</v>
      </c>
      <c r="P116">
        <f>LCA_tech_data!Q116*Mult_tech!Q115</f>
        <v>99.655600704869215</v>
      </c>
    </row>
    <row r="118" spans="2:16" x14ac:dyDescent="0.3">
      <c r="C118">
        <f>SUM(C4:C116)</f>
        <v>322.80551244595796</v>
      </c>
      <c r="D118">
        <f t="shared" ref="D118:P118" si="0">SUM(D4:D116)</f>
        <v>21539.600938999996</v>
      </c>
      <c r="E118">
        <f t="shared" si="0"/>
        <v>2449033.2493682783</v>
      </c>
      <c r="F118">
        <f t="shared" si="0"/>
        <v>18.149356520123803</v>
      </c>
      <c r="G118">
        <f t="shared" si="0"/>
        <v>36.78427113152577</v>
      </c>
      <c r="H118">
        <f t="shared" si="0"/>
        <v>357.09129180713398</v>
      </c>
      <c r="I118">
        <f t="shared" si="0"/>
        <v>1.9871370842413123E-4</v>
      </c>
      <c r="J118">
        <f t="shared" si="0"/>
        <v>2.818447771100747E-3</v>
      </c>
      <c r="K118">
        <f t="shared" si="0"/>
        <v>4655.6124013727031</v>
      </c>
      <c r="L118">
        <f t="shared" si="0"/>
        <v>261559.71710964883</v>
      </c>
      <c r="M118">
        <f t="shared" si="0"/>
        <v>6.2122484993119151</v>
      </c>
      <c r="N118">
        <f t="shared" si="0"/>
        <v>2.6394804065191959E-3</v>
      </c>
      <c r="O118">
        <f t="shared" si="0"/>
        <v>107.62919738510175</v>
      </c>
      <c r="P118">
        <f t="shared" si="0"/>
        <v>64583.634685617733</v>
      </c>
    </row>
    <row r="119" spans="2:16" x14ac:dyDescent="0.3">
      <c r="C119">
        <f>C118</f>
        <v>322.80551244595796</v>
      </c>
      <c r="D119">
        <f>D118/1000</f>
        <v>21.539600938999996</v>
      </c>
      <c r="E119">
        <f>E118</f>
        <v>2449033.2493682783</v>
      </c>
      <c r="F119">
        <f t="shared" ref="F119:P119" si="1">F118</f>
        <v>18.149356520123803</v>
      </c>
      <c r="G119">
        <f t="shared" si="1"/>
        <v>36.78427113152577</v>
      </c>
      <c r="H119">
        <f t="shared" si="1"/>
        <v>357.09129180713398</v>
      </c>
      <c r="I119">
        <f t="shared" si="1"/>
        <v>1.9871370842413123E-4</v>
      </c>
      <c r="J119">
        <f t="shared" si="1"/>
        <v>2.818447771100747E-3</v>
      </c>
      <c r="K119">
        <f t="shared" si="1"/>
        <v>4655.6124013727031</v>
      </c>
      <c r="L119">
        <f t="shared" si="1"/>
        <v>261559.71710964883</v>
      </c>
      <c r="M119">
        <f t="shared" si="1"/>
        <v>6.2122484993119151</v>
      </c>
      <c r="N119">
        <f t="shared" si="1"/>
        <v>2.6394804065191959E-3</v>
      </c>
      <c r="O119">
        <f t="shared" si="1"/>
        <v>107.62919738510175</v>
      </c>
      <c r="P119">
        <f t="shared" si="1"/>
        <v>64583.634685617733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Q115"/>
  <sheetViews>
    <sheetView topLeftCell="B1" zoomScale="54" workbookViewId="0">
      <selection activeCell="B1" sqref="B1"/>
    </sheetView>
  </sheetViews>
  <sheetFormatPr baseColWidth="10" defaultRowHeight="14.4" x14ac:dyDescent="0.3"/>
  <cols>
    <col min="3" max="3" width="27.21875" bestFit="1" customWidth="1"/>
    <col min="4" max="17" width="14.88671875" bestFit="1" customWidth="1"/>
  </cols>
  <sheetData>
    <row r="1" spans="2:17" x14ac:dyDescent="0.3">
      <c r="B1" s="5" t="s">
        <v>169</v>
      </c>
    </row>
    <row r="2" spans="2:17" x14ac:dyDescent="0.3">
      <c r="D2" t="s">
        <v>150</v>
      </c>
    </row>
    <row r="3" spans="2:17" x14ac:dyDescent="0.3">
      <c r="C3" t="s">
        <v>145</v>
      </c>
      <c r="D3">
        <f>Mult_split!I3</f>
        <v>5.0828982323692096E-3</v>
      </c>
      <c r="E3">
        <f t="shared" ref="E3:Q3" si="0">D3</f>
        <v>5.0828982323692096E-3</v>
      </c>
      <c r="F3">
        <f t="shared" si="0"/>
        <v>5.0828982323692096E-3</v>
      </c>
      <c r="G3">
        <f t="shared" si="0"/>
        <v>5.0828982323692096E-3</v>
      </c>
      <c r="H3">
        <f t="shared" si="0"/>
        <v>5.0828982323692096E-3</v>
      </c>
      <c r="I3">
        <f t="shared" si="0"/>
        <v>5.0828982323692096E-3</v>
      </c>
      <c r="J3">
        <f t="shared" si="0"/>
        <v>5.0828982323692096E-3</v>
      </c>
      <c r="K3">
        <f t="shared" si="0"/>
        <v>5.0828982323692096E-3</v>
      </c>
      <c r="L3">
        <f t="shared" si="0"/>
        <v>5.0828982323692096E-3</v>
      </c>
      <c r="M3">
        <f t="shared" si="0"/>
        <v>5.0828982323692096E-3</v>
      </c>
      <c r="N3">
        <f t="shared" si="0"/>
        <v>5.0828982323692096E-3</v>
      </c>
      <c r="O3">
        <f t="shared" si="0"/>
        <v>5.0828982323692096E-3</v>
      </c>
      <c r="P3">
        <f t="shared" si="0"/>
        <v>5.0828982323692096E-3</v>
      </c>
      <c r="Q3">
        <f t="shared" si="0"/>
        <v>5.0828982323692096E-3</v>
      </c>
    </row>
    <row r="4" spans="2:17" x14ac:dyDescent="0.3">
      <c r="C4" t="s">
        <v>146</v>
      </c>
      <c r="D4">
        <f>Mult_split!I4</f>
        <v>4.0813746485189692E-5</v>
      </c>
      <c r="E4">
        <f t="shared" ref="E4:Q4" si="1">D4</f>
        <v>4.0813746485189692E-5</v>
      </c>
      <c r="F4">
        <f t="shared" si="1"/>
        <v>4.0813746485189692E-5</v>
      </c>
      <c r="G4">
        <f t="shared" si="1"/>
        <v>4.0813746485189692E-5</v>
      </c>
      <c r="H4">
        <f t="shared" si="1"/>
        <v>4.0813746485189692E-5</v>
      </c>
      <c r="I4">
        <f t="shared" si="1"/>
        <v>4.0813746485189692E-5</v>
      </c>
      <c r="J4">
        <f t="shared" si="1"/>
        <v>4.0813746485189692E-5</v>
      </c>
      <c r="K4">
        <f t="shared" si="1"/>
        <v>4.0813746485189692E-5</v>
      </c>
      <c r="L4">
        <f t="shared" si="1"/>
        <v>4.0813746485189692E-5</v>
      </c>
      <c r="M4">
        <f t="shared" si="1"/>
        <v>4.0813746485189692E-5</v>
      </c>
      <c r="N4">
        <f t="shared" si="1"/>
        <v>4.0813746485189692E-5</v>
      </c>
      <c r="O4">
        <f t="shared" si="1"/>
        <v>4.0813746485189692E-5</v>
      </c>
      <c r="P4">
        <f t="shared" si="1"/>
        <v>4.0813746485189692E-5</v>
      </c>
      <c r="Q4">
        <f t="shared" si="1"/>
        <v>4.0813746485189692E-5</v>
      </c>
    </row>
    <row r="5" spans="2:17" x14ac:dyDescent="0.3">
      <c r="C5" t="s">
        <v>35</v>
      </c>
      <c r="D5">
        <f>Mult_split!I5</f>
        <v>0</v>
      </c>
      <c r="E5">
        <f t="shared" ref="E5:Q5" si="2">D5</f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</row>
    <row r="6" spans="2:17" x14ac:dyDescent="0.3">
      <c r="C6" t="s">
        <v>36</v>
      </c>
      <c r="D6">
        <f>Mult_split!I6</f>
        <v>0</v>
      </c>
      <c r="E6">
        <f t="shared" ref="E6:Q6" si="3">D6</f>
        <v>0</v>
      </c>
      <c r="F6">
        <f t="shared" si="3"/>
        <v>0</v>
      </c>
      <c r="G6">
        <f t="shared" si="3"/>
        <v>0</v>
      </c>
      <c r="H6">
        <f t="shared" si="3"/>
        <v>0</v>
      </c>
      <c r="I6">
        <f t="shared" si="3"/>
        <v>0</v>
      </c>
      <c r="J6">
        <f t="shared" si="3"/>
        <v>0</v>
      </c>
      <c r="K6">
        <f t="shared" si="3"/>
        <v>0</v>
      </c>
      <c r="L6">
        <f t="shared" si="3"/>
        <v>0</v>
      </c>
      <c r="M6">
        <f t="shared" si="3"/>
        <v>0</v>
      </c>
      <c r="N6">
        <f t="shared" si="3"/>
        <v>0</v>
      </c>
      <c r="O6">
        <f t="shared" si="3"/>
        <v>0</v>
      </c>
      <c r="P6">
        <f t="shared" si="3"/>
        <v>0</v>
      </c>
      <c r="Q6">
        <f t="shared" si="3"/>
        <v>0</v>
      </c>
    </row>
    <row r="7" spans="2:17" x14ac:dyDescent="0.3">
      <c r="C7" t="s">
        <v>37</v>
      </c>
      <c r="D7">
        <f>Mult_split!I7</f>
        <v>1.4376188208068324E-5</v>
      </c>
      <c r="E7">
        <f t="shared" ref="E7:Q7" si="4">D7</f>
        <v>1.4376188208068324E-5</v>
      </c>
      <c r="F7">
        <f t="shared" si="4"/>
        <v>1.4376188208068324E-5</v>
      </c>
      <c r="G7">
        <f t="shared" si="4"/>
        <v>1.4376188208068324E-5</v>
      </c>
      <c r="H7">
        <f t="shared" si="4"/>
        <v>1.4376188208068324E-5</v>
      </c>
      <c r="I7">
        <f t="shared" si="4"/>
        <v>1.4376188208068324E-5</v>
      </c>
      <c r="J7">
        <f t="shared" si="4"/>
        <v>1.4376188208068324E-5</v>
      </c>
      <c r="K7">
        <f t="shared" si="4"/>
        <v>1.4376188208068324E-5</v>
      </c>
      <c r="L7">
        <f t="shared" si="4"/>
        <v>1.4376188208068324E-5</v>
      </c>
      <c r="M7">
        <f t="shared" si="4"/>
        <v>1.4376188208068324E-5</v>
      </c>
      <c r="N7">
        <f t="shared" si="4"/>
        <v>1.4376188208068324E-5</v>
      </c>
      <c r="O7">
        <f t="shared" si="4"/>
        <v>1.4376188208068324E-5</v>
      </c>
      <c r="P7">
        <f t="shared" si="4"/>
        <v>1.4376188208068324E-5</v>
      </c>
      <c r="Q7">
        <f t="shared" si="4"/>
        <v>1.4376188208068324E-5</v>
      </c>
    </row>
    <row r="8" spans="2:17" x14ac:dyDescent="0.3">
      <c r="C8" t="s">
        <v>38</v>
      </c>
      <c r="D8">
        <f>Mult_split!I8</f>
        <v>0</v>
      </c>
      <c r="E8">
        <f t="shared" ref="E8:Q8" si="5">D8</f>
        <v>0</v>
      </c>
      <c r="F8">
        <f t="shared" si="5"/>
        <v>0</v>
      </c>
      <c r="G8">
        <f t="shared" si="5"/>
        <v>0</v>
      </c>
      <c r="H8">
        <f t="shared" si="5"/>
        <v>0</v>
      </c>
      <c r="I8">
        <f t="shared" si="5"/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</row>
    <row r="9" spans="2:17" x14ac:dyDescent="0.3">
      <c r="C9" t="s">
        <v>39</v>
      </c>
      <c r="D9">
        <f>Mult_split!I9</f>
        <v>0</v>
      </c>
      <c r="E9">
        <f t="shared" ref="E9:Q9" si="6">D9</f>
        <v>0</v>
      </c>
      <c r="F9">
        <f t="shared" si="6"/>
        <v>0</v>
      </c>
      <c r="G9">
        <f t="shared" si="6"/>
        <v>0</v>
      </c>
      <c r="H9">
        <f t="shared" si="6"/>
        <v>0</v>
      </c>
      <c r="I9">
        <f t="shared" si="6"/>
        <v>0</v>
      </c>
      <c r="J9">
        <f t="shared" si="6"/>
        <v>0</v>
      </c>
      <c r="K9">
        <f t="shared" si="6"/>
        <v>0</v>
      </c>
      <c r="L9">
        <f t="shared" si="6"/>
        <v>0</v>
      </c>
      <c r="M9">
        <f t="shared" si="6"/>
        <v>0</v>
      </c>
      <c r="N9">
        <f t="shared" si="6"/>
        <v>0</v>
      </c>
      <c r="O9">
        <f t="shared" si="6"/>
        <v>0</v>
      </c>
      <c r="P9">
        <f t="shared" si="6"/>
        <v>0</v>
      </c>
      <c r="Q9">
        <f t="shared" si="6"/>
        <v>0</v>
      </c>
    </row>
    <row r="10" spans="2:17" x14ac:dyDescent="0.3">
      <c r="C10" t="s">
        <v>40</v>
      </c>
      <c r="D10">
        <f>Mult_split!I10</f>
        <v>16454.672643726401</v>
      </c>
      <c r="E10">
        <f t="shared" ref="E10:Q10" si="7">D10</f>
        <v>16454.672643726401</v>
      </c>
      <c r="F10">
        <f t="shared" si="7"/>
        <v>16454.672643726401</v>
      </c>
      <c r="G10">
        <f t="shared" si="7"/>
        <v>16454.672643726401</v>
      </c>
      <c r="H10">
        <f t="shared" si="7"/>
        <v>16454.672643726401</v>
      </c>
      <c r="I10">
        <f t="shared" si="7"/>
        <v>16454.672643726401</v>
      </c>
      <c r="J10">
        <f t="shared" si="7"/>
        <v>16454.672643726401</v>
      </c>
      <c r="K10">
        <f t="shared" si="7"/>
        <v>16454.672643726401</v>
      </c>
      <c r="L10">
        <f t="shared" si="7"/>
        <v>16454.672643726401</v>
      </c>
      <c r="M10">
        <f t="shared" si="7"/>
        <v>16454.672643726401</v>
      </c>
      <c r="N10">
        <f t="shared" si="7"/>
        <v>16454.672643726401</v>
      </c>
      <c r="O10">
        <f t="shared" si="7"/>
        <v>16454.672643726401</v>
      </c>
      <c r="P10">
        <f t="shared" si="7"/>
        <v>16454.672643726401</v>
      </c>
      <c r="Q10">
        <f t="shared" si="7"/>
        <v>16454.672643726401</v>
      </c>
    </row>
    <row r="11" spans="2:17" x14ac:dyDescent="0.3">
      <c r="C11" t="s">
        <v>41</v>
      </c>
      <c r="D11">
        <f>Mult_split!I11</f>
        <v>4.7538056911273173E-4</v>
      </c>
      <c r="E11">
        <f t="shared" ref="E11:Q11" si="8">D11</f>
        <v>4.7538056911273173E-4</v>
      </c>
      <c r="F11">
        <f t="shared" si="8"/>
        <v>4.7538056911273173E-4</v>
      </c>
      <c r="G11">
        <f t="shared" si="8"/>
        <v>4.7538056911273173E-4</v>
      </c>
      <c r="H11">
        <f t="shared" si="8"/>
        <v>4.7538056911273173E-4</v>
      </c>
      <c r="I11">
        <f t="shared" si="8"/>
        <v>4.7538056911273173E-4</v>
      </c>
      <c r="J11">
        <f t="shared" si="8"/>
        <v>4.7538056911273173E-4</v>
      </c>
      <c r="K11">
        <f t="shared" si="8"/>
        <v>4.7538056911273173E-4</v>
      </c>
      <c r="L11">
        <f t="shared" si="8"/>
        <v>4.7538056911273173E-4</v>
      </c>
      <c r="M11">
        <f t="shared" si="8"/>
        <v>4.7538056911273173E-4</v>
      </c>
      <c r="N11">
        <f t="shared" si="8"/>
        <v>4.7538056911273173E-4</v>
      </c>
      <c r="O11">
        <f t="shared" si="8"/>
        <v>4.7538056911273173E-4</v>
      </c>
      <c r="P11">
        <f t="shared" si="8"/>
        <v>4.7538056911273173E-4</v>
      </c>
      <c r="Q11">
        <f t="shared" si="8"/>
        <v>4.7538056911273173E-4</v>
      </c>
    </row>
    <row r="12" spans="2:17" x14ac:dyDescent="0.3">
      <c r="C12" t="s">
        <v>42</v>
      </c>
      <c r="D12">
        <f>Mult_split!I12</f>
        <v>3.524347289787709E-4</v>
      </c>
      <c r="E12">
        <f t="shared" ref="E12:Q12" si="9">D12</f>
        <v>3.524347289787709E-4</v>
      </c>
      <c r="F12">
        <f t="shared" si="9"/>
        <v>3.524347289787709E-4</v>
      </c>
      <c r="G12">
        <f t="shared" si="9"/>
        <v>3.524347289787709E-4</v>
      </c>
      <c r="H12">
        <f t="shared" si="9"/>
        <v>3.524347289787709E-4</v>
      </c>
      <c r="I12">
        <f t="shared" si="9"/>
        <v>3.524347289787709E-4</v>
      </c>
      <c r="J12">
        <f t="shared" si="9"/>
        <v>3.524347289787709E-4</v>
      </c>
      <c r="K12">
        <f t="shared" si="9"/>
        <v>3.524347289787709E-4</v>
      </c>
      <c r="L12">
        <f t="shared" si="9"/>
        <v>3.524347289787709E-4</v>
      </c>
      <c r="M12">
        <f t="shared" si="9"/>
        <v>3.524347289787709E-4</v>
      </c>
      <c r="N12">
        <f t="shared" si="9"/>
        <v>3.524347289787709E-4</v>
      </c>
      <c r="O12">
        <f t="shared" si="9"/>
        <v>3.524347289787709E-4</v>
      </c>
      <c r="P12">
        <f t="shared" si="9"/>
        <v>3.524347289787709E-4</v>
      </c>
      <c r="Q12">
        <f t="shared" si="9"/>
        <v>3.524347289787709E-4</v>
      </c>
    </row>
    <row r="13" spans="2:17" x14ac:dyDescent="0.3">
      <c r="C13" t="s">
        <v>43</v>
      </c>
      <c r="D13">
        <f>Mult_split!I13</f>
        <v>4.1546665402635852E-3</v>
      </c>
      <c r="E13">
        <f t="shared" ref="E13:Q13" si="10">D13</f>
        <v>4.1546665402635852E-3</v>
      </c>
      <c r="F13">
        <f t="shared" si="10"/>
        <v>4.1546665402635852E-3</v>
      </c>
      <c r="G13">
        <f t="shared" si="10"/>
        <v>4.1546665402635852E-3</v>
      </c>
      <c r="H13">
        <f t="shared" si="10"/>
        <v>4.1546665402635852E-3</v>
      </c>
      <c r="I13">
        <f t="shared" si="10"/>
        <v>4.1546665402635852E-3</v>
      </c>
      <c r="J13">
        <f t="shared" si="10"/>
        <v>4.1546665402635852E-3</v>
      </c>
      <c r="K13">
        <f t="shared" si="10"/>
        <v>4.1546665402635852E-3</v>
      </c>
      <c r="L13">
        <f t="shared" si="10"/>
        <v>4.1546665402635852E-3</v>
      </c>
      <c r="M13">
        <f t="shared" si="10"/>
        <v>4.1546665402635852E-3</v>
      </c>
      <c r="N13">
        <f t="shared" si="10"/>
        <v>4.1546665402635852E-3</v>
      </c>
      <c r="O13">
        <f t="shared" si="10"/>
        <v>4.1546665402635852E-3</v>
      </c>
      <c r="P13">
        <f t="shared" si="10"/>
        <v>4.1546665402635852E-3</v>
      </c>
      <c r="Q13">
        <f t="shared" si="10"/>
        <v>4.1546665402635852E-3</v>
      </c>
    </row>
    <row r="14" spans="2:17" x14ac:dyDescent="0.3">
      <c r="C14" t="s">
        <v>44</v>
      </c>
      <c r="D14">
        <f>Mult_split!I14</f>
        <v>25410.389499136389</v>
      </c>
      <c r="E14">
        <f t="shared" ref="E14:Q14" si="11">D14</f>
        <v>25410.389499136389</v>
      </c>
      <c r="F14">
        <f t="shared" si="11"/>
        <v>25410.389499136389</v>
      </c>
      <c r="G14">
        <f t="shared" si="11"/>
        <v>25410.389499136389</v>
      </c>
      <c r="H14">
        <f t="shared" si="11"/>
        <v>25410.389499136389</v>
      </c>
      <c r="I14">
        <f t="shared" si="11"/>
        <v>25410.389499136389</v>
      </c>
      <c r="J14">
        <f t="shared" si="11"/>
        <v>25410.389499136389</v>
      </c>
      <c r="K14">
        <f t="shared" si="11"/>
        <v>25410.389499136389</v>
      </c>
      <c r="L14">
        <f t="shared" si="11"/>
        <v>25410.389499136389</v>
      </c>
      <c r="M14">
        <f t="shared" si="11"/>
        <v>25410.389499136389</v>
      </c>
      <c r="N14">
        <f t="shared" si="11"/>
        <v>25410.389499136389</v>
      </c>
      <c r="O14">
        <f t="shared" si="11"/>
        <v>25410.389499136389</v>
      </c>
      <c r="P14">
        <f t="shared" si="11"/>
        <v>25410.389499136389</v>
      </c>
      <c r="Q14">
        <f t="shared" si="11"/>
        <v>25410.389499136389</v>
      </c>
    </row>
    <row r="15" spans="2:17" x14ac:dyDescent="0.3">
      <c r="C15" t="s">
        <v>45</v>
      </c>
      <c r="D15">
        <f>Mult_split!I15</f>
        <v>3.5565376174153795E-4</v>
      </c>
      <c r="E15">
        <f t="shared" ref="E15:Q15" si="12">D15</f>
        <v>3.5565376174153795E-4</v>
      </c>
      <c r="F15">
        <f t="shared" si="12"/>
        <v>3.5565376174153795E-4</v>
      </c>
      <c r="G15">
        <f t="shared" si="12"/>
        <v>3.5565376174153795E-4</v>
      </c>
      <c r="H15">
        <f t="shared" si="12"/>
        <v>3.5565376174153795E-4</v>
      </c>
      <c r="I15">
        <f t="shared" si="12"/>
        <v>3.5565376174153795E-4</v>
      </c>
      <c r="J15">
        <f t="shared" si="12"/>
        <v>3.5565376174153795E-4</v>
      </c>
      <c r="K15">
        <f t="shared" si="12"/>
        <v>3.5565376174153795E-4</v>
      </c>
      <c r="L15">
        <f t="shared" si="12"/>
        <v>3.5565376174153795E-4</v>
      </c>
      <c r="M15">
        <f t="shared" si="12"/>
        <v>3.5565376174153795E-4</v>
      </c>
      <c r="N15">
        <f t="shared" si="12"/>
        <v>3.5565376174153795E-4</v>
      </c>
      <c r="O15">
        <f t="shared" si="12"/>
        <v>3.5565376174153795E-4</v>
      </c>
      <c r="P15">
        <f t="shared" si="12"/>
        <v>3.5565376174153795E-4</v>
      </c>
      <c r="Q15">
        <f t="shared" si="12"/>
        <v>3.5565376174153795E-4</v>
      </c>
    </row>
    <row r="16" spans="2:17" x14ac:dyDescent="0.3">
      <c r="C16" t="s">
        <v>46</v>
      </c>
      <c r="D16">
        <f>Mult_split!I16</f>
        <v>4.0723596634553542E-4</v>
      </c>
      <c r="E16">
        <f t="shared" ref="E16:Q16" si="13">D16</f>
        <v>4.0723596634553542E-4</v>
      </c>
      <c r="F16">
        <f t="shared" si="13"/>
        <v>4.0723596634553542E-4</v>
      </c>
      <c r="G16">
        <f t="shared" si="13"/>
        <v>4.0723596634553542E-4</v>
      </c>
      <c r="H16">
        <f t="shared" si="13"/>
        <v>4.0723596634553542E-4</v>
      </c>
      <c r="I16">
        <f t="shared" si="13"/>
        <v>4.0723596634553542E-4</v>
      </c>
      <c r="J16">
        <f t="shared" si="13"/>
        <v>4.0723596634553542E-4</v>
      </c>
      <c r="K16">
        <f t="shared" si="13"/>
        <v>4.0723596634553542E-4</v>
      </c>
      <c r="L16">
        <f t="shared" si="13"/>
        <v>4.0723596634553542E-4</v>
      </c>
      <c r="M16">
        <f t="shared" si="13"/>
        <v>4.0723596634553542E-4</v>
      </c>
      <c r="N16">
        <f t="shared" si="13"/>
        <v>4.0723596634553542E-4</v>
      </c>
      <c r="O16">
        <f t="shared" si="13"/>
        <v>4.0723596634553542E-4</v>
      </c>
      <c r="P16">
        <f t="shared" si="13"/>
        <v>4.0723596634553542E-4</v>
      </c>
      <c r="Q16">
        <f t="shared" si="13"/>
        <v>4.0723596634553542E-4</v>
      </c>
    </row>
    <row r="17" spans="3:17" x14ac:dyDescent="0.3">
      <c r="C17" t="s">
        <v>47</v>
      </c>
      <c r="D17">
        <f>Mult_split!I17</f>
        <v>1.228888297609433E-3</v>
      </c>
      <c r="E17">
        <f t="shared" ref="E17:Q17" si="14">D17</f>
        <v>1.228888297609433E-3</v>
      </c>
      <c r="F17">
        <f t="shared" si="14"/>
        <v>1.228888297609433E-3</v>
      </c>
      <c r="G17">
        <f t="shared" si="14"/>
        <v>1.228888297609433E-3</v>
      </c>
      <c r="H17">
        <f t="shared" si="14"/>
        <v>1.228888297609433E-3</v>
      </c>
      <c r="I17">
        <f t="shared" si="14"/>
        <v>1.228888297609433E-3</v>
      </c>
      <c r="J17">
        <f t="shared" si="14"/>
        <v>1.228888297609433E-3</v>
      </c>
      <c r="K17">
        <f t="shared" si="14"/>
        <v>1.228888297609433E-3</v>
      </c>
      <c r="L17">
        <f t="shared" si="14"/>
        <v>1.228888297609433E-3</v>
      </c>
      <c r="M17">
        <f t="shared" si="14"/>
        <v>1.228888297609433E-3</v>
      </c>
      <c r="N17">
        <f t="shared" si="14"/>
        <v>1.228888297609433E-3</v>
      </c>
      <c r="O17">
        <f t="shared" si="14"/>
        <v>1.228888297609433E-3</v>
      </c>
      <c r="P17">
        <f t="shared" si="14"/>
        <v>1.228888297609433E-3</v>
      </c>
      <c r="Q17">
        <f t="shared" si="14"/>
        <v>1.228888297609433E-3</v>
      </c>
    </row>
    <row r="18" spans="3:17" x14ac:dyDescent="0.3">
      <c r="C18" t="s">
        <v>49</v>
      </c>
      <c r="D18">
        <f>Mult_split!I18</f>
        <v>6.6317475010539706E-4</v>
      </c>
      <c r="E18">
        <f t="shared" ref="E18:Q18" si="15">D18</f>
        <v>6.6317475010539706E-4</v>
      </c>
      <c r="F18">
        <f t="shared" si="15"/>
        <v>6.6317475010539706E-4</v>
      </c>
      <c r="G18">
        <f t="shared" si="15"/>
        <v>6.6317475010539706E-4</v>
      </c>
      <c r="H18">
        <f t="shared" si="15"/>
        <v>6.6317475010539706E-4</v>
      </c>
      <c r="I18">
        <f t="shared" si="15"/>
        <v>6.6317475010539706E-4</v>
      </c>
      <c r="J18">
        <f t="shared" si="15"/>
        <v>6.6317475010539706E-4</v>
      </c>
      <c r="K18">
        <f t="shared" si="15"/>
        <v>6.6317475010539706E-4</v>
      </c>
      <c r="L18">
        <f t="shared" si="15"/>
        <v>6.6317475010539706E-4</v>
      </c>
      <c r="M18">
        <f t="shared" si="15"/>
        <v>6.6317475010539706E-4</v>
      </c>
      <c r="N18">
        <f t="shared" si="15"/>
        <v>6.6317475010539706E-4</v>
      </c>
      <c r="O18">
        <f t="shared" si="15"/>
        <v>6.6317475010539706E-4</v>
      </c>
      <c r="P18">
        <f t="shared" si="15"/>
        <v>6.6317475010539706E-4</v>
      </c>
      <c r="Q18">
        <f t="shared" si="15"/>
        <v>6.6317475010539706E-4</v>
      </c>
    </row>
    <row r="19" spans="3:17" x14ac:dyDescent="0.3">
      <c r="C19" t="s">
        <v>48</v>
      </c>
      <c r="D19">
        <f>Mult_split!I19</f>
        <v>9.9476212515809564E-4</v>
      </c>
      <c r="E19">
        <f t="shared" ref="E19:Q19" si="16">D19</f>
        <v>9.9476212515809564E-4</v>
      </c>
      <c r="F19">
        <f t="shared" si="16"/>
        <v>9.9476212515809564E-4</v>
      </c>
      <c r="G19">
        <f t="shared" si="16"/>
        <v>9.9476212515809564E-4</v>
      </c>
      <c r="H19">
        <f t="shared" si="16"/>
        <v>9.9476212515809564E-4</v>
      </c>
      <c r="I19">
        <f t="shared" si="16"/>
        <v>9.9476212515809564E-4</v>
      </c>
      <c r="J19">
        <f t="shared" si="16"/>
        <v>9.9476212515809564E-4</v>
      </c>
      <c r="K19">
        <f t="shared" si="16"/>
        <v>9.9476212515809564E-4</v>
      </c>
      <c r="L19">
        <f t="shared" si="16"/>
        <v>9.9476212515809564E-4</v>
      </c>
      <c r="M19">
        <f t="shared" si="16"/>
        <v>9.9476212515809564E-4</v>
      </c>
      <c r="N19">
        <f t="shared" si="16"/>
        <v>9.9476212515809564E-4</v>
      </c>
      <c r="O19">
        <f t="shared" si="16"/>
        <v>9.9476212515809564E-4</v>
      </c>
      <c r="P19">
        <f t="shared" si="16"/>
        <v>9.9476212515809564E-4</v>
      </c>
      <c r="Q19">
        <f t="shared" si="16"/>
        <v>9.9476212515809564E-4</v>
      </c>
    </row>
    <row r="20" spans="3:17" x14ac:dyDescent="0.3">
      <c r="C20" t="s">
        <v>50</v>
      </c>
      <c r="D20">
        <f>Mult_split!I20</f>
        <v>15120.293753584256</v>
      </c>
      <c r="E20">
        <f t="shared" ref="E20:Q20" si="17">D20</f>
        <v>15120.293753584256</v>
      </c>
      <c r="F20">
        <f t="shared" si="17"/>
        <v>15120.293753584256</v>
      </c>
      <c r="G20">
        <f t="shared" si="17"/>
        <v>15120.293753584256</v>
      </c>
      <c r="H20">
        <f t="shared" si="17"/>
        <v>15120.293753584256</v>
      </c>
      <c r="I20">
        <f t="shared" si="17"/>
        <v>15120.293753584256</v>
      </c>
      <c r="J20">
        <f t="shared" si="17"/>
        <v>15120.293753584256</v>
      </c>
      <c r="K20">
        <f t="shared" si="17"/>
        <v>15120.293753584256</v>
      </c>
      <c r="L20">
        <f t="shared" si="17"/>
        <v>15120.293753584256</v>
      </c>
      <c r="M20">
        <f t="shared" si="17"/>
        <v>15120.293753584256</v>
      </c>
      <c r="N20">
        <f t="shared" si="17"/>
        <v>15120.293753584256</v>
      </c>
      <c r="O20">
        <f t="shared" si="17"/>
        <v>15120.293753584256</v>
      </c>
      <c r="P20">
        <f t="shared" si="17"/>
        <v>15120.293753584256</v>
      </c>
      <c r="Q20">
        <f t="shared" si="17"/>
        <v>15120.293753584256</v>
      </c>
    </row>
    <row r="21" spans="3:17" x14ac:dyDescent="0.3">
      <c r="C21" t="s">
        <v>51</v>
      </c>
      <c r="D21">
        <f>Mult_split!I21</f>
        <v>75601.471957394635</v>
      </c>
      <c r="E21">
        <f t="shared" ref="E21:Q21" si="18">D21</f>
        <v>75601.471957394635</v>
      </c>
      <c r="F21">
        <f t="shared" si="18"/>
        <v>75601.471957394635</v>
      </c>
      <c r="G21">
        <f t="shared" si="18"/>
        <v>75601.471957394635</v>
      </c>
      <c r="H21">
        <f t="shared" si="18"/>
        <v>75601.471957394635</v>
      </c>
      <c r="I21">
        <f t="shared" si="18"/>
        <v>75601.471957394635</v>
      </c>
      <c r="J21">
        <f t="shared" si="18"/>
        <v>75601.471957394635</v>
      </c>
      <c r="K21">
        <f t="shared" si="18"/>
        <v>75601.471957394635</v>
      </c>
      <c r="L21">
        <f t="shared" si="18"/>
        <v>75601.471957394635</v>
      </c>
      <c r="M21">
        <f t="shared" si="18"/>
        <v>75601.471957394635</v>
      </c>
      <c r="N21">
        <f t="shared" si="18"/>
        <v>75601.471957394635</v>
      </c>
      <c r="O21">
        <f t="shared" si="18"/>
        <v>75601.471957394635</v>
      </c>
      <c r="P21">
        <f t="shared" si="18"/>
        <v>75601.471957394635</v>
      </c>
      <c r="Q21">
        <f t="shared" si="18"/>
        <v>75601.471957394635</v>
      </c>
    </row>
    <row r="22" spans="3:17" x14ac:dyDescent="0.3">
      <c r="C22" t="s">
        <v>52</v>
      </c>
      <c r="D22">
        <f>Mult_split!I22</f>
        <v>0</v>
      </c>
      <c r="E22">
        <f t="shared" ref="E22:Q22" si="19">D22</f>
        <v>0</v>
      </c>
      <c r="F22">
        <f t="shared" si="19"/>
        <v>0</v>
      </c>
      <c r="G22">
        <f t="shared" si="19"/>
        <v>0</v>
      </c>
      <c r="H22">
        <f t="shared" si="19"/>
        <v>0</v>
      </c>
      <c r="I22">
        <f t="shared" si="19"/>
        <v>0</v>
      </c>
      <c r="J22">
        <f t="shared" si="19"/>
        <v>0</v>
      </c>
      <c r="K22">
        <f t="shared" si="19"/>
        <v>0</v>
      </c>
      <c r="L22">
        <f t="shared" si="19"/>
        <v>0</v>
      </c>
      <c r="M22">
        <f t="shared" si="19"/>
        <v>0</v>
      </c>
      <c r="N22">
        <f t="shared" si="19"/>
        <v>0</v>
      </c>
      <c r="O22">
        <f t="shared" si="19"/>
        <v>0</v>
      </c>
      <c r="P22">
        <f t="shared" si="19"/>
        <v>0</v>
      </c>
      <c r="Q22">
        <f t="shared" si="19"/>
        <v>0</v>
      </c>
    </row>
    <row r="23" spans="3:17" x14ac:dyDescent="0.3">
      <c r="C23" t="s">
        <v>53</v>
      </c>
      <c r="D23">
        <f>Mult_split!I23</f>
        <v>1.2237728931052992E-4</v>
      </c>
      <c r="E23">
        <f t="shared" ref="E23:Q23" si="20">D23</f>
        <v>1.2237728931052992E-4</v>
      </c>
      <c r="F23">
        <f t="shared" si="20"/>
        <v>1.2237728931052992E-4</v>
      </c>
      <c r="G23">
        <f t="shared" si="20"/>
        <v>1.2237728931052992E-4</v>
      </c>
      <c r="H23">
        <f t="shared" si="20"/>
        <v>1.2237728931052992E-4</v>
      </c>
      <c r="I23">
        <f t="shared" si="20"/>
        <v>1.2237728931052992E-4</v>
      </c>
      <c r="J23">
        <f t="shared" si="20"/>
        <v>1.2237728931052992E-4</v>
      </c>
      <c r="K23">
        <f t="shared" si="20"/>
        <v>1.2237728931052992E-4</v>
      </c>
      <c r="L23">
        <f t="shared" si="20"/>
        <v>1.2237728931052992E-4</v>
      </c>
      <c r="M23">
        <f t="shared" si="20"/>
        <v>1.2237728931052992E-4</v>
      </c>
      <c r="N23">
        <f t="shared" si="20"/>
        <v>1.2237728931052992E-4</v>
      </c>
      <c r="O23">
        <f t="shared" si="20"/>
        <v>1.2237728931052992E-4</v>
      </c>
      <c r="P23">
        <f t="shared" si="20"/>
        <v>1.2237728931052992E-4</v>
      </c>
      <c r="Q23">
        <f t="shared" si="20"/>
        <v>1.2237728931052992E-4</v>
      </c>
    </row>
    <row r="24" spans="3:17" x14ac:dyDescent="0.3">
      <c r="C24" t="s">
        <v>54</v>
      </c>
      <c r="D24">
        <f>Mult_split!I24</f>
        <v>8.1820725356641835E-3</v>
      </c>
      <c r="E24">
        <f t="shared" ref="E24:Q24" si="21">D24</f>
        <v>8.1820725356641835E-3</v>
      </c>
      <c r="F24">
        <f t="shared" si="21"/>
        <v>8.1820725356641835E-3</v>
      </c>
      <c r="G24">
        <f t="shared" si="21"/>
        <v>8.1820725356641835E-3</v>
      </c>
      <c r="H24">
        <f t="shared" si="21"/>
        <v>8.1820725356641835E-3</v>
      </c>
      <c r="I24">
        <f t="shared" si="21"/>
        <v>8.1820725356641835E-3</v>
      </c>
      <c r="J24">
        <f t="shared" si="21"/>
        <v>8.1820725356641835E-3</v>
      </c>
      <c r="K24">
        <f t="shared" si="21"/>
        <v>8.1820725356641835E-3</v>
      </c>
      <c r="L24">
        <f t="shared" si="21"/>
        <v>8.1820725356641835E-3</v>
      </c>
      <c r="M24">
        <f t="shared" si="21"/>
        <v>8.1820725356641835E-3</v>
      </c>
      <c r="N24">
        <f t="shared" si="21"/>
        <v>8.1820725356641835E-3</v>
      </c>
      <c r="O24">
        <f t="shared" si="21"/>
        <v>8.1820725356641835E-3</v>
      </c>
      <c r="P24">
        <f t="shared" si="21"/>
        <v>8.1820725356641835E-3</v>
      </c>
      <c r="Q24">
        <f t="shared" si="21"/>
        <v>8.1820725356641835E-3</v>
      </c>
    </row>
    <row r="25" spans="3:17" x14ac:dyDescent="0.3">
      <c r="C25" t="s">
        <v>55</v>
      </c>
      <c r="D25">
        <f>Mult_split!I25</f>
        <v>3.0267170605316746E-5</v>
      </c>
      <c r="E25">
        <f t="shared" ref="E25:Q25" si="22">D25</f>
        <v>3.0267170605316746E-5</v>
      </c>
      <c r="F25">
        <f t="shared" si="22"/>
        <v>3.0267170605316746E-5</v>
      </c>
      <c r="G25">
        <f t="shared" si="22"/>
        <v>3.0267170605316746E-5</v>
      </c>
      <c r="H25">
        <f t="shared" si="22"/>
        <v>3.0267170605316746E-5</v>
      </c>
      <c r="I25">
        <f t="shared" si="22"/>
        <v>3.0267170605316746E-5</v>
      </c>
      <c r="J25">
        <f t="shared" si="22"/>
        <v>3.0267170605316746E-5</v>
      </c>
      <c r="K25">
        <f t="shared" si="22"/>
        <v>3.0267170605316746E-5</v>
      </c>
      <c r="L25">
        <f t="shared" si="22"/>
        <v>3.0267170605316746E-5</v>
      </c>
      <c r="M25">
        <f t="shared" si="22"/>
        <v>3.0267170605316746E-5</v>
      </c>
      <c r="N25">
        <f t="shared" si="22"/>
        <v>3.0267170605316746E-5</v>
      </c>
      <c r="O25">
        <f t="shared" si="22"/>
        <v>3.0267170605316746E-5</v>
      </c>
      <c r="P25">
        <f t="shared" si="22"/>
        <v>3.0267170605316746E-5</v>
      </c>
      <c r="Q25">
        <f t="shared" si="22"/>
        <v>3.0267170605316746E-5</v>
      </c>
    </row>
    <row r="26" spans="3:17" x14ac:dyDescent="0.3">
      <c r="C26" t="s">
        <v>56</v>
      </c>
      <c r="D26">
        <f>Mult_split!I26</f>
        <v>0</v>
      </c>
      <c r="E26">
        <f t="shared" ref="E26:Q26" si="23">D26</f>
        <v>0</v>
      </c>
      <c r="F26">
        <f t="shared" si="23"/>
        <v>0</v>
      </c>
      <c r="G26">
        <f t="shared" si="23"/>
        <v>0</v>
      </c>
      <c r="H26">
        <f t="shared" si="23"/>
        <v>0</v>
      </c>
      <c r="I26">
        <f t="shared" si="23"/>
        <v>0</v>
      </c>
      <c r="J26">
        <f t="shared" si="23"/>
        <v>0</v>
      </c>
      <c r="K26">
        <f t="shared" si="23"/>
        <v>0</v>
      </c>
      <c r="L26">
        <f t="shared" si="23"/>
        <v>0</v>
      </c>
      <c r="M26">
        <f t="shared" si="23"/>
        <v>0</v>
      </c>
      <c r="N26">
        <f t="shared" si="23"/>
        <v>0</v>
      </c>
      <c r="O26">
        <f t="shared" si="23"/>
        <v>0</v>
      </c>
      <c r="P26">
        <f t="shared" si="23"/>
        <v>0</v>
      </c>
      <c r="Q26">
        <f t="shared" si="23"/>
        <v>0</v>
      </c>
    </row>
    <row r="27" spans="3:17" x14ac:dyDescent="0.3">
      <c r="C27" t="s">
        <v>57</v>
      </c>
      <c r="D27">
        <f>Mult_split!I27</f>
        <v>0</v>
      </c>
      <c r="E27">
        <f t="shared" ref="E27:Q27" si="24">D27</f>
        <v>0</v>
      </c>
      <c r="F27">
        <f t="shared" si="24"/>
        <v>0</v>
      </c>
      <c r="G27">
        <f t="shared" si="24"/>
        <v>0</v>
      </c>
      <c r="H27">
        <f t="shared" si="24"/>
        <v>0</v>
      </c>
      <c r="I27">
        <f t="shared" si="24"/>
        <v>0</v>
      </c>
      <c r="J27">
        <f t="shared" si="24"/>
        <v>0</v>
      </c>
      <c r="K27">
        <f t="shared" si="24"/>
        <v>0</v>
      </c>
      <c r="L27">
        <f t="shared" si="24"/>
        <v>0</v>
      </c>
      <c r="M27">
        <f t="shared" si="24"/>
        <v>0</v>
      </c>
      <c r="N27">
        <f t="shared" si="24"/>
        <v>0</v>
      </c>
      <c r="O27">
        <f t="shared" si="24"/>
        <v>0</v>
      </c>
      <c r="P27">
        <f t="shared" si="24"/>
        <v>0</v>
      </c>
      <c r="Q27">
        <f t="shared" si="24"/>
        <v>0</v>
      </c>
    </row>
    <row r="28" spans="3:17" x14ac:dyDescent="0.3">
      <c r="C28" t="s">
        <v>58</v>
      </c>
      <c r="D28">
        <f>Mult_split!I28</f>
        <v>9.5179833151579022E-3</v>
      </c>
      <c r="E28">
        <f t="shared" ref="E28:Q28" si="25">D28</f>
        <v>9.5179833151579022E-3</v>
      </c>
      <c r="F28">
        <f t="shared" si="25"/>
        <v>9.5179833151579022E-3</v>
      </c>
      <c r="G28">
        <f t="shared" si="25"/>
        <v>9.5179833151579022E-3</v>
      </c>
      <c r="H28">
        <f t="shared" si="25"/>
        <v>9.5179833151579022E-3</v>
      </c>
      <c r="I28">
        <f t="shared" si="25"/>
        <v>9.5179833151579022E-3</v>
      </c>
      <c r="J28">
        <f t="shared" si="25"/>
        <v>9.5179833151579022E-3</v>
      </c>
      <c r="K28">
        <f t="shared" si="25"/>
        <v>9.5179833151579022E-3</v>
      </c>
      <c r="L28">
        <f t="shared" si="25"/>
        <v>9.5179833151579022E-3</v>
      </c>
      <c r="M28">
        <f t="shared" si="25"/>
        <v>9.5179833151579022E-3</v>
      </c>
      <c r="N28">
        <f t="shared" si="25"/>
        <v>9.5179833151579022E-3</v>
      </c>
      <c r="O28">
        <f t="shared" si="25"/>
        <v>9.5179833151579022E-3</v>
      </c>
      <c r="P28">
        <f t="shared" si="25"/>
        <v>9.5179833151579022E-3</v>
      </c>
      <c r="Q28">
        <f t="shared" si="25"/>
        <v>9.5179833151579022E-3</v>
      </c>
    </row>
    <row r="29" spans="3:17" x14ac:dyDescent="0.3">
      <c r="C29" t="s">
        <v>59</v>
      </c>
      <c r="D29">
        <f>Mult_split!I29</f>
        <v>5.9165090973154505E-2</v>
      </c>
      <c r="E29">
        <f t="shared" ref="E29:Q29" si="26">D29</f>
        <v>5.9165090973154505E-2</v>
      </c>
      <c r="F29">
        <f t="shared" si="26"/>
        <v>5.9165090973154505E-2</v>
      </c>
      <c r="G29">
        <f t="shared" si="26"/>
        <v>5.9165090973154505E-2</v>
      </c>
      <c r="H29">
        <f t="shared" si="26"/>
        <v>5.9165090973154505E-2</v>
      </c>
      <c r="I29">
        <f t="shared" si="26"/>
        <v>5.9165090973154505E-2</v>
      </c>
      <c r="J29">
        <f t="shared" si="26"/>
        <v>5.9165090973154505E-2</v>
      </c>
      <c r="K29">
        <f t="shared" si="26"/>
        <v>5.9165090973154505E-2</v>
      </c>
      <c r="L29">
        <f t="shared" si="26"/>
        <v>5.9165090973154505E-2</v>
      </c>
      <c r="M29">
        <f t="shared" si="26"/>
        <v>5.9165090973154505E-2</v>
      </c>
      <c r="N29">
        <f t="shared" si="26"/>
        <v>5.9165090973154505E-2</v>
      </c>
      <c r="O29">
        <f t="shared" si="26"/>
        <v>5.9165090973154505E-2</v>
      </c>
      <c r="P29">
        <f t="shared" si="26"/>
        <v>5.9165090973154505E-2</v>
      </c>
      <c r="Q29">
        <f t="shared" si="26"/>
        <v>5.9165090973154505E-2</v>
      </c>
    </row>
    <row r="30" spans="3:17" x14ac:dyDescent="0.3">
      <c r="C30" t="s">
        <v>60</v>
      </c>
      <c r="D30">
        <f>Mult_split!I30</f>
        <v>11960.566009549395</v>
      </c>
      <c r="E30">
        <f t="shared" ref="E30:Q30" si="27">D30</f>
        <v>11960.566009549395</v>
      </c>
      <c r="F30">
        <f t="shared" si="27"/>
        <v>11960.566009549395</v>
      </c>
      <c r="G30">
        <f t="shared" si="27"/>
        <v>11960.566009549395</v>
      </c>
      <c r="H30">
        <f t="shared" si="27"/>
        <v>11960.566009549395</v>
      </c>
      <c r="I30">
        <f t="shared" si="27"/>
        <v>11960.566009549395</v>
      </c>
      <c r="J30">
        <f t="shared" si="27"/>
        <v>11960.566009549395</v>
      </c>
      <c r="K30">
        <f t="shared" si="27"/>
        <v>11960.566009549395</v>
      </c>
      <c r="L30">
        <f t="shared" si="27"/>
        <v>11960.566009549395</v>
      </c>
      <c r="M30">
        <f t="shared" si="27"/>
        <v>11960.566009549395</v>
      </c>
      <c r="N30">
        <f t="shared" si="27"/>
        <v>11960.566009549395</v>
      </c>
      <c r="O30">
        <f t="shared" si="27"/>
        <v>11960.566009549395</v>
      </c>
      <c r="P30">
        <f t="shared" si="27"/>
        <v>11960.566009549395</v>
      </c>
      <c r="Q30">
        <f t="shared" si="27"/>
        <v>11960.566009549395</v>
      </c>
    </row>
    <row r="31" spans="3:17" x14ac:dyDescent="0.3">
      <c r="C31" t="s">
        <v>61</v>
      </c>
      <c r="D31">
        <f>Mult_split!I31</f>
        <v>0</v>
      </c>
      <c r="E31">
        <f t="shared" ref="E31:Q31" si="28">D31</f>
        <v>0</v>
      </c>
      <c r="F31">
        <f t="shared" si="28"/>
        <v>0</v>
      </c>
      <c r="G31">
        <f t="shared" si="28"/>
        <v>0</v>
      </c>
      <c r="H31">
        <f t="shared" si="28"/>
        <v>0</v>
      </c>
      <c r="I31">
        <f t="shared" si="28"/>
        <v>0</v>
      </c>
      <c r="J31">
        <f t="shared" si="28"/>
        <v>0</v>
      </c>
      <c r="K31">
        <f t="shared" si="28"/>
        <v>0</v>
      </c>
      <c r="L31">
        <f t="shared" si="28"/>
        <v>0</v>
      </c>
      <c r="M31">
        <f t="shared" si="28"/>
        <v>0</v>
      </c>
      <c r="N31">
        <f t="shared" si="28"/>
        <v>0</v>
      </c>
      <c r="O31">
        <f t="shared" si="28"/>
        <v>0</v>
      </c>
      <c r="P31">
        <f t="shared" si="28"/>
        <v>0</v>
      </c>
      <c r="Q31">
        <f t="shared" si="28"/>
        <v>0</v>
      </c>
    </row>
    <row r="32" spans="3:17" x14ac:dyDescent="0.3">
      <c r="C32" t="s">
        <v>62</v>
      </c>
      <c r="D32">
        <f>Mult_split!I32</f>
        <v>0</v>
      </c>
      <c r="E32">
        <f t="shared" ref="E32:Q32" si="29">D32</f>
        <v>0</v>
      </c>
      <c r="F32">
        <f t="shared" si="29"/>
        <v>0</v>
      </c>
      <c r="G32">
        <f t="shared" si="29"/>
        <v>0</v>
      </c>
      <c r="H32">
        <f t="shared" si="29"/>
        <v>0</v>
      </c>
      <c r="I32">
        <f t="shared" si="29"/>
        <v>0</v>
      </c>
      <c r="J32">
        <f t="shared" si="29"/>
        <v>0</v>
      </c>
      <c r="K32">
        <f t="shared" si="29"/>
        <v>0</v>
      </c>
      <c r="L32">
        <f t="shared" si="29"/>
        <v>0</v>
      </c>
      <c r="M32">
        <f t="shared" si="29"/>
        <v>0</v>
      </c>
      <c r="N32">
        <f t="shared" si="29"/>
        <v>0</v>
      </c>
      <c r="O32">
        <f t="shared" si="29"/>
        <v>0</v>
      </c>
      <c r="P32">
        <f t="shared" si="29"/>
        <v>0</v>
      </c>
      <c r="Q32">
        <f t="shared" si="29"/>
        <v>0</v>
      </c>
    </row>
    <row r="33" spans="3:17" x14ac:dyDescent="0.3">
      <c r="C33" t="s">
        <v>63</v>
      </c>
      <c r="D33">
        <f>Mult_split!I33</f>
        <v>0</v>
      </c>
      <c r="E33">
        <f t="shared" ref="E33:Q33" si="30">D33</f>
        <v>0</v>
      </c>
      <c r="F33">
        <f t="shared" si="30"/>
        <v>0</v>
      </c>
      <c r="G33">
        <f t="shared" si="30"/>
        <v>0</v>
      </c>
      <c r="H33">
        <f t="shared" si="30"/>
        <v>0</v>
      </c>
      <c r="I33">
        <f t="shared" si="30"/>
        <v>0</v>
      </c>
      <c r="J33">
        <f t="shared" si="30"/>
        <v>0</v>
      </c>
      <c r="K33">
        <f t="shared" si="30"/>
        <v>0</v>
      </c>
      <c r="L33">
        <f t="shared" si="30"/>
        <v>0</v>
      </c>
      <c r="M33">
        <f t="shared" si="30"/>
        <v>0</v>
      </c>
      <c r="N33">
        <f t="shared" si="30"/>
        <v>0</v>
      </c>
      <c r="O33">
        <f t="shared" si="30"/>
        <v>0</v>
      </c>
      <c r="P33">
        <f t="shared" si="30"/>
        <v>0</v>
      </c>
      <c r="Q33">
        <f t="shared" si="30"/>
        <v>0</v>
      </c>
    </row>
    <row r="34" spans="3:17" x14ac:dyDescent="0.3">
      <c r="C34" t="s">
        <v>64</v>
      </c>
      <c r="D34">
        <f>Mult_split!I34</f>
        <v>1.8054030820490688E-3</v>
      </c>
      <c r="E34">
        <f t="shared" ref="E34:Q34" si="31">D34</f>
        <v>1.8054030820490688E-3</v>
      </c>
      <c r="F34">
        <f t="shared" si="31"/>
        <v>1.8054030820490688E-3</v>
      </c>
      <c r="G34">
        <f t="shared" si="31"/>
        <v>1.8054030820490688E-3</v>
      </c>
      <c r="H34">
        <f t="shared" si="31"/>
        <v>1.8054030820490688E-3</v>
      </c>
      <c r="I34">
        <f t="shared" si="31"/>
        <v>1.8054030820490688E-3</v>
      </c>
      <c r="J34">
        <f t="shared" si="31"/>
        <v>1.8054030820490688E-3</v>
      </c>
      <c r="K34">
        <f t="shared" si="31"/>
        <v>1.8054030820490688E-3</v>
      </c>
      <c r="L34">
        <f t="shared" si="31"/>
        <v>1.8054030820490688E-3</v>
      </c>
      <c r="M34">
        <f t="shared" si="31"/>
        <v>1.8054030820490688E-3</v>
      </c>
      <c r="N34">
        <f t="shared" si="31"/>
        <v>1.8054030820490688E-3</v>
      </c>
      <c r="O34">
        <f t="shared" si="31"/>
        <v>1.8054030820490688E-3</v>
      </c>
      <c r="P34">
        <f t="shared" si="31"/>
        <v>1.8054030820490688E-3</v>
      </c>
      <c r="Q34">
        <f t="shared" si="31"/>
        <v>1.8054030820490688E-3</v>
      </c>
    </row>
    <row r="35" spans="3:17" x14ac:dyDescent="0.3">
      <c r="C35" t="s">
        <v>65</v>
      </c>
      <c r="D35">
        <f>Mult_split!I35</f>
        <v>472.22488733986893</v>
      </c>
      <c r="E35">
        <f t="shared" ref="E35:Q35" si="32">D35</f>
        <v>472.22488733986893</v>
      </c>
      <c r="F35">
        <f t="shared" si="32"/>
        <v>472.22488733986893</v>
      </c>
      <c r="G35">
        <f t="shared" si="32"/>
        <v>472.22488733986893</v>
      </c>
      <c r="H35">
        <f t="shared" si="32"/>
        <v>472.22488733986893</v>
      </c>
      <c r="I35">
        <f t="shared" si="32"/>
        <v>472.22488733986893</v>
      </c>
      <c r="J35">
        <f t="shared" si="32"/>
        <v>472.22488733986893</v>
      </c>
      <c r="K35">
        <f t="shared" si="32"/>
        <v>472.22488733986893</v>
      </c>
      <c r="L35">
        <f t="shared" si="32"/>
        <v>472.22488733986893</v>
      </c>
      <c r="M35">
        <f t="shared" si="32"/>
        <v>472.22488733986893</v>
      </c>
      <c r="N35">
        <f t="shared" si="32"/>
        <v>472.22488733986893</v>
      </c>
      <c r="O35">
        <f t="shared" si="32"/>
        <v>472.22488733986893</v>
      </c>
      <c r="P35">
        <f t="shared" si="32"/>
        <v>472.22488733986893</v>
      </c>
      <c r="Q35">
        <f t="shared" si="32"/>
        <v>472.22488733986893</v>
      </c>
    </row>
    <row r="36" spans="3:17" x14ac:dyDescent="0.3">
      <c r="C36" t="s">
        <v>66</v>
      </c>
      <c r="D36">
        <f>Mult_split!I36</f>
        <v>3.6083201034175431E-4</v>
      </c>
      <c r="E36">
        <f t="shared" ref="E36:Q36" si="33">D36</f>
        <v>3.6083201034175431E-4</v>
      </c>
      <c r="F36">
        <f t="shared" si="33"/>
        <v>3.6083201034175431E-4</v>
      </c>
      <c r="G36">
        <f t="shared" si="33"/>
        <v>3.6083201034175431E-4</v>
      </c>
      <c r="H36">
        <f t="shared" si="33"/>
        <v>3.6083201034175431E-4</v>
      </c>
      <c r="I36">
        <f t="shared" si="33"/>
        <v>3.6083201034175431E-4</v>
      </c>
      <c r="J36">
        <f t="shared" si="33"/>
        <v>3.6083201034175431E-4</v>
      </c>
      <c r="K36">
        <f t="shared" si="33"/>
        <v>3.6083201034175431E-4</v>
      </c>
      <c r="L36">
        <f t="shared" si="33"/>
        <v>3.6083201034175431E-4</v>
      </c>
      <c r="M36">
        <f t="shared" si="33"/>
        <v>3.6083201034175431E-4</v>
      </c>
      <c r="N36">
        <f t="shared" si="33"/>
        <v>3.6083201034175431E-4</v>
      </c>
      <c r="O36">
        <f t="shared" si="33"/>
        <v>3.6083201034175431E-4</v>
      </c>
      <c r="P36">
        <f t="shared" si="33"/>
        <v>3.6083201034175431E-4</v>
      </c>
      <c r="Q36">
        <f t="shared" si="33"/>
        <v>3.6083201034175431E-4</v>
      </c>
    </row>
    <row r="37" spans="3:17" x14ac:dyDescent="0.3">
      <c r="C37" t="s">
        <v>67</v>
      </c>
      <c r="D37">
        <f>Mult_split!I37</f>
        <v>3.1332355194551426E-4</v>
      </c>
      <c r="E37">
        <f t="shared" ref="E37:Q37" si="34">D37</f>
        <v>3.1332355194551426E-4</v>
      </c>
      <c r="F37">
        <f t="shared" si="34"/>
        <v>3.1332355194551426E-4</v>
      </c>
      <c r="G37">
        <f t="shared" si="34"/>
        <v>3.1332355194551426E-4</v>
      </c>
      <c r="H37">
        <f t="shared" si="34"/>
        <v>3.1332355194551426E-4</v>
      </c>
      <c r="I37">
        <f t="shared" si="34"/>
        <v>3.1332355194551426E-4</v>
      </c>
      <c r="J37">
        <f t="shared" si="34"/>
        <v>3.1332355194551426E-4</v>
      </c>
      <c r="K37">
        <f t="shared" si="34"/>
        <v>3.1332355194551426E-4</v>
      </c>
      <c r="L37">
        <f t="shared" si="34"/>
        <v>3.1332355194551426E-4</v>
      </c>
      <c r="M37">
        <f t="shared" si="34"/>
        <v>3.1332355194551426E-4</v>
      </c>
      <c r="N37">
        <f t="shared" si="34"/>
        <v>3.1332355194551426E-4</v>
      </c>
      <c r="O37">
        <f t="shared" si="34"/>
        <v>3.1332355194551426E-4</v>
      </c>
      <c r="P37">
        <f t="shared" si="34"/>
        <v>3.1332355194551426E-4</v>
      </c>
      <c r="Q37">
        <f t="shared" si="34"/>
        <v>3.1332355194551426E-4</v>
      </c>
    </row>
    <row r="38" spans="3:17" x14ac:dyDescent="0.3">
      <c r="C38" t="s">
        <v>68</v>
      </c>
      <c r="D38">
        <f>Mult_split!I38</f>
        <v>1.6835831127405606E-3</v>
      </c>
      <c r="E38">
        <f t="shared" ref="E38:Q38" si="35">D38</f>
        <v>1.6835831127405606E-3</v>
      </c>
      <c r="F38">
        <f t="shared" si="35"/>
        <v>1.6835831127405606E-3</v>
      </c>
      <c r="G38">
        <f t="shared" si="35"/>
        <v>1.6835831127405606E-3</v>
      </c>
      <c r="H38">
        <f t="shared" si="35"/>
        <v>1.6835831127405606E-3</v>
      </c>
      <c r="I38">
        <f t="shared" si="35"/>
        <v>1.6835831127405606E-3</v>
      </c>
      <c r="J38">
        <f t="shared" si="35"/>
        <v>1.6835831127405606E-3</v>
      </c>
      <c r="K38">
        <f t="shared" si="35"/>
        <v>1.6835831127405606E-3</v>
      </c>
      <c r="L38">
        <f t="shared" si="35"/>
        <v>1.6835831127405606E-3</v>
      </c>
      <c r="M38">
        <f t="shared" si="35"/>
        <v>1.6835831127405606E-3</v>
      </c>
      <c r="N38">
        <f t="shared" si="35"/>
        <v>1.6835831127405606E-3</v>
      </c>
      <c r="O38">
        <f t="shared" si="35"/>
        <v>1.6835831127405606E-3</v>
      </c>
      <c r="P38">
        <f t="shared" si="35"/>
        <v>1.6835831127405606E-3</v>
      </c>
      <c r="Q38">
        <f t="shared" si="35"/>
        <v>1.6835831127405606E-3</v>
      </c>
    </row>
    <row r="39" spans="3:17" x14ac:dyDescent="0.3">
      <c r="C39" t="s">
        <v>69</v>
      </c>
      <c r="D39">
        <f>Mult_split!I39</f>
        <v>2.3383093564037856E-3</v>
      </c>
      <c r="E39">
        <f t="shared" ref="E39:Q39" si="36">D39</f>
        <v>2.3383093564037856E-3</v>
      </c>
      <c r="F39">
        <f t="shared" si="36"/>
        <v>2.3383093564037856E-3</v>
      </c>
      <c r="G39">
        <f t="shared" si="36"/>
        <v>2.3383093564037856E-3</v>
      </c>
      <c r="H39">
        <f t="shared" si="36"/>
        <v>2.3383093564037856E-3</v>
      </c>
      <c r="I39">
        <f t="shared" si="36"/>
        <v>2.3383093564037856E-3</v>
      </c>
      <c r="J39">
        <f t="shared" si="36"/>
        <v>2.3383093564037856E-3</v>
      </c>
      <c r="K39">
        <f t="shared" si="36"/>
        <v>2.3383093564037856E-3</v>
      </c>
      <c r="L39">
        <f t="shared" si="36"/>
        <v>2.3383093564037856E-3</v>
      </c>
      <c r="M39">
        <f t="shared" si="36"/>
        <v>2.3383093564037856E-3</v>
      </c>
      <c r="N39">
        <f t="shared" si="36"/>
        <v>2.3383093564037856E-3</v>
      </c>
      <c r="O39">
        <f t="shared" si="36"/>
        <v>2.3383093564037856E-3</v>
      </c>
      <c r="P39">
        <f t="shared" si="36"/>
        <v>2.3383093564037856E-3</v>
      </c>
      <c r="Q39">
        <f t="shared" si="36"/>
        <v>2.3383093564037856E-3</v>
      </c>
    </row>
    <row r="40" spans="3:17" x14ac:dyDescent="0.3">
      <c r="C40" t="s">
        <v>70</v>
      </c>
      <c r="D40">
        <f>Mult_split!I40</f>
        <v>3.3828611055262893E-4</v>
      </c>
      <c r="E40">
        <f t="shared" ref="E40:Q40" si="37">D40</f>
        <v>3.3828611055262893E-4</v>
      </c>
      <c r="F40">
        <f t="shared" si="37"/>
        <v>3.3828611055262893E-4</v>
      </c>
      <c r="G40">
        <f t="shared" si="37"/>
        <v>3.3828611055262893E-4</v>
      </c>
      <c r="H40">
        <f t="shared" si="37"/>
        <v>3.3828611055262893E-4</v>
      </c>
      <c r="I40">
        <f t="shared" si="37"/>
        <v>3.3828611055262893E-4</v>
      </c>
      <c r="J40">
        <f t="shared" si="37"/>
        <v>3.3828611055262893E-4</v>
      </c>
      <c r="K40">
        <f t="shared" si="37"/>
        <v>3.3828611055262893E-4</v>
      </c>
      <c r="L40">
        <f t="shared" si="37"/>
        <v>3.3828611055262893E-4</v>
      </c>
      <c r="M40">
        <f t="shared" si="37"/>
        <v>3.3828611055262893E-4</v>
      </c>
      <c r="N40">
        <f t="shared" si="37"/>
        <v>3.3828611055262893E-4</v>
      </c>
      <c r="O40">
        <f t="shared" si="37"/>
        <v>3.3828611055262893E-4</v>
      </c>
      <c r="P40">
        <f t="shared" si="37"/>
        <v>3.3828611055262893E-4</v>
      </c>
      <c r="Q40">
        <f t="shared" si="37"/>
        <v>3.3828611055262893E-4</v>
      </c>
    </row>
    <row r="41" spans="3:17" x14ac:dyDescent="0.3">
      <c r="C41" t="s">
        <v>71</v>
      </c>
      <c r="D41">
        <f>Mult_split!I41</f>
        <v>0</v>
      </c>
      <c r="E41">
        <f t="shared" ref="E41:Q41" si="38">D41</f>
        <v>0</v>
      </c>
      <c r="F41">
        <f t="shared" si="38"/>
        <v>0</v>
      </c>
      <c r="G41">
        <f t="shared" si="38"/>
        <v>0</v>
      </c>
      <c r="H41">
        <f t="shared" si="38"/>
        <v>0</v>
      </c>
      <c r="I41">
        <f t="shared" si="38"/>
        <v>0</v>
      </c>
      <c r="J41">
        <f t="shared" si="38"/>
        <v>0</v>
      </c>
      <c r="K41">
        <f t="shared" si="38"/>
        <v>0</v>
      </c>
      <c r="L41">
        <f t="shared" si="38"/>
        <v>0</v>
      </c>
      <c r="M41">
        <f t="shared" si="38"/>
        <v>0</v>
      </c>
      <c r="N41">
        <f t="shared" si="38"/>
        <v>0</v>
      </c>
      <c r="O41">
        <f t="shared" si="38"/>
        <v>0</v>
      </c>
      <c r="P41">
        <f t="shared" si="38"/>
        <v>0</v>
      </c>
      <c r="Q41">
        <f t="shared" si="38"/>
        <v>0</v>
      </c>
    </row>
    <row r="42" spans="3:17" x14ac:dyDescent="0.3">
      <c r="C42" t="s">
        <v>72</v>
      </c>
      <c r="D42">
        <f>Mult_split!I42</f>
        <v>76690.890381810605</v>
      </c>
      <c r="E42">
        <f t="shared" ref="E42:Q42" si="39">D42</f>
        <v>76690.890381810605</v>
      </c>
      <c r="F42">
        <f t="shared" si="39"/>
        <v>76690.890381810605</v>
      </c>
      <c r="G42">
        <f t="shared" si="39"/>
        <v>76690.890381810605</v>
      </c>
      <c r="H42">
        <f t="shared" si="39"/>
        <v>76690.890381810605</v>
      </c>
      <c r="I42">
        <f t="shared" si="39"/>
        <v>76690.890381810605</v>
      </c>
      <c r="J42">
        <f t="shared" si="39"/>
        <v>76690.890381810605</v>
      </c>
      <c r="K42">
        <f t="shared" si="39"/>
        <v>76690.890381810605</v>
      </c>
      <c r="L42">
        <f t="shared" si="39"/>
        <v>76690.890381810605</v>
      </c>
      <c r="M42">
        <f t="shared" si="39"/>
        <v>76690.890381810605</v>
      </c>
      <c r="N42">
        <f t="shared" si="39"/>
        <v>76690.890381810605</v>
      </c>
      <c r="O42">
        <f t="shared" si="39"/>
        <v>76690.890381810605</v>
      </c>
      <c r="P42">
        <f t="shared" si="39"/>
        <v>76690.890381810605</v>
      </c>
      <c r="Q42">
        <f t="shared" si="39"/>
        <v>76690.890381810605</v>
      </c>
    </row>
    <row r="43" spans="3:17" x14ac:dyDescent="0.3">
      <c r="C43" t="s">
        <v>73</v>
      </c>
      <c r="D43">
        <f>Mult_split!I43</f>
        <v>0</v>
      </c>
      <c r="E43">
        <f t="shared" ref="E43:Q43" si="40">D43</f>
        <v>0</v>
      </c>
      <c r="F43">
        <f t="shared" si="40"/>
        <v>0</v>
      </c>
      <c r="G43">
        <f t="shared" si="40"/>
        <v>0</v>
      </c>
      <c r="H43">
        <f t="shared" si="40"/>
        <v>0</v>
      </c>
      <c r="I43">
        <f t="shared" si="40"/>
        <v>0</v>
      </c>
      <c r="J43">
        <f t="shared" si="40"/>
        <v>0</v>
      </c>
      <c r="K43">
        <f t="shared" si="40"/>
        <v>0</v>
      </c>
      <c r="L43">
        <f t="shared" si="40"/>
        <v>0</v>
      </c>
      <c r="M43">
        <f t="shared" si="40"/>
        <v>0</v>
      </c>
      <c r="N43">
        <f t="shared" si="40"/>
        <v>0</v>
      </c>
      <c r="O43">
        <f t="shared" si="40"/>
        <v>0</v>
      </c>
      <c r="P43">
        <f t="shared" si="40"/>
        <v>0</v>
      </c>
      <c r="Q43">
        <f t="shared" si="40"/>
        <v>0</v>
      </c>
    </row>
    <row r="44" spans="3:17" x14ac:dyDescent="0.3">
      <c r="C44" t="s">
        <v>74</v>
      </c>
      <c r="D44">
        <f>Mult_split!I44</f>
        <v>8.2814409812194626E-3</v>
      </c>
      <c r="E44">
        <f t="shared" ref="E44:Q44" si="41">D44</f>
        <v>8.2814409812194626E-3</v>
      </c>
      <c r="F44">
        <f t="shared" si="41"/>
        <v>8.2814409812194626E-3</v>
      </c>
      <c r="G44">
        <f t="shared" si="41"/>
        <v>8.2814409812194626E-3</v>
      </c>
      <c r="H44">
        <f t="shared" si="41"/>
        <v>8.2814409812194626E-3</v>
      </c>
      <c r="I44">
        <f t="shared" si="41"/>
        <v>8.2814409812194626E-3</v>
      </c>
      <c r="J44">
        <f t="shared" si="41"/>
        <v>8.2814409812194626E-3</v>
      </c>
      <c r="K44">
        <f t="shared" si="41"/>
        <v>8.2814409812194626E-3</v>
      </c>
      <c r="L44">
        <f t="shared" si="41"/>
        <v>8.2814409812194626E-3</v>
      </c>
      <c r="M44">
        <f t="shared" si="41"/>
        <v>8.2814409812194626E-3</v>
      </c>
      <c r="N44">
        <f t="shared" si="41"/>
        <v>8.2814409812194626E-3</v>
      </c>
      <c r="O44">
        <f t="shared" si="41"/>
        <v>8.2814409812194626E-3</v>
      </c>
      <c r="P44">
        <f t="shared" si="41"/>
        <v>8.2814409812194626E-3</v>
      </c>
      <c r="Q44">
        <f t="shared" si="41"/>
        <v>8.2814409812194626E-3</v>
      </c>
    </row>
    <row r="45" spans="3:17" x14ac:dyDescent="0.3">
      <c r="C45" t="s">
        <v>75</v>
      </c>
      <c r="D45">
        <f>Mult_split!I45</f>
        <v>0</v>
      </c>
      <c r="E45">
        <f t="shared" ref="E45:Q45" si="42">D45</f>
        <v>0</v>
      </c>
      <c r="F45">
        <f t="shared" si="42"/>
        <v>0</v>
      </c>
      <c r="G45">
        <f t="shared" si="42"/>
        <v>0</v>
      </c>
      <c r="H45">
        <f t="shared" si="42"/>
        <v>0</v>
      </c>
      <c r="I45">
        <f t="shared" si="42"/>
        <v>0</v>
      </c>
      <c r="J45">
        <f t="shared" si="42"/>
        <v>0</v>
      </c>
      <c r="K45">
        <f t="shared" si="42"/>
        <v>0</v>
      </c>
      <c r="L45">
        <f t="shared" si="42"/>
        <v>0</v>
      </c>
      <c r="M45">
        <f t="shared" si="42"/>
        <v>0</v>
      </c>
      <c r="N45">
        <f t="shared" si="42"/>
        <v>0</v>
      </c>
      <c r="O45">
        <f t="shared" si="42"/>
        <v>0</v>
      </c>
      <c r="P45">
        <f t="shared" si="42"/>
        <v>0</v>
      </c>
      <c r="Q45">
        <f t="shared" si="42"/>
        <v>0</v>
      </c>
    </row>
    <row r="46" spans="3:17" x14ac:dyDescent="0.3">
      <c r="C46" t="s">
        <v>76</v>
      </c>
      <c r="D46">
        <f>Mult_split!I46</f>
        <v>3.8913916942548128E-4</v>
      </c>
      <c r="E46">
        <f t="shared" ref="E46:Q46" si="43">D46</f>
        <v>3.8913916942548128E-4</v>
      </c>
      <c r="F46">
        <f t="shared" si="43"/>
        <v>3.8913916942548128E-4</v>
      </c>
      <c r="G46">
        <f t="shared" si="43"/>
        <v>3.8913916942548128E-4</v>
      </c>
      <c r="H46">
        <f t="shared" si="43"/>
        <v>3.8913916942548128E-4</v>
      </c>
      <c r="I46">
        <f t="shared" si="43"/>
        <v>3.8913916942548128E-4</v>
      </c>
      <c r="J46">
        <f t="shared" si="43"/>
        <v>3.8913916942548128E-4</v>
      </c>
      <c r="K46">
        <f t="shared" si="43"/>
        <v>3.8913916942548128E-4</v>
      </c>
      <c r="L46">
        <f t="shared" si="43"/>
        <v>3.8913916942548128E-4</v>
      </c>
      <c r="M46">
        <f t="shared" si="43"/>
        <v>3.8913916942548128E-4</v>
      </c>
      <c r="N46">
        <f t="shared" si="43"/>
        <v>3.8913916942548128E-4</v>
      </c>
      <c r="O46">
        <f t="shared" si="43"/>
        <v>3.8913916942548128E-4</v>
      </c>
      <c r="P46">
        <f t="shared" si="43"/>
        <v>3.8913916942548128E-4</v>
      </c>
      <c r="Q46">
        <f t="shared" si="43"/>
        <v>3.8913916942548128E-4</v>
      </c>
    </row>
    <row r="47" spans="3:17" x14ac:dyDescent="0.3">
      <c r="C47" t="s">
        <v>77</v>
      </c>
      <c r="D47">
        <f>Mult_split!I47</f>
        <v>2.596042437589415E-4</v>
      </c>
      <c r="E47">
        <f t="shared" ref="E47:Q47" si="44">D47</f>
        <v>2.596042437589415E-4</v>
      </c>
      <c r="F47">
        <f t="shared" si="44"/>
        <v>2.596042437589415E-4</v>
      </c>
      <c r="G47">
        <f t="shared" si="44"/>
        <v>2.596042437589415E-4</v>
      </c>
      <c r="H47">
        <f t="shared" si="44"/>
        <v>2.596042437589415E-4</v>
      </c>
      <c r="I47">
        <f t="shared" si="44"/>
        <v>2.596042437589415E-4</v>
      </c>
      <c r="J47">
        <f t="shared" si="44"/>
        <v>2.596042437589415E-4</v>
      </c>
      <c r="K47">
        <f t="shared" si="44"/>
        <v>2.596042437589415E-4</v>
      </c>
      <c r="L47">
        <f t="shared" si="44"/>
        <v>2.596042437589415E-4</v>
      </c>
      <c r="M47">
        <f t="shared" si="44"/>
        <v>2.596042437589415E-4</v>
      </c>
      <c r="N47">
        <f t="shared" si="44"/>
        <v>2.596042437589415E-4</v>
      </c>
      <c r="O47">
        <f t="shared" si="44"/>
        <v>2.596042437589415E-4</v>
      </c>
      <c r="P47">
        <f t="shared" si="44"/>
        <v>2.596042437589415E-4</v>
      </c>
      <c r="Q47">
        <f t="shared" si="44"/>
        <v>2.596042437589415E-4</v>
      </c>
    </row>
    <row r="48" spans="3:17" x14ac:dyDescent="0.3">
      <c r="C48" t="s">
        <v>78</v>
      </c>
      <c r="D48">
        <f>Mult_split!I48</f>
        <v>6.2103157831282056E-4</v>
      </c>
      <c r="E48">
        <f t="shared" ref="E48:Q48" si="45">D48</f>
        <v>6.2103157831282056E-4</v>
      </c>
      <c r="F48">
        <f t="shared" si="45"/>
        <v>6.2103157831282056E-4</v>
      </c>
      <c r="G48">
        <f t="shared" si="45"/>
        <v>6.2103157831282056E-4</v>
      </c>
      <c r="H48">
        <f t="shared" si="45"/>
        <v>6.2103157831282056E-4</v>
      </c>
      <c r="I48">
        <f t="shared" si="45"/>
        <v>6.2103157831282056E-4</v>
      </c>
      <c r="J48">
        <f t="shared" si="45"/>
        <v>6.2103157831282056E-4</v>
      </c>
      <c r="K48">
        <f t="shared" si="45"/>
        <v>6.2103157831282056E-4</v>
      </c>
      <c r="L48">
        <f t="shared" si="45"/>
        <v>6.2103157831282056E-4</v>
      </c>
      <c r="M48">
        <f t="shared" si="45"/>
        <v>6.2103157831282056E-4</v>
      </c>
      <c r="N48">
        <f t="shared" si="45"/>
        <v>6.2103157831282056E-4</v>
      </c>
      <c r="O48">
        <f t="shared" si="45"/>
        <v>6.2103157831282056E-4</v>
      </c>
      <c r="P48">
        <f t="shared" si="45"/>
        <v>6.2103157831282056E-4</v>
      </c>
      <c r="Q48">
        <f t="shared" si="45"/>
        <v>6.2103157831282056E-4</v>
      </c>
    </row>
    <row r="49" spans="3:17" x14ac:dyDescent="0.3">
      <c r="C49" t="s">
        <v>79</v>
      </c>
      <c r="D49">
        <f>Mult_split!I49</f>
        <v>1.0916476762888629E-4</v>
      </c>
      <c r="E49">
        <f t="shared" ref="E49:Q49" si="46">D49</f>
        <v>1.0916476762888629E-4</v>
      </c>
      <c r="F49">
        <f t="shared" si="46"/>
        <v>1.0916476762888629E-4</v>
      </c>
      <c r="G49">
        <f t="shared" si="46"/>
        <v>1.0916476762888629E-4</v>
      </c>
      <c r="H49">
        <f t="shared" si="46"/>
        <v>1.0916476762888629E-4</v>
      </c>
      <c r="I49">
        <f t="shared" si="46"/>
        <v>1.0916476762888629E-4</v>
      </c>
      <c r="J49">
        <f t="shared" si="46"/>
        <v>1.0916476762888629E-4</v>
      </c>
      <c r="K49">
        <f t="shared" si="46"/>
        <v>1.0916476762888629E-4</v>
      </c>
      <c r="L49">
        <f t="shared" si="46"/>
        <v>1.0916476762888629E-4</v>
      </c>
      <c r="M49">
        <f t="shared" si="46"/>
        <v>1.0916476762888629E-4</v>
      </c>
      <c r="N49">
        <f t="shared" si="46"/>
        <v>1.0916476762888629E-4</v>
      </c>
      <c r="O49">
        <f t="shared" si="46"/>
        <v>1.0916476762888629E-4</v>
      </c>
      <c r="P49">
        <f t="shared" si="46"/>
        <v>1.0916476762888629E-4</v>
      </c>
      <c r="Q49">
        <f t="shared" si="46"/>
        <v>1.0916476762888629E-4</v>
      </c>
    </row>
    <row r="50" spans="3:17" x14ac:dyDescent="0.3">
      <c r="C50" t="s">
        <v>80</v>
      </c>
      <c r="D50">
        <f>Mult_split!I50</f>
        <v>10284.084787360331</v>
      </c>
      <c r="E50">
        <f t="shared" ref="E50:Q50" si="47">D50</f>
        <v>10284.084787360331</v>
      </c>
      <c r="F50">
        <f t="shared" si="47"/>
        <v>10284.084787360331</v>
      </c>
      <c r="G50">
        <f t="shared" si="47"/>
        <v>10284.084787360331</v>
      </c>
      <c r="H50">
        <f t="shared" si="47"/>
        <v>10284.084787360331</v>
      </c>
      <c r="I50">
        <f t="shared" si="47"/>
        <v>10284.084787360331</v>
      </c>
      <c r="J50">
        <f t="shared" si="47"/>
        <v>10284.084787360331</v>
      </c>
      <c r="K50">
        <f t="shared" si="47"/>
        <v>10284.084787360331</v>
      </c>
      <c r="L50">
        <f t="shared" si="47"/>
        <v>10284.084787360331</v>
      </c>
      <c r="M50">
        <f t="shared" si="47"/>
        <v>10284.084787360331</v>
      </c>
      <c r="N50">
        <f t="shared" si="47"/>
        <v>10284.084787360331</v>
      </c>
      <c r="O50">
        <f t="shared" si="47"/>
        <v>10284.084787360331</v>
      </c>
      <c r="P50">
        <f t="shared" si="47"/>
        <v>10284.084787360331</v>
      </c>
      <c r="Q50">
        <f t="shared" si="47"/>
        <v>10284.084787360331</v>
      </c>
    </row>
    <row r="51" spans="3:17" x14ac:dyDescent="0.3">
      <c r="C51" t="s">
        <v>81</v>
      </c>
      <c r="D51">
        <f>Mult_split!I51</f>
        <v>2.3738420314839032E-4</v>
      </c>
      <c r="E51">
        <f t="shared" ref="E51:Q51" si="48">D51</f>
        <v>2.3738420314839032E-4</v>
      </c>
      <c r="F51">
        <f t="shared" si="48"/>
        <v>2.3738420314839032E-4</v>
      </c>
      <c r="G51">
        <f t="shared" si="48"/>
        <v>2.3738420314839032E-4</v>
      </c>
      <c r="H51">
        <f t="shared" si="48"/>
        <v>2.3738420314839032E-4</v>
      </c>
      <c r="I51">
        <f t="shared" si="48"/>
        <v>2.3738420314839032E-4</v>
      </c>
      <c r="J51">
        <f t="shared" si="48"/>
        <v>2.3738420314839032E-4</v>
      </c>
      <c r="K51">
        <f t="shared" si="48"/>
        <v>2.3738420314839032E-4</v>
      </c>
      <c r="L51">
        <f t="shared" si="48"/>
        <v>2.3738420314839032E-4</v>
      </c>
      <c r="M51">
        <f t="shared" si="48"/>
        <v>2.3738420314839032E-4</v>
      </c>
      <c r="N51">
        <f t="shared" si="48"/>
        <v>2.3738420314839032E-4</v>
      </c>
      <c r="O51">
        <f t="shared" si="48"/>
        <v>2.3738420314839032E-4</v>
      </c>
      <c r="P51">
        <f t="shared" si="48"/>
        <v>2.3738420314839032E-4</v>
      </c>
      <c r="Q51">
        <f t="shared" si="48"/>
        <v>2.3738420314839032E-4</v>
      </c>
    </row>
    <row r="52" spans="3:17" x14ac:dyDescent="0.3">
      <c r="C52" t="s">
        <v>82</v>
      </c>
      <c r="D52">
        <f>Mult_split!I52</f>
        <v>1.3192244154579496E-4</v>
      </c>
      <c r="E52">
        <f t="shared" ref="E52:Q52" si="49">D52</f>
        <v>1.3192244154579496E-4</v>
      </c>
      <c r="F52">
        <f t="shared" si="49"/>
        <v>1.3192244154579496E-4</v>
      </c>
      <c r="G52">
        <f t="shared" si="49"/>
        <v>1.3192244154579496E-4</v>
      </c>
      <c r="H52">
        <f t="shared" si="49"/>
        <v>1.3192244154579496E-4</v>
      </c>
      <c r="I52">
        <f t="shared" si="49"/>
        <v>1.3192244154579496E-4</v>
      </c>
      <c r="J52">
        <f t="shared" si="49"/>
        <v>1.3192244154579496E-4</v>
      </c>
      <c r="K52">
        <f t="shared" si="49"/>
        <v>1.3192244154579496E-4</v>
      </c>
      <c r="L52">
        <f t="shared" si="49"/>
        <v>1.3192244154579496E-4</v>
      </c>
      <c r="M52">
        <f t="shared" si="49"/>
        <v>1.3192244154579496E-4</v>
      </c>
      <c r="N52">
        <f t="shared" si="49"/>
        <v>1.3192244154579496E-4</v>
      </c>
      <c r="O52">
        <f t="shared" si="49"/>
        <v>1.3192244154579496E-4</v>
      </c>
      <c r="P52">
        <f t="shared" si="49"/>
        <v>1.3192244154579496E-4</v>
      </c>
      <c r="Q52">
        <f t="shared" si="49"/>
        <v>1.3192244154579496E-4</v>
      </c>
    </row>
    <row r="53" spans="3:17" x14ac:dyDescent="0.3">
      <c r="C53" t="s">
        <v>83</v>
      </c>
      <c r="D53">
        <f>Mult_split!I53</f>
        <v>1.2294402829293655E-3</v>
      </c>
      <c r="E53">
        <f t="shared" ref="E53:Q53" si="50">D53</f>
        <v>1.2294402829293655E-3</v>
      </c>
      <c r="F53">
        <f t="shared" si="50"/>
        <v>1.2294402829293655E-3</v>
      </c>
      <c r="G53">
        <f t="shared" si="50"/>
        <v>1.2294402829293655E-3</v>
      </c>
      <c r="H53">
        <f t="shared" si="50"/>
        <v>1.2294402829293655E-3</v>
      </c>
      <c r="I53">
        <f t="shared" si="50"/>
        <v>1.2294402829293655E-3</v>
      </c>
      <c r="J53">
        <f t="shared" si="50"/>
        <v>1.2294402829293655E-3</v>
      </c>
      <c r="K53">
        <f t="shared" si="50"/>
        <v>1.2294402829293655E-3</v>
      </c>
      <c r="L53">
        <f t="shared" si="50"/>
        <v>1.2294402829293655E-3</v>
      </c>
      <c r="M53">
        <f t="shared" si="50"/>
        <v>1.2294402829293655E-3</v>
      </c>
      <c r="N53">
        <f t="shared" si="50"/>
        <v>1.2294402829293655E-3</v>
      </c>
      <c r="O53">
        <f t="shared" si="50"/>
        <v>1.2294402829293655E-3</v>
      </c>
      <c r="P53">
        <f t="shared" si="50"/>
        <v>1.2294402829293655E-3</v>
      </c>
      <c r="Q53">
        <f t="shared" si="50"/>
        <v>1.2294402829293655E-3</v>
      </c>
    </row>
    <row r="54" spans="3:17" x14ac:dyDescent="0.3">
      <c r="C54" t="s">
        <v>84</v>
      </c>
      <c r="D54">
        <f>Mult_split!I54</f>
        <v>0</v>
      </c>
      <c r="E54">
        <f t="shared" ref="E54:Q54" si="51">D54</f>
        <v>0</v>
      </c>
      <c r="F54">
        <f t="shared" si="51"/>
        <v>0</v>
      </c>
      <c r="G54">
        <f t="shared" si="51"/>
        <v>0</v>
      </c>
      <c r="H54">
        <f t="shared" si="51"/>
        <v>0</v>
      </c>
      <c r="I54">
        <f t="shared" si="51"/>
        <v>0</v>
      </c>
      <c r="J54">
        <f t="shared" si="51"/>
        <v>0</v>
      </c>
      <c r="K54">
        <f t="shared" si="51"/>
        <v>0</v>
      </c>
      <c r="L54">
        <f t="shared" si="51"/>
        <v>0</v>
      </c>
      <c r="M54">
        <f t="shared" si="51"/>
        <v>0</v>
      </c>
      <c r="N54">
        <f t="shared" si="51"/>
        <v>0</v>
      </c>
      <c r="O54">
        <f t="shared" si="51"/>
        <v>0</v>
      </c>
      <c r="P54">
        <f t="shared" si="51"/>
        <v>0</v>
      </c>
      <c r="Q54">
        <f t="shared" si="51"/>
        <v>0</v>
      </c>
    </row>
    <row r="55" spans="3:17" x14ac:dyDescent="0.3">
      <c r="C55" t="s">
        <v>85</v>
      </c>
      <c r="D55">
        <f>Mult_split!I55</f>
        <v>34409.465948293182</v>
      </c>
      <c r="E55">
        <f t="shared" ref="E55:Q55" si="52">D55</f>
        <v>34409.465948293182</v>
      </c>
      <c r="F55">
        <f t="shared" si="52"/>
        <v>34409.465948293182</v>
      </c>
      <c r="G55">
        <f t="shared" si="52"/>
        <v>34409.465948293182</v>
      </c>
      <c r="H55">
        <f t="shared" si="52"/>
        <v>34409.465948293182</v>
      </c>
      <c r="I55">
        <f t="shared" si="52"/>
        <v>34409.465948293182</v>
      </c>
      <c r="J55">
        <f t="shared" si="52"/>
        <v>34409.465948293182</v>
      </c>
      <c r="K55">
        <f t="shared" si="52"/>
        <v>34409.465948293182</v>
      </c>
      <c r="L55">
        <f t="shared" si="52"/>
        <v>34409.465948293182</v>
      </c>
      <c r="M55">
        <f t="shared" si="52"/>
        <v>34409.465948293182</v>
      </c>
      <c r="N55">
        <f t="shared" si="52"/>
        <v>34409.465948293182</v>
      </c>
      <c r="O55">
        <f t="shared" si="52"/>
        <v>34409.465948293182</v>
      </c>
      <c r="P55">
        <f t="shared" si="52"/>
        <v>34409.465948293182</v>
      </c>
      <c r="Q55">
        <f t="shared" si="52"/>
        <v>34409.465948293182</v>
      </c>
    </row>
    <row r="56" spans="3:17" x14ac:dyDescent="0.3">
      <c r="C56" t="s">
        <v>86</v>
      </c>
      <c r="D56">
        <f>Mult_split!I56</f>
        <v>0</v>
      </c>
      <c r="E56">
        <f t="shared" ref="E56:Q56" si="53">D56</f>
        <v>0</v>
      </c>
      <c r="F56">
        <f t="shared" si="53"/>
        <v>0</v>
      </c>
      <c r="G56">
        <f t="shared" si="53"/>
        <v>0</v>
      </c>
      <c r="H56">
        <f t="shared" si="53"/>
        <v>0</v>
      </c>
      <c r="I56">
        <f t="shared" si="53"/>
        <v>0</v>
      </c>
      <c r="J56">
        <f t="shared" si="53"/>
        <v>0</v>
      </c>
      <c r="K56">
        <f t="shared" si="53"/>
        <v>0</v>
      </c>
      <c r="L56">
        <f t="shared" si="53"/>
        <v>0</v>
      </c>
      <c r="M56">
        <f t="shared" si="53"/>
        <v>0</v>
      </c>
      <c r="N56">
        <f t="shared" si="53"/>
        <v>0</v>
      </c>
      <c r="O56">
        <f t="shared" si="53"/>
        <v>0</v>
      </c>
      <c r="P56">
        <f t="shared" si="53"/>
        <v>0</v>
      </c>
      <c r="Q56">
        <f t="shared" si="53"/>
        <v>0</v>
      </c>
    </row>
    <row r="57" spans="3:17" x14ac:dyDescent="0.3">
      <c r="C57" t="s">
        <v>87</v>
      </c>
      <c r="D57">
        <f>Mult_split!I57</f>
        <v>0</v>
      </c>
      <c r="E57">
        <f t="shared" ref="E57:Q57" si="54">D57</f>
        <v>0</v>
      </c>
      <c r="F57">
        <f t="shared" si="54"/>
        <v>0</v>
      </c>
      <c r="G57">
        <f t="shared" si="54"/>
        <v>0</v>
      </c>
      <c r="H57">
        <f t="shared" si="54"/>
        <v>0</v>
      </c>
      <c r="I57">
        <f t="shared" si="54"/>
        <v>0</v>
      </c>
      <c r="J57">
        <f t="shared" si="54"/>
        <v>0</v>
      </c>
      <c r="K57">
        <f t="shared" si="54"/>
        <v>0</v>
      </c>
      <c r="L57">
        <f t="shared" si="54"/>
        <v>0</v>
      </c>
      <c r="M57">
        <f t="shared" si="54"/>
        <v>0</v>
      </c>
      <c r="N57">
        <f t="shared" si="54"/>
        <v>0</v>
      </c>
      <c r="O57">
        <f t="shared" si="54"/>
        <v>0</v>
      </c>
      <c r="P57">
        <f t="shared" si="54"/>
        <v>0</v>
      </c>
      <c r="Q57">
        <f t="shared" si="54"/>
        <v>0</v>
      </c>
    </row>
    <row r="58" spans="3:17" x14ac:dyDescent="0.3">
      <c r="C58" t="s">
        <v>88</v>
      </c>
      <c r="D58">
        <f>Mult_split!I58</f>
        <v>0</v>
      </c>
      <c r="E58">
        <f t="shared" ref="E58:Q58" si="55">D58</f>
        <v>0</v>
      </c>
      <c r="F58">
        <f t="shared" si="55"/>
        <v>0</v>
      </c>
      <c r="G58">
        <f t="shared" si="55"/>
        <v>0</v>
      </c>
      <c r="H58">
        <f t="shared" si="55"/>
        <v>0</v>
      </c>
      <c r="I58">
        <f t="shared" si="55"/>
        <v>0</v>
      </c>
      <c r="J58">
        <f t="shared" si="55"/>
        <v>0</v>
      </c>
      <c r="K58">
        <f t="shared" si="55"/>
        <v>0</v>
      </c>
      <c r="L58">
        <f t="shared" si="55"/>
        <v>0</v>
      </c>
      <c r="M58">
        <f t="shared" si="55"/>
        <v>0</v>
      </c>
      <c r="N58">
        <f t="shared" si="55"/>
        <v>0</v>
      </c>
      <c r="O58">
        <f t="shared" si="55"/>
        <v>0</v>
      </c>
      <c r="P58">
        <f t="shared" si="55"/>
        <v>0</v>
      </c>
      <c r="Q58">
        <f t="shared" si="55"/>
        <v>0</v>
      </c>
    </row>
    <row r="59" spans="3:17" x14ac:dyDescent="0.3">
      <c r="C59" t="s">
        <v>89</v>
      </c>
      <c r="D59">
        <f>Mult_split!I59</f>
        <v>0</v>
      </c>
      <c r="E59">
        <f t="shared" ref="E59:Q59" si="56">D59</f>
        <v>0</v>
      </c>
      <c r="F59">
        <f t="shared" si="56"/>
        <v>0</v>
      </c>
      <c r="G59">
        <f t="shared" si="56"/>
        <v>0</v>
      </c>
      <c r="H59">
        <f t="shared" si="56"/>
        <v>0</v>
      </c>
      <c r="I59">
        <f t="shared" si="56"/>
        <v>0</v>
      </c>
      <c r="J59">
        <f t="shared" si="56"/>
        <v>0</v>
      </c>
      <c r="K59">
        <f t="shared" si="56"/>
        <v>0</v>
      </c>
      <c r="L59">
        <f t="shared" si="56"/>
        <v>0</v>
      </c>
      <c r="M59">
        <f t="shared" si="56"/>
        <v>0</v>
      </c>
      <c r="N59">
        <f t="shared" si="56"/>
        <v>0</v>
      </c>
      <c r="O59">
        <f t="shared" si="56"/>
        <v>0</v>
      </c>
      <c r="P59">
        <f t="shared" si="56"/>
        <v>0</v>
      </c>
      <c r="Q59">
        <f t="shared" si="56"/>
        <v>0</v>
      </c>
    </row>
    <row r="60" spans="3:17" x14ac:dyDescent="0.3">
      <c r="C60" t="s">
        <v>90</v>
      </c>
      <c r="D60">
        <f>Mult_split!I60</f>
        <v>2.1424016570293611E-4</v>
      </c>
      <c r="E60">
        <f t="shared" ref="E60:Q60" si="57">D60</f>
        <v>2.1424016570293611E-4</v>
      </c>
      <c r="F60">
        <f t="shared" si="57"/>
        <v>2.1424016570293611E-4</v>
      </c>
      <c r="G60">
        <f t="shared" si="57"/>
        <v>2.1424016570293611E-4</v>
      </c>
      <c r="H60">
        <f t="shared" si="57"/>
        <v>2.1424016570293611E-4</v>
      </c>
      <c r="I60">
        <f t="shared" si="57"/>
        <v>2.1424016570293611E-4</v>
      </c>
      <c r="J60">
        <f t="shared" si="57"/>
        <v>2.1424016570293611E-4</v>
      </c>
      <c r="K60">
        <f t="shared" si="57"/>
        <v>2.1424016570293611E-4</v>
      </c>
      <c r="L60">
        <f t="shared" si="57"/>
        <v>2.1424016570293611E-4</v>
      </c>
      <c r="M60">
        <f t="shared" si="57"/>
        <v>2.1424016570293611E-4</v>
      </c>
      <c r="N60">
        <f t="shared" si="57"/>
        <v>2.1424016570293611E-4</v>
      </c>
      <c r="O60">
        <f t="shared" si="57"/>
        <v>2.1424016570293611E-4</v>
      </c>
      <c r="P60">
        <f t="shared" si="57"/>
        <v>2.1424016570293611E-4</v>
      </c>
      <c r="Q60">
        <f t="shared" si="57"/>
        <v>2.1424016570293611E-4</v>
      </c>
    </row>
    <row r="61" spans="3:17" x14ac:dyDescent="0.3">
      <c r="C61" t="s">
        <v>91</v>
      </c>
      <c r="D61">
        <f>Mult_split!I61</f>
        <v>6226.0676967989457</v>
      </c>
      <c r="E61">
        <f t="shared" ref="E61:Q61" si="58">D61</f>
        <v>6226.0676967989457</v>
      </c>
      <c r="F61">
        <f t="shared" si="58"/>
        <v>6226.0676967989457</v>
      </c>
      <c r="G61">
        <f t="shared" si="58"/>
        <v>6226.0676967989457</v>
      </c>
      <c r="H61">
        <f t="shared" si="58"/>
        <v>6226.0676967989457</v>
      </c>
      <c r="I61">
        <f t="shared" si="58"/>
        <v>6226.0676967989457</v>
      </c>
      <c r="J61">
        <f t="shared" si="58"/>
        <v>6226.0676967989457</v>
      </c>
      <c r="K61">
        <f t="shared" si="58"/>
        <v>6226.0676967989457</v>
      </c>
      <c r="L61">
        <f t="shared" si="58"/>
        <v>6226.0676967989457</v>
      </c>
      <c r="M61">
        <f t="shared" si="58"/>
        <v>6226.0676967989457</v>
      </c>
      <c r="N61">
        <f t="shared" si="58"/>
        <v>6226.0676967989457</v>
      </c>
      <c r="O61">
        <f t="shared" si="58"/>
        <v>6226.0676967989457</v>
      </c>
      <c r="P61">
        <f t="shared" si="58"/>
        <v>6226.0676967989457</v>
      </c>
      <c r="Q61">
        <f t="shared" si="58"/>
        <v>6226.0676967989457</v>
      </c>
    </row>
    <row r="62" spans="3:17" x14ac:dyDescent="0.3">
      <c r="C62" t="s">
        <v>92</v>
      </c>
      <c r="D62">
        <f>Mult_split!I62</f>
        <v>0</v>
      </c>
      <c r="E62">
        <f t="shared" ref="E62:Q62" si="59">D62</f>
        <v>0</v>
      </c>
      <c r="F62">
        <f t="shared" si="59"/>
        <v>0</v>
      </c>
      <c r="G62">
        <f t="shared" si="59"/>
        <v>0</v>
      </c>
      <c r="H62">
        <f t="shared" si="59"/>
        <v>0</v>
      </c>
      <c r="I62">
        <f t="shared" si="59"/>
        <v>0</v>
      </c>
      <c r="J62">
        <f t="shared" si="59"/>
        <v>0</v>
      </c>
      <c r="K62">
        <f t="shared" si="59"/>
        <v>0</v>
      </c>
      <c r="L62">
        <f t="shared" si="59"/>
        <v>0</v>
      </c>
      <c r="M62">
        <f t="shared" si="59"/>
        <v>0</v>
      </c>
      <c r="N62">
        <f t="shared" si="59"/>
        <v>0</v>
      </c>
      <c r="O62">
        <f t="shared" si="59"/>
        <v>0</v>
      </c>
      <c r="P62">
        <f t="shared" si="59"/>
        <v>0</v>
      </c>
      <c r="Q62">
        <f t="shared" si="59"/>
        <v>0</v>
      </c>
    </row>
    <row r="63" spans="3:17" x14ac:dyDescent="0.3">
      <c r="C63" t="s">
        <v>93</v>
      </c>
      <c r="D63">
        <f>Mult_split!I63</f>
        <v>0</v>
      </c>
      <c r="E63">
        <f t="shared" ref="E63:Q63" si="60">D63</f>
        <v>0</v>
      </c>
      <c r="F63">
        <f t="shared" si="60"/>
        <v>0</v>
      </c>
      <c r="G63">
        <f t="shared" si="60"/>
        <v>0</v>
      </c>
      <c r="H63">
        <f t="shared" si="60"/>
        <v>0</v>
      </c>
      <c r="I63">
        <f t="shared" si="60"/>
        <v>0</v>
      </c>
      <c r="J63">
        <f t="shared" si="60"/>
        <v>0</v>
      </c>
      <c r="K63">
        <f t="shared" si="60"/>
        <v>0</v>
      </c>
      <c r="L63">
        <f t="shared" si="60"/>
        <v>0</v>
      </c>
      <c r="M63">
        <f t="shared" si="60"/>
        <v>0</v>
      </c>
      <c r="N63">
        <f t="shared" si="60"/>
        <v>0</v>
      </c>
      <c r="O63">
        <f t="shared" si="60"/>
        <v>0</v>
      </c>
      <c r="P63">
        <f t="shared" si="60"/>
        <v>0</v>
      </c>
      <c r="Q63">
        <f t="shared" si="60"/>
        <v>0</v>
      </c>
    </row>
    <row r="64" spans="3:17" x14ac:dyDescent="0.3">
      <c r="C64" t="s">
        <v>94</v>
      </c>
      <c r="D64">
        <f>Mult_split!I64</f>
        <v>0</v>
      </c>
      <c r="E64">
        <f t="shared" ref="E64:Q64" si="61">D64</f>
        <v>0</v>
      </c>
      <c r="F64">
        <f t="shared" si="61"/>
        <v>0</v>
      </c>
      <c r="G64">
        <f t="shared" si="61"/>
        <v>0</v>
      </c>
      <c r="H64">
        <f t="shared" si="61"/>
        <v>0</v>
      </c>
      <c r="I64">
        <f t="shared" si="61"/>
        <v>0</v>
      </c>
      <c r="J64">
        <f t="shared" si="61"/>
        <v>0</v>
      </c>
      <c r="K64">
        <f t="shared" si="61"/>
        <v>0</v>
      </c>
      <c r="L64">
        <f t="shared" si="61"/>
        <v>0</v>
      </c>
      <c r="M64">
        <f t="shared" si="61"/>
        <v>0</v>
      </c>
      <c r="N64">
        <f t="shared" si="61"/>
        <v>0</v>
      </c>
      <c r="O64">
        <f t="shared" si="61"/>
        <v>0</v>
      </c>
      <c r="P64">
        <f t="shared" si="61"/>
        <v>0</v>
      </c>
      <c r="Q64">
        <f t="shared" si="61"/>
        <v>0</v>
      </c>
    </row>
    <row r="65" spans="3:17" x14ac:dyDescent="0.3">
      <c r="C65" t="s">
        <v>95</v>
      </c>
      <c r="D65">
        <f>Mult_split!I65</f>
        <v>15545.635413120966</v>
      </c>
      <c r="E65">
        <f t="shared" ref="E65:Q65" si="62">D65</f>
        <v>15545.635413120966</v>
      </c>
      <c r="F65">
        <f t="shared" si="62"/>
        <v>15545.635413120966</v>
      </c>
      <c r="G65">
        <f t="shared" si="62"/>
        <v>15545.635413120966</v>
      </c>
      <c r="H65">
        <f t="shared" si="62"/>
        <v>15545.635413120966</v>
      </c>
      <c r="I65">
        <f t="shared" si="62"/>
        <v>15545.635413120966</v>
      </c>
      <c r="J65">
        <f t="shared" si="62"/>
        <v>15545.635413120966</v>
      </c>
      <c r="K65">
        <f t="shared" si="62"/>
        <v>15545.635413120966</v>
      </c>
      <c r="L65">
        <f t="shared" si="62"/>
        <v>15545.635413120966</v>
      </c>
      <c r="M65">
        <f t="shared" si="62"/>
        <v>15545.635413120966</v>
      </c>
      <c r="N65">
        <f t="shared" si="62"/>
        <v>15545.635413120966</v>
      </c>
      <c r="O65">
        <f t="shared" si="62"/>
        <v>15545.635413120966</v>
      </c>
      <c r="P65">
        <f t="shared" si="62"/>
        <v>15545.635413120966</v>
      </c>
      <c r="Q65">
        <f t="shared" si="62"/>
        <v>15545.635413120966</v>
      </c>
    </row>
    <row r="66" spans="3:17" x14ac:dyDescent="0.3">
      <c r="C66" t="s">
        <v>96</v>
      </c>
      <c r="D66">
        <f>Mult_split!I66</f>
        <v>1230.0650120514042</v>
      </c>
      <c r="E66">
        <f t="shared" ref="E66:Q66" si="63">D66</f>
        <v>1230.0650120514042</v>
      </c>
      <c r="F66">
        <f t="shared" si="63"/>
        <v>1230.0650120514042</v>
      </c>
      <c r="G66">
        <f t="shared" si="63"/>
        <v>1230.0650120514042</v>
      </c>
      <c r="H66">
        <f t="shared" si="63"/>
        <v>1230.0650120514042</v>
      </c>
      <c r="I66">
        <f t="shared" si="63"/>
        <v>1230.0650120514042</v>
      </c>
      <c r="J66">
        <f t="shared" si="63"/>
        <v>1230.0650120514042</v>
      </c>
      <c r="K66">
        <f t="shared" si="63"/>
        <v>1230.0650120514042</v>
      </c>
      <c r="L66">
        <f t="shared" si="63"/>
        <v>1230.0650120514042</v>
      </c>
      <c r="M66">
        <f t="shared" si="63"/>
        <v>1230.0650120514042</v>
      </c>
      <c r="N66">
        <f t="shared" si="63"/>
        <v>1230.0650120514042</v>
      </c>
      <c r="O66">
        <f t="shared" si="63"/>
        <v>1230.0650120514042</v>
      </c>
      <c r="P66">
        <f t="shared" si="63"/>
        <v>1230.0650120514042</v>
      </c>
      <c r="Q66">
        <f t="shared" si="63"/>
        <v>1230.0650120514042</v>
      </c>
    </row>
    <row r="67" spans="3:17" x14ac:dyDescent="0.3">
      <c r="C67" t="s">
        <v>97</v>
      </c>
      <c r="D67">
        <f>Mult_split!I67</f>
        <v>0</v>
      </c>
      <c r="E67">
        <f t="shared" ref="E67:Q67" si="64">D67</f>
        <v>0</v>
      </c>
      <c r="F67">
        <f t="shared" si="64"/>
        <v>0</v>
      </c>
      <c r="G67">
        <f t="shared" si="64"/>
        <v>0</v>
      </c>
      <c r="H67">
        <f t="shared" si="64"/>
        <v>0</v>
      </c>
      <c r="I67">
        <f t="shared" si="64"/>
        <v>0</v>
      </c>
      <c r="J67">
        <f t="shared" si="64"/>
        <v>0</v>
      </c>
      <c r="K67">
        <f t="shared" si="64"/>
        <v>0</v>
      </c>
      <c r="L67">
        <f t="shared" si="64"/>
        <v>0</v>
      </c>
      <c r="M67">
        <f t="shared" si="64"/>
        <v>0</v>
      </c>
      <c r="N67">
        <f t="shared" si="64"/>
        <v>0</v>
      </c>
      <c r="O67">
        <f t="shared" si="64"/>
        <v>0</v>
      </c>
      <c r="P67">
        <f t="shared" si="64"/>
        <v>0</v>
      </c>
      <c r="Q67">
        <f t="shared" si="64"/>
        <v>0</v>
      </c>
    </row>
    <row r="68" spans="3:17" x14ac:dyDescent="0.3">
      <c r="C68" t="s">
        <v>98</v>
      </c>
      <c r="D68">
        <f>Mult_split!I68</f>
        <v>0</v>
      </c>
      <c r="E68">
        <f t="shared" ref="E68:Q68" si="65">D68</f>
        <v>0</v>
      </c>
      <c r="F68">
        <f t="shared" si="65"/>
        <v>0</v>
      </c>
      <c r="G68">
        <f t="shared" si="65"/>
        <v>0</v>
      </c>
      <c r="H68">
        <f t="shared" si="65"/>
        <v>0</v>
      </c>
      <c r="I68">
        <f t="shared" si="65"/>
        <v>0</v>
      </c>
      <c r="J68">
        <f t="shared" si="65"/>
        <v>0</v>
      </c>
      <c r="K68">
        <f t="shared" si="65"/>
        <v>0</v>
      </c>
      <c r="L68">
        <f t="shared" si="65"/>
        <v>0</v>
      </c>
      <c r="M68">
        <f t="shared" si="65"/>
        <v>0</v>
      </c>
      <c r="N68">
        <f t="shared" si="65"/>
        <v>0</v>
      </c>
      <c r="O68">
        <f t="shared" si="65"/>
        <v>0</v>
      </c>
      <c r="P68">
        <f t="shared" si="65"/>
        <v>0</v>
      </c>
      <c r="Q68">
        <f t="shared" si="65"/>
        <v>0</v>
      </c>
    </row>
    <row r="69" spans="3:17" x14ac:dyDescent="0.3">
      <c r="C69" t="s">
        <v>99</v>
      </c>
      <c r="D69">
        <f>Mult_split!I69</f>
        <v>486.81682772775497</v>
      </c>
      <c r="E69">
        <f t="shared" ref="E69:Q69" si="66">D69</f>
        <v>486.81682772775497</v>
      </c>
      <c r="F69">
        <f t="shared" si="66"/>
        <v>486.81682772775497</v>
      </c>
      <c r="G69">
        <f t="shared" si="66"/>
        <v>486.81682772775497</v>
      </c>
      <c r="H69">
        <f t="shared" si="66"/>
        <v>486.81682772775497</v>
      </c>
      <c r="I69">
        <f t="shared" si="66"/>
        <v>486.81682772775497</v>
      </c>
      <c r="J69">
        <f t="shared" si="66"/>
        <v>486.81682772775497</v>
      </c>
      <c r="K69">
        <f t="shared" si="66"/>
        <v>486.81682772775497</v>
      </c>
      <c r="L69">
        <f t="shared" si="66"/>
        <v>486.81682772775497</v>
      </c>
      <c r="M69">
        <f t="shared" si="66"/>
        <v>486.81682772775497</v>
      </c>
      <c r="N69">
        <f t="shared" si="66"/>
        <v>486.81682772775497</v>
      </c>
      <c r="O69">
        <f t="shared" si="66"/>
        <v>486.81682772775497</v>
      </c>
      <c r="P69">
        <f t="shared" si="66"/>
        <v>486.81682772775497</v>
      </c>
      <c r="Q69">
        <f t="shared" si="66"/>
        <v>486.81682772775497</v>
      </c>
    </row>
    <row r="70" spans="3:17" x14ac:dyDescent="0.3">
      <c r="C70" t="s">
        <v>100</v>
      </c>
      <c r="D70">
        <f>Mult_split!I70</f>
        <v>27351.370673884889</v>
      </c>
      <c r="E70">
        <f t="shared" ref="E70:Q70" si="67">D70</f>
        <v>27351.370673884889</v>
      </c>
      <c r="F70">
        <f t="shared" si="67"/>
        <v>27351.370673884889</v>
      </c>
      <c r="G70">
        <f t="shared" si="67"/>
        <v>27351.370673884889</v>
      </c>
      <c r="H70">
        <f t="shared" si="67"/>
        <v>27351.370673884889</v>
      </c>
      <c r="I70">
        <f t="shared" si="67"/>
        <v>27351.370673884889</v>
      </c>
      <c r="J70">
        <f t="shared" si="67"/>
        <v>27351.370673884889</v>
      </c>
      <c r="K70">
        <f t="shared" si="67"/>
        <v>27351.370673884889</v>
      </c>
      <c r="L70">
        <f t="shared" si="67"/>
        <v>27351.370673884889</v>
      </c>
      <c r="M70">
        <f t="shared" si="67"/>
        <v>27351.370673884889</v>
      </c>
      <c r="N70">
        <f t="shared" si="67"/>
        <v>27351.370673884889</v>
      </c>
      <c r="O70">
        <f t="shared" si="67"/>
        <v>27351.370673884889</v>
      </c>
      <c r="P70">
        <f t="shared" si="67"/>
        <v>27351.370673884889</v>
      </c>
      <c r="Q70">
        <f t="shared" si="67"/>
        <v>27351.370673884889</v>
      </c>
    </row>
    <row r="71" spans="3:17" x14ac:dyDescent="0.3">
      <c r="C71" t="s">
        <v>101</v>
      </c>
      <c r="D71">
        <f>Mult_split!I71</f>
        <v>273.83822853879002</v>
      </c>
      <c r="E71">
        <f t="shared" ref="E71:Q71" si="68">D71</f>
        <v>273.83822853879002</v>
      </c>
      <c r="F71">
        <f t="shared" si="68"/>
        <v>273.83822853879002</v>
      </c>
      <c r="G71">
        <f t="shared" si="68"/>
        <v>273.83822853879002</v>
      </c>
      <c r="H71">
        <f t="shared" si="68"/>
        <v>273.83822853879002</v>
      </c>
      <c r="I71">
        <f t="shared" si="68"/>
        <v>273.83822853879002</v>
      </c>
      <c r="J71">
        <f t="shared" si="68"/>
        <v>273.83822853879002</v>
      </c>
      <c r="K71">
        <f t="shared" si="68"/>
        <v>273.83822853879002</v>
      </c>
      <c r="L71">
        <f t="shared" si="68"/>
        <v>273.83822853879002</v>
      </c>
      <c r="M71">
        <f t="shared" si="68"/>
        <v>273.83822853879002</v>
      </c>
      <c r="N71">
        <f t="shared" si="68"/>
        <v>273.83822853879002</v>
      </c>
      <c r="O71">
        <f t="shared" si="68"/>
        <v>273.83822853879002</v>
      </c>
      <c r="P71">
        <f t="shared" si="68"/>
        <v>273.83822853879002</v>
      </c>
      <c r="Q71">
        <f t="shared" si="68"/>
        <v>273.83822853879002</v>
      </c>
    </row>
    <row r="72" spans="3:17" x14ac:dyDescent="0.3">
      <c r="C72" t="s">
        <v>102</v>
      </c>
      <c r="D72">
        <f>Mult_split!I72</f>
        <v>3.2006002655211966E-4</v>
      </c>
      <c r="E72">
        <f t="shared" ref="E72:Q72" si="69">D72</f>
        <v>3.2006002655211966E-4</v>
      </c>
      <c r="F72">
        <f t="shared" si="69"/>
        <v>3.2006002655211966E-4</v>
      </c>
      <c r="G72">
        <f t="shared" si="69"/>
        <v>3.2006002655211966E-4</v>
      </c>
      <c r="H72">
        <f t="shared" si="69"/>
        <v>3.2006002655211966E-4</v>
      </c>
      <c r="I72">
        <f t="shared" si="69"/>
        <v>3.2006002655211966E-4</v>
      </c>
      <c r="J72">
        <f t="shared" si="69"/>
        <v>3.2006002655211966E-4</v>
      </c>
      <c r="K72">
        <f t="shared" si="69"/>
        <v>3.2006002655211966E-4</v>
      </c>
      <c r="L72">
        <f t="shared" si="69"/>
        <v>3.2006002655211966E-4</v>
      </c>
      <c r="M72">
        <f t="shared" si="69"/>
        <v>3.2006002655211966E-4</v>
      </c>
      <c r="N72">
        <f t="shared" si="69"/>
        <v>3.2006002655211966E-4</v>
      </c>
      <c r="O72">
        <f t="shared" si="69"/>
        <v>3.2006002655211966E-4</v>
      </c>
      <c r="P72">
        <f t="shared" si="69"/>
        <v>3.2006002655211966E-4</v>
      </c>
      <c r="Q72">
        <f t="shared" si="69"/>
        <v>3.2006002655211966E-4</v>
      </c>
    </row>
    <row r="73" spans="3:17" x14ac:dyDescent="0.3">
      <c r="C73" t="s">
        <v>103</v>
      </c>
      <c r="D73">
        <f>Mult_split!I73</f>
        <v>14596.142486040699</v>
      </c>
      <c r="E73">
        <f t="shared" ref="E73:Q73" si="70">D73</f>
        <v>14596.142486040699</v>
      </c>
      <c r="F73">
        <f t="shared" si="70"/>
        <v>14596.142486040699</v>
      </c>
      <c r="G73">
        <f t="shared" si="70"/>
        <v>14596.142486040699</v>
      </c>
      <c r="H73">
        <f t="shared" si="70"/>
        <v>14596.142486040699</v>
      </c>
      <c r="I73">
        <f t="shared" si="70"/>
        <v>14596.142486040699</v>
      </c>
      <c r="J73">
        <f t="shared" si="70"/>
        <v>14596.142486040699</v>
      </c>
      <c r="K73">
        <f t="shared" si="70"/>
        <v>14596.142486040699</v>
      </c>
      <c r="L73">
        <f t="shared" si="70"/>
        <v>14596.142486040699</v>
      </c>
      <c r="M73">
        <f t="shared" si="70"/>
        <v>14596.142486040699</v>
      </c>
      <c r="N73">
        <f t="shared" si="70"/>
        <v>14596.142486040699</v>
      </c>
      <c r="O73">
        <f t="shared" si="70"/>
        <v>14596.142486040699</v>
      </c>
      <c r="P73">
        <f t="shared" si="70"/>
        <v>14596.142486040699</v>
      </c>
      <c r="Q73">
        <f t="shared" si="70"/>
        <v>14596.142486040699</v>
      </c>
    </row>
    <row r="74" spans="3:17" x14ac:dyDescent="0.3">
      <c r="C74" t="s">
        <v>104</v>
      </c>
      <c r="D74">
        <f>Mult_split!I74</f>
        <v>1.2098615192316432E-3</v>
      </c>
      <c r="E74">
        <f t="shared" ref="E74:Q74" si="71">D74</f>
        <v>1.2098615192316432E-3</v>
      </c>
      <c r="F74">
        <f t="shared" si="71"/>
        <v>1.2098615192316432E-3</v>
      </c>
      <c r="G74">
        <f t="shared" si="71"/>
        <v>1.2098615192316432E-3</v>
      </c>
      <c r="H74">
        <f t="shared" si="71"/>
        <v>1.2098615192316432E-3</v>
      </c>
      <c r="I74">
        <f t="shared" si="71"/>
        <v>1.2098615192316432E-3</v>
      </c>
      <c r="J74">
        <f t="shared" si="71"/>
        <v>1.2098615192316432E-3</v>
      </c>
      <c r="K74">
        <f t="shared" si="71"/>
        <v>1.2098615192316432E-3</v>
      </c>
      <c r="L74">
        <f t="shared" si="71"/>
        <v>1.2098615192316432E-3</v>
      </c>
      <c r="M74">
        <f t="shared" si="71"/>
        <v>1.2098615192316432E-3</v>
      </c>
      <c r="N74">
        <f t="shared" si="71"/>
        <v>1.2098615192316432E-3</v>
      </c>
      <c r="O74">
        <f t="shared" si="71"/>
        <v>1.2098615192316432E-3</v>
      </c>
      <c r="P74">
        <f t="shared" si="71"/>
        <v>1.2098615192316432E-3</v>
      </c>
      <c r="Q74">
        <f t="shared" si="71"/>
        <v>1.2098615192316432E-3</v>
      </c>
    </row>
    <row r="75" spans="3:17" x14ac:dyDescent="0.3">
      <c r="C75" t="s">
        <v>105</v>
      </c>
      <c r="D75">
        <f>Mult_split!I75</f>
        <v>1.2976609036077045E-3</v>
      </c>
      <c r="E75">
        <f t="shared" ref="E75:Q75" si="72">D75</f>
        <v>1.2976609036077045E-3</v>
      </c>
      <c r="F75">
        <f t="shared" si="72"/>
        <v>1.2976609036077045E-3</v>
      </c>
      <c r="G75">
        <f t="shared" si="72"/>
        <v>1.2976609036077045E-3</v>
      </c>
      <c r="H75">
        <f t="shared" si="72"/>
        <v>1.2976609036077045E-3</v>
      </c>
      <c r="I75">
        <f t="shared" si="72"/>
        <v>1.2976609036077045E-3</v>
      </c>
      <c r="J75">
        <f t="shared" si="72"/>
        <v>1.2976609036077045E-3</v>
      </c>
      <c r="K75">
        <f t="shared" si="72"/>
        <v>1.2976609036077045E-3</v>
      </c>
      <c r="L75">
        <f t="shared" si="72"/>
        <v>1.2976609036077045E-3</v>
      </c>
      <c r="M75">
        <f t="shared" si="72"/>
        <v>1.2976609036077045E-3</v>
      </c>
      <c r="N75">
        <f t="shared" si="72"/>
        <v>1.2976609036077045E-3</v>
      </c>
      <c r="O75">
        <f t="shared" si="72"/>
        <v>1.2976609036077045E-3</v>
      </c>
      <c r="P75">
        <f t="shared" si="72"/>
        <v>1.2976609036077045E-3</v>
      </c>
      <c r="Q75">
        <f t="shared" si="72"/>
        <v>1.2976609036077045E-3</v>
      </c>
    </row>
    <row r="76" spans="3:17" x14ac:dyDescent="0.3">
      <c r="C76" t="s">
        <v>106</v>
      </c>
      <c r="D76">
        <f>Mult_split!I76</f>
        <v>3.1360848856301112E-4</v>
      </c>
      <c r="E76">
        <f t="shared" ref="E76:Q76" si="73">D76</f>
        <v>3.1360848856301112E-4</v>
      </c>
      <c r="F76">
        <f t="shared" si="73"/>
        <v>3.1360848856301112E-4</v>
      </c>
      <c r="G76">
        <f t="shared" si="73"/>
        <v>3.1360848856301112E-4</v>
      </c>
      <c r="H76">
        <f t="shared" si="73"/>
        <v>3.1360848856301112E-4</v>
      </c>
      <c r="I76">
        <f t="shared" si="73"/>
        <v>3.1360848856301112E-4</v>
      </c>
      <c r="J76">
        <f t="shared" si="73"/>
        <v>3.1360848856301112E-4</v>
      </c>
      <c r="K76">
        <f t="shared" si="73"/>
        <v>3.1360848856301112E-4</v>
      </c>
      <c r="L76">
        <f t="shared" si="73"/>
        <v>3.1360848856301112E-4</v>
      </c>
      <c r="M76">
        <f t="shared" si="73"/>
        <v>3.1360848856301112E-4</v>
      </c>
      <c r="N76">
        <f t="shared" si="73"/>
        <v>3.1360848856301112E-4</v>
      </c>
      <c r="O76">
        <f t="shared" si="73"/>
        <v>3.1360848856301112E-4</v>
      </c>
      <c r="P76">
        <f t="shared" si="73"/>
        <v>3.1360848856301112E-4</v>
      </c>
      <c r="Q76">
        <f t="shared" si="73"/>
        <v>3.1360848856301112E-4</v>
      </c>
    </row>
    <row r="77" spans="3:17" x14ac:dyDescent="0.3">
      <c r="C77" t="s">
        <v>107</v>
      </c>
      <c r="D77">
        <f>Mult_split!I77</f>
        <v>25481.327814424247</v>
      </c>
      <c r="E77">
        <f t="shared" ref="E77:Q77" si="74">D77</f>
        <v>25481.327814424247</v>
      </c>
      <c r="F77">
        <f t="shared" si="74"/>
        <v>25481.327814424247</v>
      </c>
      <c r="G77">
        <f t="shared" si="74"/>
        <v>25481.327814424247</v>
      </c>
      <c r="H77">
        <f t="shared" si="74"/>
        <v>25481.327814424247</v>
      </c>
      <c r="I77">
        <f t="shared" si="74"/>
        <v>25481.327814424247</v>
      </c>
      <c r="J77">
        <f t="shared" si="74"/>
        <v>25481.327814424247</v>
      </c>
      <c r="K77">
        <f t="shared" si="74"/>
        <v>25481.327814424247</v>
      </c>
      <c r="L77">
        <f t="shared" si="74"/>
        <v>25481.327814424247</v>
      </c>
      <c r="M77">
        <f t="shared" si="74"/>
        <v>25481.327814424247</v>
      </c>
      <c r="N77">
        <f t="shared" si="74"/>
        <v>25481.327814424247</v>
      </c>
      <c r="O77">
        <f t="shared" si="74"/>
        <v>25481.327814424247</v>
      </c>
      <c r="P77">
        <f t="shared" si="74"/>
        <v>25481.327814424247</v>
      </c>
      <c r="Q77">
        <f t="shared" si="74"/>
        <v>25481.327814424247</v>
      </c>
    </row>
    <row r="78" spans="3:17" x14ac:dyDescent="0.3">
      <c r="C78" t="s">
        <v>108</v>
      </c>
      <c r="D78">
        <f>Mult_split!I78</f>
        <v>0</v>
      </c>
      <c r="E78">
        <f t="shared" ref="E78:Q78" si="75">D78</f>
        <v>0</v>
      </c>
      <c r="F78">
        <f t="shared" si="75"/>
        <v>0</v>
      </c>
      <c r="G78">
        <f t="shared" si="75"/>
        <v>0</v>
      </c>
      <c r="H78">
        <f t="shared" si="75"/>
        <v>0</v>
      </c>
      <c r="I78">
        <f t="shared" si="75"/>
        <v>0</v>
      </c>
      <c r="J78">
        <f t="shared" si="75"/>
        <v>0</v>
      </c>
      <c r="K78">
        <f t="shared" si="75"/>
        <v>0</v>
      </c>
      <c r="L78">
        <f t="shared" si="75"/>
        <v>0</v>
      </c>
      <c r="M78">
        <f t="shared" si="75"/>
        <v>0</v>
      </c>
      <c r="N78">
        <f t="shared" si="75"/>
        <v>0</v>
      </c>
      <c r="O78">
        <f t="shared" si="75"/>
        <v>0</v>
      </c>
      <c r="P78">
        <f t="shared" si="75"/>
        <v>0</v>
      </c>
      <c r="Q78">
        <f t="shared" si="75"/>
        <v>0</v>
      </c>
    </row>
    <row r="79" spans="3:17" x14ac:dyDescent="0.3">
      <c r="C79" t="s">
        <v>109</v>
      </c>
      <c r="D79">
        <f>Mult_split!I79</f>
        <v>5.7812814008160475E-4</v>
      </c>
      <c r="E79">
        <f t="shared" ref="E79:Q79" si="76">D79</f>
        <v>5.7812814008160475E-4</v>
      </c>
      <c r="F79">
        <f t="shared" si="76"/>
        <v>5.7812814008160475E-4</v>
      </c>
      <c r="G79">
        <f t="shared" si="76"/>
        <v>5.7812814008160475E-4</v>
      </c>
      <c r="H79">
        <f t="shared" si="76"/>
        <v>5.7812814008160475E-4</v>
      </c>
      <c r="I79">
        <f t="shared" si="76"/>
        <v>5.7812814008160475E-4</v>
      </c>
      <c r="J79">
        <f t="shared" si="76"/>
        <v>5.7812814008160475E-4</v>
      </c>
      <c r="K79">
        <f t="shared" si="76"/>
        <v>5.7812814008160475E-4</v>
      </c>
      <c r="L79">
        <f t="shared" si="76"/>
        <v>5.7812814008160475E-4</v>
      </c>
      <c r="M79">
        <f t="shared" si="76"/>
        <v>5.7812814008160475E-4</v>
      </c>
      <c r="N79">
        <f t="shared" si="76"/>
        <v>5.7812814008160475E-4</v>
      </c>
      <c r="O79">
        <f t="shared" si="76"/>
        <v>5.7812814008160475E-4</v>
      </c>
      <c r="P79">
        <f t="shared" si="76"/>
        <v>5.7812814008160475E-4</v>
      </c>
      <c r="Q79">
        <f t="shared" si="76"/>
        <v>5.7812814008160475E-4</v>
      </c>
    </row>
    <row r="80" spans="3:17" x14ac:dyDescent="0.3">
      <c r="C80" t="s">
        <v>110</v>
      </c>
      <c r="D80">
        <f>Mult_split!I80</f>
        <v>0</v>
      </c>
      <c r="E80">
        <f t="shared" ref="E80:Q80" si="77">D80</f>
        <v>0</v>
      </c>
      <c r="F80">
        <f t="shared" si="77"/>
        <v>0</v>
      </c>
      <c r="G80">
        <f t="shared" si="77"/>
        <v>0</v>
      </c>
      <c r="H80">
        <f t="shared" si="77"/>
        <v>0</v>
      </c>
      <c r="I80">
        <f t="shared" si="77"/>
        <v>0</v>
      </c>
      <c r="J80">
        <f t="shared" si="77"/>
        <v>0</v>
      </c>
      <c r="K80">
        <f t="shared" si="77"/>
        <v>0</v>
      </c>
      <c r="L80">
        <f t="shared" si="77"/>
        <v>0</v>
      </c>
      <c r="M80">
        <f t="shared" si="77"/>
        <v>0</v>
      </c>
      <c r="N80">
        <f t="shared" si="77"/>
        <v>0</v>
      </c>
      <c r="O80">
        <f t="shared" si="77"/>
        <v>0</v>
      </c>
      <c r="P80">
        <f t="shared" si="77"/>
        <v>0</v>
      </c>
      <c r="Q80">
        <f t="shared" si="77"/>
        <v>0</v>
      </c>
    </row>
    <row r="81" spans="3:17" x14ac:dyDescent="0.3">
      <c r="C81" t="s">
        <v>111</v>
      </c>
      <c r="D81">
        <f>Mult_split!I81</f>
        <v>4.8404867118594097E-4</v>
      </c>
      <c r="E81">
        <f t="shared" ref="E81:Q81" si="78">D81</f>
        <v>4.8404867118594097E-4</v>
      </c>
      <c r="F81">
        <f t="shared" si="78"/>
        <v>4.8404867118594097E-4</v>
      </c>
      <c r="G81">
        <f t="shared" si="78"/>
        <v>4.8404867118594097E-4</v>
      </c>
      <c r="H81">
        <f t="shared" si="78"/>
        <v>4.8404867118594097E-4</v>
      </c>
      <c r="I81">
        <f t="shared" si="78"/>
        <v>4.8404867118594097E-4</v>
      </c>
      <c r="J81">
        <f t="shared" si="78"/>
        <v>4.8404867118594097E-4</v>
      </c>
      <c r="K81">
        <f t="shared" si="78"/>
        <v>4.8404867118594097E-4</v>
      </c>
      <c r="L81">
        <f t="shared" si="78"/>
        <v>4.8404867118594097E-4</v>
      </c>
      <c r="M81">
        <f t="shared" si="78"/>
        <v>4.8404867118594097E-4</v>
      </c>
      <c r="N81">
        <f t="shared" si="78"/>
        <v>4.8404867118594097E-4</v>
      </c>
      <c r="O81">
        <f t="shared" si="78"/>
        <v>4.8404867118594097E-4</v>
      </c>
      <c r="P81">
        <f t="shared" si="78"/>
        <v>4.8404867118594097E-4</v>
      </c>
      <c r="Q81">
        <f t="shared" si="78"/>
        <v>4.8404867118594097E-4</v>
      </c>
    </row>
    <row r="82" spans="3:17" x14ac:dyDescent="0.3">
      <c r="C82" t="s">
        <v>112</v>
      </c>
      <c r="D82">
        <f>Mult_split!I82</f>
        <v>0</v>
      </c>
      <c r="E82">
        <f t="shared" ref="E82:Q82" si="79">D82</f>
        <v>0</v>
      </c>
      <c r="F82">
        <f t="shared" si="79"/>
        <v>0</v>
      </c>
      <c r="G82">
        <f t="shared" si="79"/>
        <v>0</v>
      </c>
      <c r="H82">
        <f t="shared" si="79"/>
        <v>0</v>
      </c>
      <c r="I82">
        <f t="shared" si="79"/>
        <v>0</v>
      </c>
      <c r="J82">
        <f t="shared" si="79"/>
        <v>0</v>
      </c>
      <c r="K82">
        <f t="shared" si="79"/>
        <v>0</v>
      </c>
      <c r="L82">
        <f t="shared" si="79"/>
        <v>0</v>
      </c>
      <c r="M82">
        <f t="shared" si="79"/>
        <v>0</v>
      </c>
      <c r="N82">
        <f t="shared" si="79"/>
        <v>0</v>
      </c>
      <c r="O82">
        <f t="shared" si="79"/>
        <v>0</v>
      </c>
      <c r="P82">
        <f t="shared" si="79"/>
        <v>0</v>
      </c>
      <c r="Q82">
        <f t="shared" si="79"/>
        <v>0</v>
      </c>
    </row>
    <row r="83" spans="3:17" x14ac:dyDescent="0.3">
      <c r="C83" t="s">
        <v>113</v>
      </c>
      <c r="D83">
        <f>Mult_split!I83</f>
        <v>0</v>
      </c>
      <c r="E83">
        <f t="shared" ref="E83:Q83" si="80">D83</f>
        <v>0</v>
      </c>
      <c r="F83">
        <f t="shared" si="80"/>
        <v>0</v>
      </c>
      <c r="G83">
        <f t="shared" si="80"/>
        <v>0</v>
      </c>
      <c r="H83">
        <f t="shared" si="80"/>
        <v>0</v>
      </c>
      <c r="I83">
        <f t="shared" si="80"/>
        <v>0</v>
      </c>
      <c r="J83">
        <f t="shared" si="80"/>
        <v>0</v>
      </c>
      <c r="K83">
        <f t="shared" si="80"/>
        <v>0</v>
      </c>
      <c r="L83">
        <f t="shared" si="80"/>
        <v>0</v>
      </c>
      <c r="M83">
        <f t="shared" si="80"/>
        <v>0</v>
      </c>
      <c r="N83">
        <f t="shared" si="80"/>
        <v>0</v>
      </c>
      <c r="O83">
        <f t="shared" si="80"/>
        <v>0</v>
      </c>
      <c r="P83">
        <f t="shared" si="80"/>
        <v>0</v>
      </c>
      <c r="Q83">
        <f t="shared" si="80"/>
        <v>0</v>
      </c>
    </row>
    <row r="84" spans="3:17" x14ac:dyDescent="0.3">
      <c r="C84" t="s">
        <v>114</v>
      </c>
      <c r="D84">
        <f>Mult_split!I84</f>
        <v>0</v>
      </c>
      <c r="E84">
        <f t="shared" ref="E84:Q84" si="81">D84</f>
        <v>0</v>
      </c>
      <c r="F84">
        <f t="shared" si="81"/>
        <v>0</v>
      </c>
      <c r="G84">
        <f t="shared" si="81"/>
        <v>0</v>
      </c>
      <c r="H84">
        <f t="shared" si="81"/>
        <v>0</v>
      </c>
      <c r="I84">
        <f t="shared" si="81"/>
        <v>0</v>
      </c>
      <c r="J84">
        <f t="shared" si="81"/>
        <v>0</v>
      </c>
      <c r="K84">
        <f t="shared" si="81"/>
        <v>0</v>
      </c>
      <c r="L84">
        <f t="shared" si="81"/>
        <v>0</v>
      </c>
      <c r="M84">
        <f t="shared" si="81"/>
        <v>0</v>
      </c>
      <c r="N84">
        <f t="shared" si="81"/>
        <v>0</v>
      </c>
      <c r="O84">
        <f t="shared" si="81"/>
        <v>0</v>
      </c>
      <c r="P84">
        <f t="shared" si="81"/>
        <v>0</v>
      </c>
      <c r="Q84">
        <f t="shared" si="81"/>
        <v>0</v>
      </c>
    </row>
    <row r="85" spans="3:17" x14ac:dyDescent="0.3">
      <c r="C85" t="s">
        <v>115</v>
      </c>
      <c r="D85">
        <f>Mult_split!I85</f>
        <v>2.1623932554794333E-4</v>
      </c>
      <c r="E85">
        <f t="shared" ref="E85:Q85" si="82">D85</f>
        <v>2.1623932554794333E-4</v>
      </c>
      <c r="F85">
        <f t="shared" si="82"/>
        <v>2.1623932554794333E-4</v>
      </c>
      <c r="G85">
        <f t="shared" si="82"/>
        <v>2.1623932554794333E-4</v>
      </c>
      <c r="H85">
        <f t="shared" si="82"/>
        <v>2.1623932554794333E-4</v>
      </c>
      <c r="I85">
        <f t="shared" si="82"/>
        <v>2.1623932554794333E-4</v>
      </c>
      <c r="J85">
        <f t="shared" si="82"/>
        <v>2.1623932554794333E-4</v>
      </c>
      <c r="K85">
        <f t="shared" si="82"/>
        <v>2.1623932554794333E-4</v>
      </c>
      <c r="L85">
        <f t="shared" si="82"/>
        <v>2.1623932554794333E-4</v>
      </c>
      <c r="M85">
        <f t="shared" si="82"/>
        <v>2.1623932554794333E-4</v>
      </c>
      <c r="N85">
        <f t="shared" si="82"/>
        <v>2.1623932554794333E-4</v>
      </c>
      <c r="O85">
        <f t="shared" si="82"/>
        <v>2.1623932554794333E-4</v>
      </c>
      <c r="P85">
        <f t="shared" si="82"/>
        <v>2.1623932554794333E-4</v>
      </c>
      <c r="Q85">
        <f t="shared" si="82"/>
        <v>2.1623932554794333E-4</v>
      </c>
    </row>
    <row r="86" spans="3:17" x14ac:dyDescent="0.3">
      <c r="C86" t="s">
        <v>116</v>
      </c>
      <c r="D86">
        <f>Mult_split!I86</f>
        <v>0</v>
      </c>
      <c r="E86">
        <f t="shared" ref="E86:Q86" si="83">D86</f>
        <v>0</v>
      </c>
      <c r="F86">
        <f t="shared" si="83"/>
        <v>0</v>
      </c>
      <c r="G86">
        <f t="shared" si="83"/>
        <v>0</v>
      </c>
      <c r="H86">
        <f t="shared" si="83"/>
        <v>0</v>
      </c>
      <c r="I86">
        <f t="shared" si="83"/>
        <v>0</v>
      </c>
      <c r="J86">
        <f t="shared" si="83"/>
        <v>0</v>
      </c>
      <c r="K86">
        <f t="shared" si="83"/>
        <v>0</v>
      </c>
      <c r="L86">
        <f t="shared" si="83"/>
        <v>0</v>
      </c>
      <c r="M86">
        <f t="shared" si="83"/>
        <v>0</v>
      </c>
      <c r="N86">
        <f t="shared" si="83"/>
        <v>0</v>
      </c>
      <c r="O86">
        <f t="shared" si="83"/>
        <v>0</v>
      </c>
      <c r="P86">
        <f t="shared" si="83"/>
        <v>0</v>
      </c>
      <c r="Q86">
        <f t="shared" si="83"/>
        <v>0</v>
      </c>
    </row>
    <row r="87" spans="3:17" x14ac:dyDescent="0.3">
      <c r="C87" t="s">
        <v>117</v>
      </c>
      <c r="D87">
        <f>Mult_split!I87</f>
        <v>0</v>
      </c>
      <c r="E87">
        <f t="shared" ref="E87:Q87" si="84">D87</f>
        <v>0</v>
      </c>
      <c r="F87">
        <f t="shared" si="84"/>
        <v>0</v>
      </c>
      <c r="G87">
        <f t="shared" si="84"/>
        <v>0</v>
      </c>
      <c r="H87">
        <f t="shared" si="84"/>
        <v>0</v>
      </c>
      <c r="I87">
        <f t="shared" si="84"/>
        <v>0</v>
      </c>
      <c r="J87">
        <f t="shared" si="84"/>
        <v>0</v>
      </c>
      <c r="K87">
        <f t="shared" si="84"/>
        <v>0</v>
      </c>
      <c r="L87">
        <f t="shared" si="84"/>
        <v>0</v>
      </c>
      <c r="M87">
        <f t="shared" si="84"/>
        <v>0</v>
      </c>
      <c r="N87">
        <f t="shared" si="84"/>
        <v>0</v>
      </c>
      <c r="O87">
        <f t="shared" si="84"/>
        <v>0</v>
      </c>
      <c r="P87">
        <f t="shared" si="84"/>
        <v>0</v>
      </c>
      <c r="Q87">
        <f t="shared" si="84"/>
        <v>0</v>
      </c>
    </row>
    <row r="88" spans="3:17" x14ac:dyDescent="0.3">
      <c r="C88" t="s">
        <v>118</v>
      </c>
      <c r="D88">
        <f>Mult_split!I88</f>
        <v>0</v>
      </c>
      <c r="E88">
        <f t="shared" ref="E88:Q88" si="85">D88</f>
        <v>0</v>
      </c>
      <c r="F88">
        <f t="shared" si="85"/>
        <v>0</v>
      </c>
      <c r="G88">
        <f t="shared" si="85"/>
        <v>0</v>
      </c>
      <c r="H88">
        <f t="shared" si="85"/>
        <v>0</v>
      </c>
      <c r="I88">
        <f t="shared" si="85"/>
        <v>0</v>
      </c>
      <c r="J88">
        <f t="shared" si="85"/>
        <v>0</v>
      </c>
      <c r="K88">
        <f t="shared" si="85"/>
        <v>0</v>
      </c>
      <c r="L88">
        <f t="shared" si="85"/>
        <v>0</v>
      </c>
      <c r="M88">
        <f t="shared" si="85"/>
        <v>0</v>
      </c>
      <c r="N88">
        <f t="shared" si="85"/>
        <v>0</v>
      </c>
      <c r="O88">
        <f t="shared" si="85"/>
        <v>0</v>
      </c>
      <c r="P88">
        <f t="shared" si="85"/>
        <v>0</v>
      </c>
      <c r="Q88">
        <f t="shared" si="85"/>
        <v>0</v>
      </c>
    </row>
    <row r="89" spans="3:17" x14ac:dyDescent="0.3">
      <c r="C89" t="s">
        <v>147</v>
      </c>
      <c r="D89">
        <f>Mult_split!I89</f>
        <v>3.5591604530826204E-4</v>
      </c>
      <c r="E89">
        <f t="shared" ref="E89:Q89" si="86">D89</f>
        <v>3.5591604530826204E-4</v>
      </c>
      <c r="F89">
        <f t="shared" si="86"/>
        <v>3.5591604530826204E-4</v>
      </c>
      <c r="G89">
        <f t="shared" si="86"/>
        <v>3.5591604530826204E-4</v>
      </c>
      <c r="H89">
        <f t="shared" si="86"/>
        <v>3.5591604530826204E-4</v>
      </c>
      <c r="I89">
        <f t="shared" si="86"/>
        <v>3.5591604530826204E-4</v>
      </c>
      <c r="J89">
        <f t="shared" si="86"/>
        <v>3.5591604530826204E-4</v>
      </c>
      <c r="K89">
        <f t="shared" si="86"/>
        <v>3.5591604530826204E-4</v>
      </c>
      <c r="L89">
        <f t="shared" si="86"/>
        <v>3.5591604530826204E-4</v>
      </c>
      <c r="M89">
        <f t="shared" si="86"/>
        <v>3.5591604530826204E-4</v>
      </c>
      <c r="N89">
        <f t="shared" si="86"/>
        <v>3.5591604530826204E-4</v>
      </c>
      <c r="O89">
        <f t="shared" si="86"/>
        <v>3.5591604530826204E-4</v>
      </c>
      <c r="P89">
        <f t="shared" si="86"/>
        <v>3.5591604530826204E-4</v>
      </c>
      <c r="Q89">
        <f t="shared" si="86"/>
        <v>3.5591604530826204E-4</v>
      </c>
    </row>
    <row r="90" spans="3:17" x14ac:dyDescent="0.3">
      <c r="C90" t="s">
        <v>119</v>
      </c>
      <c r="D90">
        <f>Mult_split!I90</f>
        <v>1.564265847597901E-3</v>
      </c>
      <c r="E90">
        <f t="shared" ref="E90:Q90" si="87">D90</f>
        <v>1.564265847597901E-3</v>
      </c>
      <c r="F90">
        <f t="shared" si="87"/>
        <v>1.564265847597901E-3</v>
      </c>
      <c r="G90">
        <f t="shared" si="87"/>
        <v>1.564265847597901E-3</v>
      </c>
      <c r="H90">
        <f t="shared" si="87"/>
        <v>1.564265847597901E-3</v>
      </c>
      <c r="I90">
        <f t="shared" si="87"/>
        <v>1.564265847597901E-3</v>
      </c>
      <c r="J90">
        <f t="shared" si="87"/>
        <v>1.564265847597901E-3</v>
      </c>
      <c r="K90">
        <f t="shared" si="87"/>
        <v>1.564265847597901E-3</v>
      </c>
      <c r="L90">
        <f t="shared" si="87"/>
        <v>1.564265847597901E-3</v>
      </c>
      <c r="M90">
        <f t="shared" si="87"/>
        <v>1.564265847597901E-3</v>
      </c>
      <c r="N90">
        <f t="shared" si="87"/>
        <v>1.564265847597901E-3</v>
      </c>
      <c r="O90">
        <f t="shared" si="87"/>
        <v>1.564265847597901E-3</v>
      </c>
      <c r="P90">
        <f t="shared" si="87"/>
        <v>1.564265847597901E-3</v>
      </c>
      <c r="Q90">
        <f t="shared" si="87"/>
        <v>1.564265847597901E-3</v>
      </c>
    </row>
    <row r="91" spans="3:17" x14ac:dyDescent="0.3">
      <c r="C91" t="s">
        <v>120</v>
      </c>
      <c r="D91">
        <f>Mult_split!I91</f>
        <v>0</v>
      </c>
      <c r="E91">
        <f t="shared" ref="E91:Q91" si="88">D91</f>
        <v>0</v>
      </c>
      <c r="F91">
        <f t="shared" si="88"/>
        <v>0</v>
      </c>
      <c r="G91">
        <f t="shared" si="88"/>
        <v>0</v>
      </c>
      <c r="H91">
        <f t="shared" si="88"/>
        <v>0</v>
      </c>
      <c r="I91">
        <f t="shared" si="88"/>
        <v>0</v>
      </c>
      <c r="J91">
        <f t="shared" si="88"/>
        <v>0</v>
      </c>
      <c r="K91">
        <f t="shared" si="88"/>
        <v>0</v>
      </c>
      <c r="L91">
        <f t="shared" si="88"/>
        <v>0</v>
      </c>
      <c r="M91">
        <f t="shared" si="88"/>
        <v>0</v>
      </c>
      <c r="N91">
        <f t="shared" si="88"/>
        <v>0</v>
      </c>
      <c r="O91">
        <f t="shared" si="88"/>
        <v>0</v>
      </c>
      <c r="P91">
        <f t="shared" si="88"/>
        <v>0</v>
      </c>
      <c r="Q91">
        <f t="shared" si="88"/>
        <v>0</v>
      </c>
    </row>
    <row r="92" spans="3:17" x14ac:dyDescent="0.3">
      <c r="C92" t="s">
        <v>121</v>
      </c>
      <c r="D92">
        <f>Mult_split!I92</f>
        <v>3.24994430607964E-4</v>
      </c>
      <c r="E92">
        <f t="shared" ref="E92:Q92" si="89">D92</f>
        <v>3.24994430607964E-4</v>
      </c>
      <c r="F92">
        <f t="shared" si="89"/>
        <v>3.24994430607964E-4</v>
      </c>
      <c r="G92">
        <f t="shared" si="89"/>
        <v>3.24994430607964E-4</v>
      </c>
      <c r="H92">
        <f t="shared" si="89"/>
        <v>3.24994430607964E-4</v>
      </c>
      <c r="I92">
        <f t="shared" si="89"/>
        <v>3.24994430607964E-4</v>
      </c>
      <c r="J92">
        <f t="shared" si="89"/>
        <v>3.24994430607964E-4</v>
      </c>
      <c r="K92">
        <f t="shared" si="89"/>
        <v>3.24994430607964E-4</v>
      </c>
      <c r="L92">
        <f t="shared" si="89"/>
        <v>3.24994430607964E-4</v>
      </c>
      <c r="M92">
        <f t="shared" si="89"/>
        <v>3.24994430607964E-4</v>
      </c>
      <c r="N92">
        <f t="shared" si="89"/>
        <v>3.24994430607964E-4</v>
      </c>
      <c r="O92">
        <f t="shared" si="89"/>
        <v>3.24994430607964E-4</v>
      </c>
      <c r="P92">
        <f t="shared" si="89"/>
        <v>3.24994430607964E-4</v>
      </c>
      <c r="Q92">
        <f t="shared" si="89"/>
        <v>3.24994430607964E-4</v>
      </c>
    </row>
    <row r="93" spans="3:17" x14ac:dyDescent="0.3">
      <c r="C93" t="s">
        <v>122</v>
      </c>
      <c r="D93">
        <f>Mult_split!I93</f>
        <v>21175.324966504373</v>
      </c>
      <c r="E93">
        <f t="shared" ref="E93:Q93" si="90">D93</f>
        <v>21175.324966504373</v>
      </c>
      <c r="F93">
        <f t="shared" si="90"/>
        <v>21175.324966504373</v>
      </c>
      <c r="G93">
        <f t="shared" si="90"/>
        <v>21175.324966504373</v>
      </c>
      <c r="H93">
        <f t="shared" si="90"/>
        <v>21175.324966504373</v>
      </c>
      <c r="I93">
        <f t="shared" si="90"/>
        <v>21175.324966504373</v>
      </c>
      <c r="J93">
        <f t="shared" si="90"/>
        <v>21175.324966504373</v>
      </c>
      <c r="K93">
        <f t="shared" si="90"/>
        <v>21175.324966504373</v>
      </c>
      <c r="L93">
        <f t="shared" si="90"/>
        <v>21175.324966504373</v>
      </c>
      <c r="M93">
        <f t="shared" si="90"/>
        <v>21175.324966504373</v>
      </c>
      <c r="N93">
        <f t="shared" si="90"/>
        <v>21175.324966504373</v>
      </c>
      <c r="O93">
        <f t="shared" si="90"/>
        <v>21175.324966504373</v>
      </c>
      <c r="P93">
        <f t="shared" si="90"/>
        <v>21175.324966504373</v>
      </c>
      <c r="Q93">
        <f t="shared" si="90"/>
        <v>21175.324966504373</v>
      </c>
    </row>
    <row r="94" spans="3:17" x14ac:dyDescent="0.3">
      <c r="C94" t="s">
        <v>123</v>
      </c>
      <c r="D94">
        <f>Mult_split!I94</f>
        <v>37800.884939567004</v>
      </c>
      <c r="E94">
        <f t="shared" ref="E94:Q94" si="91">D94</f>
        <v>37800.884939567004</v>
      </c>
      <c r="F94">
        <f t="shared" si="91"/>
        <v>37800.884939567004</v>
      </c>
      <c r="G94">
        <f t="shared" si="91"/>
        <v>37800.884939567004</v>
      </c>
      <c r="H94">
        <f t="shared" si="91"/>
        <v>37800.884939567004</v>
      </c>
      <c r="I94">
        <f t="shared" si="91"/>
        <v>37800.884939567004</v>
      </c>
      <c r="J94">
        <f t="shared" si="91"/>
        <v>37800.884939567004</v>
      </c>
      <c r="K94">
        <f t="shared" si="91"/>
        <v>37800.884939567004</v>
      </c>
      <c r="L94">
        <f t="shared" si="91"/>
        <v>37800.884939567004</v>
      </c>
      <c r="M94">
        <f t="shared" si="91"/>
        <v>37800.884939567004</v>
      </c>
      <c r="N94">
        <f t="shared" si="91"/>
        <v>37800.884939567004</v>
      </c>
      <c r="O94">
        <f t="shared" si="91"/>
        <v>37800.884939567004</v>
      </c>
      <c r="P94">
        <f t="shared" si="91"/>
        <v>37800.884939567004</v>
      </c>
      <c r="Q94">
        <f t="shared" si="91"/>
        <v>37800.884939567004</v>
      </c>
    </row>
    <row r="95" spans="3:17" x14ac:dyDescent="0.3">
      <c r="C95" t="s">
        <v>124</v>
      </c>
      <c r="D95">
        <f>Mult_split!I95</f>
        <v>0</v>
      </c>
      <c r="E95">
        <f t="shared" ref="E95:Q95" si="92">D95</f>
        <v>0</v>
      </c>
      <c r="F95">
        <f t="shared" si="92"/>
        <v>0</v>
      </c>
      <c r="G95">
        <f t="shared" si="92"/>
        <v>0</v>
      </c>
      <c r="H95">
        <f t="shared" si="92"/>
        <v>0</v>
      </c>
      <c r="I95">
        <f t="shared" si="92"/>
        <v>0</v>
      </c>
      <c r="J95">
        <f t="shared" si="92"/>
        <v>0</v>
      </c>
      <c r="K95">
        <f t="shared" si="92"/>
        <v>0</v>
      </c>
      <c r="L95">
        <f t="shared" si="92"/>
        <v>0</v>
      </c>
      <c r="M95">
        <f t="shared" si="92"/>
        <v>0</v>
      </c>
      <c r="N95">
        <f t="shared" si="92"/>
        <v>0</v>
      </c>
      <c r="O95">
        <f t="shared" si="92"/>
        <v>0</v>
      </c>
      <c r="P95">
        <f t="shared" si="92"/>
        <v>0</v>
      </c>
      <c r="Q95">
        <f t="shared" si="92"/>
        <v>0</v>
      </c>
    </row>
    <row r="96" spans="3:17" x14ac:dyDescent="0.3">
      <c r="C96" t="s">
        <v>125</v>
      </c>
      <c r="D96">
        <f>Mult_split!I96</f>
        <v>3.5078012107562004E-4</v>
      </c>
      <c r="E96">
        <f t="shared" ref="E96:Q96" si="93">D96</f>
        <v>3.5078012107562004E-4</v>
      </c>
      <c r="F96">
        <f t="shared" si="93"/>
        <v>3.5078012107562004E-4</v>
      </c>
      <c r="G96">
        <f t="shared" si="93"/>
        <v>3.5078012107562004E-4</v>
      </c>
      <c r="H96">
        <f t="shared" si="93"/>
        <v>3.5078012107562004E-4</v>
      </c>
      <c r="I96">
        <f t="shared" si="93"/>
        <v>3.5078012107562004E-4</v>
      </c>
      <c r="J96">
        <f t="shared" si="93"/>
        <v>3.5078012107562004E-4</v>
      </c>
      <c r="K96">
        <f t="shared" si="93"/>
        <v>3.5078012107562004E-4</v>
      </c>
      <c r="L96">
        <f t="shared" si="93"/>
        <v>3.5078012107562004E-4</v>
      </c>
      <c r="M96">
        <f t="shared" si="93"/>
        <v>3.5078012107562004E-4</v>
      </c>
      <c r="N96">
        <f t="shared" si="93"/>
        <v>3.5078012107562004E-4</v>
      </c>
      <c r="O96">
        <f t="shared" si="93"/>
        <v>3.5078012107562004E-4</v>
      </c>
      <c r="P96">
        <f t="shared" si="93"/>
        <v>3.5078012107562004E-4</v>
      </c>
      <c r="Q96">
        <f t="shared" si="93"/>
        <v>3.5078012107562004E-4</v>
      </c>
    </row>
    <row r="97" spans="3:17" x14ac:dyDescent="0.3">
      <c r="C97" t="s">
        <v>126</v>
      </c>
      <c r="D97">
        <f>Mult_split!I97</f>
        <v>0</v>
      </c>
      <c r="E97">
        <f t="shared" ref="E97:Q97" si="94">D97</f>
        <v>0</v>
      </c>
      <c r="F97">
        <f t="shared" si="94"/>
        <v>0</v>
      </c>
      <c r="G97">
        <f t="shared" si="94"/>
        <v>0</v>
      </c>
      <c r="H97">
        <f t="shared" si="94"/>
        <v>0</v>
      </c>
      <c r="I97">
        <f t="shared" si="94"/>
        <v>0</v>
      </c>
      <c r="J97">
        <f t="shared" si="94"/>
        <v>0</v>
      </c>
      <c r="K97">
        <f t="shared" si="94"/>
        <v>0</v>
      </c>
      <c r="L97">
        <f t="shared" si="94"/>
        <v>0</v>
      </c>
      <c r="M97">
        <f t="shared" si="94"/>
        <v>0</v>
      </c>
      <c r="N97">
        <f t="shared" si="94"/>
        <v>0</v>
      </c>
      <c r="O97">
        <f t="shared" si="94"/>
        <v>0</v>
      </c>
      <c r="P97">
        <f t="shared" si="94"/>
        <v>0</v>
      </c>
      <c r="Q97">
        <f t="shared" si="94"/>
        <v>0</v>
      </c>
    </row>
    <row r="98" spans="3:17" x14ac:dyDescent="0.3">
      <c r="C98" t="s">
        <v>127</v>
      </c>
      <c r="D98">
        <f>Mult_split!I98</f>
        <v>38115.552372577127</v>
      </c>
      <c r="E98">
        <f t="shared" ref="E98:Q98" si="95">D98</f>
        <v>38115.552372577127</v>
      </c>
      <c r="F98">
        <f t="shared" si="95"/>
        <v>38115.552372577127</v>
      </c>
      <c r="G98">
        <f t="shared" si="95"/>
        <v>38115.552372577127</v>
      </c>
      <c r="H98">
        <f t="shared" si="95"/>
        <v>38115.552372577127</v>
      </c>
      <c r="I98">
        <f t="shared" si="95"/>
        <v>38115.552372577127</v>
      </c>
      <c r="J98">
        <f t="shared" si="95"/>
        <v>38115.552372577127</v>
      </c>
      <c r="K98">
        <f t="shared" si="95"/>
        <v>38115.552372577127</v>
      </c>
      <c r="L98">
        <f t="shared" si="95"/>
        <v>38115.552372577127</v>
      </c>
      <c r="M98">
        <f t="shared" si="95"/>
        <v>38115.552372577127</v>
      </c>
      <c r="N98">
        <f t="shared" si="95"/>
        <v>38115.552372577127</v>
      </c>
      <c r="O98">
        <f t="shared" si="95"/>
        <v>38115.552372577127</v>
      </c>
      <c r="P98">
        <f t="shared" si="95"/>
        <v>38115.552372577127</v>
      </c>
      <c r="Q98">
        <f t="shared" si="95"/>
        <v>38115.552372577127</v>
      </c>
    </row>
    <row r="99" spans="3:17" x14ac:dyDescent="0.3">
      <c r="C99" t="s">
        <v>128</v>
      </c>
      <c r="D99">
        <f>Mult_split!I99</f>
        <v>7.2648395470028008E-4</v>
      </c>
      <c r="E99">
        <f t="shared" ref="E99:Q99" si="96">D99</f>
        <v>7.2648395470028008E-4</v>
      </c>
      <c r="F99">
        <f t="shared" si="96"/>
        <v>7.2648395470028008E-4</v>
      </c>
      <c r="G99">
        <f t="shared" si="96"/>
        <v>7.2648395470028008E-4</v>
      </c>
      <c r="H99">
        <f t="shared" si="96"/>
        <v>7.2648395470028008E-4</v>
      </c>
      <c r="I99">
        <f t="shared" si="96"/>
        <v>7.2648395470028008E-4</v>
      </c>
      <c r="J99">
        <f t="shared" si="96"/>
        <v>7.2648395470028008E-4</v>
      </c>
      <c r="K99">
        <f t="shared" si="96"/>
        <v>7.2648395470028008E-4</v>
      </c>
      <c r="L99">
        <f t="shared" si="96"/>
        <v>7.2648395470028008E-4</v>
      </c>
      <c r="M99">
        <f t="shared" si="96"/>
        <v>7.2648395470028008E-4</v>
      </c>
      <c r="N99">
        <f t="shared" si="96"/>
        <v>7.2648395470028008E-4</v>
      </c>
      <c r="O99">
        <f t="shared" si="96"/>
        <v>7.2648395470028008E-4</v>
      </c>
      <c r="P99">
        <f t="shared" si="96"/>
        <v>7.2648395470028008E-4</v>
      </c>
      <c r="Q99">
        <f t="shared" si="96"/>
        <v>7.2648395470028008E-4</v>
      </c>
    </row>
    <row r="100" spans="3:17" x14ac:dyDescent="0.3">
      <c r="C100" t="s">
        <v>129</v>
      </c>
      <c r="D100">
        <f>Mult_split!I100</f>
        <v>1.3181224281484037E-4</v>
      </c>
      <c r="E100">
        <f t="shared" ref="E100:Q100" si="97">D100</f>
        <v>1.3181224281484037E-4</v>
      </c>
      <c r="F100">
        <f t="shared" si="97"/>
        <v>1.3181224281484037E-4</v>
      </c>
      <c r="G100">
        <f t="shared" si="97"/>
        <v>1.3181224281484037E-4</v>
      </c>
      <c r="H100">
        <f t="shared" si="97"/>
        <v>1.3181224281484037E-4</v>
      </c>
      <c r="I100">
        <f t="shared" si="97"/>
        <v>1.3181224281484037E-4</v>
      </c>
      <c r="J100">
        <f t="shared" si="97"/>
        <v>1.3181224281484037E-4</v>
      </c>
      <c r="K100">
        <f t="shared" si="97"/>
        <v>1.3181224281484037E-4</v>
      </c>
      <c r="L100">
        <f t="shared" si="97"/>
        <v>1.3181224281484037E-4</v>
      </c>
      <c r="M100">
        <f t="shared" si="97"/>
        <v>1.3181224281484037E-4</v>
      </c>
      <c r="N100">
        <f t="shared" si="97"/>
        <v>1.3181224281484037E-4</v>
      </c>
      <c r="O100">
        <f t="shared" si="97"/>
        <v>1.3181224281484037E-4</v>
      </c>
      <c r="P100">
        <f t="shared" si="97"/>
        <v>1.3181224281484037E-4</v>
      </c>
      <c r="Q100">
        <f t="shared" si="97"/>
        <v>1.3181224281484037E-4</v>
      </c>
    </row>
    <row r="101" spans="3:17" x14ac:dyDescent="0.3">
      <c r="C101" t="s">
        <v>130</v>
      </c>
      <c r="D101">
        <f>Mult_split!I101</f>
        <v>0</v>
      </c>
      <c r="E101">
        <f t="shared" ref="E101:Q101" si="98">D101</f>
        <v>0</v>
      </c>
      <c r="F101">
        <f t="shared" si="98"/>
        <v>0</v>
      </c>
      <c r="G101">
        <f t="shared" si="98"/>
        <v>0</v>
      </c>
      <c r="H101">
        <f t="shared" si="98"/>
        <v>0</v>
      </c>
      <c r="I101">
        <f t="shared" si="98"/>
        <v>0</v>
      </c>
      <c r="J101">
        <f t="shared" si="98"/>
        <v>0</v>
      </c>
      <c r="K101">
        <f t="shared" si="98"/>
        <v>0</v>
      </c>
      <c r="L101">
        <f t="shared" si="98"/>
        <v>0</v>
      </c>
      <c r="M101">
        <f t="shared" si="98"/>
        <v>0</v>
      </c>
      <c r="N101">
        <f t="shared" si="98"/>
        <v>0</v>
      </c>
      <c r="O101">
        <f t="shared" si="98"/>
        <v>0</v>
      </c>
      <c r="P101">
        <f t="shared" si="98"/>
        <v>0</v>
      </c>
      <c r="Q101">
        <f t="shared" si="98"/>
        <v>0</v>
      </c>
    </row>
    <row r="102" spans="3:17" x14ac:dyDescent="0.3">
      <c r="C102" t="s">
        <v>131</v>
      </c>
      <c r="D102">
        <f>Mult_split!I102</f>
        <v>0</v>
      </c>
      <c r="E102">
        <f t="shared" ref="E102:Q102" si="99">D102</f>
        <v>0</v>
      </c>
      <c r="F102">
        <f t="shared" si="99"/>
        <v>0</v>
      </c>
      <c r="G102">
        <f t="shared" si="99"/>
        <v>0</v>
      </c>
      <c r="H102">
        <f t="shared" si="99"/>
        <v>0</v>
      </c>
      <c r="I102">
        <f t="shared" si="99"/>
        <v>0</v>
      </c>
      <c r="J102">
        <f t="shared" si="99"/>
        <v>0</v>
      </c>
      <c r="K102">
        <f t="shared" si="99"/>
        <v>0</v>
      </c>
      <c r="L102">
        <f t="shared" si="99"/>
        <v>0</v>
      </c>
      <c r="M102">
        <f t="shared" si="99"/>
        <v>0</v>
      </c>
      <c r="N102">
        <f t="shared" si="99"/>
        <v>0</v>
      </c>
      <c r="O102">
        <f t="shared" si="99"/>
        <v>0</v>
      </c>
      <c r="P102">
        <f t="shared" si="99"/>
        <v>0</v>
      </c>
      <c r="Q102">
        <f t="shared" si="99"/>
        <v>0</v>
      </c>
    </row>
    <row r="103" spans="3:17" x14ac:dyDescent="0.3">
      <c r="C103" t="s">
        <v>132</v>
      </c>
      <c r="D103">
        <f>Mult_split!I103</f>
        <v>0</v>
      </c>
      <c r="E103">
        <f t="shared" ref="E103:Q103" si="100">D103</f>
        <v>0</v>
      </c>
      <c r="F103">
        <f t="shared" si="100"/>
        <v>0</v>
      </c>
      <c r="G103">
        <f t="shared" si="100"/>
        <v>0</v>
      </c>
      <c r="H103">
        <f t="shared" si="100"/>
        <v>0</v>
      </c>
      <c r="I103">
        <f t="shared" si="100"/>
        <v>0</v>
      </c>
      <c r="J103">
        <f t="shared" si="100"/>
        <v>0</v>
      </c>
      <c r="K103">
        <f t="shared" si="100"/>
        <v>0</v>
      </c>
      <c r="L103">
        <f t="shared" si="100"/>
        <v>0</v>
      </c>
      <c r="M103">
        <f t="shared" si="100"/>
        <v>0</v>
      </c>
      <c r="N103">
        <f t="shared" si="100"/>
        <v>0</v>
      </c>
      <c r="O103">
        <f t="shared" si="100"/>
        <v>0</v>
      </c>
      <c r="P103">
        <f t="shared" si="100"/>
        <v>0</v>
      </c>
      <c r="Q103">
        <f t="shared" si="100"/>
        <v>0</v>
      </c>
    </row>
    <row r="104" spans="3:17" x14ac:dyDescent="0.3">
      <c r="C104" t="s">
        <v>133</v>
      </c>
      <c r="D104">
        <f>Mult_split!I104</f>
        <v>0</v>
      </c>
      <c r="E104">
        <f t="shared" ref="E104:Q104" si="101">D104</f>
        <v>0</v>
      </c>
      <c r="F104">
        <f t="shared" si="101"/>
        <v>0</v>
      </c>
      <c r="G104">
        <f t="shared" si="101"/>
        <v>0</v>
      </c>
      <c r="H104">
        <f t="shared" si="101"/>
        <v>0</v>
      </c>
      <c r="I104">
        <f t="shared" si="101"/>
        <v>0</v>
      </c>
      <c r="J104">
        <f t="shared" si="101"/>
        <v>0</v>
      </c>
      <c r="K104">
        <f t="shared" si="101"/>
        <v>0</v>
      </c>
      <c r="L104">
        <f t="shared" si="101"/>
        <v>0</v>
      </c>
      <c r="M104">
        <f t="shared" si="101"/>
        <v>0</v>
      </c>
      <c r="N104">
        <f t="shared" si="101"/>
        <v>0</v>
      </c>
      <c r="O104">
        <f t="shared" si="101"/>
        <v>0</v>
      </c>
      <c r="P104">
        <f t="shared" si="101"/>
        <v>0</v>
      </c>
      <c r="Q104">
        <f t="shared" si="101"/>
        <v>0</v>
      </c>
    </row>
    <row r="105" spans="3:17" x14ac:dyDescent="0.3">
      <c r="C105" t="s">
        <v>134</v>
      </c>
      <c r="D105">
        <f>Mult_split!I105</f>
        <v>0</v>
      </c>
      <c r="E105">
        <f t="shared" ref="E105:Q105" si="102">D105</f>
        <v>0</v>
      </c>
      <c r="F105">
        <f t="shared" si="102"/>
        <v>0</v>
      </c>
      <c r="G105">
        <f t="shared" si="102"/>
        <v>0</v>
      </c>
      <c r="H105">
        <f t="shared" si="102"/>
        <v>0</v>
      </c>
      <c r="I105">
        <f t="shared" si="102"/>
        <v>0</v>
      </c>
      <c r="J105">
        <f t="shared" si="102"/>
        <v>0</v>
      </c>
      <c r="K105">
        <f t="shared" si="102"/>
        <v>0</v>
      </c>
      <c r="L105">
        <f t="shared" si="102"/>
        <v>0</v>
      </c>
      <c r="M105">
        <f t="shared" si="102"/>
        <v>0</v>
      </c>
      <c r="N105">
        <f t="shared" si="102"/>
        <v>0</v>
      </c>
      <c r="O105">
        <f t="shared" si="102"/>
        <v>0</v>
      </c>
      <c r="P105">
        <f t="shared" si="102"/>
        <v>0</v>
      </c>
      <c r="Q105">
        <f t="shared" si="102"/>
        <v>0</v>
      </c>
    </row>
    <row r="106" spans="3:17" x14ac:dyDescent="0.3">
      <c r="C106" t="s">
        <v>135</v>
      </c>
      <c r="D106">
        <f>Mult_split!I106</f>
        <v>0</v>
      </c>
      <c r="E106">
        <f t="shared" ref="E106:Q106" si="103">D106</f>
        <v>0</v>
      </c>
      <c r="F106">
        <f t="shared" si="103"/>
        <v>0</v>
      </c>
      <c r="G106">
        <f t="shared" si="103"/>
        <v>0</v>
      </c>
      <c r="H106">
        <f t="shared" si="103"/>
        <v>0</v>
      </c>
      <c r="I106">
        <f t="shared" si="103"/>
        <v>0</v>
      </c>
      <c r="J106">
        <f t="shared" si="103"/>
        <v>0</v>
      </c>
      <c r="K106">
        <f t="shared" si="103"/>
        <v>0</v>
      </c>
      <c r="L106">
        <f t="shared" si="103"/>
        <v>0</v>
      </c>
      <c r="M106">
        <f t="shared" si="103"/>
        <v>0</v>
      </c>
      <c r="N106">
        <f t="shared" si="103"/>
        <v>0</v>
      </c>
      <c r="O106">
        <f t="shared" si="103"/>
        <v>0</v>
      </c>
      <c r="P106">
        <f t="shared" si="103"/>
        <v>0</v>
      </c>
      <c r="Q106">
        <f t="shared" si="103"/>
        <v>0</v>
      </c>
    </row>
    <row r="107" spans="3:17" x14ac:dyDescent="0.3">
      <c r="C107" t="s">
        <v>136</v>
      </c>
      <c r="D107">
        <f>Mult_split!I107</f>
        <v>0</v>
      </c>
      <c r="E107">
        <f t="shared" ref="E107:Q107" si="104">D107</f>
        <v>0</v>
      </c>
      <c r="F107">
        <f t="shared" si="104"/>
        <v>0</v>
      </c>
      <c r="G107">
        <f t="shared" si="104"/>
        <v>0</v>
      </c>
      <c r="H107">
        <f t="shared" si="104"/>
        <v>0</v>
      </c>
      <c r="I107">
        <f t="shared" si="104"/>
        <v>0</v>
      </c>
      <c r="J107">
        <f t="shared" si="104"/>
        <v>0</v>
      </c>
      <c r="K107">
        <f t="shared" si="104"/>
        <v>0</v>
      </c>
      <c r="L107">
        <f t="shared" si="104"/>
        <v>0</v>
      </c>
      <c r="M107">
        <f t="shared" si="104"/>
        <v>0</v>
      </c>
      <c r="N107">
        <f t="shared" si="104"/>
        <v>0</v>
      </c>
      <c r="O107">
        <f t="shared" si="104"/>
        <v>0</v>
      </c>
      <c r="P107">
        <f t="shared" si="104"/>
        <v>0</v>
      </c>
      <c r="Q107">
        <f t="shared" si="104"/>
        <v>0</v>
      </c>
    </row>
    <row r="108" spans="3:17" x14ac:dyDescent="0.3">
      <c r="C108" t="s">
        <v>137</v>
      </c>
      <c r="D108">
        <f>Mult_split!I108</f>
        <v>0</v>
      </c>
      <c r="E108">
        <f t="shared" ref="E108:Q108" si="105">D108</f>
        <v>0</v>
      </c>
      <c r="F108">
        <f t="shared" si="105"/>
        <v>0</v>
      </c>
      <c r="G108">
        <f t="shared" si="105"/>
        <v>0</v>
      </c>
      <c r="H108">
        <f t="shared" si="105"/>
        <v>0</v>
      </c>
      <c r="I108">
        <f t="shared" si="105"/>
        <v>0</v>
      </c>
      <c r="J108">
        <f t="shared" si="105"/>
        <v>0</v>
      </c>
      <c r="K108">
        <f t="shared" si="105"/>
        <v>0</v>
      </c>
      <c r="L108">
        <f t="shared" si="105"/>
        <v>0</v>
      </c>
      <c r="M108">
        <f t="shared" si="105"/>
        <v>0</v>
      </c>
      <c r="N108">
        <f t="shared" si="105"/>
        <v>0</v>
      </c>
      <c r="O108">
        <f t="shared" si="105"/>
        <v>0</v>
      </c>
      <c r="P108">
        <f t="shared" si="105"/>
        <v>0</v>
      </c>
      <c r="Q108">
        <f t="shared" si="105"/>
        <v>0</v>
      </c>
    </row>
    <row r="109" spans="3:17" x14ac:dyDescent="0.3">
      <c r="C109" t="s">
        <v>138</v>
      </c>
      <c r="D109">
        <f>Mult_split!I109</f>
        <v>0</v>
      </c>
      <c r="E109">
        <f t="shared" ref="E109:Q109" si="106">D109</f>
        <v>0</v>
      </c>
      <c r="F109">
        <f t="shared" si="106"/>
        <v>0</v>
      </c>
      <c r="G109">
        <f t="shared" si="106"/>
        <v>0</v>
      </c>
      <c r="H109">
        <f t="shared" si="106"/>
        <v>0</v>
      </c>
      <c r="I109">
        <f t="shared" si="106"/>
        <v>0</v>
      </c>
      <c r="J109">
        <f t="shared" si="106"/>
        <v>0</v>
      </c>
      <c r="K109">
        <f t="shared" si="106"/>
        <v>0</v>
      </c>
      <c r="L109">
        <f t="shared" si="106"/>
        <v>0</v>
      </c>
      <c r="M109">
        <f t="shared" si="106"/>
        <v>0</v>
      </c>
      <c r="N109">
        <f t="shared" si="106"/>
        <v>0</v>
      </c>
      <c r="O109">
        <f t="shared" si="106"/>
        <v>0</v>
      </c>
      <c r="P109">
        <f t="shared" si="106"/>
        <v>0</v>
      </c>
      <c r="Q109">
        <f t="shared" si="106"/>
        <v>0</v>
      </c>
    </row>
    <row r="110" spans="3:17" x14ac:dyDescent="0.3">
      <c r="C110" t="s">
        <v>139</v>
      </c>
      <c r="D110">
        <f>Mult_split!I110</f>
        <v>0</v>
      </c>
      <c r="E110">
        <f t="shared" ref="E110:Q110" si="107">D110</f>
        <v>0</v>
      </c>
      <c r="F110">
        <f t="shared" si="107"/>
        <v>0</v>
      </c>
      <c r="G110">
        <f t="shared" si="107"/>
        <v>0</v>
      </c>
      <c r="H110">
        <f t="shared" si="107"/>
        <v>0</v>
      </c>
      <c r="I110">
        <f t="shared" si="107"/>
        <v>0</v>
      </c>
      <c r="J110">
        <f t="shared" si="107"/>
        <v>0</v>
      </c>
      <c r="K110">
        <f t="shared" si="107"/>
        <v>0</v>
      </c>
      <c r="L110">
        <f t="shared" si="107"/>
        <v>0</v>
      </c>
      <c r="M110">
        <f t="shared" si="107"/>
        <v>0</v>
      </c>
      <c r="N110">
        <f t="shared" si="107"/>
        <v>0</v>
      </c>
      <c r="O110">
        <f t="shared" si="107"/>
        <v>0</v>
      </c>
      <c r="P110">
        <f t="shared" si="107"/>
        <v>0</v>
      </c>
      <c r="Q110">
        <f t="shared" si="107"/>
        <v>0</v>
      </c>
    </row>
    <row r="111" spans="3:17" x14ac:dyDescent="0.3">
      <c r="C111" t="s">
        <v>140</v>
      </c>
      <c r="D111">
        <f>Mult_split!I111</f>
        <v>0</v>
      </c>
      <c r="E111">
        <f t="shared" ref="E111:Q111" si="108">D111</f>
        <v>0</v>
      </c>
      <c r="F111">
        <f t="shared" si="108"/>
        <v>0</v>
      </c>
      <c r="G111">
        <f t="shared" si="108"/>
        <v>0</v>
      </c>
      <c r="H111">
        <f t="shared" si="108"/>
        <v>0</v>
      </c>
      <c r="I111">
        <f t="shared" si="108"/>
        <v>0</v>
      </c>
      <c r="J111">
        <f t="shared" si="108"/>
        <v>0</v>
      </c>
      <c r="K111">
        <f t="shared" si="108"/>
        <v>0</v>
      </c>
      <c r="L111">
        <f t="shared" si="108"/>
        <v>0</v>
      </c>
      <c r="M111">
        <f t="shared" si="108"/>
        <v>0</v>
      </c>
      <c r="N111">
        <f t="shared" si="108"/>
        <v>0</v>
      </c>
      <c r="O111">
        <f t="shared" si="108"/>
        <v>0</v>
      </c>
      <c r="P111">
        <f t="shared" si="108"/>
        <v>0</v>
      </c>
      <c r="Q111">
        <f t="shared" si="108"/>
        <v>0</v>
      </c>
    </row>
    <row r="112" spans="3:17" x14ac:dyDescent="0.3">
      <c r="C112" t="s">
        <v>141</v>
      </c>
      <c r="D112">
        <f>Mult_split!I112</f>
        <v>0</v>
      </c>
      <c r="E112">
        <f t="shared" ref="E112:Q112" si="109">D112</f>
        <v>0</v>
      </c>
      <c r="F112">
        <f t="shared" si="109"/>
        <v>0</v>
      </c>
      <c r="G112">
        <f t="shared" si="109"/>
        <v>0</v>
      </c>
      <c r="H112">
        <f t="shared" si="109"/>
        <v>0</v>
      </c>
      <c r="I112">
        <f t="shared" si="109"/>
        <v>0</v>
      </c>
      <c r="J112">
        <f t="shared" si="109"/>
        <v>0</v>
      </c>
      <c r="K112">
        <f t="shared" si="109"/>
        <v>0</v>
      </c>
      <c r="L112">
        <f t="shared" si="109"/>
        <v>0</v>
      </c>
      <c r="M112">
        <f t="shared" si="109"/>
        <v>0</v>
      </c>
      <c r="N112">
        <f t="shared" si="109"/>
        <v>0</v>
      </c>
      <c r="O112">
        <f t="shared" si="109"/>
        <v>0</v>
      </c>
      <c r="P112">
        <f t="shared" si="109"/>
        <v>0</v>
      </c>
      <c r="Q112">
        <f t="shared" si="109"/>
        <v>0</v>
      </c>
    </row>
    <row r="113" spans="3:17" x14ac:dyDescent="0.3">
      <c r="C113" t="s">
        <v>142</v>
      </c>
      <c r="D113">
        <f>Mult_split!I113</f>
        <v>0</v>
      </c>
      <c r="E113">
        <f t="shared" ref="E113:Q113" si="110">D113</f>
        <v>0</v>
      </c>
      <c r="F113">
        <f t="shared" si="110"/>
        <v>0</v>
      </c>
      <c r="G113">
        <f t="shared" si="110"/>
        <v>0</v>
      </c>
      <c r="H113">
        <f t="shared" si="110"/>
        <v>0</v>
      </c>
      <c r="I113">
        <f t="shared" si="110"/>
        <v>0</v>
      </c>
      <c r="J113">
        <f t="shared" si="110"/>
        <v>0</v>
      </c>
      <c r="K113">
        <f t="shared" si="110"/>
        <v>0</v>
      </c>
      <c r="L113">
        <f t="shared" si="110"/>
        <v>0</v>
      </c>
      <c r="M113">
        <f t="shared" si="110"/>
        <v>0</v>
      </c>
      <c r="N113">
        <f t="shared" si="110"/>
        <v>0</v>
      </c>
      <c r="O113">
        <f t="shared" si="110"/>
        <v>0</v>
      </c>
      <c r="P113">
        <f t="shared" si="110"/>
        <v>0</v>
      </c>
      <c r="Q113">
        <f t="shared" si="110"/>
        <v>0</v>
      </c>
    </row>
    <row r="114" spans="3:17" x14ac:dyDescent="0.3">
      <c r="C114" t="s">
        <v>143</v>
      </c>
      <c r="D114">
        <f>Mult_split!I114</f>
        <v>21472.474923324622</v>
      </c>
      <c r="E114">
        <f t="shared" ref="E114:Q114" si="111">D114</f>
        <v>21472.474923324622</v>
      </c>
      <c r="F114">
        <f t="shared" si="111"/>
        <v>21472.474923324622</v>
      </c>
      <c r="G114">
        <f t="shared" si="111"/>
        <v>21472.474923324622</v>
      </c>
      <c r="H114">
        <f t="shared" si="111"/>
        <v>21472.474923324622</v>
      </c>
      <c r="I114">
        <f t="shared" si="111"/>
        <v>21472.474923324622</v>
      </c>
      <c r="J114">
        <f t="shared" si="111"/>
        <v>21472.474923324622</v>
      </c>
      <c r="K114">
        <f t="shared" si="111"/>
        <v>21472.474923324622</v>
      </c>
      <c r="L114">
        <f t="shared" si="111"/>
        <v>21472.474923324622</v>
      </c>
      <c r="M114">
        <f t="shared" si="111"/>
        <v>21472.474923324622</v>
      </c>
      <c r="N114">
        <f t="shared" si="111"/>
        <v>21472.474923324622</v>
      </c>
      <c r="O114">
        <f t="shared" si="111"/>
        <v>21472.474923324622</v>
      </c>
      <c r="P114">
        <f t="shared" si="111"/>
        <v>21472.474923324622</v>
      </c>
      <c r="Q114">
        <f t="shared" si="111"/>
        <v>21472.474923324622</v>
      </c>
    </row>
    <row r="115" spans="3:17" x14ac:dyDescent="0.3">
      <c r="C115" t="s">
        <v>144</v>
      </c>
      <c r="D115">
        <f>Mult_split!I115</f>
        <v>21308.734782123509</v>
      </c>
      <c r="E115">
        <f t="shared" ref="E115:Q115" si="112">D115</f>
        <v>21308.734782123509</v>
      </c>
      <c r="F115">
        <f t="shared" si="112"/>
        <v>21308.734782123509</v>
      </c>
      <c r="G115">
        <f t="shared" si="112"/>
        <v>21308.734782123509</v>
      </c>
      <c r="H115">
        <f t="shared" si="112"/>
        <v>21308.734782123509</v>
      </c>
      <c r="I115">
        <f t="shared" si="112"/>
        <v>21308.734782123509</v>
      </c>
      <c r="J115">
        <f t="shared" si="112"/>
        <v>21308.734782123509</v>
      </c>
      <c r="K115">
        <f t="shared" si="112"/>
        <v>21308.734782123509</v>
      </c>
      <c r="L115">
        <f t="shared" si="112"/>
        <v>21308.734782123509</v>
      </c>
      <c r="M115">
        <f t="shared" si="112"/>
        <v>21308.734782123509</v>
      </c>
      <c r="N115">
        <f t="shared" si="112"/>
        <v>21308.734782123509</v>
      </c>
      <c r="O115">
        <f t="shared" si="112"/>
        <v>21308.734782123509</v>
      </c>
      <c r="P115">
        <f t="shared" si="112"/>
        <v>21308.734782123509</v>
      </c>
      <c r="Q115">
        <f t="shared" si="112"/>
        <v>21308.734782123509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R116"/>
  <sheetViews>
    <sheetView topLeftCell="A89" zoomScale="51" workbookViewId="0">
      <selection activeCell="E6" sqref="E6"/>
    </sheetView>
  </sheetViews>
  <sheetFormatPr baseColWidth="10" defaultRowHeight="14.4" x14ac:dyDescent="0.3"/>
  <cols>
    <col min="4" max="4" width="27.6640625" bestFit="1" customWidth="1"/>
    <col min="5" max="5" width="13.6640625" bestFit="1" customWidth="1"/>
    <col min="6" max="7" width="13.44140625" bestFit="1" customWidth="1"/>
    <col min="8" max="8" width="13.6640625" bestFit="1" customWidth="1"/>
    <col min="9" max="18" width="13.88671875" bestFit="1" customWidth="1"/>
    <col min="21" max="21" width="27.21875" bestFit="1" customWidth="1"/>
    <col min="26" max="31" width="14.21875" bestFit="1" customWidth="1"/>
    <col min="32" max="32" width="14.21875" customWidth="1"/>
    <col min="33" max="33" width="14.21875" bestFit="1" customWidth="1"/>
    <col min="34" max="34" width="14.44140625" bestFit="1" customWidth="1"/>
    <col min="35" max="35" width="14.33203125" bestFit="1" customWidth="1"/>
    <col min="37" max="37" width="27.21875" bestFit="1" customWidth="1"/>
    <col min="38" max="41" width="16.77734375" bestFit="1" customWidth="1"/>
  </cols>
  <sheetData>
    <row r="1" spans="1:18" x14ac:dyDescent="0.3">
      <c r="A1" s="5" t="s">
        <v>169</v>
      </c>
    </row>
    <row r="2" spans="1:18" x14ac:dyDescent="0.3">
      <c r="D2" t="s">
        <v>151</v>
      </c>
      <c r="E2" s="1" t="s">
        <v>152</v>
      </c>
      <c r="F2" s="1" t="s">
        <v>153</v>
      </c>
      <c r="G2" s="1" t="s">
        <v>154</v>
      </c>
      <c r="H2" s="1" t="s">
        <v>155</v>
      </c>
      <c r="I2" s="1" t="s">
        <v>156</v>
      </c>
      <c r="J2" s="1" t="s">
        <v>157</v>
      </c>
      <c r="K2" s="1" t="s">
        <v>158</v>
      </c>
      <c r="L2" s="1" t="s">
        <v>159</v>
      </c>
      <c r="M2" s="1" t="s">
        <v>160</v>
      </c>
      <c r="N2" s="1" t="s">
        <v>161</v>
      </c>
      <c r="O2" s="1" t="s">
        <v>162</v>
      </c>
      <c r="P2" s="1" t="s">
        <v>163</v>
      </c>
      <c r="Q2" s="1" t="s">
        <v>164</v>
      </c>
      <c r="R2" s="1" t="s">
        <v>165</v>
      </c>
    </row>
    <row r="3" spans="1:18" x14ac:dyDescent="0.3">
      <c r="E3" s="6">
        <v>2035</v>
      </c>
      <c r="F3" s="6">
        <v>2035</v>
      </c>
      <c r="G3" s="6">
        <v>2035</v>
      </c>
      <c r="H3" s="6">
        <v>2035</v>
      </c>
      <c r="I3" s="6">
        <v>2035</v>
      </c>
      <c r="J3" s="6">
        <v>2035</v>
      </c>
      <c r="K3" s="6">
        <v>2035</v>
      </c>
      <c r="L3" s="6">
        <v>2035</v>
      </c>
      <c r="M3" s="6">
        <v>2035</v>
      </c>
      <c r="N3" s="6">
        <v>2035</v>
      </c>
      <c r="O3" s="6">
        <v>2035</v>
      </c>
      <c r="P3" s="6">
        <v>2035</v>
      </c>
      <c r="Q3" s="6">
        <v>2035</v>
      </c>
      <c r="R3" s="6">
        <v>2035</v>
      </c>
    </row>
    <row r="4" spans="1:18" x14ac:dyDescent="0.3">
      <c r="D4" t="s">
        <v>145</v>
      </c>
      <c r="E4">
        <v>1.124717231762825E-4</v>
      </c>
      <c r="F4">
        <v>3.108462785932151E-2</v>
      </c>
      <c r="G4">
        <v>1.6949560393816481</v>
      </c>
      <c r="H4">
        <v>4.5802313396081536E-6</v>
      </c>
      <c r="I4">
        <v>2.6190962263949269E-5</v>
      </c>
      <c r="J4">
        <v>3.0227634525445581E-4</v>
      </c>
      <c r="K4">
        <v>1.3361651116119129E-11</v>
      </c>
      <c r="L4">
        <v>3.4381082957009438E-10</v>
      </c>
      <c r="M4">
        <v>2.009219664609172E-3</v>
      </c>
      <c r="N4">
        <v>9.6439649179959078E-2</v>
      </c>
      <c r="O4">
        <v>2.8404923044830211E-7</v>
      </c>
      <c r="P4">
        <v>1.065359154815814E-9</v>
      </c>
      <c r="Q4">
        <v>1.142753241831991E-4</v>
      </c>
      <c r="R4">
        <v>1.175228836915262E-2</v>
      </c>
    </row>
    <row r="5" spans="1:18" x14ac:dyDescent="0.3">
      <c r="D5" t="s">
        <v>146</v>
      </c>
      <c r="E5">
        <v>2.0449234789618351E-4</v>
      </c>
      <c r="F5">
        <v>0.26951703647180808</v>
      </c>
      <c r="G5">
        <v>3.0817127210784769</v>
      </c>
      <c r="H5">
        <v>8.3276243494210167E-6</v>
      </c>
      <c r="I5">
        <v>4.7619536855684012E-5</v>
      </c>
      <c r="J5">
        <v>5.495888016019614E-4</v>
      </c>
      <c r="K5">
        <v>2.4293709844048431E-11</v>
      </c>
      <c r="L5">
        <v>6.2510542014838172E-10</v>
      </c>
      <c r="M5">
        <v>3.653096396603901E-3</v>
      </c>
      <c r="N5">
        <v>0.17534336395098349</v>
      </c>
      <c r="O5">
        <v>5.1644886743165155E-7</v>
      </c>
      <c r="P5">
        <v>1.9370005968479861E-9</v>
      </c>
      <c r="Q5">
        <v>2.077715952852734E-4</v>
      </c>
      <c r="R5">
        <v>2.136762000164423E-2</v>
      </c>
    </row>
    <row r="6" spans="1:18" x14ac:dyDescent="0.3">
      <c r="D6" t="s">
        <v>35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">
      <c r="D7" t="s">
        <v>36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">
      <c r="D8" t="s">
        <v>37</v>
      </c>
      <c r="E8">
        <v>3.6795672001530752E-5</v>
      </c>
      <c r="F8">
        <v>-0.9738325484736492</v>
      </c>
      <c r="G8">
        <v>8.8086824787578131</v>
      </c>
      <c r="H8">
        <v>1.3938115392490681E-6</v>
      </c>
      <c r="I8">
        <v>8.0981541691614418E-6</v>
      </c>
      <c r="J8">
        <v>7.7702511694027423E-5</v>
      </c>
      <c r="K8">
        <v>1.1111927282452831E-11</v>
      </c>
      <c r="L8">
        <v>4.3310004037146081E-10</v>
      </c>
      <c r="M8">
        <v>1.0510472400209519E-3</v>
      </c>
      <c r="N8">
        <v>0.1065992098139444</v>
      </c>
      <c r="O8">
        <v>3.0263836670533012E-7</v>
      </c>
      <c r="P8">
        <v>7.0853794904683377E-10</v>
      </c>
      <c r="Q8">
        <v>2.173681887314774E-5</v>
      </c>
      <c r="R8">
        <v>4.620656603415341E-3</v>
      </c>
    </row>
    <row r="9" spans="1:18" x14ac:dyDescent="0.3">
      <c r="D9" t="s">
        <v>38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">
      <c r="D10" t="s">
        <v>39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">
      <c r="D11" t="s">
        <v>40</v>
      </c>
      <c r="E11">
        <v>3.3630219979051559E-4</v>
      </c>
      <c r="F11">
        <v>0.6152992632071681</v>
      </c>
      <c r="G11">
        <v>14.87610538113911</v>
      </c>
      <c r="H11">
        <v>5.3314943945101717E-6</v>
      </c>
      <c r="I11">
        <v>1.96725852751408E-4</v>
      </c>
      <c r="J11">
        <v>1.551116670740673E-3</v>
      </c>
      <c r="K11">
        <v>5.401969453729758E-11</v>
      </c>
      <c r="L11">
        <v>4.0871159517558962E-9</v>
      </c>
      <c r="M11">
        <v>8.10723044695942E-4</v>
      </c>
      <c r="N11">
        <v>0.74404937996045462</v>
      </c>
      <c r="O11">
        <v>5.549655681149822E-7</v>
      </c>
      <c r="P11">
        <v>3.538045296818057E-9</v>
      </c>
      <c r="Q11">
        <v>3.2167735192349737E-4</v>
      </c>
      <c r="R11">
        <v>4.2027755601900439E-2</v>
      </c>
    </row>
    <row r="12" spans="1:18" x14ac:dyDescent="0.3">
      <c r="D12" t="s">
        <v>41</v>
      </c>
      <c r="E12">
        <v>3.6404300642162298E-4</v>
      </c>
      <c r="F12">
        <v>0.61634828816597675</v>
      </c>
      <c r="G12">
        <v>15.11081679254012</v>
      </c>
      <c r="H12">
        <v>7.3380924085340658E-6</v>
      </c>
      <c r="I12">
        <v>2.0422790248893029E-4</v>
      </c>
      <c r="J12">
        <v>1.637371300671055E-3</v>
      </c>
      <c r="K12">
        <v>5.6446711319624719E-11</v>
      </c>
      <c r="L12">
        <v>4.1573160515673652E-9</v>
      </c>
      <c r="M12">
        <v>8.3383954525443401E-4</v>
      </c>
      <c r="N12">
        <v>0.74443932635311594</v>
      </c>
      <c r="O12">
        <v>8.0610321540280029E-7</v>
      </c>
      <c r="P12">
        <v>3.5593125128062731E-9</v>
      </c>
      <c r="Q12">
        <v>3.6119859682661322E-4</v>
      </c>
      <c r="R12">
        <v>6.1824985495534612E-2</v>
      </c>
    </row>
    <row r="13" spans="1:18" x14ac:dyDescent="0.3">
      <c r="D13" t="s">
        <v>42</v>
      </c>
      <c r="E13">
        <v>9.2464874570589086E-5</v>
      </c>
      <c r="F13">
        <v>0.84270923260201747</v>
      </c>
      <c r="G13">
        <v>4.3514062294403839</v>
      </c>
      <c r="H13">
        <v>1.348377142734455E-6</v>
      </c>
      <c r="I13">
        <v>5.2845739833258912E-5</v>
      </c>
      <c r="J13">
        <v>3.5507019003820672E-4</v>
      </c>
      <c r="K13">
        <v>2.200915424642852E-11</v>
      </c>
      <c r="L13">
        <v>5.3772228730478795E-10</v>
      </c>
      <c r="M13">
        <v>1.4609034814244699E-3</v>
      </c>
      <c r="N13">
        <v>0.2122188363283494</v>
      </c>
      <c r="O13">
        <v>3.7896087170465958E-8</v>
      </c>
      <c r="P13">
        <v>1.790304855836786E-9</v>
      </c>
      <c r="Q13">
        <v>1.6482489230631111E-4</v>
      </c>
      <c r="R13">
        <v>9.1662227250084282E-3</v>
      </c>
    </row>
    <row r="14" spans="1:18" x14ac:dyDescent="0.3">
      <c r="D14" t="s">
        <v>43</v>
      </c>
      <c r="E14">
        <v>3.420801173952408E-4</v>
      </c>
      <c r="F14">
        <v>2.936457085488741E-2</v>
      </c>
      <c r="G14">
        <v>1.386578813765457E-3</v>
      </c>
      <c r="H14">
        <v>8.5821112086089887E-10</v>
      </c>
      <c r="I14">
        <v>1.7531411999305139E-4</v>
      </c>
      <c r="J14">
        <v>1.92569655604678E-3</v>
      </c>
      <c r="K14">
        <v>8.0543913552748159E-14</v>
      </c>
      <c r="L14">
        <v>2.830024412773893E-11</v>
      </c>
      <c r="M14">
        <v>5.4574055485945636E-6</v>
      </c>
      <c r="N14">
        <v>1.8421448654566249E-4</v>
      </c>
      <c r="O14">
        <v>1.3423346486719581E-10</v>
      </c>
      <c r="P14">
        <v>1.3718970605010909E-10</v>
      </c>
      <c r="Q14">
        <v>4.6129288537052779E-4</v>
      </c>
      <c r="R14">
        <v>6.8315010057412901E-6</v>
      </c>
    </row>
    <row r="15" spans="1:18" x14ac:dyDescent="0.3">
      <c r="D15" t="s">
        <v>44</v>
      </c>
      <c r="E15">
        <v>2.5919691477125051E-5</v>
      </c>
      <c r="F15">
        <v>3.3241763217706992E-2</v>
      </c>
      <c r="G15">
        <v>9.1682313564898151E-4</v>
      </c>
      <c r="H15">
        <v>8.5821109585703118E-10</v>
      </c>
      <c r="I15">
        <v>6.8738761517312689E-6</v>
      </c>
      <c r="J15">
        <v>1.307878118424348E-4</v>
      </c>
      <c r="K15">
        <v>6.0348589166925111E-14</v>
      </c>
      <c r="L15">
        <v>1.094932727902653E-11</v>
      </c>
      <c r="M15">
        <v>5.4574053892878476E-6</v>
      </c>
      <c r="N15">
        <v>1.8421448118967389E-4</v>
      </c>
      <c r="O15">
        <v>1.3423346096059969E-10</v>
      </c>
      <c r="P15">
        <v>1.518824759786407E-10</v>
      </c>
      <c r="Q15">
        <v>1.8774319996400709E-5</v>
      </c>
      <c r="R15">
        <v>6.8315008084978793E-6</v>
      </c>
    </row>
    <row r="16" spans="1:18" x14ac:dyDescent="0.3">
      <c r="D16" t="s">
        <v>45</v>
      </c>
      <c r="E16">
        <v>3.9319724852144048E-4</v>
      </c>
      <c r="F16">
        <v>3.3740680658737657E-2</v>
      </c>
      <c r="G16">
        <v>1.4917349938645349E-3</v>
      </c>
      <c r="H16">
        <v>8.5821112086089887E-10</v>
      </c>
      <c r="I16">
        <v>2.015241175627314E-4</v>
      </c>
      <c r="J16">
        <v>2.213596221281402E-3</v>
      </c>
      <c r="K16">
        <v>9.0316652885287713E-14</v>
      </c>
      <c r="L16">
        <v>3.2485922326672863E-11</v>
      </c>
      <c r="M16">
        <v>5.4574055485945636E-6</v>
      </c>
      <c r="N16">
        <v>1.8421448654566249E-4</v>
      </c>
      <c r="O16">
        <v>1.3423346486719581E-10</v>
      </c>
      <c r="P16">
        <v>1.574231611215486E-10</v>
      </c>
      <c r="Q16">
        <v>5.3025296967250163E-4</v>
      </c>
      <c r="R16">
        <v>6.8315010057412901E-6</v>
      </c>
    </row>
    <row r="17" spans="4:18" x14ac:dyDescent="0.3">
      <c r="D17" t="s">
        <v>46</v>
      </c>
      <c r="E17">
        <v>8.3738968038897161E-5</v>
      </c>
      <c r="F17">
        <v>7.3667363590732837E-2</v>
      </c>
      <c r="G17">
        <v>2.876924836031047E-2</v>
      </c>
      <c r="H17">
        <v>2.5711714376647481E-9</v>
      </c>
      <c r="I17">
        <v>4.1931326225202378E-5</v>
      </c>
      <c r="J17">
        <v>4.7461448980384521E-4</v>
      </c>
      <c r="K17">
        <v>6.4964985542633123E-12</v>
      </c>
      <c r="L17">
        <v>3.1964154298659359E-10</v>
      </c>
      <c r="M17">
        <v>1.3978547181589081E-6</v>
      </c>
      <c r="N17">
        <v>8.9262205598458587E-5</v>
      </c>
      <c r="O17">
        <v>8.6066256905838926E-10</v>
      </c>
      <c r="P17">
        <v>1.3552670610655889E-9</v>
      </c>
      <c r="Q17">
        <v>1.137569821453945E-4</v>
      </c>
      <c r="R17">
        <v>1.7180432184783859E-5</v>
      </c>
    </row>
    <row r="18" spans="4:18" x14ac:dyDescent="0.3">
      <c r="D18" t="s">
        <v>47</v>
      </c>
      <c r="E18">
        <v>3.4597221278285328E-5</v>
      </c>
      <c r="F18">
        <v>7.405066854084548E-2</v>
      </c>
      <c r="G18">
        <v>2.8215515483342449E-2</v>
      </c>
      <c r="H18">
        <v>2.5711714376647481E-9</v>
      </c>
      <c r="I18">
        <v>1.61253132868564E-5</v>
      </c>
      <c r="J18">
        <v>1.892536842905366E-4</v>
      </c>
      <c r="K18">
        <v>5.6234025786285638E-12</v>
      </c>
      <c r="L18">
        <v>2.7974472507788812E-10</v>
      </c>
      <c r="M18">
        <v>1.3978547181589081E-6</v>
      </c>
      <c r="N18">
        <v>8.9262205598458587E-5</v>
      </c>
      <c r="O18">
        <v>8.6066256905838926E-10</v>
      </c>
      <c r="P18">
        <v>1.6966558376108951E-9</v>
      </c>
      <c r="Q18">
        <v>4.3922719446074917E-5</v>
      </c>
      <c r="R18">
        <v>1.7180432184783859E-5</v>
      </c>
    </row>
    <row r="19" spans="4:18" x14ac:dyDescent="0.3">
      <c r="D19" t="s">
        <v>49</v>
      </c>
      <c r="E19">
        <v>3.3396350876792481E-7</v>
      </c>
      <c r="F19">
        <v>3.0157963639027932E-3</v>
      </c>
      <c r="G19">
        <v>1.7217980011778891E-2</v>
      </c>
      <c r="H19">
        <v>2.5711714376647481E-9</v>
      </c>
      <c r="I19">
        <v>2.0503784572096601E-8</v>
      </c>
      <c r="J19">
        <v>2.2621654069935931E-7</v>
      </c>
      <c r="K19">
        <v>3.4134373275669062E-13</v>
      </c>
      <c r="L19">
        <v>1.043474224334675E-10</v>
      </c>
      <c r="M19">
        <v>1.3978547181589081E-6</v>
      </c>
      <c r="N19">
        <v>8.9262205598458587E-5</v>
      </c>
      <c r="O19">
        <v>8.6066256905838926E-10</v>
      </c>
      <c r="P19">
        <v>6.1817133471214869E-10</v>
      </c>
      <c r="Q19">
        <v>1.142624838711549E-7</v>
      </c>
      <c r="R19">
        <v>1.7180432184783859E-5</v>
      </c>
    </row>
    <row r="20" spans="4:18" x14ac:dyDescent="0.3">
      <c r="D20" t="s">
        <v>48</v>
      </c>
      <c r="E20">
        <v>3.2886689111048068E-7</v>
      </c>
      <c r="F20">
        <v>3.0157963639027932E-3</v>
      </c>
      <c r="G20">
        <v>1.677666429221062E-2</v>
      </c>
      <c r="H20">
        <v>2.5711714376647481E-9</v>
      </c>
      <c r="I20">
        <v>2.0438708614753109E-8</v>
      </c>
      <c r="J20">
        <v>2.252171209731586E-7</v>
      </c>
      <c r="K20">
        <v>3.3449176634933242E-13</v>
      </c>
      <c r="L20">
        <v>1.015975839299542E-10</v>
      </c>
      <c r="M20">
        <v>1.3978547181589081E-6</v>
      </c>
      <c r="N20">
        <v>8.9262205598458587E-5</v>
      </c>
      <c r="O20">
        <v>8.6066256905838926E-10</v>
      </c>
      <c r="P20">
        <v>6.0168449422069433E-10</v>
      </c>
      <c r="Q20">
        <v>1.1394696042083759E-7</v>
      </c>
      <c r="R20">
        <v>1.7180432184783859E-5</v>
      </c>
    </row>
    <row r="21" spans="4:18" x14ac:dyDescent="0.3">
      <c r="D21" t="s">
        <v>50</v>
      </c>
      <c r="E21">
        <v>2.5887512658365701E-5</v>
      </c>
      <c r="F21">
        <v>5.5910689883230731E-2</v>
      </c>
      <c r="G21">
        <v>2.8135637622983631E-2</v>
      </c>
      <c r="H21">
        <v>2.5711714376647481E-9</v>
      </c>
      <c r="I21">
        <v>1.2012704488762959E-5</v>
      </c>
      <c r="J21">
        <v>1.4098819626093341E-4</v>
      </c>
      <c r="K21">
        <v>4.3229241916714528E-12</v>
      </c>
      <c r="L21">
        <v>2.548488177472459E-10</v>
      </c>
      <c r="M21">
        <v>1.3978547181589081E-6</v>
      </c>
      <c r="N21">
        <v>8.9262205598458587E-5</v>
      </c>
      <c r="O21">
        <v>8.6066256905838926E-10</v>
      </c>
      <c r="P21">
        <v>1.528024663580749E-9</v>
      </c>
      <c r="Q21">
        <v>3.2737951694046901E-5</v>
      </c>
      <c r="R21">
        <v>1.7180432184783859E-5</v>
      </c>
    </row>
    <row r="22" spans="4:18" x14ac:dyDescent="0.3">
      <c r="D22" t="s">
        <v>51</v>
      </c>
      <c r="E22">
        <v>2.6145310725062591E-5</v>
      </c>
      <c r="F22">
        <v>8.574254855319605E-3</v>
      </c>
      <c r="G22">
        <v>0.19244669530835279</v>
      </c>
      <c r="H22">
        <v>7.688844208021153E-7</v>
      </c>
      <c r="I22">
        <v>5.8295449174112091E-6</v>
      </c>
      <c r="J22">
        <v>4.6060658745285733E-5</v>
      </c>
      <c r="K22">
        <v>7.2273272593811124E-12</v>
      </c>
      <c r="L22">
        <v>4.6181221551699359E-10</v>
      </c>
      <c r="M22">
        <v>7.8088118792013592E-4</v>
      </c>
      <c r="N22">
        <v>6.4072026591017558E-2</v>
      </c>
      <c r="O22">
        <v>3.601176091051624E-7</v>
      </c>
      <c r="P22">
        <v>1.341234868568318E-9</v>
      </c>
      <c r="Q22">
        <v>2.0723683272293919E-5</v>
      </c>
      <c r="R22">
        <v>4.035419072830392E-3</v>
      </c>
    </row>
    <row r="23" spans="4:18" x14ac:dyDescent="0.3">
      <c r="D23" t="s">
        <v>52</v>
      </c>
      <c r="E23">
        <v>6.2336113609436211E-5</v>
      </c>
      <c r="F23">
        <v>0.12568394663379551</v>
      </c>
      <c r="G23">
        <v>0.17863135731548749</v>
      </c>
      <c r="H23">
        <v>6.8009703823426624E-7</v>
      </c>
      <c r="I23">
        <v>1.590375643906225E-5</v>
      </c>
      <c r="J23">
        <v>2.3593988858097199E-4</v>
      </c>
      <c r="K23">
        <v>7.2754780604265196E-12</v>
      </c>
      <c r="L23">
        <v>4.8964906151941168E-10</v>
      </c>
      <c r="M23">
        <v>6.905260653117314E-4</v>
      </c>
      <c r="N23">
        <v>5.6654481718868388E-2</v>
      </c>
      <c r="O23">
        <v>3.1848116762379612E-7</v>
      </c>
      <c r="P23">
        <v>1.7405588134415969E-9</v>
      </c>
      <c r="Q23">
        <v>4.5969834327064813E-5</v>
      </c>
      <c r="R23">
        <v>3.5699807416684228E-3</v>
      </c>
    </row>
    <row r="24" spans="4:18" x14ac:dyDescent="0.3">
      <c r="D24" t="s">
        <v>53</v>
      </c>
      <c r="E24">
        <v>2.4160619038216089E-5</v>
      </c>
      <c r="F24">
        <v>8.1714508111265637E-3</v>
      </c>
      <c r="G24">
        <v>0.1784303091142633</v>
      </c>
      <c r="H24">
        <v>7.1019099076971369E-7</v>
      </c>
      <c r="I24">
        <v>5.3845885882743571E-6</v>
      </c>
      <c r="J24">
        <v>4.2549485201548917E-5</v>
      </c>
      <c r="K24">
        <v>6.6902598393485468E-12</v>
      </c>
      <c r="L24">
        <v>4.299915451229379E-10</v>
      </c>
      <c r="M24">
        <v>7.2115139396171347E-4</v>
      </c>
      <c r="N24">
        <v>5.9168614209951183E-2</v>
      </c>
      <c r="O24">
        <v>3.3259359055424689E-7</v>
      </c>
      <c r="P24">
        <v>1.260776100588014E-9</v>
      </c>
      <c r="Q24">
        <v>1.9145364179921961E-5</v>
      </c>
      <c r="R24">
        <v>3.7277382815470539E-3</v>
      </c>
    </row>
    <row r="25" spans="4:18" x14ac:dyDescent="0.3">
      <c r="D25" t="s">
        <v>54</v>
      </c>
      <c r="E25">
        <v>8.3055272246797924E-5</v>
      </c>
      <c r="F25">
        <v>0.14152893352539789</v>
      </c>
      <c r="G25">
        <v>0.17656386336232749</v>
      </c>
      <c r="H25">
        <v>6.6997643783552972E-7</v>
      </c>
      <c r="I25">
        <v>1.420516640650826E-5</v>
      </c>
      <c r="J25">
        <v>3.2271809947512399E-4</v>
      </c>
      <c r="K25">
        <v>8.3398865777816391E-12</v>
      </c>
      <c r="L25">
        <v>6.4387893510391577E-10</v>
      </c>
      <c r="M25">
        <v>6.8022676305220446E-4</v>
      </c>
      <c r="N25">
        <v>5.5808978614490447E-2</v>
      </c>
      <c r="O25">
        <v>3.1373515784097281E-7</v>
      </c>
      <c r="P25">
        <v>1.995158321698777E-9</v>
      </c>
      <c r="Q25">
        <v>6.0926637038689871E-5</v>
      </c>
      <c r="R25">
        <v>3.5169268591942302E-3</v>
      </c>
    </row>
    <row r="26" spans="4:18" x14ac:dyDescent="0.3">
      <c r="D26" t="s">
        <v>55</v>
      </c>
      <c r="E26">
        <v>6.3964533360850995E-5</v>
      </c>
      <c r="F26">
        <v>9.9117292432779253E-2</v>
      </c>
      <c r="G26">
        <v>0.17633665812185681</v>
      </c>
      <c r="H26">
        <v>6.6997643783552972E-7</v>
      </c>
      <c r="I26">
        <v>1.1309039619627271E-5</v>
      </c>
      <c r="J26">
        <v>2.3304153496171329E-4</v>
      </c>
      <c r="K26">
        <v>7.7392367801040794E-12</v>
      </c>
      <c r="L26">
        <v>5.8519498212624686E-10</v>
      </c>
      <c r="M26">
        <v>6.8022676305220446E-4</v>
      </c>
      <c r="N26">
        <v>5.5808978614490447E-2</v>
      </c>
      <c r="O26">
        <v>3.1373515784097281E-7</v>
      </c>
      <c r="P26">
        <v>1.831863196243397E-9</v>
      </c>
      <c r="Q26">
        <v>4.7325190705011663E-5</v>
      </c>
      <c r="R26">
        <v>3.5169268591942302E-3</v>
      </c>
    </row>
    <row r="27" spans="4:18" x14ac:dyDescent="0.3">
      <c r="D27" t="s">
        <v>56</v>
      </c>
      <c r="E27">
        <v>7.8543842840346056E-5</v>
      </c>
      <c r="F27">
        <v>0.13150642334681231</v>
      </c>
      <c r="G27">
        <v>0.176510171338709</v>
      </c>
      <c r="H27">
        <v>6.6997643783552972E-7</v>
      </c>
      <c r="I27">
        <v>1.3520767985409659E-5</v>
      </c>
      <c r="J27">
        <v>3.0152617533680843E-4</v>
      </c>
      <c r="K27">
        <v>8.1979439753286439E-12</v>
      </c>
      <c r="L27">
        <v>6.3001103230916424E-10</v>
      </c>
      <c r="M27">
        <v>6.8022676305220446E-4</v>
      </c>
      <c r="N27">
        <v>5.5808978614490447E-2</v>
      </c>
      <c r="O27">
        <v>3.1373515784097281E-7</v>
      </c>
      <c r="P27">
        <v>1.956569221752942E-9</v>
      </c>
      <c r="Q27">
        <v>5.771241021768387E-5</v>
      </c>
      <c r="R27">
        <v>3.5169268591942302E-3</v>
      </c>
    </row>
    <row r="28" spans="4:18" x14ac:dyDescent="0.3">
      <c r="D28" t="s">
        <v>57</v>
      </c>
      <c r="E28">
        <v>8.0472712623210914E-5</v>
      </c>
      <c r="F28">
        <v>9.7730690202216794E-2</v>
      </c>
      <c r="G28">
        <v>0.17566561495328881</v>
      </c>
      <c r="H28">
        <v>6.6659353830295633E-7</v>
      </c>
      <c r="I28">
        <v>1.387935677343939E-5</v>
      </c>
      <c r="J28">
        <v>3.1574894515519752E-4</v>
      </c>
      <c r="K28">
        <v>6.4524122352277458E-12</v>
      </c>
      <c r="L28">
        <v>5.3979631447810431E-10</v>
      </c>
      <c r="M28">
        <v>6.7678413085382782E-4</v>
      </c>
      <c r="N28">
        <v>5.5526361779134753E-2</v>
      </c>
      <c r="O28">
        <v>3.1214876240558839E-7</v>
      </c>
      <c r="P28">
        <v>1.9543518253060859E-9</v>
      </c>
      <c r="Q28">
        <v>5.0038155495456291E-5</v>
      </c>
      <c r="R28">
        <v>3.4991931332143469E-3</v>
      </c>
    </row>
    <row r="29" spans="4:18" x14ac:dyDescent="0.3">
      <c r="D29" t="s">
        <v>58</v>
      </c>
      <c r="E29">
        <v>3.7413967393989923E-5</v>
      </c>
      <c r="F29">
        <v>3.8558588289972377E-2</v>
      </c>
      <c r="G29">
        <v>0.17637433078964659</v>
      </c>
      <c r="H29">
        <v>6.9586157467398531E-7</v>
      </c>
      <c r="I29">
        <v>7.3565526419104533E-6</v>
      </c>
      <c r="J29">
        <v>1.061426816032507E-4</v>
      </c>
      <c r="K29">
        <v>7.0085956028644672E-12</v>
      </c>
      <c r="L29">
        <v>4.7416079800695794E-10</v>
      </c>
      <c r="M29">
        <v>7.0656895994022093E-4</v>
      </c>
      <c r="N29">
        <v>5.7971494936831777E-2</v>
      </c>
      <c r="O29">
        <v>3.2587387568624679E-7</v>
      </c>
      <c r="P29">
        <v>1.4050080594522169E-9</v>
      </c>
      <c r="Q29">
        <v>2.8509600557956431E-5</v>
      </c>
      <c r="R29">
        <v>3.6526210822194821E-3</v>
      </c>
    </row>
    <row r="30" spans="4:18" x14ac:dyDescent="0.3">
      <c r="D30" t="s">
        <v>59</v>
      </c>
      <c r="E30">
        <v>1.1933590314037222E-4</v>
      </c>
      <c r="F30">
        <v>0.36448858009505769</v>
      </c>
      <c r="G30">
        <v>5.6178468849205684E-3</v>
      </c>
      <c r="H30">
        <v>4.9318886530523324E-7</v>
      </c>
      <c r="I30">
        <v>6.2600224840820323E-5</v>
      </c>
      <c r="J30">
        <v>6.6396506506656702E-4</v>
      </c>
      <c r="K30">
        <v>5.767218733019013E-12</v>
      </c>
      <c r="L30">
        <v>6.6611263362619633E-11</v>
      </c>
      <c r="M30">
        <v>4.0233865139687177E-5</v>
      </c>
      <c r="N30">
        <v>4.022362003215439E-3</v>
      </c>
      <c r="O30">
        <v>2.5254608448563949E-9</v>
      </c>
      <c r="P30">
        <v>9.6479621577398526E-10</v>
      </c>
      <c r="Q30">
        <v>1.7114874971332111E-4</v>
      </c>
      <c r="R30">
        <v>9.4236038905368071E-4</v>
      </c>
    </row>
    <row r="31" spans="4:18" x14ac:dyDescent="0.3">
      <c r="D31" t="s">
        <v>60</v>
      </c>
      <c r="E31">
        <v>5.5718526360624748E-5</v>
      </c>
      <c r="F31">
        <v>3.282858517619541E-3</v>
      </c>
      <c r="G31">
        <v>7.9947359142718034E-3</v>
      </c>
      <c r="H31">
        <v>6.1992294640482743E-7</v>
      </c>
      <c r="I31">
        <v>1.3679972662649549E-5</v>
      </c>
      <c r="J31">
        <v>2.7218263328532212E-4</v>
      </c>
      <c r="K31">
        <v>9.9757334220368002E-13</v>
      </c>
      <c r="L31">
        <v>3.4052943286053629E-11</v>
      </c>
      <c r="M31">
        <v>4.9274507097018391E-5</v>
      </c>
      <c r="N31">
        <v>4.9996920875063511E-3</v>
      </c>
      <c r="O31">
        <v>2.708003147825888E-9</v>
      </c>
      <c r="P31">
        <v>2.7105698615391251E-10</v>
      </c>
      <c r="Q31">
        <v>2.601335847943074E-5</v>
      </c>
      <c r="R31">
        <v>1.1743663334967029E-3</v>
      </c>
    </row>
    <row r="32" spans="4:18" x14ac:dyDescent="0.3">
      <c r="D32" t="s">
        <v>61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4:18" x14ac:dyDescent="0.3">
      <c r="D33" t="s">
        <v>62</v>
      </c>
      <c r="E33">
        <v>3.5777608059428699E-3</v>
      </c>
      <c r="F33">
        <v>0.59172180790642637</v>
      </c>
      <c r="G33">
        <v>0.10655396954814331</v>
      </c>
      <c r="H33">
        <v>5.208478813104723E-7</v>
      </c>
      <c r="I33">
        <v>3.8088102399326491E-4</v>
      </c>
      <c r="J33">
        <v>4.1596349235851439E-3</v>
      </c>
      <c r="K33">
        <v>4.2357833706906967E-11</v>
      </c>
      <c r="L33">
        <v>4.3526777416450366E-9</v>
      </c>
      <c r="M33">
        <v>8.5781157790980976E-5</v>
      </c>
      <c r="N33">
        <v>5.414880716380654E-3</v>
      </c>
      <c r="O33">
        <v>4.5554357294263423E-9</v>
      </c>
      <c r="P33">
        <v>2.7869481066434461E-9</v>
      </c>
      <c r="Q33">
        <v>1.1574092775345371E-3</v>
      </c>
      <c r="R33">
        <v>3.757219872757861E-2</v>
      </c>
    </row>
    <row r="34" spans="4:18" x14ac:dyDescent="0.3">
      <c r="D34" t="s">
        <v>63</v>
      </c>
      <c r="E34">
        <v>3.9431515721864386E-3</v>
      </c>
      <c r="F34">
        <v>0.652153372933027</v>
      </c>
      <c r="G34">
        <v>0.11743614940623209</v>
      </c>
      <c r="H34">
        <v>5.74041209979134E-7</v>
      </c>
      <c r="I34">
        <v>4.1977977009539778E-4</v>
      </c>
      <c r="J34">
        <v>4.5844515266117263E-3</v>
      </c>
      <c r="K34">
        <v>4.6683768880906308E-11</v>
      </c>
      <c r="L34">
        <v>4.7972094869168884E-9</v>
      </c>
      <c r="M34">
        <v>9.4541844900763029E-5</v>
      </c>
      <c r="N34">
        <v>5.9678934864879811E-3</v>
      </c>
      <c r="O34">
        <v>5.0206748110841628E-9</v>
      </c>
      <c r="P34">
        <v>3.0715744859352129E-9</v>
      </c>
      <c r="Q34">
        <v>1.275613563878467E-3</v>
      </c>
      <c r="R34">
        <v>4.1409384953030502E-2</v>
      </c>
    </row>
    <row r="35" spans="4:18" x14ac:dyDescent="0.3">
      <c r="D35" t="s">
        <v>64</v>
      </c>
      <c r="E35">
        <v>2.068894621461803E-4</v>
      </c>
      <c r="F35">
        <v>0.93109401258588986</v>
      </c>
      <c r="G35">
        <v>1.2129143063572601</v>
      </c>
      <c r="H35">
        <v>2.0482605565082659E-6</v>
      </c>
      <c r="I35">
        <v>3.0335125408883059E-4</v>
      </c>
      <c r="J35">
        <v>9.327721072591085E-4</v>
      </c>
      <c r="K35">
        <v>3.2208107745036328E-11</v>
      </c>
      <c r="L35">
        <v>3.8427950618058868E-10</v>
      </c>
      <c r="M35">
        <v>4.7373144916429714E-3</v>
      </c>
      <c r="N35">
        <v>0.25214985499489628</v>
      </c>
      <c r="O35">
        <v>3.4013476729551052E-7</v>
      </c>
      <c r="P35">
        <v>1.093983724325703E-9</v>
      </c>
      <c r="Q35">
        <v>2.3155137726614961E-4</v>
      </c>
      <c r="R35">
        <v>8.0122553034019991E-3</v>
      </c>
    </row>
    <row r="36" spans="4:18" x14ac:dyDescent="0.3">
      <c r="D36" t="s">
        <v>65</v>
      </c>
      <c r="E36">
        <v>1.9500729744011583E-4</v>
      </c>
      <c r="F36">
        <v>5.4938358175366901E-3</v>
      </c>
      <c r="G36">
        <v>1.2127829581623051</v>
      </c>
      <c r="H36">
        <v>2.0482605565082659E-6</v>
      </c>
      <c r="I36">
        <v>3.0335125408883059E-4</v>
      </c>
      <c r="J36">
        <v>9.327721072591085E-4</v>
      </c>
      <c r="K36">
        <v>3.2208107745036328E-11</v>
      </c>
      <c r="L36">
        <v>3.5264125107486653E-10</v>
      </c>
      <c r="M36">
        <v>4.7373144916429714E-3</v>
      </c>
      <c r="N36">
        <v>0.25214985499489628</v>
      </c>
      <c r="O36">
        <v>3.4013476729551052E-7</v>
      </c>
      <c r="P36">
        <v>1.0214208834397501E-9</v>
      </c>
      <c r="Q36">
        <v>2.1732699895912359E-4</v>
      </c>
      <c r="R36">
        <v>8.0122553034019991E-3</v>
      </c>
    </row>
    <row r="37" spans="4:18" x14ac:dyDescent="0.3">
      <c r="D37" t="s">
        <v>66</v>
      </c>
      <c r="E37">
        <v>6.5679273184342775E-5</v>
      </c>
      <c r="F37">
        <v>0.20785295608603391</v>
      </c>
      <c r="G37">
        <v>1.8222055360787664E-4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7.1730769290961096E-11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</row>
    <row r="38" spans="4:18" x14ac:dyDescent="0.3">
      <c r="D38" t="s">
        <v>67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9.0474541510622834E-11</v>
      </c>
      <c r="L38">
        <v>4.1557198067640241E-10</v>
      </c>
      <c r="M38">
        <v>0</v>
      </c>
      <c r="N38">
        <v>0</v>
      </c>
      <c r="O38">
        <v>0</v>
      </c>
      <c r="P38">
        <v>1.8606472076155712E-9</v>
      </c>
      <c r="Q38">
        <v>2.1349013973458059E-4</v>
      </c>
      <c r="R38">
        <v>0</v>
      </c>
    </row>
    <row r="39" spans="4:18" x14ac:dyDescent="0.3">
      <c r="D39" t="s">
        <v>68</v>
      </c>
      <c r="E39">
        <v>4.1635864328744239E-4</v>
      </c>
      <c r="F39">
        <v>0.44191462504568974</v>
      </c>
      <c r="G39">
        <v>6.0533905982641398</v>
      </c>
      <c r="H39">
        <v>6.3284659018719632E-7</v>
      </c>
      <c r="I39">
        <v>2.0042110322858529E-4</v>
      </c>
      <c r="J39">
        <v>2.2869245832421179E-3</v>
      </c>
      <c r="K39">
        <v>4.9116870906609852E-11</v>
      </c>
      <c r="L39">
        <v>2.8210536771108088E-9</v>
      </c>
      <c r="M39">
        <v>1.9308937510537039E-6</v>
      </c>
      <c r="N39">
        <v>9.3925156521028254E-4</v>
      </c>
      <c r="O39">
        <v>4.3893105357075618E-10</v>
      </c>
      <c r="P39">
        <v>1.0315823976260062E-8</v>
      </c>
      <c r="Q39">
        <v>5.4308089050852698E-4</v>
      </c>
      <c r="R39">
        <v>1.471656516797876E-2</v>
      </c>
    </row>
    <row r="40" spans="4:18" x14ac:dyDescent="0.3">
      <c r="D40" t="s">
        <v>69</v>
      </c>
      <c r="E40">
        <v>3.4794726304849551E-4</v>
      </c>
      <c r="F40">
        <v>0.39686793257639019</v>
      </c>
      <c r="G40">
        <v>1.6500968595463791E-2</v>
      </c>
      <c r="H40">
        <v>7.0679452867154088E-8</v>
      </c>
      <c r="I40">
        <v>1.805231563298828E-4</v>
      </c>
      <c r="J40">
        <v>1.9675273072725409E-3</v>
      </c>
      <c r="K40">
        <v>3.0305950280943462E-13</v>
      </c>
      <c r="L40">
        <v>1.155433870481217E-9</v>
      </c>
      <c r="M40">
        <v>5.1105054279872358E-5</v>
      </c>
      <c r="N40">
        <v>2.1437174157947006E-2</v>
      </c>
      <c r="O40">
        <v>5.429671368766742E-9</v>
      </c>
      <c r="P40">
        <v>1.026767832637763E-9</v>
      </c>
      <c r="Q40">
        <v>5.8392652446187521E-4</v>
      </c>
      <c r="R40">
        <v>9.3229407880275291E-4</v>
      </c>
    </row>
    <row r="41" spans="4:18" x14ac:dyDescent="0.3">
      <c r="D41" t="s">
        <v>70</v>
      </c>
      <c r="E41">
        <v>5.7439168386621596E-3</v>
      </c>
      <c r="F41">
        <v>0.60008375652306967</v>
      </c>
      <c r="G41">
        <v>0.11666426570934919</v>
      </c>
      <c r="H41">
        <v>3.0981209982658741E-7</v>
      </c>
      <c r="I41">
        <v>6.781129854832958E-4</v>
      </c>
      <c r="J41">
        <v>6.7524197907424489E-3</v>
      </c>
      <c r="K41">
        <v>1.737198690274848E-10</v>
      </c>
      <c r="L41">
        <v>4.7583460978610532E-10</v>
      </c>
      <c r="M41">
        <v>1.2574999850203201E-4</v>
      </c>
      <c r="N41">
        <v>5.6644699274070566E-3</v>
      </c>
      <c r="O41">
        <v>1.017475439579778E-8</v>
      </c>
      <c r="P41">
        <v>3.8380287040385961E-8</v>
      </c>
      <c r="Q41">
        <v>1.883877004180017E-3</v>
      </c>
      <c r="R41">
        <v>4.5797642541474132E-3</v>
      </c>
    </row>
    <row r="42" spans="4:18" x14ac:dyDescent="0.3">
      <c r="D42" t="s">
        <v>71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4:18" x14ac:dyDescent="0.3">
      <c r="D43" t="s">
        <v>72</v>
      </c>
      <c r="E43">
        <v>5.6575249672764301E-7</v>
      </c>
      <c r="F43">
        <v>1.763930739707318E-2</v>
      </c>
      <c r="G43">
        <v>3.0479797886287284E-3</v>
      </c>
      <c r="H43">
        <v>1.028424842324084E-8</v>
      </c>
      <c r="I43">
        <v>7.2736181937519642E-8</v>
      </c>
      <c r="J43">
        <v>7.5604823527793322E-7</v>
      </c>
      <c r="K43">
        <v>3.9283582932505811E-13</v>
      </c>
      <c r="L43">
        <v>3.8668891060823747E-12</v>
      </c>
      <c r="M43">
        <v>5.5911811132292058E-6</v>
      </c>
      <c r="N43">
        <v>3.5703363989400338E-4</v>
      </c>
      <c r="O43">
        <v>3.442503887185469E-9</v>
      </c>
      <c r="P43">
        <v>7.9027131971702852E-12</v>
      </c>
      <c r="Q43">
        <v>4.0935826238575109E-7</v>
      </c>
      <c r="R43">
        <v>6.8718806540350757E-5</v>
      </c>
    </row>
    <row r="44" spans="4:18" x14ac:dyDescent="0.3">
      <c r="D44" t="s">
        <v>73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4:18" x14ac:dyDescent="0.3">
      <c r="D45" t="s">
        <v>74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6.200617645605959E-12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</row>
    <row r="46" spans="4:18" x14ac:dyDescent="0.3">
      <c r="D46" t="s">
        <v>75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4:18" x14ac:dyDescent="0.3">
      <c r="D47" t="s">
        <v>76</v>
      </c>
      <c r="E47">
        <v>6.4149647817243397E-5</v>
      </c>
      <c r="F47">
        <v>0.20301220284926419</v>
      </c>
      <c r="G47">
        <v>1.7797676149977602E-4</v>
      </c>
      <c r="H47">
        <v>0</v>
      </c>
      <c r="I47">
        <v>3.2352351467498563E-5</v>
      </c>
      <c r="J47">
        <v>3.5429569450702711E-4</v>
      </c>
      <c r="K47">
        <v>1.0036673747050302E-11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</row>
    <row r="48" spans="4:18" x14ac:dyDescent="0.3">
      <c r="D48" t="s">
        <v>77</v>
      </c>
      <c r="E48">
        <v>3.7445076601594964E-4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</row>
    <row r="49" spans="4:18" x14ac:dyDescent="0.3">
      <c r="D49" t="s">
        <v>78</v>
      </c>
      <c r="E49">
        <v>4.0961824300205321E-4</v>
      </c>
      <c r="F49">
        <v>0.43476050080016698</v>
      </c>
      <c r="G49">
        <v>5.9553926909937429</v>
      </c>
      <c r="H49">
        <v>6.2260148201933104E-7</v>
      </c>
      <c r="I49">
        <v>1.971765003287066E-4</v>
      </c>
      <c r="J49">
        <v>2.2499017247952788E-3</v>
      </c>
      <c r="K49">
        <v>4.8321721397853828E-11</v>
      </c>
      <c r="L49">
        <v>2.775383840980691E-9</v>
      </c>
      <c r="M49">
        <v>1.8996346502748739E-6</v>
      </c>
      <c r="N49">
        <v>9.2404608882528793E-4</v>
      </c>
      <c r="O49">
        <v>4.3182523015036447E-10</v>
      </c>
      <c r="P49">
        <v>1.014882184001378E-8</v>
      </c>
      <c r="Q49">
        <v>5.3428899282995275E-4</v>
      </c>
      <c r="R49">
        <v>1.447831974745627E-2</v>
      </c>
    </row>
    <row r="50" spans="4:18" x14ac:dyDescent="0.3">
      <c r="D50" t="s">
        <v>79</v>
      </c>
      <c r="E50">
        <v>1.6931560622105578E-3</v>
      </c>
      <c r="F50">
        <v>2.858064985405063</v>
      </c>
      <c r="G50">
        <v>59.520922493151893</v>
      </c>
      <c r="H50">
        <v>2.139665703090789E-5</v>
      </c>
      <c r="I50">
        <v>9.6742656733551544E-4</v>
      </c>
      <c r="J50">
        <v>8.1719939902352347E-3</v>
      </c>
      <c r="K50">
        <v>2.1638183765199963E-10</v>
      </c>
      <c r="L50">
        <v>1.7503897677504801E-8</v>
      </c>
      <c r="M50">
        <v>3.2939972330636399E-3</v>
      </c>
      <c r="N50">
        <v>2.997634693999768</v>
      </c>
      <c r="O50">
        <v>2.2252919438286962E-6</v>
      </c>
      <c r="P50">
        <v>1.5178949019909989E-8</v>
      </c>
      <c r="Q50">
        <v>1.8706359321558643E-3</v>
      </c>
      <c r="R50">
        <v>0.16904331648640439</v>
      </c>
    </row>
    <row r="51" spans="4:18" x14ac:dyDescent="0.3">
      <c r="D51" t="s">
        <v>80</v>
      </c>
      <c r="E51">
        <v>3.4794726304849551E-4</v>
      </c>
      <c r="F51">
        <v>0.39686793257639019</v>
      </c>
      <c r="G51">
        <v>1.6500968595463791E-2</v>
      </c>
      <c r="H51">
        <v>7.0679452867154088E-8</v>
      </c>
      <c r="I51">
        <v>1.805231563298828E-4</v>
      </c>
      <c r="J51">
        <v>1.9675273072725409E-3</v>
      </c>
      <c r="K51">
        <v>3.0305950280943462E-13</v>
      </c>
      <c r="L51">
        <v>1.155433870481217E-9</v>
      </c>
      <c r="M51">
        <v>5.1105054279872358E-5</v>
      </c>
      <c r="N51">
        <v>2.1437174157947009E-2</v>
      </c>
      <c r="O51">
        <v>5.429671368766742E-9</v>
      </c>
      <c r="P51">
        <v>1.026767832637763E-9</v>
      </c>
      <c r="Q51">
        <v>5.8392652446187532E-4</v>
      </c>
      <c r="R51">
        <v>9.3229407880275291E-4</v>
      </c>
    </row>
    <row r="52" spans="4:18" x14ac:dyDescent="0.3">
      <c r="D52" t="s">
        <v>81</v>
      </c>
      <c r="E52">
        <v>2.8979503321953137E-4</v>
      </c>
      <c r="F52">
        <v>1.3775137336985741</v>
      </c>
      <c r="G52">
        <v>3.0031491905748822</v>
      </c>
      <c r="H52">
        <v>2.3187054040254868E-6</v>
      </c>
      <c r="I52">
        <v>1.7258393155491399E-4</v>
      </c>
      <c r="J52">
        <v>1.451909267776924E-3</v>
      </c>
      <c r="K52">
        <v>7.0618999231831553E-11</v>
      </c>
      <c r="L52">
        <v>3.7311532139605444E-9</v>
      </c>
      <c r="M52">
        <v>7.7919644979094376E-4</v>
      </c>
      <c r="N52">
        <v>4.804710770905439E-2</v>
      </c>
      <c r="O52">
        <v>9.0556851119585472E-8</v>
      </c>
      <c r="P52">
        <v>1.102441540590457E-9</v>
      </c>
      <c r="Q52">
        <v>3.4490196534149321E-4</v>
      </c>
      <c r="R52">
        <v>9.2993895011287325E-2</v>
      </c>
    </row>
    <row r="53" spans="4:18" x14ac:dyDescent="0.3">
      <c r="D53" t="s">
        <v>82</v>
      </c>
      <c r="E53">
        <v>4.8279421941557857E-4</v>
      </c>
      <c r="F53">
        <v>2.228582162026937</v>
      </c>
      <c r="G53">
        <v>8.533184319481725</v>
      </c>
      <c r="H53">
        <v>2.70950871093044E-6</v>
      </c>
      <c r="I53">
        <v>1.4495207185831639E-4</v>
      </c>
      <c r="J53">
        <v>1.1398900592894581E-3</v>
      </c>
      <c r="K53">
        <v>4.3387680615870019E-11</v>
      </c>
      <c r="L53">
        <v>1.422092561874791E-9</v>
      </c>
      <c r="M53">
        <v>2.912307863995536E-3</v>
      </c>
      <c r="N53">
        <v>0.43759598054387544</v>
      </c>
      <c r="O53">
        <v>7.9798774712025689E-8</v>
      </c>
      <c r="P53">
        <v>3.722428198981161E-9</v>
      </c>
      <c r="Q53">
        <v>4.5906041223717637E-4</v>
      </c>
      <c r="R53">
        <v>1.890675620906317E-2</v>
      </c>
    </row>
    <row r="54" spans="4:18" x14ac:dyDescent="0.3">
      <c r="D54" t="s">
        <v>83</v>
      </c>
      <c r="E54">
        <v>7.7178387847540359E-4</v>
      </c>
      <c r="F54">
        <v>0.65070260923438605</v>
      </c>
      <c r="G54">
        <v>8.3320502284790265</v>
      </c>
      <c r="H54">
        <v>1.027298162609851E-6</v>
      </c>
      <c r="I54">
        <v>2.2022736821567958E-4</v>
      </c>
      <c r="J54">
        <v>3.8496896811609951E-3</v>
      </c>
      <c r="K54">
        <v>7.4789369454674854E-11</v>
      </c>
      <c r="L54">
        <v>3.1249827638282593E-9</v>
      </c>
      <c r="M54">
        <v>3.3782085172607217E-5</v>
      </c>
      <c r="N54">
        <v>6.6001576404861101E-3</v>
      </c>
      <c r="O54">
        <v>7.0561258607525936E-9</v>
      </c>
      <c r="P54">
        <v>1.0665649569975099E-8</v>
      </c>
      <c r="Q54">
        <v>5.6667555172406963E-4</v>
      </c>
      <c r="R54">
        <v>1.7493093446626109E-2</v>
      </c>
    </row>
    <row r="55" spans="4:18" x14ac:dyDescent="0.3">
      <c r="D55" t="s">
        <v>84</v>
      </c>
      <c r="E55">
        <v>9.5601326014039123E-8</v>
      </c>
      <c r="F55">
        <v>2.1031000923249089E-5</v>
      </c>
      <c r="G55">
        <v>2.5743417560598561E-4</v>
      </c>
      <c r="H55">
        <v>3.9768089817946333E-9</v>
      </c>
      <c r="I55">
        <v>1.5297432067674888E-8</v>
      </c>
      <c r="J55">
        <v>1.5841764021703981E-7</v>
      </c>
      <c r="K55">
        <v>2.947255349754534E-12</v>
      </c>
      <c r="L55">
        <v>1.813411774987514E-12</v>
      </c>
      <c r="M55">
        <v>6.2091554017606527E-8</v>
      </c>
      <c r="N55">
        <v>2.477936419835718E-5</v>
      </c>
      <c r="O55">
        <v>9.5363590287759804E-12</v>
      </c>
      <c r="P55">
        <v>1.1336152165318981E-12</v>
      </c>
      <c r="Q55">
        <v>4.1407697231522836E-6</v>
      </c>
      <c r="R55">
        <v>1.4548400741744741E-5</v>
      </c>
    </row>
    <row r="56" spans="4:18" x14ac:dyDescent="0.3">
      <c r="D56" t="s">
        <v>85</v>
      </c>
      <c r="E56">
        <v>4.331272007315504E-7</v>
      </c>
      <c r="F56">
        <v>1.3504251205126576E-2</v>
      </c>
      <c r="G56">
        <v>2.3334637697067693E-3</v>
      </c>
      <c r="H56">
        <v>7.8733859009914829E-9</v>
      </c>
      <c r="I56">
        <v>5.5685161014260468E-8</v>
      </c>
      <c r="J56">
        <v>5.7881327551896549E-7</v>
      </c>
      <c r="K56">
        <v>3.0074614621547119E-13</v>
      </c>
      <c r="L56">
        <v>2.9604020552172165E-12</v>
      </c>
      <c r="M56">
        <v>4.2804806666578438E-6</v>
      </c>
      <c r="N56">
        <v>2.7333680701144302E-4</v>
      </c>
      <c r="O56">
        <v>2.6355024163188427E-9</v>
      </c>
      <c r="P56">
        <v>6.0501368797713774E-12</v>
      </c>
      <c r="Q56">
        <v>3.1339534391631223E-7</v>
      </c>
      <c r="R56">
        <v>5.260955008876198E-5</v>
      </c>
    </row>
    <row r="57" spans="4:18" x14ac:dyDescent="0.3">
      <c r="D57" t="s">
        <v>86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4:18" x14ac:dyDescent="0.3">
      <c r="D58" t="s">
        <v>87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4:18" x14ac:dyDescent="0.3">
      <c r="D59" t="s">
        <v>88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4:18" x14ac:dyDescent="0.3">
      <c r="D60" t="s">
        <v>89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4:18" x14ac:dyDescent="0.3">
      <c r="D61" t="s">
        <v>90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4:18" x14ac:dyDescent="0.3">
      <c r="D62" t="s">
        <v>91</v>
      </c>
      <c r="E62">
        <v>2.1886059522820109E-4</v>
      </c>
      <c r="F62">
        <v>0.40042783863108189</v>
      </c>
      <c r="G62">
        <v>9.6811536779170861</v>
      </c>
      <c r="H62">
        <v>3.469659245063471E-6</v>
      </c>
      <c r="I62">
        <v>1.2802633243781469E-4</v>
      </c>
      <c r="J62">
        <v>1.0094442380637191E-3</v>
      </c>
      <c r="K62">
        <v>3.5155233917122842E-11</v>
      </c>
      <c r="L62">
        <v>2.6598357980565281E-9</v>
      </c>
      <c r="M62">
        <v>5.2760680197125949E-4</v>
      </c>
      <c r="N62">
        <v>0.48421654773223222</v>
      </c>
      <c r="O62">
        <v>3.6116354470610078E-7</v>
      </c>
      <c r="P62">
        <v>2.3025085773696331E-9</v>
      </c>
      <c r="Q62">
        <v>2.0934295629722999E-4</v>
      </c>
      <c r="R62">
        <v>2.7351053941564851E-2</v>
      </c>
    </row>
    <row r="63" spans="4:18" x14ac:dyDescent="0.3">
      <c r="D63" t="s">
        <v>92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4:18" x14ac:dyDescent="0.3">
      <c r="D64" t="s">
        <v>93</v>
      </c>
      <c r="E64">
        <v>2.6555924596280379E-8</v>
      </c>
      <c r="F64">
        <v>5.8419448556612122E-6</v>
      </c>
      <c r="G64">
        <v>7.1509495118239562E-5</v>
      </c>
      <c r="H64">
        <v>1.10466919087336E-9</v>
      </c>
      <c r="I64">
        <v>4.2492867980329018E-9</v>
      </c>
      <c r="J64">
        <v>4.4004901226020618E-8</v>
      </c>
      <c r="K64">
        <v>8.1868206328615003E-13</v>
      </c>
      <c r="L64">
        <v>5.0372550639625612E-13</v>
      </c>
      <c r="M64">
        <v>1.7247654350686518E-8</v>
      </c>
      <c r="N64">
        <v>6.883156904107264E-6</v>
      </c>
      <c r="O64">
        <v>2.6489886892787482E-12</v>
      </c>
      <c r="P64">
        <v>3.1489312404512381E-13</v>
      </c>
      <c r="Q64">
        <v>1.1502138424570069E-6</v>
      </c>
      <c r="R64">
        <v>4.0412225353182697E-6</v>
      </c>
    </row>
    <row r="65" spans="4:18" x14ac:dyDescent="0.3">
      <c r="D65" t="s">
        <v>94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4:18" x14ac:dyDescent="0.3">
      <c r="D66" t="s">
        <v>95</v>
      </c>
      <c r="E66">
        <v>3.3256793967557262E-6</v>
      </c>
      <c r="F66">
        <v>3.165815271755405E-4</v>
      </c>
      <c r="G66">
        <v>0.91013787567145998</v>
      </c>
      <c r="H66">
        <v>3.9418573537549489E-7</v>
      </c>
      <c r="I66">
        <v>7.9189358911065809E-6</v>
      </c>
      <c r="J66">
        <v>6.516040721839705E-6</v>
      </c>
      <c r="K66">
        <v>1.6238615808829919E-12</v>
      </c>
      <c r="L66">
        <v>4.5410225875914788E-11</v>
      </c>
      <c r="M66">
        <v>3.0802854503524709E-5</v>
      </c>
      <c r="N66">
        <v>4.5030810537568973E-3</v>
      </c>
      <c r="O66">
        <v>8.4122053811283281E-9</v>
      </c>
      <c r="P66">
        <v>4.9586913481656797E-11</v>
      </c>
      <c r="Q66">
        <v>1.09693517470215E-6</v>
      </c>
      <c r="R66">
        <v>2.3168697384159062E-3</v>
      </c>
    </row>
    <row r="67" spans="4:18" x14ac:dyDescent="0.3">
      <c r="D67" t="s">
        <v>96</v>
      </c>
      <c r="E67">
        <v>1.32411482688993E-6</v>
      </c>
      <c r="F67">
        <v>1.058594454148724E-4</v>
      </c>
      <c r="G67">
        <v>0.66940638022652432</v>
      </c>
      <c r="H67">
        <v>1.8490892831195071E-8</v>
      </c>
      <c r="I67">
        <v>1.004506672616804E-7</v>
      </c>
      <c r="J67">
        <v>8.9854770330413003E-7</v>
      </c>
      <c r="K67">
        <v>2.011113642319669E-13</v>
      </c>
      <c r="L67">
        <v>7.4006660283555268E-12</v>
      </c>
      <c r="M67">
        <v>1.5416235932219582E-5</v>
      </c>
      <c r="N67">
        <v>2.2661761894590018E-3</v>
      </c>
      <c r="O67">
        <v>4.6844818971270294E-9</v>
      </c>
      <c r="P67">
        <v>1.3189703437244589E-11</v>
      </c>
      <c r="Q67">
        <v>3.3873192771806362E-7</v>
      </c>
      <c r="R67">
        <v>5.6969293787331168E-4</v>
      </c>
    </row>
    <row r="68" spans="4:18" x14ac:dyDescent="0.3">
      <c r="D68" t="s">
        <v>97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4:18" x14ac:dyDescent="0.3">
      <c r="D69" t="s">
        <v>98</v>
      </c>
      <c r="E69">
        <v>2.2484127918747309E-4</v>
      </c>
      <c r="F69">
        <v>1.1627405329536641E-3</v>
      </c>
      <c r="G69">
        <v>0.14867465874366639</v>
      </c>
      <c r="H69">
        <v>8.5991885912213763E-7</v>
      </c>
      <c r="I69">
        <v>7.563989955629451E-5</v>
      </c>
      <c r="J69">
        <v>5.7938818667295196E-4</v>
      </c>
      <c r="K69">
        <v>1.2602198927259609E-11</v>
      </c>
      <c r="L69">
        <v>5.3112921375069233E-11</v>
      </c>
      <c r="M69">
        <v>2.7501531385679991E-4</v>
      </c>
      <c r="N69">
        <v>1.0713553997196021E-2</v>
      </c>
      <c r="O69">
        <v>1.506011194560622E-7</v>
      </c>
      <c r="P69">
        <v>4.3452787014084929E-10</v>
      </c>
      <c r="Q69">
        <v>1.453537851336353E-4</v>
      </c>
      <c r="R69">
        <v>0.44190647710591868</v>
      </c>
    </row>
    <row r="70" spans="4:18" x14ac:dyDescent="0.3">
      <c r="D70" t="s">
        <v>99</v>
      </c>
      <c r="E70">
        <v>1.1793055652556611E-7</v>
      </c>
      <c r="F70">
        <v>2.0732644035970669E-5</v>
      </c>
      <c r="G70">
        <v>6.0160916636905863E-4</v>
      </c>
      <c r="H70">
        <v>2.60521709559112E-9</v>
      </c>
      <c r="I70">
        <v>6.5942055257559965E-8</v>
      </c>
      <c r="J70">
        <v>3.609296927692437E-7</v>
      </c>
      <c r="K70">
        <v>1.148562402947958E-14</v>
      </c>
      <c r="L70">
        <v>3.7136893964405432E-13</v>
      </c>
      <c r="M70">
        <v>1.9598005308010241E-6</v>
      </c>
      <c r="N70">
        <v>-1.6228534168925359E-2</v>
      </c>
      <c r="O70">
        <v>2.0821111626259339E-10</v>
      </c>
      <c r="P70">
        <v>1.049331825990158E-12</v>
      </c>
      <c r="Q70">
        <v>1.958047892354926E-7</v>
      </c>
      <c r="R70">
        <v>3.5753025656707148E-5</v>
      </c>
    </row>
    <row r="71" spans="4:18" x14ac:dyDescent="0.3">
      <c r="D71" t="s">
        <v>100</v>
      </c>
      <c r="E71">
        <v>3.52675071622152E-3</v>
      </c>
      <c r="F71">
        <v>0.40611779831589251</v>
      </c>
      <c r="G71">
        <v>9.0445812741194711</v>
      </c>
      <c r="H71">
        <v>2.0724128431218342E-6</v>
      </c>
      <c r="I71">
        <v>3.4200929283844148E-4</v>
      </c>
      <c r="J71">
        <v>3.7446139602738669E-3</v>
      </c>
      <c r="K71">
        <v>6.3008927872199018E-11</v>
      </c>
      <c r="L71">
        <v>3.8858909022008058E-9</v>
      </c>
      <c r="M71">
        <v>7.8920911371889424E-5</v>
      </c>
      <c r="N71">
        <v>1.334835112866469E-2</v>
      </c>
      <c r="O71">
        <v>2.8648458048380421E-9</v>
      </c>
      <c r="P71">
        <v>4.4756826320893528E-8</v>
      </c>
      <c r="Q71">
        <v>1.1162085893261921E-3</v>
      </c>
      <c r="R71">
        <v>3.2893527085479018E-4</v>
      </c>
    </row>
    <row r="72" spans="4:18" x14ac:dyDescent="0.3">
      <c r="D72" t="s">
        <v>101</v>
      </c>
      <c r="E72">
        <v>6.4149647817243397E-5</v>
      </c>
      <c r="F72">
        <v>0.20301220284926419</v>
      </c>
      <c r="G72">
        <v>1.7797676149977602E-4</v>
      </c>
      <c r="H72">
        <v>0</v>
      </c>
      <c r="I72">
        <v>3.2352351467498563E-5</v>
      </c>
      <c r="J72">
        <v>3.5429569450702711E-4</v>
      </c>
      <c r="K72">
        <v>1.0036673747050302E-11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</row>
    <row r="73" spans="4:18" x14ac:dyDescent="0.3">
      <c r="D73" t="s">
        <v>102</v>
      </c>
      <c r="E73">
        <v>3.7445076601594964E-4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</row>
    <row r="74" spans="4:18" x14ac:dyDescent="0.3">
      <c r="D74" t="s">
        <v>103</v>
      </c>
      <c r="E74">
        <v>7.0688973152463559E-5</v>
      </c>
      <c r="F74">
        <v>0.33601345839769053</v>
      </c>
      <c r="G74">
        <v>0.73255062430477447</v>
      </c>
      <c r="H74">
        <v>5.655959739291451E-7</v>
      </c>
      <c r="I74">
        <v>4.2097964097921926E-5</v>
      </c>
      <c r="J74">
        <v>3.541605738009549E-4</v>
      </c>
      <c r="K74">
        <v>1.7225914762214569E-11</v>
      </c>
      <c r="L74">
        <v>9.1013081362779169E-10</v>
      </c>
      <c r="M74">
        <v>1.9006742906473869E-4</v>
      </c>
      <c r="N74">
        <v>1.172001006768794E-2</v>
      </c>
      <c r="O74">
        <v>2.208930479741762E-8</v>
      </c>
      <c r="P74">
        <v>2.6891579058197279E-10</v>
      </c>
      <c r="Q74">
        <v>8.4131068422374671E-5</v>
      </c>
      <c r="R74">
        <v>2.2683766780834051E-2</v>
      </c>
    </row>
    <row r="75" spans="4:18" x14ac:dyDescent="0.3">
      <c r="D75" t="s">
        <v>104</v>
      </c>
      <c r="E75">
        <v>4.0961824300205321E-4</v>
      </c>
      <c r="F75">
        <v>0.43476050080016698</v>
      </c>
      <c r="G75">
        <v>5.9553926909937429</v>
      </c>
      <c r="H75">
        <v>6.2260148201933104E-7</v>
      </c>
      <c r="I75">
        <v>1.971765003287066E-4</v>
      </c>
      <c r="J75">
        <v>2.2499017247952788E-3</v>
      </c>
      <c r="K75">
        <v>4.8321721397853828E-11</v>
      </c>
      <c r="L75">
        <v>2.775383840980691E-9</v>
      </c>
      <c r="M75">
        <v>1.8996346502748739E-6</v>
      </c>
      <c r="N75">
        <v>9.2404608882528793E-4</v>
      </c>
      <c r="O75">
        <v>4.3182523015036447E-10</v>
      </c>
      <c r="P75">
        <v>1.014882184001378E-8</v>
      </c>
      <c r="Q75">
        <v>5.3428899282995275E-4</v>
      </c>
      <c r="R75">
        <v>1.447831974745627E-2</v>
      </c>
    </row>
    <row r="76" spans="4:18" x14ac:dyDescent="0.3">
      <c r="D76" t="s">
        <v>105</v>
      </c>
      <c r="E76">
        <v>3.4794726304849551E-4</v>
      </c>
      <c r="F76">
        <v>0.39686793257639019</v>
      </c>
      <c r="G76">
        <v>1.6500968595463791E-2</v>
      </c>
      <c r="H76">
        <v>7.0679452867154088E-8</v>
      </c>
      <c r="I76">
        <v>1.805231563298828E-4</v>
      </c>
      <c r="J76">
        <v>1.9675273072725409E-3</v>
      </c>
      <c r="K76">
        <v>3.0305950280943462E-13</v>
      </c>
      <c r="L76">
        <v>1.155433870481217E-9</v>
      </c>
      <c r="M76">
        <v>5.1105054279872358E-5</v>
      </c>
      <c r="N76">
        <v>2.1437174157947006E-2</v>
      </c>
      <c r="O76">
        <v>5.429671368766742E-9</v>
      </c>
      <c r="P76">
        <v>1.026767832637763E-9</v>
      </c>
      <c r="Q76">
        <v>5.8392652446187521E-4</v>
      </c>
      <c r="R76">
        <v>9.3229407880275291E-4</v>
      </c>
    </row>
    <row r="77" spans="4:18" x14ac:dyDescent="0.3">
      <c r="D77" t="s">
        <v>106</v>
      </c>
      <c r="E77">
        <v>2.8979503321953137E-4</v>
      </c>
      <c r="F77">
        <v>1.3775137336985741</v>
      </c>
      <c r="G77">
        <v>3.0031491905748822</v>
      </c>
      <c r="H77">
        <v>2.3187054040254868E-6</v>
      </c>
      <c r="I77">
        <v>1.7258393155491399E-4</v>
      </c>
      <c r="J77">
        <v>1.451909267776924E-3</v>
      </c>
      <c r="K77">
        <v>7.0618999231831553E-11</v>
      </c>
      <c r="L77">
        <v>3.7311532139605444E-9</v>
      </c>
      <c r="M77">
        <v>7.7919644979094376E-4</v>
      </c>
      <c r="N77">
        <v>4.804710770905439E-2</v>
      </c>
      <c r="O77">
        <v>9.0556851119585472E-8</v>
      </c>
      <c r="P77">
        <v>1.102441540590457E-9</v>
      </c>
      <c r="Q77">
        <v>3.4490196534149321E-4</v>
      </c>
      <c r="R77">
        <v>9.2993895011287325E-2</v>
      </c>
    </row>
    <row r="78" spans="4:18" x14ac:dyDescent="0.3">
      <c r="D78" t="s">
        <v>107</v>
      </c>
      <c r="E78">
        <v>7.2664224638619931E-4</v>
      </c>
      <c r="F78">
        <v>0.59180709336754533</v>
      </c>
      <c r="G78">
        <v>9.5520616366862185</v>
      </c>
      <c r="H78">
        <v>1.025074937739022E-6</v>
      </c>
      <c r="I78">
        <v>3.5570771812211622E-4</v>
      </c>
      <c r="J78">
        <v>4.0244130037682974E-3</v>
      </c>
      <c r="K78">
        <v>7.2200782441885446E-11</v>
      </c>
      <c r="L78">
        <v>4.5114059675388389E-9</v>
      </c>
      <c r="M78">
        <v>1.31169487894074E-5</v>
      </c>
      <c r="N78">
        <v>4.3220104205491426E-3</v>
      </c>
      <c r="O78">
        <v>2.9983034056512505E-9</v>
      </c>
      <c r="P78">
        <v>6.7734027456973383E-8</v>
      </c>
      <c r="Q78">
        <v>9.6238045593062386E-4</v>
      </c>
      <c r="R78">
        <v>1.538249058497383E-2</v>
      </c>
    </row>
    <row r="79" spans="4:18" x14ac:dyDescent="0.3">
      <c r="D79" t="s">
        <v>108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4:18" x14ac:dyDescent="0.3">
      <c r="D80" t="s">
        <v>109</v>
      </c>
      <c r="E80">
        <v>3.6795672001530752E-5</v>
      </c>
      <c r="F80">
        <v>-0.9738325484736492</v>
      </c>
      <c r="G80">
        <v>8.8086824787578131</v>
      </c>
      <c r="H80">
        <v>1.3938115392490681E-6</v>
      </c>
      <c r="I80">
        <v>8.0981541691614418E-6</v>
      </c>
      <c r="J80">
        <v>7.7702511694027423E-5</v>
      </c>
      <c r="K80">
        <v>1.1111927282452831E-11</v>
      </c>
      <c r="L80">
        <v>4.3310004037146081E-10</v>
      </c>
      <c r="M80">
        <v>1.0510472400209519E-3</v>
      </c>
      <c r="N80">
        <v>0.1065992098139444</v>
      </c>
      <c r="O80">
        <v>3.0263836670533012E-7</v>
      </c>
      <c r="P80">
        <v>7.0853794904683377E-10</v>
      </c>
      <c r="Q80">
        <v>2.173681887314774E-5</v>
      </c>
      <c r="R80">
        <v>4.620656603415341E-3</v>
      </c>
    </row>
    <row r="81" spans="4:18" x14ac:dyDescent="0.3">
      <c r="D81" t="s">
        <v>110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4:18" x14ac:dyDescent="0.3">
      <c r="D82" t="s">
        <v>111</v>
      </c>
      <c r="E82">
        <v>2.9425758068243961E-5</v>
      </c>
      <c r="F82">
        <v>4.1318159083050679E-3</v>
      </c>
      <c r="G82">
        <v>0.30924412381430122</v>
      </c>
      <c r="H82">
        <v>2.0333100282413019E-6</v>
      </c>
      <c r="I82">
        <v>8.487691545759378E-6</v>
      </c>
      <c r="J82">
        <v>9.402608151517346E-5</v>
      </c>
      <c r="K82">
        <v>2.6976678871994569E-12</v>
      </c>
      <c r="L82">
        <v>9.0677491576802098E-11</v>
      </c>
      <c r="M82">
        <v>2.7178409639465069E-5</v>
      </c>
      <c r="N82">
        <v>4.1178050651453219E-3</v>
      </c>
      <c r="O82">
        <v>2.5391815253619071E-7</v>
      </c>
      <c r="P82">
        <v>3.8993637377195107E-11</v>
      </c>
      <c r="Q82">
        <v>4.1132922485823683E-5</v>
      </c>
      <c r="R82">
        <v>2.0007798623916571E-2</v>
      </c>
    </row>
    <row r="83" spans="4:18" x14ac:dyDescent="0.3">
      <c r="D83" t="s">
        <v>112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4:18" x14ac:dyDescent="0.3">
      <c r="D84" t="s">
        <v>113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4:18" x14ac:dyDescent="0.3">
      <c r="D85" t="s">
        <v>114</v>
      </c>
      <c r="E85">
        <v>6.0439806878501814E-6</v>
      </c>
      <c r="F85">
        <v>9.3293530841774249E-4</v>
      </c>
      <c r="G85">
        <v>3.5611135551047141E-2</v>
      </c>
      <c r="H85">
        <v>9.4451375848668751E-7</v>
      </c>
      <c r="I85">
        <v>2.929821136726758E-6</v>
      </c>
      <c r="J85">
        <v>1.039773958122501E-5</v>
      </c>
      <c r="K85">
        <v>5.2095141382035123E-12</v>
      </c>
      <c r="L85">
        <v>5.1811265667928008E-11</v>
      </c>
      <c r="M85">
        <v>0.14475762663092029</v>
      </c>
      <c r="N85">
        <v>7.817582502795184E-3</v>
      </c>
      <c r="O85">
        <v>3.4897215303553683E-8</v>
      </c>
      <c r="P85">
        <v>5.9600840449127937E-11</v>
      </c>
      <c r="Q85">
        <v>3.1210825042789899E-6</v>
      </c>
      <c r="R85">
        <v>0.11301728743122789</v>
      </c>
    </row>
    <row r="86" spans="4:18" x14ac:dyDescent="0.3">
      <c r="D86" t="s">
        <v>115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4:18" x14ac:dyDescent="0.3">
      <c r="D87" t="s">
        <v>116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4:18" x14ac:dyDescent="0.3">
      <c r="D88" t="s">
        <v>117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4:18" x14ac:dyDescent="0.3">
      <c r="D89" t="s">
        <v>118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4:18" x14ac:dyDescent="0.3">
      <c r="D90" t="s">
        <v>147</v>
      </c>
      <c r="E90">
        <v>3.3537433966355471E-4</v>
      </c>
      <c r="F90">
        <v>0.93561390218186358</v>
      </c>
      <c r="G90">
        <v>14.824611556448779</v>
      </c>
      <c r="H90">
        <v>8.2231026226933351E-6</v>
      </c>
      <c r="I90">
        <v>5.3925173039232001E-5</v>
      </c>
      <c r="J90">
        <v>5.390890998252637E-4</v>
      </c>
      <c r="K90">
        <v>2.277588445700373E-11</v>
      </c>
      <c r="L90">
        <v>6.0026683380605464E-10</v>
      </c>
      <c r="M90">
        <v>1.4541234634180051E-2</v>
      </c>
      <c r="N90">
        <v>0.3588278972204878</v>
      </c>
      <c r="O90">
        <v>7.2444179536513991E-7</v>
      </c>
      <c r="P90">
        <v>2.4558341265914151E-9</v>
      </c>
      <c r="Q90">
        <v>1.3111315047707311E-4</v>
      </c>
      <c r="R90">
        <v>0.1215445924189671</v>
      </c>
    </row>
    <row r="91" spans="4:18" x14ac:dyDescent="0.3">
      <c r="D91" t="s">
        <v>119</v>
      </c>
      <c r="E91">
        <v>2.9946033762861929E-5</v>
      </c>
      <c r="F91">
        <v>0.25762884270525371</v>
      </c>
      <c r="G91">
        <v>0.44725518558940769</v>
      </c>
      <c r="H91">
        <v>5.3995036591348688E-7</v>
      </c>
      <c r="I91">
        <v>6.8242976090703056E-6</v>
      </c>
      <c r="J91">
        <v>7.5030082764582221E-5</v>
      </c>
      <c r="K91">
        <v>4.1937484663025249E-12</v>
      </c>
      <c r="L91">
        <v>8.4504708343476832E-11</v>
      </c>
      <c r="M91">
        <v>5.0836635380787839E-5</v>
      </c>
      <c r="N91">
        <v>4.2646103256641938E-3</v>
      </c>
      <c r="O91">
        <v>1.5637366677745271E-7</v>
      </c>
      <c r="P91">
        <v>1.201271002569694E-10</v>
      </c>
      <c r="Q91">
        <v>2.0373178115634329E-5</v>
      </c>
      <c r="R91">
        <v>1.214597429196552E-2</v>
      </c>
    </row>
    <row r="92" spans="4:18" x14ac:dyDescent="0.3">
      <c r="D92" t="s">
        <v>120</v>
      </c>
      <c r="E92">
        <v>2.3890698067418989E-6</v>
      </c>
      <c r="F92">
        <v>4.6886441602858872E-5</v>
      </c>
      <c r="G92">
        <v>3.4587794031078608E-3</v>
      </c>
      <c r="H92">
        <v>2.3553238274031909E-8</v>
      </c>
      <c r="I92">
        <v>6.4066065516503708E-8</v>
      </c>
      <c r="J92">
        <v>6.2404535546049673E-7</v>
      </c>
      <c r="K92">
        <v>2.8962671259010328E-13</v>
      </c>
      <c r="L92">
        <v>1.7163314069871409E-12</v>
      </c>
      <c r="M92">
        <v>6.4264790469953736E-6</v>
      </c>
      <c r="N92">
        <v>3.1273656872880719E-4</v>
      </c>
      <c r="O92">
        <v>3.1457317569544782E-9</v>
      </c>
      <c r="P92">
        <v>8.9204861821116759E-12</v>
      </c>
      <c r="Q92">
        <v>3.3524432970179778E-7</v>
      </c>
      <c r="R92">
        <v>9.7796828727108283E-5</v>
      </c>
    </row>
    <row r="93" spans="4:18" x14ac:dyDescent="0.3">
      <c r="D93" t="s">
        <v>121</v>
      </c>
      <c r="E93">
        <v>5.4567696140611472E-5</v>
      </c>
      <c r="F93">
        <v>6.1539516115972168E-3</v>
      </c>
      <c r="G93">
        <v>3.8211363446316731</v>
      </c>
      <c r="H93">
        <v>9.82276320234782E-6</v>
      </c>
      <c r="I93">
        <v>1.9824906056733411E-4</v>
      </c>
      <c r="J93">
        <v>1.5704425954571121E-4</v>
      </c>
      <c r="K93">
        <v>4.8142926102227301E-11</v>
      </c>
      <c r="L93">
        <v>1.1236082524712869E-9</v>
      </c>
      <c r="M93">
        <v>8.1812356225737003E-4</v>
      </c>
      <c r="N93">
        <v>9.6759524106724074E-2</v>
      </c>
      <c r="O93">
        <v>1.3812540500451131E-7</v>
      </c>
      <c r="P93">
        <v>1.025704191450555E-9</v>
      </c>
      <c r="Q93">
        <v>2.451866913218242E-5</v>
      </c>
      <c r="R93">
        <v>4.3874801031251451E-2</v>
      </c>
    </row>
    <row r="94" spans="4:18" x14ac:dyDescent="0.3">
      <c r="D94" t="s">
        <v>122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</row>
    <row r="95" spans="4:18" x14ac:dyDescent="0.3">
      <c r="D95" t="s">
        <v>123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</row>
    <row r="96" spans="4:18" x14ac:dyDescent="0.3">
      <c r="D96" t="s">
        <v>124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</row>
    <row r="97" spans="4:18" x14ac:dyDescent="0.3">
      <c r="D97" t="s">
        <v>125</v>
      </c>
      <c r="E97">
        <v>2.8424570805521301E-4</v>
      </c>
      <c r="F97">
        <v>0.1425394342378403</v>
      </c>
      <c r="G97">
        <v>0.45587722828178989</v>
      </c>
      <c r="H97">
        <v>4.2758536992223812E-10</v>
      </c>
      <c r="I97">
        <v>1.4230262861817899E-4</v>
      </c>
      <c r="J97">
        <v>1.588538275331343E-3</v>
      </c>
      <c r="K97">
        <v>9.6489892660833186E-12</v>
      </c>
      <c r="L97">
        <v>3.041459178487107E-9</v>
      </c>
      <c r="M97">
        <v>2.3246300032967921E-7</v>
      </c>
      <c r="N97">
        <v>1.484428951013735E-5</v>
      </c>
      <c r="O97">
        <v>1.4312803789672419E-10</v>
      </c>
      <c r="P97">
        <v>1.842787934078249E-8</v>
      </c>
      <c r="Q97">
        <v>3.7433873013451052E-4</v>
      </c>
      <c r="R97">
        <v>2.8571029311941839E-6</v>
      </c>
    </row>
    <row r="98" spans="4:18" x14ac:dyDescent="0.3">
      <c r="D98" t="s">
        <v>126</v>
      </c>
      <c r="E98">
        <v>5.8730628155873733E-6</v>
      </c>
      <c r="F98">
        <v>3.4165032878728612E-4</v>
      </c>
      <c r="G98">
        <v>0.48486719583739168</v>
      </c>
      <c r="H98">
        <v>4.2758536992223812E-10</v>
      </c>
      <c r="I98">
        <v>6.3535516934714633E-8</v>
      </c>
      <c r="J98">
        <v>1.121912873085732E-6</v>
      </c>
      <c r="K98">
        <v>7.7170077772057215E-12</v>
      </c>
      <c r="L98">
        <v>3.1062253308775708E-9</v>
      </c>
      <c r="M98">
        <v>2.3246300032967921E-7</v>
      </c>
      <c r="N98">
        <v>1.484428951013735E-5</v>
      </c>
      <c r="O98">
        <v>1.4312803789672419E-10</v>
      </c>
      <c r="P98">
        <v>1.825286656028934E-8</v>
      </c>
      <c r="Q98">
        <v>3.7915548674244349E-7</v>
      </c>
      <c r="R98">
        <v>2.8571029311941839E-6</v>
      </c>
    </row>
    <row r="99" spans="4:18" x14ac:dyDescent="0.3">
      <c r="D99" t="s">
        <v>127</v>
      </c>
      <c r="E99">
        <v>4.5044858575520686E-6</v>
      </c>
      <c r="F99">
        <v>3.4165032878728612E-4</v>
      </c>
      <c r="G99">
        <v>0.37503167373737922</v>
      </c>
      <c r="H99">
        <v>4.2758536992223812E-10</v>
      </c>
      <c r="I99">
        <v>5.1706918073505587E-8</v>
      </c>
      <c r="J99">
        <v>8.7607534030925954E-7</v>
      </c>
      <c r="K99">
        <v>5.9406851144357822E-12</v>
      </c>
      <c r="L99">
        <v>2.3877345502700089E-9</v>
      </c>
      <c r="M99">
        <v>2.3246300032967921E-7</v>
      </c>
      <c r="N99">
        <v>1.484428951013735E-5</v>
      </c>
      <c r="O99">
        <v>1.4312803789672419E-10</v>
      </c>
      <c r="P99">
        <v>1.409247957640888E-8</v>
      </c>
      <c r="Q99">
        <v>2.9442907545409998E-7</v>
      </c>
      <c r="R99">
        <v>2.8571029311941839E-6</v>
      </c>
    </row>
    <row r="100" spans="4:18" x14ac:dyDescent="0.3">
      <c r="D100" t="s">
        <v>128</v>
      </c>
      <c r="E100">
        <v>3.25897212223156E-4</v>
      </c>
      <c r="F100">
        <v>0.16380265418125431</v>
      </c>
      <c r="G100">
        <v>0.45591871563116487</v>
      </c>
      <c r="H100">
        <v>4.2758536992223812E-10</v>
      </c>
      <c r="I100">
        <v>1.635737551986129E-4</v>
      </c>
      <c r="J100">
        <v>1.825919576387945E-3</v>
      </c>
      <c r="K100">
        <v>9.9882102727901895E-12</v>
      </c>
      <c r="L100">
        <v>3.0505777587869822E-9</v>
      </c>
      <c r="M100">
        <v>2.3246300032967921E-7</v>
      </c>
      <c r="N100">
        <v>1.484428951013735E-5</v>
      </c>
      <c r="O100">
        <v>1.4312803789672419E-10</v>
      </c>
      <c r="P100">
        <v>1.860336915290022E-8</v>
      </c>
      <c r="Q100">
        <v>4.302595089718253E-4</v>
      </c>
      <c r="R100">
        <v>2.8571029311941839E-6</v>
      </c>
    </row>
    <row r="101" spans="4:18" x14ac:dyDescent="0.3">
      <c r="D101" t="s">
        <v>129</v>
      </c>
      <c r="E101">
        <v>1.2900137348202331E-4</v>
      </c>
      <c r="F101">
        <v>0.15931752280020889</v>
      </c>
      <c r="G101">
        <v>0.46380272033130021</v>
      </c>
      <c r="H101">
        <v>4.2758536992223812E-10</v>
      </c>
      <c r="I101">
        <v>3.2858030564937757E-5</v>
      </c>
      <c r="J101">
        <v>6.2665995385426955E-4</v>
      </c>
      <c r="K101">
        <v>7.7154899883392796E-12</v>
      </c>
      <c r="L101">
        <v>3.0797128705781369E-9</v>
      </c>
      <c r="M101">
        <v>2.3246300032967921E-7</v>
      </c>
      <c r="N101">
        <v>1.484428951013735E-5</v>
      </c>
      <c r="O101">
        <v>1.4312803789672419E-10</v>
      </c>
      <c r="P101">
        <v>1.8245228724195719E-8</v>
      </c>
      <c r="Q101">
        <v>8.9843326479588522E-5</v>
      </c>
      <c r="R101">
        <v>2.8571029311941839E-6</v>
      </c>
    </row>
    <row r="102" spans="4:18" x14ac:dyDescent="0.3">
      <c r="D102" t="s">
        <v>130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4:18" x14ac:dyDescent="0.3">
      <c r="D103" t="s">
        <v>131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4:18" x14ac:dyDescent="0.3">
      <c r="D104" t="s">
        <v>132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4:18" x14ac:dyDescent="0.3">
      <c r="D105" t="s">
        <v>133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4:18" x14ac:dyDescent="0.3">
      <c r="D106" t="s">
        <v>134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4:18" x14ac:dyDescent="0.3">
      <c r="D107" t="s">
        <v>135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4:18" x14ac:dyDescent="0.3">
      <c r="D108" t="s">
        <v>136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4:18" x14ac:dyDescent="0.3">
      <c r="D109" t="s">
        <v>137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4:18" x14ac:dyDescent="0.3">
      <c r="D110" t="s">
        <v>138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4:18" x14ac:dyDescent="0.3">
      <c r="D111" t="s">
        <v>139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4:18" x14ac:dyDescent="0.3">
      <c r="D112" t="s">
        <v>140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4:18" x14ac:dyDescent="0.3">
      <c r="D113" t="s">
        <v>141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4:18" x14ac:dyDescent="0.3">
      <c r="D114" t="s">
        <v>142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4:18" x14ac:dyDescent="0.3">
      <c r="D115" t="s">
        <v>143</v>
      </c>
      <c r="E115">
        <v>8.9695860767127714E-7</v>
      </c>
      <c r="F115">
        <v>1.5768876257119151E-4</v>
      </c>
      <c r="G115">
        <v>4.5757311431976876E-3</v>
      </c>
      <c r="H115">
        <v>1.9814812781250902E-8</v>
      </c>
      <c r="I115">
        <v>5.0154341515365329E-7</v>
      </c>
      <c r="J115">
        <v>2.7451663439181621E-6</v>
      </c>
      <c r="K115">
        <v>8.7357591121723855E-14</v>
      </c>
      <c r="L115">
        <v>2.8245653785520421E-12</v>
      </c>
      <c r="M115">
        <v>1.490589044273381E-5</v>
      </c>
      <c r="N115">
        <v>6.2569016426387656E-3</v>
      </c>
      <c r="O115">
        <v>1.583616311554423E-9</v>
      </c>
      <c r="P115">
        <v>7.9810291866234579E-12</v>
      </c>
      <c r="Q115">
        <v>1.4892560189857221E-6</v>
      </c>
      <c r="R115">
        <v>2.7193108434219289E-4</v>
      </c>
    </row>
    <row r="116" spans="4:18" x14ac:dyDescent="0.3">
      <c r="D116" t="s">
        <v>144</v>
      </c>
      <c r="E116">
        <v>6.2042589914420519E-7</v>
      </c>
      <c r="F116">
        <v>1.090732520613963E-4</v>
      </c>
      <c r="G116">
        <v>3.1650313453494231E-3</v>
      </c>
      <c r="H116">
        <v>1.370589783189542E-8</v>
      </c>
      <c r="I116">
        <v>3.4691737349445219E-7</v>
      </c>
      <c r="J116">
        <v>1.8988304283602179E-6</v>
      </c>
      <c r="K116">
        <v>6.0425209764674669E-14</v>
      </c>
      <c r="L116">
        <v>1.9537507078832669E-12</v>
      </c>
      <c r="M116">
        <v>1.031039827410564E-5</v>
      </c>
      <c r="N116">
        <v>4.3278962867299691E-3</v>
      </c>
      <c r="O116">
        <v>1.095386749837255E-9</v>
      </c>
      <c r="P116">
        <v>5.520474598111785E-12</v>
      </c>
      <c r="Q116">
        <v>1.0301177743686469E-6</v>
      </c>
      <c r="R116">
        <v>1.880946189326215E-4</v>
      </c>
    </row>
  </sheetData>
  <sortState xmlns:xlrd2="http://schemas.microsoft.com/office/spreadsheetml/2017/richdata2" ref="U2:AI114">
    <sortCondition ref="U2:U114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R118"/>
  <sheetViews>
    <sheetView topLeftCell="B112" zoomScale="77" workbookViewId="0">
      <selection activeCell="G118" sqref="G118:R118"/>
    </sheetView>
  </sheetViews>
  <sheetFormatPr baseColWidth="10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18" x14ac:dyDescent="0.3">
      <c r="A1" s="5" t="s">
        <v>169</v>
      </c>
    </row>
    <row r="2" spans="1:18" x14ac:dyDescent="0.3">
      <c r="D2" t="s">
        <v>151</v>
      </c>
    </row>
    <row r="3" spans="1:18" x14ac:dyDescent="0.3">
      <c r="E3" s="1" t="s">
        <v>152</v>
      </c>
      <c r="F3" s="1" t="s">
        <v>153</v>
      </c>
      <c r="G3" s="1" t="s">
        <v>154</v>
      </c>
      <c r="H3" s="1" t="s">
        <v>155</v>
      </c>
      <c r="I3" s="1" t="s">
        <v>156</v>
      </c>
      <c r="J3" s="1" t="s">
        <v>157</v>
      </c>
      <c r="K3" s="1" t="s">
        <v>158</v>
      </c>
      <c r="L3" s="1" t="s">
        <v>159</v>
      </c>
      <c r="M3" s="1" t="s">
        <v>160</v>
      </c>
      <c r="N3" s="1" t="s">
        <v>161</v>
      </c>
      <c r="O3" s="1" t="s">
        <v>162</v>
      </c>
      <c r="P3" s="1" t="s">
        <v>163</v>
      </c>
      <c r="Q3" s="1" t="s">
        <v>164</v>
      </c>
      <c r="R3" s="1" t="s">
        <v>165</v>
      </c>
    </row>
    <row r="4" spans="1:18" x14ac:dyDescent="0.3">
      <c r="D4" t="s">
        <v>35</v>
      </c>
      <c r="E4">
        <f>Mult_op!D3*LCA_op!E4</f>
        <v>5.716823229242454E-7</v>
      </c>
      <c r="F4">
        <f>Mult_op!E3*LCA_op!F4</f>
        <v>1.5799999999999999E-4</v>
      </c>
      <c r="G4">
        <f>Mult_op!F3*LCA_op!G4</f>
        <v>8.6152890565164945E-3</v>
      </c>
      <c r="H4">
        <f>Mult_op!G3*LCA_op!H4</f>
        <v>2.3280849779936341E-8</v>
      </c>
      <c r="I4">
        <f>Mult_op!H3*LCA_op!I4</f>
        <v>1.3312599579547641E-7</v>
      </c>
      <c r="J4">
        <f>Mult_op!I3*LCA_op!J4</f>
        <v>1.5364399009808984E-6</v>
      </c>
      <c r="K4">
        <f>Mult_op!J3*LCA_op!K4</f>
        <v>6.7915912839655993E-14</v>
      </c>
      <c r="L4">
        <f>Mult_op!K3*LCA_op!L4</f>
        <v>1.7475554578912244E-12</v>
      </c>
      <c r="M4">
        <f>Mult_op!L3*LCA_op!M4</f>
        <v>1.0212659081683416E-5</v>
      </c>
      <c r="N4">
        <f>Mult_op!M3*LCA_op!N4</f>
        <v>4.9019292234712063E-4</v>
      </c>
      <c r="O4">
        <f>Mult_op!N3*LCA_op!O4</f>
        <v>1.4437933313515091E-9</v>
      </c>
      <c r="P4">
        <f>Mult_op!O3*LCA_op!P4</f>
        <v>5.4151121648516555E-12</v>
      </c>
      <c r="Q4">
        <f>Mult_op!P3*LCA_op!Q4</f>
        <v>5.8084984329420109E-7</v>
      </c>
      <c r="R4">
        <f>Mult_op!Q3*LCA_op!R4</f>
        <v>5.973568577785907E-5</v>
      </c>
    </row>
    <row r="5" spans="1:18" x14ac:dyDescent="0.3">
      <c r="D5" t="s">
        <v>36</v>
      </c>
      <c r="E5">
        <f>Mult_op!D4*LCA_op!E5</f>
        <v>8.3460988451960477E-9</v>
      </c>
      <c r="F5">
        <f>Mult_op!E4*LCA_op!F5</f>
        <v>1.1E-5</v>
      </c>
      <c r="G5">
        <f>Mult_op!F4*LCA_op!G5</f>
        <v>1.2577624173828105E-4</v>
      </c>
      <c r="H5">
        <f>Mult_op!G4*LCA_op!H5</f>
        <v>3.3988154902116213E-10</v>
      </c>
      <c r="I5">
        <f>Mult_op!H4*LCA_op!I5</f>
        <v>1.9435317049700344E-9</v>
      </c>
      <c r="J5">
        <f>Mult_op!I4*LCA_op!J5</f>
        <v>2.2430778019681667E-8</v>
      </c>
      <c r="K5">
        <f>Mult_op!J4*LCA_op!K5</f>
        <v>9.9151731475974992E-16</v>
      </c>
      <c r="L5">
        <f>Mult_op!K4*LCA_op!L5</f>
        <v>2.5512894144454041E-14</v>
      </c>
      <c r="M5">
        <f>Mult_op!L4*LCA_op!M5</f>
        <v>1.4909655021695159E-7</v>
      </c>
      <c r="N5">
        <f>Mult_op!M4*LCA_op!N5</f>
        <v>7.156419604155789E-6</v>
      </c>
      <c r="O5">
        <f>Mult_op!N4*LCA_op!O5</f>
        <v>2.1078213147918766E-11</v>
      </c>
      <c r="P5">
        <f>Mult_op!O4*LCA_op!P5</f>
        <v>7.9056251301414834E-14</v>
      </c>
      <c r="Q5">
        <f>Mult_op!P4*LCA_op!Q5</f>
        <v>8.4799372167965826E-9</v>
      </c>
      <c r="R5">
        <f>Mult_op!Q4*LCA_op!R5</f>
        <v>8.7209262573897612E-7</v>
      </c>
    </row>
    <row r="6" spans="1:18" x14ac:dyDescent="0.3">
      <c r="D6" t="s">
        <v>37</v>
      </c>
      <c r="E6">
        <f>Mult_op!D5*LCA_op!E6</f>
        <v>0</v>
      </c>
      <c r="F6">
        <f>Mult_op!E5*LCA_op!F6</f>
        <v>0</v>
      </c>
      <c r="G6">
        <f>Mult_op!F5*LCA_op!G6</f>
        <v>0</v>
      </c>
      <c r="H6">
        <f>Mult_op!G5*LCA_op!H6</f>
        <v>0</v>
      </c>
      <c r="I6">
        <f>Mult_op!H5*LCA_op!I6</f>
        <v>0</v>
      </c>
      <c r="J6">
        <f>Mult_op!I5*LCA_op!J6</f>
        <v>0</v>
      </c>
      <c r="K6">
        <f>Mult_op!J5*LCA_op!K6</f>
        <v>0</v>
      </c>
      <c r="L6">
        <f>Mult_op!K5*LCA_op!L6</f>
        <v>0</v>
      </c>
      <c r="M6">
        <f>Mult_op!L5*LCA_op!M6</f>
        <v>0</v>
      </c>
      <c r="N6">
        <f>Mult_op!M5*LCA_op!N6</f>
        <v>0</v>
      </c>
      <c r="O6">
        <f>Mult_op!N5*LCA_op!O6</f>
        <v>0</v>
      </c>
      <c r="P6">
        <f>Mult_op!O5*LCA_op!P6</f>
        <v>0</v>
      </c>
      <c r="Q6">
        <f>Mult_op!P5*LCA_op!Q6</f>
        <v>0</v>
      </c>
      <c r="R6">
        <f>Mult_op!Q5*LCA_op!R6</f>
        <v>0</v>
      </c>
    </row>
    <row r="7" spans="1:18" x14ac:dyDescent="0.3">
      <c r="D7" t="s">
        <v>38</v>
      </c>
      <c r="E7">
        <f>Mult_op!D6*LCA_op!E7</f>
        <v>0</v>
      </c>
      <c r="F7">
        <f>Mult_op!E6*LCA_op!F7</f>
        <v>0</v>
      </c>
      <c r="G7">
        <f>Mult_op!F6*LCA_op!G7</f>
        <v>0</v>
      </c>
      <c r="H7">
        <f>Mult_op!G6*LCA_op!H7</f>
        <v>0</v>
      </c>
      <c r="I7">
        <f>Mult_op!H6*LCA_op!I7</f>
        <v>0</v>
      </c>
      <c r="J7">
        <f>Mult_op!I6*LCA_op!J7</f>
        <v>0</v>
      </c>
      <c r="K7">
        <f>Mult_op!J6*LCA_op!K7</f>
        <v>0</v>
      </c>
      <c r="L7">
        <f>Mult_op!K6*LCA_op!L7</f>
        <v>0</v>
      </c>
      <c r="M7">
        <f>Mult_op!L6*LCA_op!M7</f>
        <v>0</v>
      </c>
      <c r="N7">
        <f>Mult_op!M6*LCA_op!N7</f>
        <v>0</v>
      </c>
      <c r="O7">
        <f>Mult_op!N6*LCA_op!O7</f>
        <v>0</v>
      </c>
      <c r="P7">
        <f>Mult_op!O6*LCA_op!P7</f>
        <v>0</v>
      </c>
      <c r="Q7">
        <f>Mult_op!P6*LCA_op!Q7</f>
        <v>0</v>
      </c>
      <c r="R7">
        <f>Mult_op!Q6*LCA_op!R7</f>
        <v>0</v>
      </c>
    </row>
    <row r="8" spans="1:18" x14ac:dyDescent="0.3">
      <c r="D8" t="s">
        <v>39</v>
      </c>
      <c r="E8">
        <f>Mult_op!D7*LCA_op!E8</f>
        <v>5.289815059363562E-10</v>
      </c>
      <c r="F8">
        <f>Mult_op!E7*LCA_op!F8</f>
        <v>-1.4E-5</v>
      </c>
      <c r="G8">
        <f>Mult_op!F7*LCA_op!G8</f>
        <v>1.2663527717973614E-4</v>
      </c>
      <c r="H8">
        <f>Mult_op!G7*LCA_op!H8</f>
        <v>2.0037697014822012E-11</v>
      </c>
      <c r="I8">
        <f>Mult_op!H7*LCA_op!I8</f>
        <v>1.1642058847381805E-10</v>
      </c>
      <c r="J8">
        <f>Mult_op!I7*LCA_op!J8</f>
        <v>1.1170659323529682E-9</v>
      </c>
      <c r="K8">
        <f>Mult_op!J7*LCA_op!K8</f>
        <v>1.5974715796691109E-16</v>
      </c>
      <c r="L8">
        <f>Mult_op!K7*LCA_op!L8</f>
        <v>6.2263276933021102E-15</v>
      </c>
      <c r="M8">
        <f>Mult_op!L7*LCA_op!M8</f>
        <v>1.5110052938111966E-8</v>
      </c>
      <c r="N8">
        <f>Mult_op!M7*LCA_op!N8</f>
        <v>1.5324903031166286E-6</v>
      </c>
      <c r="O8">
        <f>Mult_op!N7*LCA_op!O8</f>
        <v>4.3507861187382247E-12</v>
      </c>
      <c r="P8">
        <f>Mult_op!O7*LCA_op!P8</f>
        <v>1.0186074908056007E-14</v>
      </c>
      <c r="Q8">
        <f>Mult_op!P7*LCA_op!Q8</f>
        <v>3.1249259916506356E-10</v>
      </c>
      <c r="R8">
        <f>Mult_op!Q7*LCA_op!R8</f>
        <v>6.6427428975552668E-8</v>
      </c>
    </row>
    <row r="9" spans="1:18" x14ac:dyDescent="0.3">
      <c r="D9" t="s">
        <v>40</v>
      </c>
      <c r="E9">
        <f>Mult_op!D8*LCA_op!E9</f>
        <v>0</v>
      </c>
      <c r="F9">
        <f>Mult_op!E8*LCA_op!F9</f>
        <v>0</v>
      </c>
      <c r="G9">
        <f>Mult_op!F8*LCA_op!G9</f>
        <v>0</v>
      </c>
      <c r="H9">
        <f>Mult_op!G8*LCA_op!H9</f>
        <v>0</v>
      </c>
      <c r="I9">
        <f>Mult_op!H8*LCA_op!I9</f>
        <v>0</v>
      </c>
      <c r="J9">
        <f>Mult_op!I8*LCA_op!J9</f>
        <v>0</v>
      </c>
      <c r="K9">
        <f>Mult_op!J8*LCA_op!K9</f>
        <v>0</v>
      </c>
      <c r="L9">
        <f>Mult_op!K8*LCA_op!L9</f>
        <v>0</v>
      </c>
      <c r="M9">
        <f>Mult_op!L8*LCA_op!M9</f>
        <v>0</v>
      </c>
      <c r="N9">
        <f>Mult_op!M8*LCA_op!N9</f>
        <v>0</v>
      </c>
      <c r="O9">
        <f>Mult_op!N8*LCA_op!O9</f>
        <v>0</v>
      </c>
      <c r="P9">
        <f>Mult_op!O8*LCA_op!P9</f>
        <v>0</v>
      </c>
      <c r="Q9">
        <f>Mult_op!P8*LCA_op!Q9</f>
        <v>0</v>
      </c>
      <c r="R9">
        <f>Mult_op!Q8*LCA_op!R9</f>
        <v>0</v>
      </c>
    </row>
    <row r="10" spans="1:18" x14ac:dyDescent="0.3">
      <c r="D10" t="s">
        <v>41</v>
      </c>
      <c r="E10">
        <f>Mult_op!D9*LCA_op!E10</f>
        <v>0</v>
      </c>
      <c r="F10">
        <f>Mult_op!E9*LCA_op!F10</f>
        <v>0</v>
      </c>
      <c r="G10">
        <f>Mult_op!F9*LCA_op!G10</f>
        <v>0</v>
      </c>
      <c r="H10">
        <f>Mult_op!G9*LCA_op!H10</f>
        <v>0</v>
      </c>
      <c r="I10">
        <f>Mult_op!H9*LCA_op!I10</f>
        <v>0</v>
      </c>
      <c r="J10">
        <f>Mult_op!I9*LCA_op!J10</f>
        <v>0</v>
      </c>
      <c r="K10">
        <f>Mult_op!J9*LCA_op!K10</f>
        <v>0</v>
      </c>
      <c r="L10">
        <f>Mult_op!K9*LCA_op!L10</f>
        <v>0</v>
      </c>
      <c r="M10">
        <f>Mult_op!L9*LCA_op!M10</f>
        <v>0</v>
      </c>
      <c r="N10">
        <f>Mult_op!M9*LCA_op!N10</f>
        <v>0</v>
      </c>
      <c r="O10">
        <f>Mult_op!N9*LCA_op!O10</f>
        <v>0</v>
      </c>
      <c r="P10">
        <f>Mult_op!O9*LCA_op!P10</f>
        <v>0</v>
      </c>
      <c r="Q10">
        <f>Mult_op!P9*LCA_op!Q10</f>
        <v>0</v>
      </c>
      <c r="R10">
        <f>Mult_op!Q9*LCA_op!R10</f>
        <v>0</v>
      </c>
    </row>
    <row r="11" spans="1:18" x14ac:dyDescent="0.3">
      <c r="D11" t="s">
        <v>42</v>
      </c>
      <c r="E11">
        <f>Mult_op!D10*LCA_op!E11</f>
        <v>5.5337426069180076</v>
      </c>
      <c r="F11">
        <f>Mult_op!E10*LCA_op!F11</f>
        <v>10124.547954</v>
      </c>
      <c r="G11">
        <f>Mult_op!F10*LCA_op!G11</f>
        <v>244781.44426022083</v>
      </c>
      <c r="H11">
        <f>Mult_op!G10*LCA_op!H11</f>
        <v>8.7727994963527178E-2</v>
      </c>
      <c r="I11">
        <f>Mult_op!H10*LCA_op!I11</f>
        <v>3.2370595075823414</v>
      </c>
      <c r="J11">
        <f>Mult_op!I10*LCA_op!J11</f>
        <v>25.523117049264524</v>
      </c>
      <c r="K11">
        <f>Mult_op!J10*LCA_op!K11</f>
        <v>8.8887638992532694E-7</v>
      </c>
      <c r="L11">
        <f>Mult_op!K10*LCA_op!L11</f>
        <v>6.7252155043095535E-5</v>
      </c>
      <c r="M11">
        <f>Mult_op!L10*LCA_op!M11</f>
        <v>13.340182305196892</v>
      </c>
      <c r="N11">
        <f>Mult_op!M10*LCA_op!N11</f>
        <v>12243.088978016884</v>
      </c>
      <c r="O11">
        <f>Mult_op!N10*LCA_op!O11</f>
        <v>9.1317767518716772E-3</v>
      </c>
      <c r="P11">
        <f>Mult_op!O10*LCA_op!P11</f>
        <v>5.8217377157816936E-5</v>
      </c>
      <c r="Q11">
        <f>Mult_op!P10*LCA_op!Q11</f>
        <v>5.2930955228019219</v>
      </c>
      <c r="R11">
        <f>Mult_op!Q10*LCA_op!R11</f>
        <v>691.55296037981009</v>
      </c>
    </row>
    <row r="12" spans="1:18" x14ac:dyDescent="0.3">
      <c r="D12" t="s">
        <v>43</v>
      </c>
      <c r="E12">
        <f>Mult_op!D11*LCA_op!E12</f>
        <v>1.7305897157422099E-7</v>
      </c>
      <c r="F12">
        <f>Mult_op!E11*LCA_op!F12</f>
        <v>2.9300000000000002E-4</v>
      </c>
      <c r="G12">
        <f>Mult_op!F11*LCA_op!G12</f>
        <v>7.1833886865959456E-3</v>
      </c>
      <c r="H12">
        <f>Mult_op!G11*LCA_op!H12</f>
        <v>3.4883865453707407E-9</v>
      </c>
      <c r="I12">
        <f>Mult_op!H11*LCA_op!I12</f>
        <v>9.7085976513887165E-8</v>
      </c>
      <c r="J12">
        <f>Mult_op!I11*LCA_op!J12</f>
        <v>7.7837450076185994E-7</v>
      </c>
      <c r="K12">
        <f>Mult_op!J11*LCA_op!K12</f>
        <v>2.6833669751665274E-14</v>
      </c>
      <c r="L12">
        <f>Mult_op!K11*LCA_op!L12</f>
        <v>1.9763072705755887E-12</v>
      </c>
      <c r="M12">
        <f>Mult_op!L11*LCA_op!M12</f>
        <v>3.9639111757175427E-7</v>
      </c>
      <c r="N12">
        <f>Mult_op!M11*LCA_op!N12</f>
        <v>3.5389199063164291E-4</v>
      </c>
      <c r="O12">
        <f>Mult_op!N11*LCA_op!O12</f>
        <v>3.8320580530178619E-10</v>
      </c>
      <c r="P12">
        <f>Mult_op!O11*LCA_op!P12</f>
        <v>1.6920280079879134E-12</v>
      </c>
      <c r="Q12">
        <f>Mult_op!P11*LCA_op!Q12</f>
        <v>1.7170679452215554E-7</v>
      </c>
      <c r="R12">
        <f>Mult_op!Q11*LCA_op!R12</f>
        <v>2.939039679025363E-5</v>
      </c>
    </row>
    <row r="13" spans="1:18" x14ac:dyDescent="0.3">
      <c r="D13" t="s">
        <v>44</v>
      </c>
      <c r="E13">
        <f>Mult_op!D12*LCA_op!E13</f>
        <v>3.2587833009341612E-8</v>
      </c>
      <c r="F13">
        <f>Mult_op!E12*LCA_op!F13</f>
        <v>2.9700000000000001E-4</v>
      </c>
      <c r="G13">
        <f>Mult_op!F12*LCA_op!G13</f>
        <v>1.533586675149357E-3</v>
      </c>
      <c r="H13">
        <f>Mult_op!G12*LCA_op!H13</f>
        <v>4.7521493286078719E-10</v>
      </c>
      <c r="I13">
        <f>Mult_op!H12*LCA_op!I13</f>
        <v>1.8624673995817244E-8</v>
      </c>
      <c r="J13">
        <f>Mult_op!I12*LCA_op!J13</f>
        <v>1.2513906619455605E-7</v>
      </c>
      <c r="K13">
        <f>Mult_op!J12*LCA_op!K13</f>
        <v>7.7567903118919996E-15</v>
      </c>
      <c r="L13">
        <f>Mult_op!K12*LCA_op!L13</f>
        <v>1.8951200859210772E-13</v>
      </c>
      <c r="M13">
        <f>Mult_op!L12*LCA_op!M13</f>
        <v>5.1487312253997593E-7</v>
      </c>
      <c r="N13">
        <f>Mult_op!M12*LCA_op!N13</f>
        <v>7.4793288065571953E-5</v>
      </c>
      <c r="O13">
        <f>Mult_op!N12*LCA_op!O13</f>
        <v>1.3355897211279047E-11</v>
      </c>
      <c r="P13">
        <f>Mult_op!O12*LCA_op!P13</f>
        <v>6.3096560665621513E-13</v>
      </c>
      <c r="Q13">
        <f>Mult_op!P12*LCA_op!Q13</f>
        <v>5.8090016248929859E-8</v>
      </c>
      <c r="R13">
        <f>Mult_op!Q12*LCA_op!R13</f>
        <v>3.2304952218473961E-6</v>
      </c>
    </row>
    <row r="14" spans="1:18" x14ac:dyDescent="0.3">
      <c r="D14" t="s">
        <v>45</v>
      </c>
      <c r="E14">
        <f>Mult_op!D13*LCA_op!E14</f>
        <v>1.4212288178314461E-6</v>
      </c>
      <c r="F14">
        <f>Mult_op!E13*LCA_op!F14</f>
        <v>1.2199999999999998E-4</v>
      </c>
      <c r="G14">
        <f>Mult_op!F13*LCA_op!G14</f>
        <v>5.7607726029897168E-6</v>
      </c>
      <c r="H14">
        <f>Mult_op!G13*LCA_op!H14</f>
        <v>3.5655810283228843E-12</v>
      </c>
      <c r="I14">
        <f>Mult_op!H13*LCA_op!I14</f>
        <v>7.2837170837088582E-7</v>
      </c>
      <c r="J14">
        <f>Mult_op!I13*LCA_op!J14</f>
        <v>8.0006270481083761E-6</v>
      </c>
      <c r="K14">
        <f>Mult_op!J13*LCA_op!K14</f>
        <v>3.346331026594855E-16</v>
      </c>
      <c r="L14">
        <f>Mult_op!K13*LCA_op!L14</f>
        <v>1.1757807735880794E-13</v>
      </c>
      <c r="M14">
        <f>Mult_op!L13*LCA_op!M14</f>
        <v>2.2673700229394669E-8</v>
      </c>
      <c r="N14">
        <f>Mult_op!M13*LCA_op!N14</f>
        <v>7.6534976348310037E-7</v>
      </c>
      <c r="O14">
        <f>Mult_op!N13*LCA_op!O14</f>
        <v>5.5769528506738586E-13</v>
      </c>
      <c r="P14">
        <f>Mult_op!O13*LCA_op!P14</f>
        <v>5.6997748139498503E-13</v>
      </c>
      <c r="Q14">
        <f>Mult_op!P13*LCA_op!Q14</f>
        <v>1.9165181161105775E-6</v>
      </c>
      <c r="R14">
        <f>Mult_op!Q13*LCA_op!R14</f>
        <v>2.8382608648330368E-8</v>
      </c>
    </row>
    <row r="15" spans="1:18" x14ac:dyDescent="0.3">
      <c r="D15" t="s">
        <v>46</v>
      </c>
      <c r="E15">
        <f>Mult_op!D14*LCA_op!E15</f>
        <v>0.65862945613119328</v>
      </c>
      <c r="F15">
        <f>Mult_op!E14*LCA_op!F15</f>
        <v>844.686151</v>
      </c>
      <c r="G15">
        <f>Mult_op!F14*LCA_op!G15</f>
        <v>23.296832978660177</v>
      </c>
      <c r="H15">
        <f>Mult_op!G14*LCA_op!H15</f>
        <v>2.1807478218207838E-5</v>
      </c>
      <c r="I15">
        <f>Mult_op!H14*LCA_op!I15</f>
        <v>0.17466787038431628</v>
      </c>
      <c r="J15">
        <f>Mult_op!I14*LCA_op!J15</f>
        <v>3.3233692406560311</v>
      </c>
      <c r="K15">
        <f>Mult_op!J14*LCA_op!K15</f>
        <v>1.5334811564549299E-9</v>
      </c>
      <c r="L15">
        <f>Mult_op!K14*LCA_op!L15</f>
        <v>2.7822667091358333E-7</v>
      </c>
      <c r="M15">
        <f>Mult_op!L14*LCA_op!M15</f>
        <v>0.13867479659649026</v>
      </c>
      <c r="N15">
        <f>Mult_op!M14*LCA_op!N15</f>
        <v>4.6809617184109475</v>
      </c>
      <c r="O15">
        <f>Mult_op!N14*LCA_op!O15</f>
        <v>3.4109245268259567E-6</v>
      </c>
      <c r="P15">
        <f>Mult_op!O14*LCA_op!P15</f>
        <v>3.8593928727104864E-6</v>
      </c>
      <c r="Q15">
        <f>Mult_op!P14*LCA_op!Q15</f>
        <v>0.47706278368996691</v>
      </c>
      <c r="R15">
        <f>Mult_op!Q14*LCA_op!R15</f>
        <v>0.17359109640759626</v>
      </c>
    </row>
    <row r="16" spans="1:18" x14ac:dyDescent="0.3">
      <c r="D16" t="s">
        <v>47</v>
      </c>
      <c r="E16">
        <f>Mult_op!D15*LCA_op!E16</f>
        <v>1.3984208054307267E-7</v>
      </c>
      <c r="F16">
        <f>Mult_op!E15*LCA_op!F16</f>
        <v>1.2E-5</v>
      </c>
      <c r="G16">
        <f>Mult_op!F15*LCA_op!G16</f>
        <v>5.3054116208941192E-7</v>
      </c>
      <c r="H16">
        <f>Mult_op!G15*LCA_op!H16</f>
        <v>3.0522601350260038E-13</v>
      </c>
      <c r="I16">
        <f>Mult_op!H15*LCA_op!I16</f>
        <v>7.167281049282936E-8</v>
      </c>
      <c r="J16">
        <f>Mult_op!I15*LCA_op!J16</f>
        <v>7.8727382307558443E-7</v>
      </c>
      <c r="K16">
        <f>Mult_op!J15*LCA_op!K16</f>
        <v>3.2121457346557304E-17</v>
      </c>
      <c r="L16">
        <f>Mult_op!K15*LCA_op!L16</f>
        <v>1.1553740479124619E-14</v>
      </c>
      <c r="M16">
        <f>Mult_op!L15*LCA_op!M16</f>
        <v>1.9409468127067981E-9</v>
      </c>
      <c r="N16">
        <f>Mult_op!M15*LCA_op!N16</f>
        <v>6.5516575107250793E-8</v>
      </c>
      <c r="O16">
        <f>Mult_op!N15*LCA_op!O16</f>
        <v>4.7740636731618759E-14</v>
      </c>
      <c r="P16">
        <f>Mult_op!O15*LCA_op!P16</f>
        <v>5.5988139438122988E-14</v>
      </c>
      <c r="Q16">
        <f>Mult_op!P15*LCA_op!Q16</f>
        <v>1.8858646333864685E-7</v>
      </c>
      <c r="R16">
        <f>Mult_op!Q15*LCA_op!R16</f>
        <v>2.4296490310329896E-9</v>
      </c>
    </row>
    <row r="17" spans="4:18" x14ac:dyDescent="0.3">
      <c r="D17" t="s">
        <v>48</v>
      </c>
      <c r="E17">
        <f>Mult_op!D16*LCA_op!E17</f>
        <v>3.4101519570098191E-8</v>
      </c>
      <c r="F17">
        <f>Mult_op!E16*LCA_op!F17</f>
        <v>3.0000000000000001E-5</v>
      </c>
      <c r="G17">
        <f>Mult_op!F16*LCA_op!G17</f>
        <v>1.1715872657045745E-5</v>
      </c>
      <c r="H17">
        <f>Mult_op!G16*LCA_op!H17</f>
        <v>1.0470734850574432E-12</v>
      </c>
      <c r="I17">
        <f>Mult_op!H16*LCA_op!I17</f>
        <v>1.7075944155470183E-8</v>
      </c>
      <c r="J17">
        <f>Mult_op!I16*LCA_op!J17</f>
        <v>1.9328009039686218E-7</v>
      </c>
      <c r="K17">
        <f>Mult_op!J16*LCA_op!K17</f>
        <v>2.645607866607794E-15</v>
      </c>
      <c r="L17">
        <f>Mult_op!K16*LCA_op!L17</f>
        <v>1.3016953264232344E-13</v>
      </c>
      <c r="M17">
        <f>Mult_op!L16*LCA_op!M17</f>
        <v>5.69256716960109E-10</v>
      </c>
      <c r="N17">
        <f>Mult_op!M16*LCA_op!N17</f>
        <v>3.6350780555022145E-8</v>
      </c>
      <c r="O17">
        <f>Mult_op!N16*LCA_op!O17</f>
        <v>3.5049275300792429E-13</v>
      </c>
      <c r="P17">
        <f>Mult_op!O16*LCA_op!P17</f>
        <v>5.5191349126931888E-13</v>
      </c>
      <c r="Q17">
        <f>Mult_op!P16*LCA_op!Q17</f>
        <v>4.6325934552531549E-8</v>
      </c>
      <c r="R17">
        <f>Mult_op!Q16*LCA_op!R17</f>
        <v>6.9964899030043937E-9</v>
      </c>
    </row>
    <row r="18" spans="4:18" x14ac:dyDescent="0.3">
      <c r="D18" t="s">
        <v>49</v>
      </c>
      <c r="E18">
        <f>Mult_op!D17*LCA_op!E18</f>
        <v>4.2516120358688906E-8</v>
      </c>
      <c r="F18">
        <f>Mult_op!E17*LCA_op!F18</f>
        <v>9.1000000000000003E-5</v>
      </c>
      <c r="G18">
        <f>Mult_op!F17*LCA_op!G18</f>
        <v>3.4673716788497302E-5</v>
      </c>
      <c r="H18">
        <f>Mult_op!G17*LCA_op!H18</f>
        <v>3.1596824908938307E-12</v>
      </c>
      <c r="I18">
        <f>Mult_op!H17*LCA_op!I18</f>
        <v>1.9816208793503731E-8</v>
      </c>
      <c r="J18">
        <f>Mult_op!I17*LCA_op!J18</f>
        <v>2.3257163790411061E-7</v>
      </c>
      <c r="K18">
        <f>Mult_op!J17*LCA_op!K18</f>
        <v>6.9105336216233511E-15</v>
      </c>
      <c r="L18">
        <f>Mult_op!K17*LCA_op!L18</f>
        <v>3.4377501896618477E-13</v>
      </c>
      <c r="M18">
        <f>Mult_op!L17*LCA_op!M18</f>
        <v>1.7178073049036144E-9</v>
      </c>
      <c r="N18">
        <f>Mult_op!M17*LCA_op!N18</f>
        <v>1.0969327987875298E-7</v>
      </c>
      <c r="O18">
        <f>Mult_op!N17*LCA_op!O18</f>
        <v>1.057658159306325E-12</v>
      </c>
      <c r="P18">
        <f>Mult_op!O17*LCA_op!P18</f>
        <v>2.0850005039107593E-12</v>
      </c>
      <c r="Q18">
        <f>Mult_op!P17*LCA_op!Q18</f>
        <v>5.397611592646374E-8</v>
      </c>
      <c r="R18">
        <f>Mult_op!Q17*LCA_op!R18</f>
        <v>2.1112832059753348E-8</v>
      </c>
    </row>
    <row r="19" spans="4:18" x14ac:dyDescent="0.3">
      <c r="D19" t="s">
        <v>50</v>
      </c>
      <c r="E19">
        <f>Mult_op!D18*LCA_op!E19</f>
        <v>2.2147616647149012E-10</v>
      </c>
      <c r="F19">
        <f>Mult_op!E18*LCA_op!F19</f>
        <v>1.9999999999999999E-6</v>
      </c>
      <c r="G19">
        <f>Mult_op!F18*LCA_op!G19</f>
        <v>1.1418529591631187E-5</v>
      </c>
      <c r="H19">
        <f>Mult_op!G18*LCA_op!H19</f>
        <v>1.7051359756514538E-12</v>
      </c>
      <c r="I19">
        <f>Mult_op!H18*LCA_op!I19</f>
        <v>1.3597592209815058E-11</v>
      </c>
      <c r="J19">
        <f>Mult_op!I18*LCA_op!J19</f>
        <v>1.5002109784800498E-10</v>
      </c>
      <c r="K19">
        <f>Mult_op!J18*LCA_op!K19</f>
        <v>2.2637054467096175E-16</v>
      </c>
      <c r="L19">
        <f>Mult_op!K18*LCA_op!L19</f>
        <v>6.9200575796457107E-14</v>
      </c>
      <c r="M19">
        <f>Mult_op!L18*LCA_op!M19</f>
        <v>9.270219533986841E-10</v>
      </c>
      <c r="N19">
        <f>Mult_op!M18*LCA_op!N19</f>
        <v>5.9196440891614347E-8</v>
      </c>
      <c r="O19">
        <f>Mult_op!N18*LCA_op!O19</f>
        <v>5.7076968416036634E-13</v>
      </c>
      <c r="P19">
        <f>Mult_op!O18*LCA_op!P19</f>
        <v>4.0995562042004898E-13</v>
      </c>
      <c r="Q19">
        <f>Mult_op!P18*LCA_op!Q19</f>
        <v>7.5775994187675116E-11</v>
      </c>
      <c r="R19">
        <f>Mult_op!Q18*LCA_op!R19</f>
        <v>1.1393628820846756E-8</v>
      </c>
    </row>
    <row r="20" spans="4:18" x14ac:dyDescent="0.3">
      <c r="D20" t="s">
        <v>51</v>
      </c>
      <c r="E20">
        <f>Mult_op!D19*LCA_op!E20</f>
        <v>3.2714432749519782E-10</v>
      </c>
      <c r="F20">
        <f>Mult_op!E19*LCA_op!F20</f>
        <v>3.0000000000000001E-6</v>
      </c>
      <c r="G20">
        <f>Mult_op!F19*LCA_op!G20</f>
        <v>1.6688790224383376E-5</v>
      </c>
      <c r="H20">
        <f>Mult_op!G19*LCA_op!H20</f>
        <v>2.5577039634771808E-12</v>
      </c>
      <c r="I20">
        <f>Mult_op!H19*LCA_op!I20</f>
        <v>2.033165321709888E-11</v>
      </c>
      <c r="J20">
        <f>Mult_op!I19*LCA_op!J20</f>
        <v>2.2403746188124716E-10</v>
      </c>
      <c r="K20">
        <f>Mult_op!J19*LCA_op!K20</f>
        <v>3.327397403415471E-16</v>
      </c>
      <c r="L20">
        <f>Mult_op!K19*LCA_op!L20</f>
        <v>1.0106542850108923E-13</v>
      </c>
      <c r="M20">
        <f>Mult_op!L19*LCA_op!M20</f>
        <v>1.3905329300980263E-9</v>
      </c>
      <c r="N20">
        <f>Mult_op!M19*LCA_op!N20</f>
        <v>8.8794661337421527E-8</v>
      </c>
      <c r="O20">
        <f>Mult_op!N19*LCA_op!O20</f>
        <v>8.5615452624054951E-13</v>
      </c>
      <c r="P20">
        <f>Mult_op!O19*LCA_op!P20</f>
        <v>5.9853294614565183E-13</v>
      </c>
      <c r="Q20">
        <f>Mult_op!P19*LCA_op!Q20</f>
        <v>1.1335012050353782E-10</v>
      </c>
      <c r="R20">
        <f>Mult_op!Q19*LCA_op!R20</f>
        <v>1.7090443231270136E-8</v>
      </c>
    </row>
    <row r="21" spans="4:18" x14ac:dyDescent="0.3">
      <c r="D21" t="s">
        <v>52</v>
      </c>
      <c r="E21">
        <f>Mult_op!D20*LCA_op!E21</f>
        <v>0.39142679594412028</v>
      </c>
      <c r="F21">
        <f>Mult_op!E20*LCA_op!F21</f>
        <v>845.38605500000006</v>
      </c>
      <c r="G21">
        <f>Mult_op!F20*LCA_op!G21</f>
        <v>425.41910580390959</v>
      </c>
      <c r="H21">
        <f>Mult_op!G20*LCA_op!H21</f>
        <v>3.8876867428316538E-5</v>
      </c>
      <c r="I21">
        <f>Mult_op!H20*LCA_op!I21</f>
        <v>0.18163562064509611</v>
      </c>
      <c r="J21">
        <f>Mult_op!I20*LCA_op!J21</f>
        <v>2.1317829432533024</v>
      </c>
      <c r="K21">
        <f>Mult_op!J20*LCA_op!K21</f>
        <v>6.5363883652548135E-8</v>
      </c>
      <c r="L21">
        <f>Mult_op!K20*LCA_op!L21</f>
        <v>3.8533889870920142E-6</v>
      </c>
      <c r="M21">
        <f>Mult_op!L20*LCA_op!M21</f>
        <v>2.1135973963396417E-2</v>
      </c>
      <c r="N21">
        <f>Mult_op!M20*LCA_op!N21</f>
        <v>1.3496707697415269</v>
      </c>
      <c r="O21">
        <f>Mult_op!N20*LCA_op!O21</f>
        <v>1.3013470866877341E-5</v>
      </c>
      <c r="P21">
        <f>Mult_op!O20*LCA_op!P21</f>
        <v>2.3104181776062682E-5</v>
      </c>
      <c r="Q21">
        <f>Mult_op!P20*LCA_op!Q21</f>
        <v>0.49500744650464046</v>
      </c>
      <c r="R21">
        <f>Mult_op!Q20*LCA_op!R21</f>
        <v>0.25977318144746531</v>
      </c>
    </row>
    <row r="22" spans="4:18" x14ac:dyDescent="0.3">
      <c r="D22" t="s">
        <v>53</v>
      </c>
      <c r="E22">
        <f>Mult_op!D21*LCA_op!E22</f>
        <v>1.9766239755981887</v>
      </c>
      <c r="F22">
        <f>Mult_op!E21*LCA_op!F22</f>
        <v>648.22628799999995</v>
      </c>
      <c r="G22">
        <f>Mult_op!F21*LCA_op!G22</f>
        <v>14549.253438647704</v>
      </c>
      <c r="H22">
        <f>Mult_op!G21*LCA_op!H22</f>
        <v>5.8128793977748734E-2</v>
      </c>
      <c r="I22">
        <f>Mult_op!H21*LCA_op!I22</f>
        <v>0.44072217659803598</v>
      </c>
      <c r="J22">
        <f>Mult_op!I21*LCA_op!J22</f>
        <v>3.4822536004708433</v>
      </c>
      <c r="K22">
        <f>Mult_op!J21*LCA_op!K22</f>
        <v>5.4639657912701497E-7</v>
      </c>
      <c r="L22">
        <f>Mult_op!K21*LCA_op!L22</f>
        <v>3.4913683260990276E-5</v>
      </c>
      <c r="M22">
        <f>Mult_op!L21*LCA_op!M22</f>
        <v>59.035767230601166</v>
      </c>
      <c r="N22">
        <f>Mult_op!M21*LCA_op!N22</f>
        <v>4843.939521574257</v>
      </c>
      <c r="O22">
        <f>Mult_op!N21*LCA_op!O22</f>
        <v>2.7225421326127937E-2</v>
      </c>
      <c r="P22">
        <f>Mult_op!O21*LCA_op!P22</f>
        <v>1.0139933030434758E-4</v>
      </c>
      <c r="Q22">
        <f>Mult_op!P21*LCA_op!Q22</f>
        <v>1.566740959764257</v>
      </c>
      <c r="R22">
        <f>Mult_op!Q21*LCA_op!R22</f>
        <v>305.08362187092234</v>
      </c>
    </row>
    <row r="23" spans="4:18" x14ac:dyDescent="0.3">
      <c r="D23" t="s">
        <v>54</v>
      </c>
      <c r="E23">
        <f>Mult_op!D22*LCA_op!E23</f>
        <v>0</v>
      </c>
      <c r="F23">
        <f>Mult_op!E22*LCA_op!F23</f>
        <v>0</v>
      </c>
      <c r="G23">
        <f>Mult_op!F22*LCA_op!G23</f>
        <v>0</v>
      </c>
      <c r="H23">
        <f>Mult_op!G22*LCA_op!H23</f>
        <v>0</v>
      </c>
      <c r="I23">
        <f>Mult_op!H22*LCA_op!I23</f>
        <v>0</v>
      </c>
      <c r="J23">
        <f>Mult_op!I22*LCA_op!J23</f>
        <v>0</v>
      </c>
      <c r="K23">
        <f>Mult_op!J22*LCA_op!K23</f>
        <v>0</v>
      </c>
      <c r="L23">
        <f>Mult_op!K22*LCA_op!L23</f>
        <v>0</v>
      </c>
      <c r="M23">
        <f>Mult_op!L22*LCA_op!M23</f>
        <v>0</v>
      </c>
      <c r="N23">
        <f>Mult_op!M22*LCA_op!N23</f>
        <v>0</v>
      </c>
      <c r="O23">
        <f>Mult_op!N22*LCA_op!O23</f>
        <v>0</v>
      </c>
      <c r="P23">
        <f>Mult_op!O22*LCA_op!P23</f>
        <v>0</v>
      </c>
      <c r="Q23">
        <f>Mult_op!P22*LCA_op!Q23</f>
        <v>0</v>
      </c>
      <c r="R23">
        <f>Mult_op!Q22*LCA_op!R23</f>
        <v>0</v>
      </c>
    </row>
    <row r="24" spans="4:18" x14ac:dyDescent="0.3">
      <c r="D24" t="s">
        <v>55</v>
      </c>
      <c r="E24">
        <f>Mult_op!D23*LCA_op!E24</f>
        <v>2.9567110659612673E-9</v>
      </c>
      <c r="F24">
        <f>Mult_op!E23*LCA_op!F24</f>
        <v>9.9999999999999974E-7</v>
      </c>
      <c r="G24">
        <f>Mult_op!F23*LCA_op!G24</f>
        <v>2.1835817560243483E-5</v>
      </c>
      <c r="H24">
        <f>Mult_op!G23*LCA_op!H24</f>
        <v>8.6911248343157128E-11</v>
      </c>
      <c r="I24">
        <f>Mult_op!H23*LCA_op!I24</f>
        <v>6.589513554854289E-10</v>
      </c>
      <c r="J24">
        <f>Mult_op!I23*LCA_op!J24</f>
        <v>5.2070906605240633E-9</v>
      </c>
      <c r="K24">
        <f>Mult_op!J23*LCA_op!K24</f>
        <v>8.1873586392257656E-16</v>
      </c>
      <c r="L24">
        <f>Mult_op!K23*LCA_op!L24</f>
        <v>5.2621199718591548E-14</v>
      </c>
      <c r="M24">
        <f>Mult_op!L23*LCA_op!M24</f>
        <v>8.825255277554455E-8</v>
      </c>
      <c r="N24">
        <f>Mult_op!M23*LCA_op!N24</f>
        <v>7.2408946192743274E-6</v>
      </c>
      <c r="O24">
        <f>Mult_op!N23*LCA_op!O24</f>
        <v>4.0701902054085002E-11</v>
      </c>
      <c r="P24">
        <f>Mult_op!O23*LCA_op!P24</f>
        <v>1.5429036161746117E-13</v>
      </c>
      <c r="Q24">
        <f>Mult_op!P23*LCA_op!Q24</f>
        <v>2.3429577712017662E-9</v>
      </c>
      <c r="R24">
        <f>Mult_op!Q23*LCA_op!R24</f>
        <v>4.5619050615482142E-7</v>
      </c>
    </row>
    <row r="25" spans="4:18" x14ac:dyDescent="0.3">
      <c r="D25" t="s">
        <v>56</v>
      </c>
      <c r="E25">
        <f>Mult_op!D24*LCA_op!E25</f>
        <v>6.7956426199263693E-7</v>
      </c>
      <c r="F25">
        <f>Mult_op!E24*LCA_op!F25</f>
        <v>1.158E-3</v>
      </c>
      <c r="G25">
        <f>Mult_op!F24*LCA_op!G25</f>
        <v>1.4446583372076632E-3</v>
      </c>
      <c r="H25">
        <f>Mult_op!G24*LCA_op!H25</f>
        <v>5.4817958115562096E-9</v>
      </c>
      <c r="I25">
        <f>Mult_op!H24*LCA_op!I25</f>
        <v>1.1622770191923071E-7</v>
      </c>
      <c r="J25">
        <f>Mult_op!I24*LCA_op!J25</f>
        <v>2.6405028984771541E-6</v>
      </c>
      <c r="K25">
        <f>Mult_op!J24*LCA_op!K25</f>
        <v>6.82375569186215E-14</v>
      </c>
      <c r="L25">
        <f>Mult_op!K24*LCA_op!L25</f>
        <v>5.2682641512064506E-12</v>
      </c>
      <c r="M25">
        <f>Mult_op!L24*LCA_op!M25</f>
        <v>5.5656647159931901E-6</v>
      </c>
      <c r="N25">
        <f>Mult_op!M24*LCA_op!N25</f>
        <v>4.5663311116509201E-4</v>
      </c>
      <c r="O25">
        <f>Mult_op!N24*LCA_op!O25</f>
        <v>2.5670038184428912E-9</v>
      </c>
      <c r="P25">
        <f>Mult_op!O24*LCA_op!P25</f>
        <v>1.6324530108273408E-11</v>
      </c>
      <c r="Q25">
        <f>Mult_op!P24*LCA_op!Q25</f>
        <v>4.9850616360464461E-7</v>
      </c>
      <c r="R25">
        <f>Mult_op!Q24*LCA_op!R25</f>
        <v>2.8775750664552807E-5</v>
      </c>
    </row>
    <row r="26" spans="4:18" x14ac:dyDescent="0.3">
      <c r="D26" t="s">
        <v>57</v>
      </c>
      <c r="E26">
        <f>Mult_op!D25*LCA_op!E26</f>
        <v>1.9360254439223514E-9</v>
      </c>
      <c r="F26">
        <f>Mult_op!E25*LCA_op!F26</f>
        <v>3.0000000000000001E-6</v>
      </c>
      <c r="G26">
        <f>Mult_op!F25*LCA_op!G26</f>
        <v>5.3372117153456527E-6</v>
      </c>
      <c r="H26">
        <f>Mult_op!G25*LCA_op!H26</f>
        <v>2.0278291145510368E-11</v>
      </c>
      <c r="I26">
        <f>Mult_op!H25*LCA_op!I26</f>
        <v>3.4229263154954498E-10</v>
      </c>
      <c r="J26">
        <f>Mult_op!I25*LCA_op!J26</f>
        <v>7.0535078968110634E-9</v>
      </c>
      <c r="K26">
        <f>Mult_op!J25*LCA_op!K26</f>
        <v>2.3424479997835243E-16</v>
      </c>
      <c r="L26">
        <f>Mult_op!K25*LCA_op!L26</f>
        <v>1.7712196361390399E-14</v>
      </c>
      <c r="M26">
        <f>Mult_op!L25*LCA_op!M26</f>
        <v>2.0588539487603442E-8</v>
      </c>
      <c r="N26">
        <f>Mult_op!M25*LCA_op!N26</f>
        <v>1.6891798770332562E-6</v>
      </c>
      <c r="O26">
        <f>Mult_op!N25*LCA_op!O26</f>
        <v>9.4958755472587024E-12</v>
      </c>
      <c r="P26">
        <f>Mult_op!O25*LCA_op!P26</f>
        <v>5.5445315886299727E-14</v>
      </c>
      <c r="Q26">
        <f>Mult_op!P25*LCA_op!Q26</f>
        <v>1.4323996209977383E-9</v>
      </c>
      <c r="R26">
        <f>Mult_op!Q25*LCA_op!R26</f>
        <v>1.0644742525365255E-7</v>
      </c>
    </row>
    <row r="27" spans="4:18" x14ac:dyDescent="0.3">
      <c r="D27" t="s">
        <v>58</v>
      </c>
      <c r="E27">
        <f>Mult_op!D26*LCA_op!E27</f>
        <v>0</v>
      </c>
      <c r="F27">
        <f>Mult_op!E26*LCA_op!F27</f>
        <v>0</v>
      </c>
      <c r="G27">
        <f>Mult_op!F26*LCA_op!G27</f>
        <v>0</v>
      </c>
      <c r="H27">
        <f>Mult_op!G26*LCA_op!H27</f>
        <v>0</v>
      </c>
      <c r="I27">
        <f>Mult_op!H26*LCA_op!I27</f>
        <v>0</v>
      </c>
      <c r="J27">
        <f>Mult_op!I26*LCA_op!J27</f>
        <v>0</v>
      </c>
      <c r="K27">
        <f>Mult_op!J26*LCA_op!K27</f>
        <v>0</v>
      </c>
      <c r="L27">
        <f>Mult_op!K26*LCA_op!L27</f>
        <v>0</v>
      </c>
      <c r="M27">
        <f>Mult_op!L26*LCA_op!M27</f>
        <v>0</v>
      </c>
      <c r="N27">
        <f>Mult_op!M26*LCA_op!N27</f>
        <v>0</v>
      </c>
      <c r="O27">
        <f>Mult_op!N26*LCA_op!O27</f>
        <v>0</v>
      </c>
      <c r="P27">
        <f>Mult_op!O26*LCA_op!P27</f>
        <v>0</v>
      </c>
      <c r="Q27">
        <f>Mult_op!P26*LCA_op!Q27</f>
        <v>0</v>
      </c>
      <c r="R27">
        <f>Mult_op!Q26*LCA_op!R27</f>
        <v>0</v>
      </c>
    </row>
    <row r="28" spans="4:18" x14ac:dyDescent="0.3">
      <c r="D28" t="s">
        <v>59</v>
      </c>
      <c r="E28">
        <f>Mult_op!D27*LCA_op!E28</f>
        <v>0</v>
      </c>
      <c r="F28">
        <f>Mult_op!E27*LCA_op!F28</f>
        <v>0</v>
      </c>
      <c r="G28">
        <f>Mult_op!F27*LCA_op!G28</f>
        <v>0</v>
      </c>
      <c r="H28">
        <f>Mult_op!G27*LCA_op!H28</f>
        <v>0</v>
      </c>
      <c r="I28">
        <f>Mult_op!H27*LCA_op!I28</f>
        <v>0</v>
      </c>
      <c r="J28">
        <f>Mult_op!I27*LCA_op!J28</f>
        <v>0</v>
      </c>
      <c r="K28">
        <f>Mult_op!J27*LCA_op!K28</f>
        <v>0</v>
      </c>
      <c r="L28">
        <f>Mult_op!K27*LCA_op!L28</f>
        <v>0</v>
      </c>
      <c r="M28">
        <f>Mult_op!L27*LCA_op!M28</f>
        <v>0</v>
      </c>
      <c r="N28">
        <f>Mult_op!M27*LCA_op!N28</f>
        <v>0</v>
      </c>
      <c r="O28">
        <f>Mult_op!N27*LCA_op!O28</f>
        <v>0</v>
      </c>
      <c r="P28">
        <f>Mult_op!O27*LCA_op!P28</f>
        <v>0</v>
      </c>
      <c r="Q28">
        <f>Mult_op!P27*LCA_op!Q28</f>
        <v>0</v>
      </c>
      <c r="R28">
        <f>Mult_op!Q27*LCA_op!R28</f>
        <v>0</v>
      </c>
    </row>
    <row r="29" spans="4:18" x14ac:dyDescent="0.3">
      <c r="D29" t="s">
        <v>60</v>
      </c>
      <c r="E29">
        <f>Mult_op!D28*LCA_op!E29</f>
        <v>3.5610551740985788E-7</v>
      </c>
      <c r="F29">
        <f>Mult_op!E28*LCA_op!F29</f>
        <v>3.6699999999999998E-4</v>
      </c>
      <c r="G29">
        <f>Mult_op!F28*LCA_op!G29</f>
        <v>1.678727937677997E-3</v>
      </c>
      <c r="H29">
        <f>Mult_op!G28*LCA_op!H29</f>
        <v>6.6231988574064971E-9</v>
      </c>
      <c r="I29">
        <f>Mult_op!H28*LCA_op!I29</f>
        <v>7.0019545302784479E-8</v>
      </c>
      <c r="J29">
        <f>Mult_op!I28*LCA_op!J29</f>
        <v>1.0102642725258578E-6</v>
      </c>
      <c r="K29">
        <f>Mult_op!J28*LCA_op!K29</f>
        <v>6.6707696010753044E-14</v>
      </c>
      <c r="L29">
        <f>Mult_op!K28*LCA_op!L29</f>
        <v>4.5130545641321819E-12</v>
      </c>
      <c r="M29">
        <f>Mult_op!L28*LCA_op!M29</f>
        <v>6.7251115717194951E-6</v>
      </c>
      <c r="N29">
        <f>Mult_op!M28*LCA_op!N29</f>
        <v>5.5177172156352567E-4</v>
      </c>
      <c r="O29">
        <f>Mult_op!N28*LCA_op!O29</f>
        <v>3.1016621116275373E-9</v>
      </c>
      <c r="P29">
        <f>Mult_op!O28*LCA_op!P29</f>
        <v>1.3372843267528582E-11</v>
      </c>
      <c r="Q29">
        <f>Mult_op!P28*LCA_op!Q29</f>
        <v>2.7135390243244571E-7</v>
      </c>
      <c r="R29">
        <f>Mult_op!Q28*LCA_op!R29</f>
        <v>3.4765586517159029E-5</v>
      </c>
    </row>
    <row r="30" spans="4:18" x14ac:dyDescent="0.3">
      <c r="D30" t="s">
        <v>61</v>
      </c>
      <c r="E30">
        <f>Mult_op!D29*LCA_op!E30</f>
        <v>7.0605195656636767E-6</v>
      </c>
      <c r="F30">
        <f>Mult_op!E29*LCA_op!F30</f>
        <v>2.1565000000000001E-2</v>
      </c>
      <c r="G30">
        <f>Mult_op!F29*LCA_op!G30</f>
        <v>3.323804220195781E-4</v>
      </c>
      <c r="H30">
        <f>Mult_op!G29*LCA_op!H30</f>
        <v>2.9179564082730969E-8</v>
      </c>
      <c r="I30">
        <f>Mult_op!H29*LCA_op!I30</f>
        <v>3.7037479976470609E-6</v>
      </c>
      <c r="J30">
        <f>Mult_op!I29*LCA_op!J30</f>
        <v>3.9283553477659886E-5</v>
      </c>
      <c r="K30">
        <f>Mult_op!J29*LCA_op!K30</f>
        <v>3.4121802100115078E-13</v>
      </c>
      <c r="L30">
        <f>Mult_op!K29*LCA_op!L30</f>
        <v>3.9410614566861439E-12</v>
      </c>
      <c r="M30">
        <f>Mult_op!L29*LCA_op!M30</f>
        <v>2.3804402911912213E-6</v>
      </c>
      <c r="N30">
        <f>Mult_op!M29*LCA_op!N30</f>
        <v>2.3798341384720145E-4</v>
      </c>
      <c r="O30">
        <f>Mult_op!N29*LCA_op!O30</f>
        <v>1.4941912063506825E-10</v>
      </c>
      <c r="P30">
        <f>Mult_op!O29*LCA_op!P30</f>
        <v>5.7082255876823044E-11</v>
      </c>
      <c r="Q30">
        <f>Mult_op!P29*LCA_op!Q30</f>
        <v>1.0126031346730295E-5</v>
      </c>
      <c r="R30">
        <f>Mult_op!Q29*LCA_op!R30</f>
        <v>5.5754838147858289E-5</v>
      </c>
    </row>
    <row r="31" spans="4:18" x14ac:dyDescent="0.3">
      <c r="D31" t="s">
        <v>62</v>
      </c>
      <c r="E31">
        <f>Mult_op!D30*LCA_op!E31</f>
        <v>0.66642511249107028</v>
      </c>
      <c r="F31">
        <f>Mult_op!E30*LCA_op!F31</f>
        <v>39.264845999999999</v>
      </c>
      <c r="G31">
        <f>Mult_op!F30*LCA_op!G31</f>
        <v>95.621566631563141</v>
      </c>
      <c r="H31">
        <f>Mult_op!G30*LCA_op!H31</f>
        <v>7.4146293213092906E-3</v>
      </c>
      <c r="I31">
        <f>Mult_op!H30*LCA_op!I31</f>
        <v>0.16362021604045113</v>
      </c>
      <c r="J31">
        <f>Mult_op!I30*LCA_op!J31</f>
        <v>3.2554583520620715</v>
      </c>
      <c r="K31">
        <f>Mult_op!J30*LCA_op!K31</f>
        <v>1.1931541808793923E-8</v>
      </c>
      <c r="L31">
        <f>Mult_op!K30*LCA_op!L31</f>
        <v>4.0729247599228631E-7</v>
      </c>
      <c r="M31">
        <f>Mult_op!L30*LCA_op!M31</f>
        <v>0.58935099472189856</v>
      </c>
      <c r="N31">
        <f>Mult_op!M30*LCA_op!N31</f>
        <v>59.79914724004152</v>
      </c>
      <c r="O31">
        <f>Mult_op!N30*LCA_op!O31</f>
        <v>3.2389250403639079E-5</v>
      </c>
      <c r="P31">
        <f>Mult_op!O30*LCA_op!P31</f>
        <v>3.241994975243387E-6</v>
      </c>
      <c r="Q31">
        <f>Mult_op!P30*LCA_op!Q31</f>
        <v>0.31113449122330283</v>
      </c>
      <c r="R31">
        <f>Mult_op!Q30*LCA_op!R31</f>
        <v>14.046086051179815</v>
      </c>
    </row>
    <row r="32" spans="4:18" x14ac:dyDescent="0.3">
      <c r="D32" t="s">
        <v>63</v>
      </c>
      <c r="E32">
        <f>Mult_op!D31*LCA_op!E32</f>
        <v>0</v>
      </c>
      <c r="F32">
        <f>Mult_op!E31*LCA_op!F32</f>
        <v>0</v>
      </c>
      <c r="G32">
        <f>Mult_op!F31*LCA_op!G32</f>
        <v>0</v>
      </c>
      <c r="H32">
        <f>Mult_op!G31*LCA_op!H32</f>
        <v>0</v>
      </c>
      <c r="I32">
        <f>Mult_op!H31*LCA_op!I32</f>
        <v>0</v>
      </c>
      <c r="J32">
        <f>Mult_op!I31*LCA_op!J32</f>
        <v>0</v>
      </c>
      <c r="K32">
        <f>Mult_op!J31*LCA_op!K32</f>
        <v>0</v>
      </c>
      <c r="L32">
        <f>Mult_op!K31*LCA_op!L32</f>
        <v>0</v>
      </c>
      <c r="M32">
        <f>Mult_op!L31*LCA_op!M32</f>
        <v>0</v>
      </c>
      <c r="N32">
        <f>Mult_op!M31*LCA_op!N32</f>
        <v>0</v>
      </c>
      <c r="O32">
        <f>Mult_op!N31*LCA_op!O32</f>
        <v>0</v>
      </c>
      <c r="P32">
        <f>Mult_op!O31*LCA_op!P32</f>
        <v>0</v>
      </c>
      <c r="Q32">
        <f>Mult_op!P31*LCA_op!Q32</f>
        <v>0</v>
      </c>
      <c r="R32">
        <f>Mult_op!Q31*LCA_op!R32</f>
        <v>0</v>
      </c>
    </row>
    <row r="33" spans="4:18" x14ac:dyDescent="0.3">
      <c r="D33" t="s">
        <v>64</v>
      </c>
      <c r="E33">
        <f>Mult_op!D32*LCA_op!E33</f>
        <v>0</v>
      </c>
      <c r="F33">
        <f>Mult_op!E32*LCA_op!F33</f>
        <v>0</v>
      </c>
      <c r="G33">
        <f>Mult_op!F32*LCA_op!G33</f>
        <v>0</v>
      </c>
      <c r="H33">
        <f>Mult_op!G32*LCA_op!H33</f>
        <v>0</v>
      </c>
      <c r="I33">
        <f>Mult_op!H32*LCA_op!I33</f>
        <v>0</v>
      </c>
      <c r="J33">
        <f>Mult_op!I32*LCA_op!J33</f>
        <v>0</v>
      </c>
      <c r="K33">
        <f>Mult_op!J32*LCA_op!K33</f>
        <v>0</v>
      </c>
      <c r="L33">
        <f>Mult_op!K32*LCA_op!L33</f>
        <v>0</v>
      </c>
      <c r="M33">
        <f>Mult_op!L32*LCA_op!M33</f>
        <v>0</v>
      </c>
      <c r="N33">
        <f>Mult_op!M32*LCA_op!N33</f>
        <v>0</v>
      </c>
      <c r="O33">
        <f>Mult_op!N32*LCA_op!O33</f>
        <v>0</v>
      </c>
      <c r="P33">
        <f>Mult_op!O32*LCA_op!P33</f>
        <v>0</v>
      </c>
      <c r="Q33">
        <f>Mult_op!P32*LCA_op!Q33</f>
        <v>0</v>
      </c>
      <c r="R33">
        <f>Mult_op!Q32*LCA_op!R33</f>
        <v>0</v>
      </c>
    </row>
    <row r="34" spans="4:18" x14ac:dyDescent="0.3">
      <c r="D34" t="s">
        <v>65</v>
      </c>
      <c r="E34">
        <f>Mult_op!D33*LCA_op!E34</f>
        <v>0</v>
      </c>
      <c r="F34">
        <f>Mult_op!E33*LCA_op!F34</f>
        <v>0</v>
      </c>
      <c r="G34">
        <f>Mult_op!F33*LCA_op!G34</f>
        <v>0</v>
      </c>
      <c r="H34">
        <f>Mult_op!G33*LCA_op!H34</f>
        <v>0</v>
      </c>
      <c r="I34">
        <f>Mult_op!H33*LCA_op!I34</f>
        <v>0</v>
      </c>
      <c r="J34">
        <f>Mult_op!I33*LCA_op!J34</f>
        <v>0</v>
      </c>
      <c r="K34">
        <f>Mult_op!J33*LCA_op!K34</f>
        <v>0</v>
      </c>
      <c r="L34">
        <f>Mult_op!K33*LCA_op!L34</f>
        <v>0</v>
      </c>
      <c r="M34">
        <f>Mult_op!L33*LCA_op!M34</f>
        <v>0</v>
      </c>
      <c r="N34">
        <f>Mult_op!M33*LCA_op!N34</f>
        <v>0</v>
      </c>
      <c r="O34">
        <f>Mult_op!N33*LCA_op!O34</f>
        <v>0</v>
      </c>
      <c r="P34">
        <f>Mult_op!O33*LCA_op!P34</f>
        <v>0</v>
      </c>
      <c r="Q34">
        <f>Mult_op!P33*LCA_op!Q34</f>
        <v>0</v>
      </c>
      <c r="R34">
        <f>Mult_op!Q33*LCA_op!R34</f>
        <v>0</v>
      </c>
    </row>
    <row r="35" spans="4:18" x14ac:dyDescent="0.3">
      <c r="D35" t="s">
        <v>66</v>
      </c>
      <c r="E35">
        <f>Mult_op!D34*LCA_op!E35</f>
        <v>3.7351887260218808E-7</v>
      </c>
      <c r="F35">
        <f>Mult_op!E34*LCA_op!F35</f>
        <v>1.681E-3</v>
      </c>
      <c r="G35">
        <f>Mult_op!F34*LCA_op!G35</f>
        <v>2.189799226958806E-3</v>
      </c>
      <c r="H35">
        <f>Mult_op!G34*LCA_op!H35</f>
        <v>3.6979359215595644E-9</v>
      </c>
      <c r="I35">
        <f>Mult_op!H34*LCA_op!I35</f>
        <v>5.4767128907542489E-7</v>
      </c>
      <c r="J35">
        <f>Mult_op!I34*LCA_op!J35</f>
        <v>1.6840296372949991E-6</v>
      </c>
      <c r="K35">
        <f>Mult_op!J34*LCA_op!K35</f>
        <v>5.8148616989857066E-14</v>
      </c>
      <c r="L35">
        <f>Mult_op!K34*LCA_op!L35</f>
        <v>6.9377940482672898E-13</v>
      </c>
      <c r="M35">
        <f>Mult_op!L34*LCA_op!M35</f>
        <v>8.5527621838479387E-6</v>
      </c>
      <c r="N35">
        <f>Mult_op!M34*LCA_op!N35</f>
        <v>4.5523212534601153E-4</v>
      </c>
      <c r="O35">
        <f>Mult_op!N34*LCA_op!O35</f>
        <v>6.1408035718735747E-10</v>
      </c>
      <c r="P35">
        <f>Mult_op!O34*LCA_op!P35</f>
        <v>1.9750815876091432E-12</v>
      </c>
      <c r="Q35">
        <f>Mult_op!P34*LCA_op!Q35</f>
        <v>4.1804357016901323E-7</v>
      </c>
      <c r="R35">
        <f>Mult_op!Q34*LCA_op!R35</f>
        <v>1.4465350418925967E-5</v>
      </c>
    </row>
    <row r="36" spans="4:18" x14ac:dyDescent="0.3">
      <c r="D36" t="s">
        <v>67</v>
      </c>
      <c r="E36">
        <f>Mult_op!D35*LCA_op!E36</f>
        <v>9.2087299064111006E-2</v>
      </c>
      <c r="F36">
        <f>Mult_op!E35*LCA_op!F36</f>
        <v>2.5943260000000001</v>
      </c>
      <c r="G36">
        <f>Mult_op!F35*LCA_op!G36</f>
        <v>572.70629578590751</v>
      </c>
      <c r="H36">
        <f>Mult_op!G35*LCA_op!H36</f>
        <v>9.672396105398131E-4</v>
      </c>
      <c r="I36">
        <f>Mult_op!H35*LCA_op!I36</f>
        <v>0.14325001178650598</v>
      </c>
      <c r="J36">
        <f>Mult_op!I35*LCA_op!J36</f>
        <v>0.44047820326420467</v>
      </c>
      <c r="K36">
        <f>Mult_op!J35*LCA_op!K36</f>
        <v>1.5209470051330139E-8</v>
      </c>
      <c r="L36">
        <f>Mult_op!K35*LCA_op!L36</f>
        <v>1.6652597506021928E-7</v>
      </c>
      <c r="M36">
        <f>Mult_op!L35*LCA_op!M36</f>
        <v>2.2370778021096305</v>
      </c>
      <c r="N36">
        <f>Mult_op!M35*LCA_op!N36</f>
        <v>119.07143686772919</v>
      </c>
      <c r="O36">
        <f>Mult_op!N35*LCA_op!O36</f>
        <v>1.6062010216649498E-4</v>
      </c>
      <c r="P36">
        <f>Mult_op!O35*LCA_op!P36</f>
        <v>4.8234036160892542E-7</v>
      </c>
      <c r="Q36">
        <f>Mult_op!P35*LCA_op!Q36</f>
        <v>0.10262721759938395</v>
      </c>
      <c r="R36">
        <f>Mult_op!Q35*LCA_op!R36</f>
        <v>3.7835863579872764</v>
      </c>
    </row>
    <row r="37" spans="4:18" x14ac:dyDescent="0.3">
      <c r="D37" t="s">
        <v>68</v>
      </c>
      <c r="E37">
        <f>Mult_op!D36*LCA_op!E37</f>
        <v>2.369918418089168E-8</v>
      </c>
      <c r="F37">
        <f>Mult_op!E36*LCA_op!F37</f>
        <v>7.4999999999999993E-5</v>
      </c>
      <c r="G37">
        <f>Mult_op!F36*LCA_op!G37</f>
        <v>6.5751008683917543E-8</v>
      </c>
      <c r="H37">
        <f>Mult_op!G36*LCA_op!H37</f>
        <v>0</v>
      </c>
      <c r="I37">
        <f>Mult_op!H36*LCA_op!I37</f>
        <v>1.1952120739579408E-8</v>
      </c>
      <c r="J37">
        <f>Mult_op!I36*LCA_op!J37</f>
        <v>1.308895559729322E-7</v>
      </c>
      <c r="K37">
        <f>Mult_op!J36*LCA_op!K37</f>
        <v>3.7079078029003358E-15</v>
      </c>
      <c r="L37">
        <f>Mult_op!K36*LCA_op!L37</f>
        <v>2.5882757686618068E-14</v>
      </c>
      <c r="M37">
        <f>Mult_op!L36*LCA_op!M37</f>
        <v>0</v>
      </c>
      <c r="N37">
        <f>Mult_op!M36*LCA_op!N37</f>
        <v>0</v>
      </c>
      <c r="O37">
        <f>Mult_op!N36*LCA_op!O37</f>
        <v>0</v>
      </c>
      <c r="P37">
        <f>Mult_op!O36*LCA_op!P37</f>
        <v>8.6898612388800382E-14</v>
      </c>
      <c r="Q37">
        <f>Mult_op!P36*LCA_op!Q37</f>
        <v>3.4013041361273665E-8</v>
      </c>
      <c r="R37">
        <f>Mult_op!Q36*LCA_op!R37</f>
        <v>0</v>
      </c>
    </row>
    <row r="38" spans="4:18" x14ac:dyDescent="0.3">
      <c r="D38" t="s">
        <v>69</v>
      </c>
      <c r="E38">
        <f>Mult_op!D37*LCA_op!E38</f>
        <v>1.1984672211352642E-7</v>
      </c>
      <c r="F38">
        <f>Mult_op!E37*LCA_op!F38</f>
        <v>9.0000000000000019E-5</v>
      </c>
      <c r="G38">
        <f>Mult_op!F37*LCA_op!G38</f>
        <v>3.1503228804100788E-5</v>
      </c>
      <c r="H38">
        <f>Mult_op!G37*LCA_op!H38</f>
        <v>0</v>
      </c>
      <c r="I38">
        <f>Mult_op!H37*LCA_op!I38</f>
        <v>2.3606844801309633E-8</v>
      </c>
      <c r="J38">
        <f>Mult_op!I37*LCA_op!J38</f>
        <v>2.6078956122540557E-7</v>
      </c>
      <c r="K38">
        <f>Mult_op!J37*LCA_op!K38</f>
        <v>2.8347804706750221E-14</v>
      </c>
      <c r="L38">
        <f>Mult_op!K37*LCA_op!L38</f>
        <v>1.3020848907456303E-13</v>
      </c>
      <c r="M38">
        <f>Mult_op!L37*LCA_op!M38</f>
        <v>0</v>
      </c>
      <c r="N38">
        <f>Mult_op!M37*LCA_op!N38</f>
        <v>0</v>
      </c>
      <c r="O38">
        <f>Mult_op!N37*LCA_op!O38</f>
        <v>0</v>
      </c>
      <c r="P38">
        <f>Mult_op!O37*LCA_op!P38</f>
        <v>5.8298459200761344E-13</v>
      </c>
      <c r="Q38">
        <f>Mult_op!P37*LCA_op!Q38</f>
        <v>6.6891488886982962E-8</v>
      </c>
      <c r="R38">
        <f>Mult_op!Q37*LCA_op!R38</f>
        <v>0</v>
      </c>
    </row>
    <row r="39" spans="4:18" x14ac:dyDescent="0.3">
      <c r="D39" t="s">
        <v>70</v>
      </c>
      <c r="E39">
        <f>Mult_op!D38*LCA_op!E39</f>
        <v>7.0097438068230893E-7</v>
      </c>
      <c r="F39">
        <f>Mult_op!E38*LCA_op!F39</f>
        <v>7.4399999999999998E-4</v>
      </c>
      <c r="G39">
        <f>Mult_op!F38*LCA_op!G39</f>
        <v>1.0191386186059985E-2</v>
      </c>
      <c r="H39">
        <f>Mult_op!G38*LCA_op!H39</f>
        <v>1.0654498321946098E-9</v>
      </c>
      <c r="I39">
        <f>Mult_op!H38*LCA_op!I39</f>
        <v>3.3742558483247885E-7</v>
      </c>
      <c r="J39">
        <f>Mult_op!I38*LCA_op!J39</f>
        <v>3.8502276084576741E-6</v>
      </c>
      <c r="K39">
        <f>Mult_op!J38*LCA_op!K39</f>
        <v>8.2692334409026495E-14</v>
      </c>
      <c r="L39">
        <f>Mult_op!K38*LCA_op!L39</f>
        <v>4.7494783309184198E-12</v>
      </c>
      <c r="M39">
        <f>Mult_op!L38*LCA_op!M39</f>
        <v>3.2508201117702919E-9</v>
      </c>
      <c r="N39">
        <f>Mult_op!M38*LCA_op!N39</f>
        <v>1.5813080738031712E-6</v>
      </c>
      <c r="O39">
        <f>Mult_op!N38*LCA_op!O39</f>
        <v>7.3897690944914745E-13</v>
      </c>
      <c r="P39">
        <f>Mult_op!O38*LCA_op!P39</f>
        <v>1.7367547040435622E-11</v>
      </c>
      <c r="Q39">
        <f>Mult_op!P38*LCA_op!Q39</f>
        <v>9.1432181611226143E-7</v>
      </c>
      <c r="R39">
        <f>Mult_op!Q38*LCA_op!R39</f>
        <v>2.4776560594354992E-5</v>
      </c>
    </row>
    <row r="40" spans="4:18" x14ac:dyDescent="0.3">
      <c r="D40" t="s">
        <v>71</v>
      </c>
      <c r="E40">
        <f>Mult_op!D39*LCA_op!E40</f>
        <v>8.136083407213862E-7</v>
      </c>
      <c r="F40">
        <f>Mult_op!E39*LCA_op!F40</f>
        <v>9.279999999999999E-4</v>
      </c>
      <c r="G40">
        <f>Mult_op!F39*LCA_op!G40</f>
        <v>3.8584369256498014E-5</v>
      </c>
      <c r="H40">
        <f>Mult_op!G39*LCA_op!H40</f>
        <v>1.6527042594476679E-10</v>
      </c>
      <c r="I40">
        <f>Mult_op!H39*LCA_op!I40</f>
        <v>4.2211898549370824E-7</v>
      </c>
      <c r="J40">
        <f>Mult_op!I39*LCA_op!J40</f>
        <v>4.6006875115753285E-6</v>
      </c>
      <c r="K40">
        <f>Mult_op!J39*LCA_op!K40</f>
        <v>7.0864687096638031E-16</v>
      </c>
      <c r="L40">
        <f>Mult_op!K39*LCA_op!L40</f>
        <v>2.7017618300520692E-12</v>
      </c>
      <c r="M40">
        <f>Mult_op!L39*LCA_op!M40</f>
        <v>1.1949942658214887E-7</v>
      </c>
      <c r="N40">
        <f>Mult_op!M39*LCA_op!N40</f>
        <v>5.0126744908384929E-5</v>
      </c>
      <c r="O40">
        <f>Mult_op!N39*LCA_op!O40</f>
        <v>1.2696251363785023E-11</v>
      </c>
      <c r="P40">
        <f>Mult_op!O39*LCA_op!P40</f>
        <v>2.4009008299113175E-12</v>
      </c>
      <c r="Q40">
        <f>Mult_op!P39*LCA_op!Q40</f>
        <v>1.3654008556015468E-6</v>
      </c>
      <c r="R40">
        <f>Mult_op!Q39*LCA_op!R40</f>
        <v>2.1799919673843252E-6</v>
      </c>
    </row>
    <row r="41" spans="4:18" x14ac:dyDescent="0.3">
      <c r="D41" t="s">
        <v>72</v>
      </c>
      <c r="E41">
        <f>Mult_op!D40*LCA_op!E41</f>
        <v>1.9430872866887741E-6</v>
      </c>
      <c r="F41">
        <f>Mult_op!E40*LCA_op!F41</f>
        <v>2.03E-4</v>
      </c>
      <c r="G41">
        <f>Mult_op!F40*LCA_op!G41</f>
        <v>3.9465900687294179E-5</v>
      </c>
      <c r="H41">
        <f>Mult_op!G40*LCA_op!H41</f>
        <v>1.0480513025247906E-10</v>
      </c>
      <c r="I41">
        <f>Mult_op!H40*LCA_op!I41</f>
        <v>2.2939620437437546E-7</v>
      </c>
      <c r="J41">
        <f>Mult_op!I40*LCA_op!J41</f>
        <v>2.2842498278288595E-6</v>
      </c>
      <c r="K41">
        <f>Mult_op!J40*LCA_op!K41</f>
        <v>5.8767018819019946E-14</v>
      </c>
      <c r="L41">
        <f>Mult_op!K40*LCA_op!L41</f>
        <v>1.6096823941086947E-13</v>
      </c>
      <c r="M41">
        <f>Mult_op!L40*LCA_op!M41</f>
        <v>4.2539477895251321E-8</v>
      </c>
      <c r="N41">
        <f>Mult_op!M40*LCA_op!N41</f>
        <v>1.9162115000848657E-6</v>
      </c>
      <c r="O41">
        <f>Mult_op!N40*LCA_op!O41</f>
        <v>3.4419780903826949E-12</v>
      </c>
      <c r="P41">
        <f>Mult_op!O40*LCA_op!P41</f>
        <v>1.2983518024785637E-11</v>
      </c>
      <c r="Q41">
        <f>Mult_op!P40*LCA_op!Q41</f>
        <v>6.3728942450359665E-7</v>
      </c>
      <c r="R41">
        <f>Mult_op!Q40*LCA_op!R41</f>
        <v>1.5492706367834899E-6</v>
      </c>
    </row>
    <row r="42" spans="4:18" x14ac:dyDescent="0.3">
      <c r="D42" t="s">
        <v>73</v>
      </c>
      <c r="E42">
        <f>Mult_op!D41*LCA_op!E42</f>
        <v>0</v>
      </c>
      <c r="F42">
        <f>Mult_op!E41*LCA_op!F42</f>
        <v>0</v>
      </c>
      <c r="G42">
        <f>Mult_op!F41*LCA_op!G42</f>
        <v>0</v>
      </c>
      <c r="H42">
        <f>Mult_op!G41*LCA_op!H42</f>
        <v>0</v>
      </c>
      <c r="I42">
        <f>Mult_op!H41*LCA_op!I42</f>
        <v>0</v>
      </c>
      <c r="J42">
        <f>Mult_op!I41*LCA_op!J42</f>
        <v>0</v>
      </c>
      <c r="K42">
        <f>Mult_op!J41*LCA_op!K42</f>
        <v>0</v>
      </c>
      <c r="L42">
        <f>Mult_op!K41*LCA_op!L42</f>
        <v>0</v>
      </c>
      <c r="M42">
        <f>Mult_op!L41*LCA_op!M42</f>
        <v>0</v>
      </c>
      <c r="N42">
        <f>Mult_op!M41*LCA_op!N42</f>
        <v>0</v>
      </c>
      <c r="O42">
        <f>Mult_op!N41*LCA_op!O42</f>
        <v>0</v>
      </c>
      <c r="P42">
        <f>Mult_op!O41*LCA_op!P42</f>
        <v>0</v>
      </c>
      <c r="Q42">
        <f>Mult_op!P41*LCA_op!Q42</f>
        <v>0</v>
      </c>
      <c r="R42">
        <f>Mult_op!Q41*LCA_op!R42</f>
        <v>0</v>
      </c>
    </row>
    <row r="43" spans="4:18" x14ac:dyDescent="0.3">
      <c r="D43" t="s">
        <v>74</v>
      </c>
      <c r="E43">
        <f>Mult_op!D42*LCA_op!E43</f>
        <v>4.3388062709775334E-2</v>
      </c>
      <c r="F43">
        <f>Mult_op!E42*LCA_op!F43</f>
        <v>1352.7741900000001</v>
      </c>
      <c r="G43">
        <f>Mult_op!F42*LCA_op!G43</f>
        <v>233.75228385570006</v>
      </c>
      <c r="H43">
        <f>Mult_op!G42*LCA_op!H43</f>
        <v>7.8870816848607183E-4</v>
      </c>
      <c r="I43">
        <f>Mult_op!H42*LCA_op!I43</f>
        <v>5.5782025557617517E-3</v>
      </c>
      <c r="J43">
        <f>Mult_op!I42*LCA_op!J43</f>
        <v>5.7982012335061332E-2</v>
      </c>
      <c r="K43">
        <f>Mult_op!J42*LCA_op!K43</f>
        <v>3.0126929524815694E-8</v>
      </c>
      <c r="L43">
        <f>Mult_op!K42*LCA_op!L43</f>
        <v>2.9655516855318102E-7</v>
      </c>
      <c r="M43">
        <f>Mult_op!L42*LCA_op!M43</f>
        <v>0.42879265785951082</v>
      </c>
      <c r="N43">
        <f>Mult_op!M42*LCA_op!N43</f>
        <v>27.381227739729855</v>
      </c>
      <c r="O43">
        <f>Mult_op!N42*LCA_op!O43</f>
        <v>2.640086882510977E-4</v>
      </c>
      <c r="P43">
        <f>Mult_op!O42*LCA_op!P43</f>
        <v>6.060661115230744E-7</v>
      </c>
      <c r="Q43">
        <f>Mult_op!P42*LCA_op!Q43</f>
        <v>3.1394049627514103E-2</v>
      </c>
      <c r="R43">
        <f>Mult_op!Q42*LCA_op!R43</f>
        <v>5.2701064595548894</v>
      </c>
    </row>
    <row r="44" spans="4:18" x14ac:dyDescent="0.3">
      <c r="D44" t="s">
        <v>75</v>
      </c>
      <c r="E44">
        <f>Mult_op!D43*LCA_op!E44</f>
        <v>0</v>
      </c>
      <c r="F44">
        <f>Mult_op!E43*LCA_op!F44</f>
        <v>0</v>
      </c>
      <c r="G44">
        <f>Mult_op!F43*LCA_op!G44</f>
        <v>0</v>
      </c>
      <c r="H44">
        <f>Mult_op!G43*LCA_op!H44</f>
        <v>0</v>
      </c>
      <c r="I44">
        <f>Mult_op!H43*LCA_op!I44</f>
        <v>0</v>
      </c>
      <c r="J44">
        <f>Mult_op!I43*LCA_op!J44</f>
        <v>0</v>
      </c>
      <c r="K44">
        <f>Mult_op!J43*LCA_op!K44</f>
        <v>0</v>
      </c>
      <c r="L44">
        <f>Mult_op!K43*LCA_op!L44</f>
        <v>0</v>
      </c>
      <c r="M44">
        <f>Mult_op!L43*LCA_op!M44</f>
        <v>0</v>
      </c>
      <c r="N44">
        <f>Mult_op!M43*LCA_op!N44</f>
        <v>0</v>
      </c>
      <c r="O44">
        <f>Mult_op!N43*LCA_op!O44</f>
        <v>0</v>
      </c>
      <c r="P44">
        <f>Mult_op!O43*LCA_op!P44</f>
        <v>0</v>
      </c>
      <c r="Q44">
        <f>Mult_op!P43*LCA_op!Q44</f>
        <v>0</v>
      </c>
      <c r="R44">
        <f>Mult_op!Q43*LCA_op!R44</f>
        <v>0</v>
      </c>
    </row>
    <row r="45" spans="4:18" x14ac:dyDescent="0.3">
      <c r="D45" t="s">
        <v>76</v>
      </c>
      <c r="E45">
        <f>Mult_op!D44*LCA_op!E45</f>
        <v>1.476504631959469E-7</v>
      </c>
      <c r="F45">
        <f>Mult_op!E44*LCA_op!F45</f>
        <v>1.0399999999999999E-3</v>
      </c>
      <c r="G45">
        <f>Mult_op!F44*LCA_op!G45</f>
        <v>9.0715624920642297E-7</v>
      </c>
      <c r="H45">
        <f>Mult_op!G44*LCA_op!H45</f>
        <v>0</v>
      </c>
      <c r="I45">
        <f>Mult_op!H44*LCA_op!I45</f>
        <v>7.1806673544856637E-8</v>
      </c>
      <c r="J45">
        <f>Mult_op!I44*LCA_op!J45</f>
        <v>7.8022905085808883E-7</v>
      </c>
      <c r="K45">
        <f>Mult_op!J44*LCA_op!K45</f>
        <v>5.1350049079193728E-14</v>
      </c>
      <c r="L45">
        <f>Mult_op!K44*LCA_op!L45</f>
        <v>1.962570518401489E-13</v>
      </c>
      <c r="M45">
        <f>Mult_op!L44*LCA_op!M45</f>
        <v>0</v>
      </c>
      <c r="N45">
        <f>Mult_op!M44*LCA_op!N45</f>
        <v>0</v>
      </c>
      <c r="O45">
        <f>Mult_op!N44*LCA_op!O45</f>
        <v>0</v>
      </c>
      <c r="P45">
        <f>Mult_op!O44*LCA_op!P45</f>
        <v>8.0827273210582912E-13</v>
      </c>
      <c r="Q45">
        <f>Mult_op!P44*LCA_op!Q45</f>
        <v>2.2177367746481484E-7</v>
      </c>
      <c r="R45">
        <f>Mult_op!Q44*LCA_op!R45</f>
        <v>0</v>
      </c>
    </row>
    <row r="46" spans="4:18" x14ac:dyDescent="0.3">
      <c r="D46" t="s">
        <v>77</v>
      </c>
      <c r="E46">
        <f>Mult_op!D45*LCA_op!E46</f>
        <v>0</v>
      </c>
      <c r="F46">
        <f>Mult_op!E45*LCA_op!F46</f>
        <v>0</v>
      </c>
      <c r="G46">
        <f>Mult_op!F45*LCA_op!G46</f>
        <v>0</v>
      </c>
      <c r="H46">
        <f>Mult_op!G45*LCA_op!H46</f>
        <v>0</v>
      </c>
      <c r="I46">
        <f>Mult_op!H45*LCA_op!I46</f>
        <v>0</v>
      </c>
      <c r="J46">
        <f>Mult_op!I45*LCA_op!J46</f>
        <v>0</v>
      </c>
      <c r="K46">
        <f>Mult_op!J45*LCA_op!K46</f>
        <v>0</v>
      </c>
      <c r="L46">
        <f>Mult_op!K45*LCA_op!L46</f>
        <v>0</v>
      </c>
      <c r="M46">
        <f>Mult_op!L45*LCA_op!M46</f>
        <v>0</v>
      </c>
      <c r="N46">
        <f>Mult_op!M45*LCA_op!N46</f>
        <v>0</v>
      </c>
      <c r="O46">
        <f>Mult_op!N45*LCA_op!O46</f>
        <v>0</v>
      </c>
      <c r="P46">
        <f>Mult_op!O45*LCA_op!P46</f>
        <v>0</v>
      </c>
      <c r="Q46">
        <f>Mult_op!P45*LCA_op!Q46</f>
        <v>0</v>
      </c>
      <c r="R46">
        <f>Mult_op!Q45*LCA_op!R46</f>
        <v>0</v>
      </c>
    </row>
    <row r="47" spans="4:18" x14ac:dyDescent="0.3">
      <c r="D47" t="s">
        <v>78</v>
      </c>
      <c r="E47">
        <f>Mult_op!D46*LCA_op!E47</f>
        <v>2.4963140670539235E-8</v>
      </c>
      <c r="F47">
        <f>Mult_op!E46*LCA_op!F47</f>
        <v>7.8999999999999996E-5</v>
      </c>
      <c r="G47">
        <f>Mult_op!F46*LCA_op!G47</f>
        <v>6.9257729147059816E-8</v>
      </c>
      <c r="H47">
        <f>Mult_op!G46*LCA_op!H47</f>
        <v>0</v>
      </c>
      <c r="I47">
        <f>Mult_op!H46*LCA_op!I47</f>
        <v>1.2589567179023641E-8</v>
      </c>
      <c r="J47">
        <f>Mult_op!I46*LCA_op!J47</f>
        <v>1.3787033229148859E-7</v>
      </c>
      <c r="K47">
        <f>Mult_op!J46*LCA_op!K47</f>
        <v>3.9056628857216877E-15</v>
      </c>
      <c r="L47">
        <f>Mult_op!K46*LCA_op!L47</f>
        <v>2.7263171429904362E-14</v>
      </c>
      <c r="M47">
        <f>Mult_op!L46*LCA_op!M47</f>
        <v>0</v>
      </c>
      <c r="N47">
        <f>Mult_op!M46*LCA_op!N47</f>
        <v>0</v>
      </c>
      <c r="O47">
        <f>Mult_op!N46*LCA_op!O47</f>
        <v>0</v>
      </c>
      <c r="P47">
        <f>Mult_op!O46*LCA_op!P47</f>
        <v>9.1533205049536388E-14</v>
      </c>
      <c r="Q47">
        <f>Mult_op!P46*LCA_op!Q47</f>
        <v>3.5827070233874925E-8</v>
      </c>
      <c r="R47">
        <f>Mult_op!Q46*LCA_op!R47</f>
        <v>0</v>
      </c>
    </row>
    <row r="48" spans="4:18" x14ac:dyDescent="0.3">
      <c r="D48" t="s">
        <v>79</v>
      </c>
      <c r="E48">
        <f>Mult_op!D47*LCA_op!E48</f>
        <v>9.720900793652696E-8</v>
      </c>
      <c r="F48">
        <f>Mult_op!E47*LCA_op!F48</f>
        <v>7.2999999999999999E-5</v>
      </c>
      <c r="G48">
        <f>Mult_op!F47*LCA_op!G48</f>
        <v>2.5552618918881754E-5</v>
      </c>
      <c r="H48">
        <f>Mult_op!G47*LCA_op!H48</f>
        <v>0</v>
      </c>
      <c r="I48">
        <f>Mult_op!H47*LCA_op!I48</f>
        <v>1.9147774116617813E-8</v>
      </c>
      <c r="J48">
        <f>Mult_op!I47*LCA_op!J48</f>
        <v>2.1152931077171782E-7</v>
      </c>
      <c r="K48">
        <f>Mult_op!J47*LCA_op!K48</f>
        <v>2.2993219373252948E-14</v>
      </c>
      <c r="L48">
        <f>Mult_op!K47*LCA_op!L48</f>
        <v>1.0561355224936776E-13</v>
      </c>
      <c r="M48">
        <f>Mult_op!L47*LCA_op!M48</f>
        <v>0</v>
      </c>
      <c r="N48">
        <f>Mult_op!M47*LCA_op!N48</f>
        <v>0</v>
      </c>
      <c r="O48">
        <f>Mult_op!N47*LCA_op!O48</f>
        <v>0</v>
      </c>
      <c r="P48">
        <f>Mult_op!O47*LCA_op!P48</f>
        <v>4.728652801839529E-13</v>
      </c>
      <c r="Q48">
        <f>Mult_op!P47*LCA_op!Q48</f>
        <v>5.4256429874997304E-8</v>
      </c>
      <c r="R48">
        <f>Mult_op!Q47*LCA_op!R48</f>
        <v>0</v>
      </c>
    </row>
    <row r="49" spans="4:18" x14ac:dyDescent="0.3">
      <c r="D49" t="s">
        <v>80</v>
      </c>
      <c r="E49">
        <f>Mult_op!D48*LCA_op!E49</f>
        <v>2.5438586395728955E-7</v>
      </c>
      <c r="F49">
        <f>Mult_op!E48*LCA_op!F49</f>
        <v>2.7E-4</v>
      </c>
      <c r="G49">
        <f>Mult_op!F48*LCA_op!G49</f>
        <v>3.6984869223604796E-3</v>
      </c>
      <c r="H49">
        <f>Mult_op!G48*LCA_op!H49</f>
        <v>3.8665518103836631E-10</v>
      </c>
      <c r="I49">
        <f>Mult_op!H48*LCA_op!I49</f>
        <v>1.2245283320533505E-7</v>
      </c>
      <c r="J49">
        <f>Mult_op!I48*LCA_op!J49</f>
        <v>1.3972600191983491E-6</v>
      </c>
      <c r="K49">
        <f>Mult_op!J48*LCA_op!K49</f>
        <v>3.0009314906501555E-14</v>
      </c>
      <c r="L49">
        <f>Mult_op!K48*LCA_op!L49</f>
        <v>1.7236010071881367E-12</v>
      </c>
      <c r="M49">
        <f>Mult_op!L48*LCA_op!M49</f>
        <v>1.179733105077928E-9</v>
      </c>
      <c r="N49">
        <f>Mult_op!M48*LCA_op!N49</f>
        <v>5.7386180097695737E-7</v>
      </c>
      <c r="O49">
        <f>Mult_op!N48*LCA_op!O49</f>
        <v>2.6817710423557784E-13</v>
      </c>
      <c r="P49">
        <f>Mult_op!O48*LCA_op!P49</f>
        <v>6.3027388453193811E-12</v>
      </c>
      <c r="Q49">
        <f>Mult_op!P48*LCA_op!Q49</f>
        <v>3.3181033649235284E-7</v>
      </c>
      <c r="R49">
        <f>Mult_op!Q48*LCA_op!R49</f>
        <v>8.9914937640804453E-6</v>
      </c>
    </row>
    <row r="50" spans="4:18" x14ac:dyDescent="0.3">
      <c r="D50" t="s">
        <v>81</v>
      </c>
      <c r="E50">
        <f>Mult_op!D49*LCA_op!E50</f>
        <v>1.8483298809065569E-7</v>
      </c>
      <c r="F50">
        <f>Mult_op!E49*LCA_op!F50</f>
        <v>3.1199999999999999E-4</v>
      </c>
      <c r="G50">
        <f>Mult_op!F49*LCA_op!G50</f>
        <v>6.4975876730218778E-3</v>
      </c>
      <c r="H50">
        <f>Mult_op!G49*LCA_op!H50</f>
        <v>2.3357610928140361E-9</v>
      </c>
      <c r="I50">
        <f>Mult_op!H49*LCA_op!I50</f>
        <v>1.0560889642119266E-7</v>
      </c>
      <c r="J50">
        <f>Mult_op!I49*LCA_op!J50</f>
        <v>8.9209382500868468E-7</v>
      </c>
      <c r="K50">
        <f>Mult_op!J49*LCA_op!K50</f>
        <v>2.3621273026391937E-14</v>
      </c>
      <c r="L50">
        <f>Mult_op!K49*LCA_op!L50</f>
        <v>1.9108089225646141E-12</v>
      </c>
      <c r="M50">
        <f>Mult_op!L49*LCA_op!M50</f>
        <v>3.5958844251758665E-7</v>
      </c>
      <c r="N50">
        <f>Mult_op!M49*LCA_op!N50</f>
        <v>3.2723609480677236E-4</v>
      </c>
      <c r="O50">
        <f>Mult_op!N49*LCA_op!O50</f>
        <v>2.4292347795449233E-10</v>
      </c>
      <c r="P50">
        <f>Mult_op!O49*LCA_op!P50</f>
        <v>1.6570064426091852E-12</v>
      </c>
      <c r="Q50">
        <f>Mult_op!P49*LCA_op!Q50</f>
        <v>2.0420753685204003E-7</v>
      </c>
      <c r="R50">
        <f>Mult_op!Q49*LCA_op!R50</f>
        <v>1.8453574363454619E-5</v>
      </c>
    </row>
    <row r="51" spans="4:18" x14ac:dyDescent="0.3">
      <c r="D51" t="s">
        <v>82</v>
      </c>
      <c r="E51">
        <f>Mult_op!D50*LCA_op!E51</f>
        <v>3.5783191547206958</v>
      </c>
      <c r="F51">
        <f>Mult_op!E50*LCA_op!F51</f>
        <v>4081.423468</v>
      </c>
      <c r="G51">
        <f>Mult_op!F50*LCA_op!G51</f>
        <v>169.69736010931973</v>
      </c>
      <c r="H51">
        <f>Mult_op!G50*LCA_op!H51</f>
        <v>7.2687348601005084E-4</v>
      </c>
      <c r="I51">
        <f>Mult_op!H50*LCA_op!I51</f>
        <v>1.8565154457784185</v>
      </c>
      <c r="J51">
        <f>Mult_op!I50*LCA_op!J51</f>
        <v>20.234217649437571</v>
      </c>
      <c r="K51">
        <f>Mult_op!J50*LCA_op!K51</f>
        <v>3.116689622507492E-9</v>
      </c>
      <c r="L51">
        <f>Mult_op!K50*LCA_op!L51</f>
        <v>1.188257989021675E-5</v>
      </c>
      <c r="M51">
        <f>Mult_op!L50*LCA_op!M51</f>
        <v>0.52556871127685922</v>
      </c>
      <c r="N51">
        <f>Mult_op!M50*LCA_op!N51</f>
        <v>220.46171664173684</v>
      </c>
      <c r="O51">
        <f>Mult_op!N50*LCA_op!O51</f>
        <v>5.5839200723899997E-5</v>
      </c>
      <c r="P51">
        <f>Mult_op!O50*LCA_op!P51</f>
        <v>1.0559367447780956E-5</v>
      </c>
      <c r="Q51">
        <f>Mult_op!P50*LCA_op!Q51</f>
        <v>6.0051498871545617</v>
      </c>
      <c r="R51">
        <f>Mult_op!Q50*LCA_op!R51</f>
        <v>9.5877913531615047</v>
      </c>
    </row>
    <row r="52" spans="4:18" x14ac:dyDescent="0.3">
      <c r="D52" t="s">
        <v>83</v>
      </c>
      <c r="E52">
        <f>Mult_op!D51*LCA_op!E52</f>
        <v>6.8792763037179757E-8</v>
      </c>
      <c r="F52">
        <f>Mult_op!E51*LCA_op!F52</f>
        <v>3.2699999999999998E-4</v>
      </c>
      <c r="G52">
        <f>Mult_op!F51*LCA_op!G52</f>
        <v>7.1290017754035181E-4</v>
      </c>
      <c r="H52">
        <f>Mult_op!G51*LCA_op!H52</f>
        <v>5.5042403467045665E-10</v>
      </c>
      <c r="I52">
        <f>Mult_op!H51*LCA_op!I52</f>
        <v>4.0968699068379595E-8</v>
      </c>
      <c r="J52">
        <f>Mult_op!I51*LCA_op!J52</f>
        <v>3.4466032457498796E-7</v>
      </c>
      <c r="K52">
        <f>Mult_op!J51*LCA_op!K52</f>
        <v>1.6763834859785121E-14</v>
      </c>
      <c r="L52">
        <f>Mult_op!K51*LCA_op!L52</f>
        <v>8.8571683252057938E-13</v>
      </c>
      <c r="M52">
        <f>Mult_op!L51*LCA_op!M52</f>
        <v>1.8496892832967793E-7</v>
      </c>
      <c r="N52">
        <f>Mult_op!M51*LCA_op!N52</f>
        <v>1.1405624377098758E-5</v>
      </c>
      <c r="O52">
        <f>Mult_op!N51*LCA_op!O52</f>
        <v>2.1496765942650215E-11</v>
      </c>
      <c r="P52">
        <f>Mult_op!O51*LCA_op!P52</f>
        <v>2.6170220663074946E-13</v>
      </c>
      <c r="Q52">
        <f>Mult_op!P51*LCA_op!Q52</f>
        <v>8.1874278206904101E-8</v>
      </c>
      <c r="R52">
        <f>Mult_op!Q51*LCA_op!R52</f>
        <v>2.2075281664919512E-5</v>
      </c>
    </row>
    <row r="53" spans="4:18" x14ac:dyDescent="0.3">
      <c r="D53" t="s">
        <v>84</v>
      </c>
      <c r="E53">
        <f>Mult_op!D52*LCA_op!E53</f>
        <v>6.3691392189499379E-8</v>
      </c>
      <c r="F53">
        <f>Mult_op!E52*LCA_op!F53</f>
        <v>2.9399999999999999E-4</v>
      </c>
      <c r="G53">
        <f>Mult_op!F52*LCA_op!G53</f>
        <v>1.1257185095863221E-3</v>
      </c>
      <c r="H53">
        <f>Mult_op!G52*LCA_op!H53</f>
        <v>3.5744500453554323E-10</v>
      </c>
      <c r="I53">
        <f>Mult_op!H52*LCA_op!I53</f>
        <v>1.9122431226670615E-8</v>
      </c>
      <c r="J53">
        <f>Mult_op!I52*LCA_op!J53</f>
        <v>1.5037707971524629E-7</v>
      </c>
      <c r="K53">
        <f>Mult_op!J52*LCA_op!K53</f>
        <v>5.7238087598547341E-15</v>
      </c>
      <c r="L53">
        <f>Mult_op!K52*LCA_op!L53</f>
        <v>1.8760592286663692E-13</v>
      </c>
      <c r="M53">
        <f>Mult_op!L52*LCA_op!M53</f>
        <v>3.8419876395131009E-7</v>
      </c>
      <c r="N53">
        <f>Mult_op!M52*LCA_op!N53</f>
        <v>5.7728730163974239E-5</v>
      </c>
      <c r="O53">
        <f>Mult_op!N52*LCA_op!O53</f>
        <v>1.052724919237327E-11</v>
      </c>
      <c r="P53">
        <f>Mult_op!O52*LCA_op!P53</f>
        <v>4.9107181648851101E-13</v>
      </c>
      <c r="Q53">
        <f>Mult_op!P52*LCA_op!Q53</f>
        <v>6.0560370399347434E-8</v>
      </c>
      <c r="R53">
        <f>Mult_op!Q52*LCA_op!R53</f>
        <v>2.4942254408107322E-6</v>
      </c>
    </row>
    <row r="54" spans="4:18" x14ac:dyDescent="0.3">
      <c r="D54" t="s">
        <v>85</v>
      </c>
      <c r="E54">
        <f>Mult_op!D53*LCA_op!E54</f>
        <v>9.4886218991312321E-7</v>
      </c>
      <c r="F54">
        <f>Mult_op!E53*LCA_op!F54</f>
        <v>7.9999999999999993E-4</v>
      </c>
      <c r="G54">
        <f>Mult_op!F53*LCA_op!G54</f>
        <v>1.0243758190282939E-2</v>
      </c>
      <c r="H54">
        <f>Mult_op!G53*LCA_op!H54</f>
        <v>1.2630017436918725E-9</v>
      </c>
      <c r="I54">
        <f>Mult_op!H53*LCA_op!I54</f>
        <v>2.7075639788787468E-7</v>
      </c>
      <c r="J54">
        <f>Mult_op!I53*LCA_op!J54</f>
        <v>4.7329635707968327E-6</v>
      </c>
      <c r="K54">
        <f>Mult_op!J53*LCA_op!K54</f>
        <v>9.1949063542464304E-14</v>
      </c>
      <c r="L54">
        <f>Mult_op!K53*LCA_op!L54</f>
        <v>3.8419796933104058E-12</v>
      </c>
      <c r="M54">
        <f>Mult_op!L53*LCA_op!M54</f>
        <v>4.1533056352554141E-8</v>
      </c>
      <c r="N54">
        <f>Mult_op!M53*LCA_op!N54</f>
        <v>8.1144996768976559E-6</v>
      </c>
      <c r="O54">
        <f>Mult_op!N53*LCA_op!O54</f>
        <v>8.675085374628882E-12</v>
      </c>
      <c r="P54">
        <f>Mult_op!O53*LCA_op!P54</f>
        <v>1.3112779224935653E-11</v>
      </c>
      <c r="Q54">
        <f>Mult_op!P53*LCA_op!Q54</f>
        <v>6.9669375064079453E-7</v>
      </c>
      <c r="R54">
        <f>Mult_op!Q53*LCA_op!R54</f>
        <v>2.1506713756329834E-5</v>
      </c>
    </row>
    <row r="55" spans="4:18" x14ac:dyDescent="0.3">
      <c r="D55" t="s">
        <v>86</v>
      </c>
      <c r="E55">
        <f>Mult_op!D54*LCA_op!E55</f>
        <v>0</v>
      </c>
      <c r="F55">
        <f>Mult_op!E54*LCA_op!F55</f>
        <v>0</v>
      </c>
      <c r="G55">
        <f>Mult_op!F54*LCA_op!G55</f>
        <v>0</v>
      </c>
      <c r="H55">
        <f>Mult_op!G54*LCA_op!H55</f>
        <v>0</v>
      </c>
      <c r="I55">
        <f>Mult_op!H54*LCA_op!I55</f>
        <v>0</v>
      </c>
      <c r="J55">
        <f>Mult_op!I54*LCA_op!J55</f>
        <v>0</v>
      </c>
      <c r="K55">
        <f>Mult_op!J54*LCA_op!K55</f>
        <v>0</v>
      </c>
      <c r="L55">
        <f>Mult_op!K54*LCA_op!L55</f>
        <v>0</v>
      </c>
      <c r="M55">
        <f>Mult_op!L54*LCA_op!M55</f>
        <v>0</v>
      </c>
      <c r="N55">
        <f>Mult_op!M54*LCA_op!N55</f>
        <v>0</v>
      </c>
      <c r="O55">
        <f>Mult_op!N54*LCA_op!O55</f>
        <v>0</v>
      </c>
      <c r="P55">
        <f>Mult_op!O54*LCA_op!P55</f>
        <v>0</v>
      </c>
      <c r="Q55">
        <f>Mult_op!P54*LCA_op!Q55</f>
        <v>0</v>
      </c>
      <c r="R55">
        <f>Mult_op!Q54*LCA_op!R55</f>
        <v>0</v>
      </c>
    </row>
    <row r="56" spans="4:18" x14ac:dyDescent="0.3">
      <c r="D56" t="s">
        <v>87</v>
      </c>
      <c r="E56">
        <f>Mult_op!D55*LCA_op!E56</f>
        <v>1.490367566485183E-2</v>
      </c>
      <c r="F56">
        <f>Mult_op!E55*LCA_op!F56</f>
        <v>464.67407200000008</v>
      </c>
      <c r="G56">
        <f>Mult_op!F55*LCA_op!G56</f>
        <v>80.293242125300921</v>
      </c>
      <c r="H56">
        <f>Mult_op!G55*LCA_op!H56</f>
        <v>2.7091900405793807E-4</v>
      </c>
      <c r="I56">
        <f>Mult_op!H55*LCA_op!I56</f>
        <v>1.9160966517454186E-3</v>
      </c>
      <c r="J56">
        <f>Mult_op!I55*LCA_op!J56</f>
        <v>1.9916655694389884E-2</v>
      </c>
      <c r="K56">
        <f>Mult_op!J55*LCA_op!K56</f>
        <v>1.0348514277281658E-8</v>
      </c>
      <c r="L56">
        <f>Mult_op!K55*LCA_op!L56</f>
        <v>1.0186585371225397E-7</v>
      </c>
      <c r="M56">
        <f>Mult_op!L55*LCA_op!M56</f>
        <v>0.14728905374169038</v>
      </c>
      <c r="N56">
        <f>Mult_op!M55*LCA_op!N56</f>
        <v>9.4053735532754335</v>
      </c>
      <c r="O56">
        <f>Mult_op!N55*LCA_op!O56</f>
        <v>9.0686230650967623E-5</v>
      </c>
      <c r="P56">
        <f>Mult_op!O55*LCA_op!P56</f>
        <v>2.0818197894700597E-7</v>
      </c>
      <c r="Q56">
        <f>Mult_op!P55*LCA_op!Q56</f>
        <v>1.0783766414841977E-2</v>
      </c>
      <c r="R56">
        <f>Mult_op!Q55*LCA_op!R56</f>
        <v>1.81026652233428</v>
      </c>
    </row>
    <row r="57" spans="4:18" x14ac:dyDescent="0.3">
      <c r="D57" t="s">
        <v>88</v>
      </c>
      <c r="E57">
        <f>Mult_op!D56*LCA_op!E57</f>
        <v>0</v>
      </c>
      <c r="F57">
        <f>Mult_op!E56*LCA_op!F57</f>
        <v>0</v>
      </c>
      <c r="G57">
        <f>Mult_op!F56*LCA_op!G57</f>
        <v>0</v>
      </c>
      <c r="H57">
        <f>Mult_op!G56*LCA_op!H57</f>
        <v>0</v>
      </c>
      <c r="I57">
        <f>Mult_op!H56*LCA_op!I57</f>
        <v>0</v>
      </c>
      <c r="J57">
        <f>Mult_op!I56*LCA_op!J57</f>
        <v>0</v>
      </c>
      <c r="K57">
        <f>Mult_op!J56*LCA_op!K57</f>
        <v>0</v>
      </c>
      <c r="L57">
        <f>Mult_op!K56*LCA_op!L57</f>
        <v>0</v>
      </c>
      <c r="M57">
        <f>Mult_op!L56*LCA_op!M57</f>
        <v>0</v>
      </c>
      <c r="N57">
        <f>Mult_op!M56*LCA_op!N57</f>
        <v>0</v>
      </c>
      <c r="O57">
        <f>Mult_op!N56*LCA_op!O57</f>
        <v>0</v>
      </c>
      <c r="P57">
        <f>Mult_op!O56*LCA_op!P57</f>
        <v>0</v>
      </c>
      <c r="Q57">
        <f>Mult_op!P56*LCA_op!Q57</f>
        <v>0</v>
      </c>
      <c r="R57">
        <f>Mult_op!Q56*LCA_op!R57</f>
        <v>0</v>
      </c>
    </row>
    <row r="58" spans="4:18" x14ac:dyDescent="0.3">
      <c r="D58" t="s">
        <v>89</v>
      </c>
      <c r="E58">
        <f>Mult_op!D57*LCA_op!E58</f>
        <v>0</v>
      </c>
      <c r="F58">
        <f>Mult_op!E57*LCA_op!F58</f>
        <v>0</v>
      </c>
      <c r="G58">
        <f>Mult_op!F57*LCA_op!G58</f>
        <v>0</v>
      </c>
      <c r="H58">
        <f>Mult_op!G57*LCA_op!H58</f>
        <v>0</v>
      </c>
      <c r="I58">
        <f>Mult_op!H57*LCA_op!I58</f>
        <v>0</v>
      </c>
      <c r="J58">
        <f>Mult_op!I57*LCA_op!J58</f>
        <v>0</v>
      </c>
      <c r="K58">
        <f>Mult_op!J57*LCA_op!K58</f>
        <v>0</v>
      </c>
      <c r="L58">
        <f>Mult_op!K57*LCA_op!L58</f>
        <v>0</v>
      </c>
      <c r="M58">
        <f>Mult_op!L57*LCA_op!M58</f>
        <v>0</v>
      </c>
      <c r="N58">
        <f>Mult_op!M57*LCA_op!N58</f>
        <v>0</v>
      </c>
      <c r="O58">
        <f>Mult_op!N57*LCA_op!O58</f>
        <v>0</v>
      </c>
      <c r="P58">
        <f>Mult_op!O57*LCA_op!P58</f>
        <v>0</v>
      </c>
      <c r="Q58">
        <f>Mult_op!P57*LCA_op!Q58</f>
        <v>0</v>
      </c>
      <c r="R58">
        <f>Mult_op!Q57*LCA_op!R58</f>
        <v>0</v>
      </c>
    </row>
    <row r="59" spans="4:18" x14ac:dyDescent="0.3">
      <c r="D59" t="s">
        <v>90</v>
      </c>
      <c r="E59">
        <f>Mult_op!D58*LCA_op!E59</f>
        <v>0</v>
      </c>
      <c r="F59">
        <f>Mult_op!E58*LCA_op!F59</f>
        <v>0</v>
      </c>
      <c r="G59">
        <f>Mult_op!F58*LCA_op!G59</f>
        <v>0</v>
      </c>
      <c r="H59">
        <f>Mult_op!G58*LCA_op!H59</f>
        <v>0</v>
      </c>
      <c r="I59">
        <f>Mult_op!H58*LCA_op!I59</f>
        <v>0</v>
      </c>
      <c r="J59">
        <f>Mult_op!I58*LCA_op!J59</f>
        <v>0</v>
      </c>
      <c r="K59">
        <f>Mult_op!J58*LCA_op!K59</f>
        <v>0</v>
      </c>
      <c r="L59">
        <f>Mult_op!K58*LCA_op!L59</f>
        <v>0</v>
      </c>
      <c r="M59">
        <f>Mult_op!L58*LCA_op!M59</f>
        <v>0</v>
      </c>
      <c r="N59">
        <f>Mult_op!M58*LCA_op!N59</f>
        <v>0</v>
      </c>
      <c r="O59">
        <f>Mult_op!N58*LCA_op!O59</f>
        <v>0</v>
      </c>
      <c r="P59">
        <f>Mult_op!O58*LCA_op!P59</f>
        <v>0</v>
      </c>
      <c r="Q59">
        <f>Mult_op!P58*LCA_op!Q59</f>
        <v>0</v>
      </c>
      <c r="R59">
        <f>Mult_op!Q58*LCA_op!R59</f>
        <v>0</v>
      </c>
    </row>
    <row r="60" spans="4:18" x14ac:dyDescent="0.3">
      <c r="D60" t="s">
        <v>91</v>
      </c>
      <c r="E60">
        <f>Mult_op!D59*LCA_op!E60</f>
        <v>0</v>
      </c>
      <c r="F60">
        <f>Mult_op!E59*LCA_op!F60</f>
        <v>0</v>
      </c>
      <c r="G60">
        <f>Mult_op!F59*LCA_op!G60</f>
        <v>0</v>
      </c>
      <c r="H60">
        <f>Mult_op!G59*LCA_op!H60</f>
        <v>0</v>
      </c>
      <c r="I60">
        <f>Mult_op!H59*LCA_op!I60</f>
        <v>0</v>
      </c>
      <c r="J60">
        <f>Mult_op!I59*LCA_op!J60</f>
        <v>0</v>
      </c>
      <c r="K60">
        <f>Mult_op!J59*LCA_op!K60</f>
        <v>0</v>
      </c>
      <c r="L60">
        <f>Mult_op!K59*LCA_op!L60</f>
        <v>0</v>
      </c>
      <c r="M60">
        <f>Mult_op!L59*LCA_op!M60</f>
        <v>0</v>
      </c>
      <c r="N60">
        <f>Mult_op!M59*LCA_op!N60</f>
        <v>0</v>
      </c>
      <c r="O60">
        <f>Mult_op!N59*LCA_op!O60</f>
        <v>0</v>
      </c>
      <c r="P60">
        <f>Mult_op!O59*LCA_op!P60</f>
        <v>0</v>
      </c>
      <c r="Q60">
        <f>Mult_op!P59*LCA_op!Q60</f>
        <v>0</v>
      </c>
      <c r="R60">
        <f>Mult_op!Q59*LCA_op!R60</f>
        <v>0</v>
      </c>
    </row>
    <row r="61" spans="4:18" x14ac:dyDescent="0.3">
      <c r="D61" t="s">
        <v>92</v>
      </c>
      <c r="E61">
        <f>Mult_op!D60*LCA_op!E61</f>
        <v>0</v>
      </c>
      <c r="F61">
        <f>Mult_op!E60*LCA_op!F61</f>
        <v>6.3999999999999997E-5</v>
      </c>
      <c r="G61">
        <f>Mult_op!F60*LCA_op!G61</f>
        <v>0</v>
      </c>
      <c r="H61">
        <f>Mult_op!G60*LCA_op!H61</f>
        <v>0</v>
      </c>
      <c r="I61">
        <f>Mult_op!H60*LCA_op!I61</f>
        <v>0</v>
      </c>
      <c r="J61">
        <f>Mult_op!I60*LCA_op!J61</f>
        <v>0</v>
      </c>
      <c r="K61">
        <f>Mult_op!J60*LCA_op!K61</f>
        <v>0</v>
      </c>
      <c r="L61">
        <f>Mult_op!K60*LCA_op!L61</f>
        <v>0</v>
      </c>
      <c r="M61">
        <f>Mult_op!L60*LCA_op!M61</f>
        <v>0</v>
      </c>
      <c r="N61">
        <f>Mult_op!M60*LCA_op!N61</f>
        <v>0</v>
      </c>
      <c r="O61">
        <f>Mult_op!N60*LCA_op!O61</f>
        <v>0</v>
      </c>
      <c r="P61">
        <f>Mult_op!O60*LCA_op!P61</f>
        <v>0</v>
      </c>
      <c r="Q61">
        <f>Mult_op!P60*LCA_op!Q61</f>
        <v>0</v>
      </c>
      <c r="R61">
        <f>Mult_op!Q60*LCA_op!R61</f>
        <v>0</v>
      </c>
    </row>
    <row r="62" spans="4:18" x14ac:dyDescent="0.3">
      <c r="D62" t="s">
        <v>93</v>
      </c>
      <c r="E62">
        <f>Mult_op!D61*LCA_op!E62</f>
        <v>1.3626408820524922</v>
      </c>
      <c r="F62">
        <f>Mult_op!E61*LCA_op!F62</f>
        <v>2493.090831</v>
      </c>
      <c r="G62">
        <f>Mult_op!F61*LCA_op!G62</f>
        <v>60275.518181825872</v>
      </c>
      <c r="H62">
        <f>Mult_op!G61*LCA_op!H62</f>
        <v>2.1602333344589494E-2</v>
      </c>
      <c r="I62">
        <f>Mult_op!H61*LCA_op!I62</f>
        <v>0.79710061273072108</v>
      </c>
      <c r="J62">
        <f>Mult_op!I61*LCA_op!J62</f>
        <v>6.2848681623283458</v>
      </c>
      <c r="K62">
        <f>Mult_op!J61*LCA_op!K62</f>
        <v>2.1887886626480918E-7</v>
      </c>
      <c r="L62">
        <f>Mult_op!K61*LCA_op!L62</f>
        <v>1.6560317741069194E-5</v>
      </c>
      <c r="M62">
        <f>Mult_op!L61*LCA_op!M62</f>
        <v>3.284915666364657</v>
      </c>
      <c r="N62">
        <f>Mult_op!M61*LCA_op!N62</f>
        <v>3014.765006091156</v>
      </c>
      <c r="O62">
        <f>Mult_op!N61*LCA_op!O62</f>
        <v>2.2486286789560558E-3</v>
      </c>
      <c r="P62">
        <f>Mult_op!O61*LCA_op!P62</f>
        <v>1.4335574275163568E-5</v>
      </c>
      <c r="Q62">
        <f>Mult_op!P61*LCA_op!Q62</f>
        <v>1.3033834177545771</v>
      </c>
      <c r="R62">
        <f>Mult_op!Q61*LCA_op!R62</f>
        <v>170.28951341898238</v>
      </c>
    </row>
    <row r="63" spans="4:18" x14ac:dyDescent="0.3">
      <c r="D63" t="s">
        <v>94</v>
      </c>
      <c r="E63">
        <f>Mult_op!D62*LCA_op!E63</f>
        <v>0</v>
      </c>
      <c r="F63">
        <f>Mult_op!E62*LCA_op!F63</f>
        <v>0</v>
      </c>
      <c r="G63">
        <f>Mult_op!F62*LCA_op!G63</f>
        <v>0</v>
      </c>
      <c r="H63">
        <f>Mult_op!G62*LCA_op!H63</f>
        <v>0</v>
      </c>
      <c r="I63">
        <f>Mult_op!H62*LCA_op!I63</f>
        <v>0</v>
      </c>
      <c r="J63">
        <f>Mult_op!I62*LCA_op!J63</f>
        <v>0</v>
      </c>
      <c r="K63">
        <f>Mult_op!J62*LCA_op!K63</f>
        <v>0</v>
      </c>
      <c r="L63">
        <f>Mult_op!K62*LCA_op!L63</f>
        <v>0</v>
      </c>
      <c r="M63">
        <f>Mult_op!L62*LCA_op!M63</f>
        <v>0</v>
      </c>
      <c r="N63">
        <f>Mult_op!M62*LCA_op!N63</f>
        <v>0</v>
      </c>
      <c r="O63">
        <f>Mult_op!N62*LCA_op!O63</f>
        <v>0</v>
      </c>
      <c r="P63">
        <f>Mult_op!O62*LCA_op!P63</f>
        <v>0</v>
      </c>
      <c r="Q63">
        <f>Mult_op!P62*LCA_op!Q63</f>
        <v>0</v>
      </c>
      <c r="R63">
        <f>Mult_op!Q62*LCA_op!R63</f>
        <v>0</v>
      </c>
    </row>
    <row r="64" spans="4:18" x14ac:dyDescent="0.3">
      <c r="D64" t="s">
        <v>95</v>
      </c>
      <c r="E64">
        <f>Mult_op!D63*LCA_op!E64</f>
        <v>0</v>
      </c>
      <c r="F64">
        <f>Mult_op!E63*LCA_op!F64</f>
        <v>0</v>
      </c>
      <c r="G64">
        <f>Mult_op!F63*LCA_op!G64</f>
        <v>0</v>
      </c>
      <c r="H64">
        <f>Mult_op!G63*LCA_op!H64</f>
        <v>0</v>
      </c>
      <c r="I64">
        <f>Mult_op!H63*LCA_op!I64</f>
        <v>0</v>
      </c>
      <c r="J64">
        <f>Mult_op!I63*LCA_op!J64</f>
        <v>0</v>
      </c>
      <c r="K64">
        <f>Mult_op!J63*LCA_op!K64</f>
        <v>0</v>
      </c>
      <c r="L64">
        <f>Mult_op!K63*LCA_op!L64</f>
        <v>0</v>
      </c>
      <c r="M64">
        <f>Mult_op!L63*LCA_op!M64</f>
        <v>0</v>
      </c>
      <c r="N64">
        <f>Mult_op!M63*LCA_op!N64</f>
        <v>0</v>
      </c>
      <c r="O64">
        <f>Mult_op!N63*LCA_op!O64</f>
        <v>0</v>
      </c>
      <c r="P64">
        <f>Mult_op!O63*LCA_op!P64</f>
        <v>0</v>
      </c>
      <c r="Q64">
        <f>Mult_op!P63*LCA_op!Q64</f>
        <v>0</v>
      </c>
      <c r="R64">
        <f>Mult_op!Q63*LCA_op!R64</f>
        <v>0</v>
      </c>
    </row>
    <row r="65" spans="4:18" x14ac:dyDescent="0.3">
      <c r="D65" t="s">
        <v>96</v>
      </c>
      <c r="E65">
        <f>Mult_op!D64*LCA_op!E65</f>
        <v>0</v>
      </c>
      <c r="F65">
        <f>Mult_op!E64*LCA_op!F65</f>
        <v>0</v>
      </c>
      <c r="G65">
        <f>Mult_op!F64*LCA_op!G65</f>
        <v>0</v>
      </c>
      <c r="H65">
        <f>Mult_op!G64*LCA_op!H65</f>
        <v>0</v>
      </c>
      <c r="I65">
        <f>Mult_op!H64*LCA_op!I65</f>
        <v>0</v>
      </c>
      <c r="J65">
        <f>Mult_op!I64*LCA_op!J65</f>
        <v>0</v>
      </c>
      <c r="K65">
        <f>Mult_op!J64*LCA_op!K65</f>
        <v>0</v>
      </c>
      <c r="L65">
        <f>Mult_op!K64*LCA_op!L65</f>
        <v>0</v>
      </c>
      <c r="M65">
        <f>Mult_op!L64*LCA_op!M65</f>
        <v>0</v>
      </c>
      <c r="N65">
        <f>Mult_op!M64*LCA_op!N65</f>
        <v>0</v>
      </c>
      <c r="O65">
        <f>Mult_op!N64*LCA_op!O65</f>
        <v>0</v>
      </c>
      <c r="P65">
        <f>Mult_op!O64*LCA_op!P65</f>
        <v>0</v>
      </c>
      <c r="Q65">
        <f>Mult_op!P64*LCA_op!Q65</f>
        <v>0</v>
      </c>
      <c r="R65">
        <f>Mult_op!Q64*LCA_op!R65</f>
        <v>0</v>
      </c>
    </row>
    <row r="66" spans="4:18" x14ac:dyDescent="0.3">
      <c r="D66" t="s">
        <v>97</v>
      </c>
      <c r="E66">
        <f>Mult_op!D65*LCA_op!E66</f>
        <v>5.1699799402892592E-2</v>
      </c>
      <c r="F66">
        <f>Mult_op!E65*LCA_op!F66</f>
        <v>4.9214609999999999</v>
      </c>
      <c r="G66">
        <f>Mult_op!F65*LCA_op!G66</f>
        <v>14148.671590860935</v>
      </c>
      <c r="H66">
        <f>Mult_op!G65*LCA_op!H66</f>
        <v>6.1278677272004235E-3</v>
      </c>
      <c r="I66">
        <f>Mult_op!H65*LCA_op!I66</f>
        <v>0.1231048902230211</v>
      </c>
      <c r="J66">
        <f>Mult_op!I65*LCA_op!J66</f>
        <v>0.10129599339876963</v>
      </c>
      <c r="K66">
        <f>Mult_op!J65*LCA_op!K66</f>
        <v>2.5243960097781237E-8</v>
      </c>
      <c r="L66">
        <f>Mult_op!K65*LCA_op!L66</f>
        <v>7.0593081549444295E-7</v>
      </c>
      <c r="M66">
        <f>Mult_op!L65*LCA_op!M66</f>
        <v>0.47884994579520634</v>
      </c>
      <c r="N66">
        <f>Mult_op!M65*LCA_op!N66</f>
        <v>70.003256297437304</v>
      </c>
      <c r="O66">
        <f>Mult_op!N65*LCA_op!O66</f>
        <v>1.3077307787531529E-4</v>
      </c>
      <c r="P66">
        <f>Mult_op!O65*LCA_op!P66</f>
        <v>7.7086007824780936E-7</v>
      </c>
      <c r="Q66">
        <f>Mult_op!P65*LCA_op!Q66</f>
        <v>1.7052554297747779E-2</v>
      </c>
      <c r="R66">
        <f>Mult_op!Q65*LCA_op!R66</f>
        <v>36.017212253106621</v>
      </c>
    </row>
    <row r="67" spans="4:18" x14ac:dyDescent="0.3">
      <c r="D67" t="s">
        <v>98</v>
      </c>
      <c r="E67">
        <f>Mult_op!D66*LCA_op!E67</f>
        <v>1.6287473204958049E-3</v>
      </c>
      <c r="F67">
        <f>Mult_op!E66*LCA_op!F67</f>
        <v>0.130214</v>
      </c>
      <c r="G67">
        <f>Mult_op!F66*LCA_op!G67</f>
        <v>823.41336716062654</v>
      </c>
      <c r="H67">
        <f>Mult_op!G66*LCA_op!H67</f>
        <v>2.2745000313245188E-5</v>
      </c>
      <c r="I67">
        <f>Mult_op!H66*LCA_op!I67</f>
        <v>1.2356085123581051E-4</v>
      </c>
      <c r="J67">
        <f>Mult_op!I66*LCA_op!J67</f>
        <v>1.1052720914935562E-3</v>
      </c>
      <c r="K67">
        <f>Mult_op!J66*LCA_op!K67</f>
        <v>2.4738005266766869E-10</v>
      </c>
      <c r="L67">
        <f>Mult_op!K66*LCA_op!L67</f>
        <v>9.1033003473575594E-9</v>
      </c>
      <c r="M67">
        <f>Mult_op!L66*LCA_op!M67</f>
        <v>1.8962972437752971E-2</v>
      </c>
      <c r="N67">
        <f>Mult_op!M66*LCA_op!N67</f>
        <v>2.7875440417974922</v>
      </c>
      <c r="O67">
        <f>Mult_op!N66*LCA_op!O67</f>
        <v>5.7622172812441445E-6</v>
      </c>
      <c r="P67">
        <f>Mult_op!O66*LCA_op!P67</f>
        <v>1.6224192717488713E-8</v>
      </c>
      <c r="Q67">
        <f>Mult_op!P66*LCA_op!Q67</f>
        <v>4.1666229275071531E-4</v>
      </c>
      <c r="R67">
        <f>Mult_op!Q66*LCA_op!R67</f>
        <v>0.70075935049073501</v>
      </c>
    </row>
    <row r="68" spans="4:18" x14ac:dyDescent="0.3">
      <c r="D68" t="s">
        <v>99</v>
      </c>
      <c r="E68">
        <f>Mult_op!D67*LCA_op!E68</f>
        <v>0</v>
      </c>
      <c r="F68">
        <f>Mult_op!E67*LCA_op!F68</f>
        <v>0</v>
      </c>
      <c r="G68">
        <f>Mult_op!F67*LCA_op!G68</f>
        <v>0</v>
      </c>
      <c r="H68">
        <f>Mult_op!G67*LCA_op!H68</f>
        <v>0</v>
      </c>
      <c r="I68">
        <f>Mult_op!H67*LCA_op!I68</f>
        <v>0</v>
      </c>
      <c r="J68">
        <f>Mult_op!I67*LCA_op!J68</f>
        <v>0</v>
      </c>
      <c r="K68">
        <f>Mult_op!J67*LCA_op!K68</f>
        <v>0</v>
      </c>
      <c r="L68">
        <f>Mult_op!K67*LCA_op!L68</f>
        <v>0</v>
      </c>
      <c r="M68">
        <f>Mult_op!L67*LCA_op!M68</f>
        <v>0</v>
      </c>
      <c r="N68">
        <f>Mult_op!M67*LCA_op!N68</f>
        <v>0</v>
      </c>
      <c r="O68">
        <f>Mult_op!N67*LCA_op!O68</f>
        <v>0</v>
      </c>
      <c r="P68">
        <f>Mult_op!O67*LCA_op!P68</f>
        <v>0</v>
      </c>
      <c r="Q68">
        <f>Mult_op!P67*LCA_op!Q68</f>
        <v>0</v>
      </c>
      <c r="R68">
        <f>Mult_op!Q67*LCA_op!R68</f>
        <v>0</v>
      </c>
    </row>
    <row r="69" spans="4:18" x14ac:dyDescent="0.3">
      <c r="D69" t="s">
        <v>100</v>
      </c>
      <c r="E69">
        <f>Mult_op!D68*LCA_op!E69</f>
        <v>0</v>
      </c>
      <c r="F69">
        <f>Mult_op!E68*LCA_op!F69</f>
        <v>0</v>
      </c>
      <c r="G69">
        <f>Mult_op!F68*LCA_op!G69</f>
        <v>0</v>
      </c>
      <c r="H69">
        <f>Mult_op!G68*LCA_op!H69</f>
        <v>0</v>
      </c>
      <c r="I69">
        <f>Mult_op!H68*LCA_op!I69</f>
        <v>0</v>
      </c>
      <c r="J69">
        <f>Mult_op!I68*LCA_op!J69</f>
        <v>0</v>
      </c>
      <c r="K69">
        <f>Mult_op!J68*LCA_op!K69</f>
        <v>0</v>
      </c>
      <c r="L69">
        <f>Mult_op!K68*LCA_op!L69</f>
        <v>0</v>
      </c>
      <c r="M69">
        <f>Mult_op!L68*LCA_op!M69</f>
        <v>0</v>
      </c>
      <c r="N69">
        <f>Mult_op!M68*LCA_op!N69</f>
        <v>0</v>
      </c>
      <c r="O69">
        <f>Mult_op!N68*LCA_op!O69</f>
        <v>0</v>
      </c>
      <c r="P69">
        <f>Mult_op!O68*LCA_op!P69</f>
        <v>0</v>
      </c>
      <c r="Q69">
        <f>Mult_op!P68*LCA_op!Q69</f>
        <v>0</v>
      </c>
      <c r="R69">
        <f>Mult_op!Q68*LCA_op!R69</f>
        <v>0</v>
      </c>
    </row>
    <row r="70" spans="4:18" x14ac:dyDescent="0.3">
      <c r="D70" t="s">
        <v>101</v>
      </c>
      <c r="E70">
        <f>Mult_op!D69*LCA_op!E70</f>
        <v>5.7410579419944784E-5</v>
      </c>
      <c r="F70">
        <f>Mult_op!E69*LCA_op!F70</f>
        <v>1.0093E-2</v>
      </c>
      <c r="G70">
        <f>Mult_op!F69*LCA_op!G70</f>
        <v>0.29287346590372432</v>
      </c>
      <c r="H70">
        <f>Mult_op!G69*LCA_op!H70</f>
        <v>1.2682635220177843E-6</v>
      </c>
      <c r="I70">
        <f>Mult_op!H69*LCA_op!I70</f>
        <v>3.2101702154333669E-5</v>
      </c>
      <c r="J70">
        <f>Mult_op!I69*LCA_op!J70</f>
        <v>1.7570664806667644E-4</v>
      </c>
      <c r="K70">
        <f>Mult_op!J69*LCA_op!K70</f>
        <v>5.5913950545049235E-12</v>
      </c>
      <c r="L70">
        <f>Mult_op!K69*LCA_op!L70</f>
        <v>1.8078864911413864E-10</v>
      </c>
      <c r="M70">
        <f>Mult_op!L69*LCA_op!M70</f>
        <v>9.5406387738372492E-4</v>
      </c>
      <c r="N70">
        <f>Mult_op!M69*LCA_op!N70</f>
        <v>-7.9003235227877218</v>
      </c>
      <c r="O70">
        <f>Mult_op!N69*LCA_op!O70</f>
        <v>1.0136067511661049E-7</v>
      </c>
      <c r="P70">
        <f>Mult_op!O69*LCA_op!P70</f>
        <v>5.108323907623013E-10</v>
      </c>
      <c r="Q70">
        <f>Mult_op!P69*LCA_op!Q70</f>
        <v>9.5321066349524173E-5</v>
      </c>
      <c r="R70">
        <f>Mult_op!Q69*LCA_op!R70</f>
        <v>1.7405174531867205E-2</v>
      </c>
    </row>
    <row r="71" spans="4:18" x14ac:dyDescent="0.3">
      <c r="D71" t="s">
        <v>102</v>
      </c>
      <c r="E71">
        <f>Mult_op!D70*LCA_op!E71</f>
        <v>96.461466113763805</v>
      </c>
      <c r="F71">
        <f>Mult_op!E70*LCA_op!F71</f>
        <v>11107.878439</v>
      </c>
      <c r="G71">
        <f>Mult_op!F70*LCA_op!G71</f>
        <v>247381.69501851973</v>
      </c>
      <c r="H71">
        <f>Mult_op!G70*LCA_op!H71</f>
        <v>5.6683331861544943E-2</v>
      </c>
      <c r="I71">
        <f>Mult_op!H70*LCA_op!I71</f>
        <v>9.3544229423374574</v>
      </c>
      <c r="J71">
        <f>Mult_op!I70*LCA_op!J71</f>
        <v>102.42032445805459</v>
      </c>
      <c r="K71">
        <f>Mult_op!J70*LCA_op!K71</f>
        <v>1.7233805419965924E-6</v>
      </c>
      <c r="L71">
        <f>Mult_op!K70*LCA_op!L71</f>
        <v>1.0628444246437121E-4</v>
      </c>
      <c r="M71">
        <f>Mult_op!L70*LCA_op!M71</f>
        <v>2.1585951008533648</v>
      </c>
      <c r="N71">
        <f>Mult_op!M70*LCA_op!N71</f>
        <v>365.09569960527767</v>
      </c>
      <c r="O71">
        <f>Mult_op!N70*LCA_op!O71</f>
        <v>7.8357459531649382E-5</v>
      </c>
      <c r="P71">
        <f>Mult_op!O70*LCA_op!P71</f>
        <v>1.2241605468894465E-3</v>
      </c>
      <c r="Q71">
        <f>Mult_op!P70*LCA_op!Q71</f>
        <v>30.52983487603483</v>
      </c>
      <c r="R71">
        <f>Mult_op!Q70*LCA_op!R71</f>
        <v>8.9968305208640906</v>
      </c>
    </row>
    <row r="72" spans="4:18" x14ac:dyDescent="0.3">
      <c r="D72" t="s">
        <v>103</v>
      </c>
      <c r="E72">
        <f>Mult_op!D71*LCA_op!E72</f>
        <v>1.756662591966119E-2</v>
      </c>
      <c r="F72">
        <f>Mult_op!E71*LCA_op!F72</f>
        <v>55.592502000000003</v>
      </c>
      <c r="G72">
        <f>Mult_op!F71*LCA_op!G72</f>
        <v>4.8736841090169389E-2</v>
      </c>
      <c r="H72">
        <f>Mult_op!G71*LCA_op!H72</f>
        <v>0</v>
      </c>
      <c r="I72">
        <f>Mult_op!H71*LCA_op!I72</f>
        <v>8.8593106149241294E-3</v>
      </c>
      <c r="J72">
        <f>Mult_op!I71*LCA_op!J72</f>
        <v>9.7019705362724626E-2</v>
      </c>
      <c r="K72">
        <f>Mult_op!J71*LCA_op!K72</f>
        <v>2.7484249593140345E-9</v>
      </c>
      <c r="L72">
        <f>Mult_op!K71*LCA_op!L72</f>
        <v>1.918516344611774E-8</v>
      </c>
      <c r="M72">
        <f>Mult_op!L71*LCA_op!M72</f>
        <v>0</v>
      </c>
      <c r="N72">
        <f>Mult_op!M71*LCA_op!N72</f>
        <v>0</v>
      </c>
      <c r="O72">
        <f>Mult_op!N71*LCA_op!O72</f>
        <v>0</v>
      </c>
      <c r="P72">
        <f>Mult_op!O71*LCA_op!P72</f>
        <v>6.4412150440288132E-8</v>
      </c>
      <c r="Q72">
        <f>Mult_op!P71*LCA_op!Q72</f>
        <v>2.5211600932035855E-2</v>
      </c>
      <c r="R72">
        <f>Mult_op!Q71*LCA_op!R72</f>
        <v>0</v>
      </c>
    </row>
    <row r="73" spans="4:18" x14ac:dyDescent="0.3">
      <c r="D73" t="s">
        <v>104</v>
      </c>
      <c r="E73">
        <f>Mult_op!D72*LCA_op!E73</f>
        <v>1.198467221135264E-7</v>
      </c>
      <c r="F73">
        <f>Mult_op!E72*LCA_op!F73</f>
        <v>9.0000000000000006E-5</v>
      </c>
      <c r="G73">
        <f>Mult_op!F72*LCA_op!G73</f>
        <v>3.1503228804100794E-5</v>
      </c>
      <c r="H73">
        <f>Mult_op!G72*LCA_op!H73</f>
        <v>0</v>
      </c>
      <c r="I73">
        <f>Mult_op!H72*LCA_op!I73</f>
        <v>2.360684480130963E-8</v>
      </c>
      <c r="J73">
        <f>Mult_op!I72*LCA_op!J73</f>
        <v>2.6078956122540552E-7</v>
      </c>
      <c r="K73">
        <f>Mult_op!J72*LCA_op!K73</f>
        <v>2.8347804706750211E-14</v>
      </c>
      <c r="L73">
        <f>Mult_op!K72*LCA_op!L73</f>
        <v>1.30208489074563E-13</v>
      </c>
      <c r="M73">
        <f>Mult_op!L72*LCA_op!M73</f>
        <v>0</v>
      </c>
      <c r="N73">
        <f>Mult_op!M72*LCA_op!N73</f>
        <v>0</v>
      </c>
      <c r="O73">
        <f>Mult_op!N72*LCA_op!O73</f>
        <v>0</v>
      </c>
      <c r="P73">
        <f>Mult_op!O72*LCA_op!P73</f>
        <v>5.8298459200761314E-13</v>
      </c>
      <c r="Q73">
        <f>Mult_op!P72*LCA_op!Q73</f>
        <v>6.6891488886982975E-8</v>
      </c>
      <c r="R73">
        <f>Mult_op!Q72*LCA_op!R73</f>
        <v>0</v>
      </c>
    </row>
    <row r="74" spans="4:18" x14ac:dyDescent="0.3">
      <c r="D74" t="s">
        <v>105</v>
      </c>
      <c r="E74">
        <f>Mult_op!D73*LCA_op!E74</f>
        <v>1.0317863243252636</v>
      </c>
      <c r="F74">
        <f>Mult_op!E73*LCA_op!F74</f>
        <v>4904.5003159999997</v>
      </c>
      <c r="G74">
        <f>Mult_op!F73*LCA_op!G74</f>
        <v>10692.413290590557</v>
      </c>
      <c r="H74">
        <f>Mult_op!G73*LCA_op!H74</f>
        <v>8.2555194250007614E-3</v>
      </c>
      <c r="I74">
        <f>Mult_op!H73*LCA_op!I74</f>
        <v>0.61446788234549421</v>
      </c>
      <c r="J74">
        <f>Mult_op!I73*LCA_op!J74</f>
        <v>5.1693781981366698</v>
      </c>
      <c r="K74">
        <f>Mult_op!J73*LCA_op!K74</f>
        <v>2.5143190632167574E-7</v>
      </c>
      <c r="L74">
        <f>Mult_op!K73*LCA_op!L74</f>
        <v>1.3284399036647399E-5</v>
      </c>
      <c r="M74">
        <f>Mult_op!L73*LCA_op!M74</f>
        <v>2.774251276584359</v>
      </c>
      <c r="N74">
        <f>Mult_op!M73*LCA_op!N74</f>
        <v>171.06693688580467</v>
      </c>
      <c r="O74">
        <f>Mult_op!N73*LCA_op!O74</f>
        <v>3.2241864024068993E-4</v>
      </c>
      <c r="P74">
        <f>Mult_op!O73*LCA_op!P74</f>
        <v>3.9251331960807566E-6</v>
      </c>
      <c r="Q74">
        <f>Mult_op!P73*LCA_op!Q74</f>
        <v>1.22798906219582</v>
      </c>
      <c r="R74">
        <f>Mult_op!Q73*LCA_op!R74</f>
        <v>331.09549205317057</v>
      </c>
    </row>
    <row r="75" spans="4:18" x14ac:dyDescent="0.3">
      <c r="D75" t="s">
        <v>106</v>
      </c>
      <c r="E75">
        <f>Mult_op!D74*LCA_op!E75</f>
        <v>4.9558134978346044E-7</v>
      </c>
      <c r="F75">
        <f>Mult_op!E74*LCA_op!F75</f>
        <v>5.2599999999999999E-4</v>
      </c>
      <c r="G75">
        <f>Mult_op!F74*LCA_op!G75</f>
        <v>7.2052004487467135E-3</v>
      </c>
      <c r="H75">
        <f>Mult_op!G74*LCA_op!H75</f>
        <v>7.5326157491178039E-10</v>
      </c>
      <c r="I75">
        <f>Mult_op!H74*LCA_op!I75</f>
        <v>2.3855626024446755E-7</v>
      </c>
      <c r="J75">
        <f>Mult_op!I74*LCA_op!J75</f>
        <v>2.7220695188827103E-6</v>
      </c>
      <c r="K75">
        <f>Mult_op!J74*LCA_op!K75</f>
        <v>5.8462591262295637E-14</v>
      </c>
      <c r="L75">
        <f>Mult_op!K74*LCA_op!L75</f>
        <v>3.3578301102998519E-12</v>
      </c>
      <c r="M75">
        <f>Mult_op!L74*LCA_op!M75</f>
        <v>2.2982948639666301E-9</v>
      </c>
      <c r="N75">
        <f>Mult_op!M74*LCA_op!N75</f>
        <v>1.1179678048662208E-6</v>
      </c>
      <c r="O75">
        <f>Mult_op!N74*LCA_op!O75</f>
        <v>5.2244872899227397E-13</v>
      </c>
      <c r="P75">
        <f>Mult_op!O74*LCA_op!P75</f>
        <v>1.2278669009770351E-11</v>
      </c>
      <c r="Q75">
        <f>Mult_op!P74*LCA_op!Q75</f>
        <v>6.4641569257399117E-7</v>
      </c>
      <c r="R75">
        <f>Mult_op!Q74*LCA_op!R75</f>
        <v>1.7516761925578944E-5</v>
      </c>
    </row>
    <row r="76" spans="4:18" x14ac:dyDescent="0.3">
      <c r="D76" t="s">
        <v>107</v>
      </c>
      <c r="E76">
        <f>Mult_op!D75*LCA_op!E76</f>
        <v>4.5151755977533833E-7</v>
      </c>
      <c r="F76">
        <f>Mult_op!E75*LCA_op!F76</f>
        <v>5.1500000000000005E-4</v>
      </c>
      <c r="G76">
        <f>Mult_op!F75*LCA_op!G76</f>
        <v>2.1412661817991897E-5</v>
      </c>
      <c r="H76">
        <f>Mult_op!G75*LCA_op!H76</f>
        <v>9.1717962674089328E-11</v>
      </c>
      <c r="I76">
        <f>Mult_op!H75*LCA_op!I76</f>
        <v>2.3425784216515061E-7</v>
      </c>
      <c r="J76">
        <f>Mult_op!I75*LCA_op!J76</f>
        <v>2.5531832634281192E-6</v>
      </c>
      <c r="K76">
        <f>Mult_op!J75*LCA_op!K76</f>
        <v>3.9326846826259258E-16</v>
      </c>
      <c r="L76">
        <f>Mult_op!K75*LCA_op!L76</f>
        <v>1.4993613604276033E-12</v>
      </c>
      <c r="M76">
        <f>Mult_op!L75*LCA_op!M76</f>
        <v>6.6317030915739946E-8</v>
      </c>
      <c r="N76">
        <f>Mult_op!M75*LCA_op!N76</f>
        <v>2.7818182788597243E-5</v>
      </c>
      <c r="O76">
        <f>Mult_op!N75*LCA_op!O76</f>
        <v>7.0458722546867321E-12</v>
      </c>
      <c r="P76">
        <f>Mult_op!O75*LCA_op!P76</f>
        <v>1.3323964734960437E-12</v>
      </c>
      <c r="Q76">
        <f>Mult_op!P75*LCA_op!Q76</f>
        <v>7.5773862137370329E-7</v>
      </c>
      <c r="R76">
        <f>Mult_op!Q75*LCA_op!R76</f>
        <v>1.2098015767272928E-6</v>
      </c>
    </row>
    <row r="77" spans="4:18" x14ac:dyDescent="0.3">
      <c r="D77" t="s">
        <v>108</v>
      </c>
      <c r="E77">
        <f>Mult_op!D76*LCA_op!E77</f>
        <v>9.0882182361044834E-8</v>
      </c>
      <c r="F77">
        <f>Mult_op!E76*LCA_op!F77</f>
        <v>4.3200000000000004E-4</v>
      </c>
      <c r="G77">
        <f>Mult_op!F76*LCA_op!G77</f>
        <v>9.4181307858541899E-4</v>
      </c>
      <c r="H77">
        <f>Mult_op!G76*LCA_op!H77</f>
        <v>7.2716569717931893E-10</v>
      </c>
      <c r="I77">
        <f>Mult_op!H76*LCA_op!I77</f>
        <v>5.4123785925198739E-8</v>
      </c>
      <c r="J77">
        <f>Mult_op!I76*LCA_op!J77</f>
        <v>4.5533107099814935E-7</v>
      </c>
      <c r="K77">
        <f>Mult_op!J76*LCA_op!K77</f>
        <v>2.2146717612927136E-14</v>
      </c>
      <c r="L77">
        <f>Mult_op!K76*LCA_op!L77</f>
        <v>1.1701213200271875E-12</v>
      </c>
      <c r="M77">
        <f>Mult_op!L76*LCA_op!M77</f>
        <v>2.4436262091260206E-7</v>
      </c>
      <c r="N77">
        <f>Mult_op!M76*LCA_op!N77</f>
        <v>1.5067980828460748E-5</v>
      </c>
      <c r="O77">
        <f>Mult_op!N76*LCA_op!O77</f>
        <v>2.839939720863882E-11</v>
      </c>
      <c r="P77">
        <f>Mult_op!O76*LCA_op!P77</f>
        <v>3.4573502527365068E-13</v>
      </c>
      <c r="Q77">
        <f>Mult_op!P76*LCA_op!Q77</f>
        <v>1.0816418405315773E-7</v>
      </c>
      <c r="R77">
        <f>Mult_op!Q76*LCA_op!R77</f>
        <v>2.9163674860077159E-5</v>
      </c>
    </row>
    <row r="78" spans="4:18" x14ac:dyDescent="0.3">
      <c r="D78" t="s">
        <v>109</v>
      </c>
      <c r="E78">
        <f>Mult_op!D77*LCA_op!E78</f>
        <v>18.515809283976377</v>
      </c>
      <c r="F78">
        <f>Mult_op!E77*LCA_op!F78</f>
        <v>15080.030549000001</v>
      </c>
      <c r="G78">
        <f>Mult_op!F77*LCA_op!G78</f>
        <v>243399.21386798733</v>
      </c>
      <c r="H78">
        <f>Mult_op!G77*LCA_op!H78</f>
        <v>2.6120270522878544E-2</v>
      </c>
      <c r="I78">
        <f>Mult_op!H77*LCA_op!I78</f>
        <v>9.0639049715904605</v>
      </c>
      <c r="J78">
        <f>Mult_op!I77*LCA_op!J78</f>
        <v>102.54738700965174</v>
      </c>
      <c r="K78">
        <f>Mult_op!J77*LCA_op!K78</f>
        <v>1.8397718058596093E-6</v>
      </c>
      <c r="L78">
        <f>Mult_op!K77*LCA_op!L78</f>
        <v>1.1495661436280694E-4</v>
      </c>
      <c r="M78">
        <f>Mult_op!L77*LCA_op!M78</f>
        <v>0.33423727202790521</v>
      </c>
      <c r="N78">
        <f>Mult_op!M77*LCA_op!N78</f>
        <v>110.13056434337031</v>
      </c>
      <c r="O78">
        <f>Mult_op!N77*LCA_op!O78</f>
        <v>7.6400751966504161E-5</v>
      </c>
      <c r="P78">
        <f>Mult_op!O77*LCA_op!P78</f>
        <v>1.7259529578223516E-3</v>
      </c>
      <c r="Q78">
        <f>Mult_op!P77*LCA_op!Q78</f>
        <v>24.522731879763295</v>
      </c>
      <c r="R78">
        <f>Mult_op!Q77*LCA_op!R78</f>
        <v>391.96628519801277</v>
      </c>
    </row>
    <row r="79" spans="4:18" x14ac:dyDescent="0.3">
      <c r="D79" t="s">
        <v>110</v>
      </c>
      <c r="E79">
        <f>Mult_op!D78*LCA_op!E79</f>
        <v>0</v>
      </c>
      <c r="F79">
        <f>Mult_op!E78*LCA_op!F79</f>
        <v>0</v>
      </c>
      <c r="G79">
        <f>Mult_op!F78*LCA_op!G79</f>
        <v>0</v>
      </c>
      <c r="H79">
        <f>Mult_op!G78*LCA_op!H79</f>
        <v>0</v>
      </c>
      <c r="I79">
        <f>Mult_op!H78*LCA_op!I79</f>
        <v>0</v>
      </c>
      <c r="J79">
        <f>Mult_op!I78*LCA_op!J79</f>
        <v>0</v>
      </c>
      <c r="K79">
        <f>Mult_op!J78*LCA_op!K79</f>
        <v>0</v>
      </c>
      <c r="L79">
        <f>Mult_op!K78*LCA_op!L79</f>
        <v>0</v>
      </c>
      <c r="M79">
        <f>Mult_op!L78*LCA_op!M79</f>
        <v>0</v>
      </c>
      <c r="N79">
        <f>Mult_op!M78*LCA_op!N79</f>
        <v>0</v>
      </c>
      <c r="O79">
        <f>Mult_op!N78*LCA_op!O79</f>
        <v>0</v>
      </c>
      <c r="P79">
        <f>Mult_op!O78*LCA_op!P79</f>
        <v>0</v>
      </c>
      <c r="Q79">
        <f>Mult_op!P78*LCA_op!Q79</f>
        <v>0</v>
      </c>
      <c r="R79">
        <f>Mult_op!Q78*LCA_op!R79</f>
        <v>0</v>
      </c>
    </row>
    <row r="80" spans="4:18" x14ac:dyDescent="0.3">
      <c r="D80" t="s">
        <v>111</v>
      </c>
      <c r="E80">
        <f>Mult_op!D79*LCA_op!E80</f>
        <v>2.1272613417297753E-8</v>
      </c>
      <c r="F80">
        <f>Mult_op!E79*LCA_op!F80</f>
        <v>-5.6300000000000002E-4</v>
      </c>
      <c r="G80">
        <f>Mult_op!F79*LCA_op!G80</f>
        <v>5.0925472180136742E-3</v>
      </c>
      <c r="H80">
        <f>Mult_op!G79*LCA_op!H80</f>
        <v>8.0580167281034235E-10</v>
      </c>
      <c r="I80">
        <f>Mult_op!H79*LCA_op!I80</f>
        <v>4.6817708079113976E-9</v>
      </c>
      <c r="J80">
        <f>Mult_op!I79*LCA_op!J80</f>
        <v>4.4922008565337218E-8</v>
      </c>
      <c r="K80">
        <f>Mult_op!J79*LCA_op!K80</f>
        <v>6.4241178525264954E-15</v>
      </c>
      <c r="L80">
        <f>Mult_op!K79*LCA_op!L80</f>
        <v>2.5038732080922057E-13</v>
      </c>
      <c r="M80">
        <f>Mult_op!L79*LCA_op!M80</f>
        <v>6.0763998601121695E-7</v>
      </c>
      <c r="N80">
        <f>Mult_op!M79*LCA_op!N80</f>
        <v>6.1628002903904426E-5</v>
      </c>
      <c r="O80">
        <f>Mult_op!N79*LCA_op!O80</f>
        <v>1.7496375606068717E-10</v>
      </c>
      <c r="P80">
        <f>Mult_op!O79*LCA_op!P80</f>
        <v>4.0962572665968085E-13</v>
      </c>
      <c r="Q80">
        <f>Mult_op!P79*LCA_op!Q80</f>
        <v>1.2566666666423626E-8</v>
      </c>
      <c r="R80">
        <f>Mult_op!Q79*LCA_op!R80</f>
        <v>2.6713316080882965E-6</v>
      </c>
    </row>
    <row r="81" spans="4:18" x14ac:dyDescent="0.3">
      <c r="D81" t="s">
        <v>112</v>
      </c>
      <c r="E81">
        <f>Mult_op!D80*LCA_op!E81</f>
        <v>0</v>
      </c>
      <c r="F81">
        <f>Mult_op!E80*LCA_op!F81</f>
        <v>0</v>
      </c>
      <c r="G81">
        <f>Mult_op!F80*LCA_op!G81</f>
        <v>0</v>
      </c>
      <c r="H81">
        <f>Mult_op!G80*LCA_op!H81</f>
        <v>0</v>
      </c>
      <c r="I81">
        <f>Mult_op!H80*LCA_op!I81</f>
        <v>0</v>
      </c>
      <c r="J81">
        <f>Mult_op!I80*LCA_op!J81</f>
        <v>0</v>
      </c>
      <c r="K81">
        <f>Mult_op!J80*LCA_op!K81</f>
        <v>0</v>
      </c>
      <c r="L81">
        <f>Mult_op!K80*LCA_op!L81</f>
        <v>0</v>
      </c>
      <c r="M81">
        <f>Mult_op!L80*LCA_op!M81</f>
        <v>0</v>
      </c>
      <c r="N81">
        <f>Mult_op!M80*LCA_op!N81</f>
        <v>0</v>
      </c>
      <c r="O81">
        <f>Mult_op!N80*LCA_op!O81</f>
        <v>0</v>
      </c>
      <c r="P81">
        <f>Mult_op!O80*LCA_op!P81</f>
        <v>0</v>
      </c>
      <c r="Q81">
        <f>Mult_op!P80*LCA_op!Q81</f>
        <v>0</v>
      </c>
      <c r="R81">
        <f>Mult_op!Q80*LCA_op!R81</f>
        <v>0</v>
      </c>
    </row>
    <row r="82" spans="4:18" x14ac:dyDescent="0.3">
      <c r="D82" t="s">
        <v>113</v>
      </c>
      <c r="E82">
        <f>Mult_op!D81*LCA_op!E82</f>
        <v>1.4243499091572471E-8</v>
      </c>
      <c r="F82">
        <f>Mult_op!E81*LCA_op!F82</f>
        <v>1.9999999999999999E-6</v>
      </c>
      <c r="G82">
        <f>Mult_op!F81*LCA_op!G82</f>
        <v>1.4968920720437312E-4</v>
      </c>
      <c r="H82">
        <f>Mult_op!G81*LCA_op!H82</f>
        <v>9.8422101727925028E-10</v>
      </c>
      <c r="I82">
        <f>Mult_op!H81*LCA_op!I82</f>
        <v>4.1084558141609723E-9</v>
      </c>
      <c r="J82">
        <f>Mult_op!I81*LCA_op!J82</f>
        <v>4.5513199814240681E-8</v>
      </c>
      <c r="K82">
        <f>Mult_op!J81*LCA_op!K82</f>
        <v>1.3058025560998821E-15</v>
      </c>
      <c r="L82">
        <f>Mult_op!K81*LCA_op!L82</f>
        <v>4.3892319304225409E-14</v>
      </c>
      <c r="M82">
        <f>Mult_op!L81*LCA_op!M82</f>
        <v>1.3155673070930235E-8</v>
      </c>
      <c r="N82">
        <f>Mult_op!M81*LCA_op!N82</f>
        <v>1.9932180699863301E-6</v>
      </c>
      <c r="O82">
        <f>Mult_op!N81*LCA_op!O82</f>
        <v>1.2290874432513217E-10</v>
      </c>
      <c r="P82">
        <f>Mult_op!O81*LCA_op!P82</f>
        <v>1.8874818357137731E-14</v>
      </c>
      <c r="Q82">
        <f>Mult_op!P81*LCA_op!Q82</f>
        <v>1.9910336471257264E-8</v>
      </c>
      <c r="R82">
        <f>Mult_op!Q81*LCA_op!R82</f>
        <v>9.6847483372627142E-6</v>
      </c>
    </row>
    <row r="83" spans="4:18" x14ac:dyDescent="0.3">
      <c r="D83" t="s">
        <v>114</v>
      </c>
      <c r="E83">
        <f>Mult_op!D82*LCA_op!E83</f>
        <v>0</v>
      </c>
      <c r="F83">
        <f>Mult_op!E82*LCA_op!F83</f>
        <v>0</v>
      </c>
      <c r="G83">
        <f>Mult_op!F82*LCA_op!G83</f>
        <v>0</v>
      </c>
      <c r="H83">
        <f>Mult_op!G82*LCA_op!H83</f>
        <v>0</v>
      </c>
      <c r="I83">
        <f>Mult_op!H82*LCA_op!I83</f>
        <v>0</v>
      </c>
      <c r="J83">
        <f>Mult_op!I82*LCA_op!J83</f>
        <v>0</v>
      </c>
      <c r="K83">
        <f>Mult_op!J82*LCA_op!K83</f>
        <v>0</v>
      </c>
      <c r="L83">
        <f>Mult_op!K82*LCA_op!L83</f>
        <v>0</v>
      </c>
      <c r="M83">
        <f>Mult_op!L82*LCA_op!M83</f>
        <v>0</v>
      </c>
      <c r="N83">
        <f>Mult_op!M82*LCA_op!N83</f>
        <v>0</v>
      </c>
      <c r="O83">
        <f>Mult_op!N82*LCA_op!O83</f>
        <v>0</v>
      </c>
      <c r="P83">
        <f>Mult_op!O82*LCA_op!P83</f>
        <v>0</v>
      </c>
      <c r="Q83">
        <f>Mult_op!P82*LCA_op!Q83</f>
        <v>0</v>
      </c>
      <c r="R83">
        <f>Mult_op!Q82*LCA_op!R83</f>
        <v>0</v>
      </c>
    </row>
    <row r="84" spans="4:18" x14ac:dyDescent="0.3">
      <c r="D84" t="s">
        <v>115</v>
      </c>
      <c r="E84">
        <f>Mult_op!D83*LCA_op!E84</f>
        <v>0</v>
      </c>
      <c r="F84">
        <f>Mult_op!E83*LCA_op!F84</f>
        <v>0</v>
      </c>
      <c r="G84">
        <f>Mult_op!F83*LCA_op!G84</f>
        <v>0</v>
      </c>
      <c r="H84">
        <f>Mult_op!G83*LCA_op!H84</f>
        <v>0</v>
      </c>
      <c r="I84">
        <f>Mult_op!H83*LCA_op!I84</f>
        <v>0</v>
      </c>
      <c r="J84">
        <f>Mult_op!I83*LCA_op!J84</f>
        <v>0</v>
      </c>
      <c r="K84">
        <f>Mult_op!J83*LCA_op!K84</f>
        <v>0</v>
      </c>
      <c r="L84">
        <f>Mult_op!K83*LCA_op!L84</f>
        <v>0</v>
      </c>
      <c r="M84">
        <f>Mult_op!L83*LCA_op!M84</f>
        <v>0</v>
      </c>
      <c r="N84">
        <f>Mult_op!M83*LCA_op!N84</f>
        <v>0</v>
      </c>
      <c r="O84">
        <f>Mult_op!N83*LCA_op!O84</f>
        <v>0</v>
      </c>
      <c r="P84">
        <f>Mult_op!O83*LCA_op!P84</f>
        <v>0</v>
      </c>
      <c r="Q84">
        <f>Mult_op!P83*LCA_op!Q84</f>
        <v>0</v>
      </c>
      <c r="R84">
        <f>Mult_op!Q83*LCA_op!R84</f>
        <v>0</v>
      </c>
    </row>
    <row r="85" spans="4:18" x14ac:dyDescent="0.3">
      <c r="D85" t="s">
        <v>116</v>
      </c>
      <c r="E85">
        <f>Mult_op!D84*LCA_op!E85</f>
        <v>0</v>
      </c>
      <c r="F85">
        <f>Mult_op!E84*LCA_op!F85</f>
        <v>0</v>
      </c>
      <c r="G85">
        <f>Mult_op!F84*LCA_op!G85</f>
        <v>0</v>
      </c>
      <c r="H85">
        <f>Mult_op!G84*LCA_op!H85</f>
        <v>0</v>
      </c>
      <c r="I85">
        <f>Mult_op!H84*LCA_op!I85</f>
        <v>0</v>
      </c>
      <c r="J85">
        <f>Mult_op!I84*LCA_op!J85</f>
        <v>0</v>
      </c>
      <c r="K85">
        <f>Mult_op!J84*LCA_op!K85</f>
        <v>0</v>
      </c>
      <c r="L85">
        <f>Mult_op!K84*LCA_op!L85</f>
        <v>0</v>
      </c>
      <c r="M85">
        <f>Mult_op!L84*LCA_op!M85</f>
        <v>0</v>
      </c>
      <c r="N85">
        <f>Mult_op!M84*LCA_op!N85</f>
        <v>0</v>
      </c>
      <c r="O85">
        <f>Mult_op!N84*LCA_op!O85</f>
        <v>0</v>
      </c>
      <c r="P85">
        <f>Mult_op!O84*LCA_op!P85</f>
        <v>0</v>
      </c>
      <c r="Q85">
        <f>Mult_op!P84*LCA_op!Q85</f>
        <v>0</v>
      </c>
      <c r="R85">
        <f>Mult_op!Q84*LCA_op!R85</f>
        <v>0</v>
      </c>
    </row>
    <row r="86" spans="4:18" x14ac:dyDescent="0.3">
      <c r="D86" t="s">
        <v>117</v>
      </c>
      <c r="E86">
        <f>Mult_op!D85*LCA_op!E86</f>
        <v>0</v>
      </c>
      <c r="F86">
        <f>Mult_op!E85*LCA_op!F86</f>
        <v>4.6E-5</v>
      </c>
      <c r="G86">
        <f>Mult_op!F85*LCA_op!G86</f>
        <v>0</v>
      </c>
      <c r="H86">
        <f>Mult_op!G85*LCA_op!H86</f>
        <v>0</v>
      </c>
      <c r="I86">
        <f>Mult_op!H85*LCA_op!I86</f>
        <v>0</v>
      </c>
      <c r="J86">
        <f>Mult_op!I85*LCA_op!J86</f>
        <v>0</v>
      </c>
      <c r="K86">
        <f>Mult_op!J85*LCA_op!K86</f>
        <v>0</v>
      </c>
      <c r="L86">
        <f>Mult_op!K85*LCA_op!L86</f>
        <v>0</v>
      </c>
      <c r="M86">
        <f>Mult_op!L85*LCA_op!M86</f>
        <v>0</v>
      </c>
      <c r="N86">
        <f>Mult_op!M85*LCA_op!N86</f>
        <v>0</v>
      </c>
      <c r="O86">
        <f>Mult_op!N85*LCA_op!O86</f>
        <v>0</v>
      </c>
      <c r="P86">
        <f>Mult_op!O85*LCA_op!P86</f>
        <v>0</v>
      </c>
      <c r="Q86">
        <f>Mult_op!P85*LCA_op!Q86</f>
        <v>0</v>
      </c>
      <c r="R86">
        <f>Mult_op!Q85*LCA_op!R86</f>
        <v>0</v>
      </c>
    </row>
    <row r="87" spans="4:18" x14ac:dyDescent="0.3">
      <c r="D87" t="s">
        <v>118</v>
      </c>
      <c r="E87">
        <f>Mult_op!D86*LCA_op!E87</f>
        <v>0</v>
      </c>
      <c r="F87">
        <f>Mult_op!E86*LCA_op!F87</f>
        <v>0</v>
      </c>
      <c r="G87">
        <f>Mult_op!F86*LCA_op!G87</f>
        <v>0</v>
      </c>
      <c r="H87">
        <f>Mult_op!G86*LCA_op!H87</f>
        <v>0</v>
      </c>
      <c r="I87">
        <f>Mult_op!H86*LCA_op!I87</f>
        <v>0</v>
      </c>
      <c r="J87">
        <f>Mult_op!I86*LCA_op!J87</f>
        <v>0</v>
      </c>
      <c r="K87">
        <f>Mult_op!J86*LCA_op!K87</f>
        <v>0</v>
      </c>
      <c r="L87">
        <f>Mult_op!K86*LCA_op!L87</f>
        <v>0</v>
      </c>
      <c r="M87">
        <f>Mult_op!L86*LCA_op!M87</f>
        <v>0</v>
      </c>
      <c r="N87">
        <f>Mult_op!M86*LCA_op!N87</f>
        <v>0</v>
      </c>
      <c r="O87">
        <f>Mult_op!N86*LCA_op!O87</f>
        <v>0</v>
      </c>
      <c r="P87">
        <f>Mult_op!O86*LCA_op!P87</f>
        <v>0</v>
      </c>
      <c r="Q87">
        <f>Mult_op!P86*LCA_op!Q87</f>
        <v>0</v>
      </c>
      <c r="R87">
        <f>Mult_op!Q86*LCA_op!R87</f>
        <v>0</v>
      </c>
    </row>
    <row r="88" spans="4:18" x14ac:dyDescent="0.3">
      <c r="D88" t="s">
        <v>119</v>
      </c>
      <c r="E88">
        <f>Mult_op!D87*LCA_op!E88</f>
        <v>0</v>
      </c>
      <c r="F88">
        <f>Mult_op!E87*LCA_op!F88</f>
        <v>0</v>
      </c>
      <c r="G88">
        <f>Mult_op!F87*LCA_op!G88</f>
        <v>0</v>
      </c>
      <c r="H88">
        <f>Mult_op!G87*LCA_op!H88</f>
        <v>0</v>
      </c>
      <c r="I88">
        <f>Mult_op!H87*LCA_op!I88</f>
        <v>0</v>
      </c>
      <c r="J88">
        <f>Mult_op!I87*LCA_op!J88</f>
        <v>0</v>
      </c>
      <c r="K88">
        <f>Mult_op!J87*LCA_op!K88</f>
        <v>0</v>
      </c>
      <c r="L88">
        <f>Mult_op!K87*LCA_op!L88</f>
        <v>0</v>
      </c>
      <c r="M88">
        <f>Mult_op!L87*LCA_op!M88</f>
        <v>0</v>
      </c>
      <c r="N88">
        <f>Mult_op!M87*LCA_op!N88</f>
        <v>0</v>
      </c>
      <c r="O88">
        <f>Mult_op!N87*LCA_op!O88</f>
        <v>0</v>
      </c>
      <c r="P88">
        <f>Mult_op!O87*LCA_op!P88</f>
        <v>0</v>
      </c>
      <c r="Q88">
        <f>Mult_op!P87*LCA_op!Q88</f>
        <v>0</v>
      </c>
      <c r="R88">
        <f>Mult_op!Q87*LCA_op!R88</f>
        <v>0</v>
      </c>
    </row>
    <row r="89" spans="4:18" x14ac:dyDescent="0.3">
      <c r="D89" t="s">
        <v>120</v>
      </c>
      <c r="E89">
        <f>Mult_op!D88*LCA_op!E89</f>
        <v>0</v>
      </c>
      <c r="F89">
        <f>Mult_op!E88*LCA_op!F89</f>
        <v>0</v>
      </c>
      <c r="G89">
        <f>Mult_op!F88*LCA_op!G89</f>
        <v>0</v>
      </c>
      <c r="H89">
        <f>Mult_op!G88*LCA_op!H89</f>
        <v>0</v>
      </c>
      <c r="I89">
        <f>Mult_op!H88*LCA_op!I89</f>
        <v>0</v>
      </c>
      <c r="J89">
        <f>Mult_op!I88*LCA_op!J89</f>
        <v>0</v>
      </c>
      <c r="K89">
        <f>Mult_op!J88*LCA_op!K89</f>
        <v>0</v>
      </c>
      <c r="L89">
        <f>Mult_op!K88*LCA_op!L89</f>
        <v>0</v>
      </c>
      <c r="M89">
        <f>Mult_op!L88*LCA_op!M89</f>
        <v>0</v>
      </c>
      <c r="N89">
        <f>Mult_op!M88*LCA_op!N89</f>
        <v>0</v>
      </c>
      <c r="O89">
        <f>Mult_op!N88*LCA_op!O89</f>
        <v>0</v>
      </c>
      <c r="P89">
        <f>Mult_op!O88*LCA_op!P89</f>
        <v>0</v>
      </c>
      <c r="Q89">
        <f>Mult_op!P88*LCA_op!Q89</f>
        <v>0</v>
      </c>
      <c r="R89">
        <f>Mult_op!Q88*LCA_op!R89</f>
        <v>0</v>
      </c>
    </row>
    <row r="90" spans="4:18" x14ac:dyDescent="0.3">
      <c r="D90" t="s">
        <v>121</v>
      </c>
      <c r="E90">
        <f>Mult_op!D89*LCA_op!E90</f>
        <v>1.193651086709222E-7</v>
      </c>
      <c r="F90">
        <f>Mult_op!E89*LCA_op!F90</f>
        <v>3.3300000000000002E-4</v>
      </c>
      <c r="G90">
        <f>Mult_op!F89*LCA_op!G90</f>
        <v>5.2763171184024085E-3</v>
      </c>
      <c r="H90">
        <f>Mult_op!G89*LCA_op!H90</f>
        <v>2.9267341656330096E-9</v>
      </c>
      <c r="I90">
        <f>Mult_op!H89*LCA_op!I90</f>
        <v>1.9192834330687167E-8</v>
      </c>
      <c r="J90">
        <f>Mult_op!I89*LCA_op!J90</f>
        <v>1.9187046047859875E-7</v>
      </c>
      <c r="K90">
        <f>Mult_op!J89*LCA_op!K90</f>
        <v>8.1063027243346813E-15</v>
      </c>
      <c r="L90">
        <f>Mult_op!K89*LCA_op!L90</f>
        <v>2.1364459761796275E-13</v>
      </c>
      <c r="M90">
        <f>Mult_op!L89*LCA_op!M90</f>
        <v>5.1754587248968957E-6</v>
      </c>
      <c r="N90">
        <f>Mult_op!M89*LCA_op!N90</f>
        <v>1.2771260612499553E-4</v>
      </c>
      <c r="O90">
        <f>Mult_op!N89*LCA_op!O90</f>
        <v>2.5784045886237782E-10</v>
      </c>
      <c r="P90">
        <f>Mult_op!O89*LCA_op!P90</f>
        <v>8.7407077026948623E-13</v>
      </c>
      <c r="Q90">
        <f>Mult_op!P89*LCA_op!Q90</f>
        <v>4.6665274005706933E-8</v>
      </c>
      <c r="R90">
        <f>Mult_op!Q89*LCA_op!R90</f>
        <v>4.3259670662363339E-5</v>
      </c>
    </row>
    <row r="91" spans="4:18" x14ac:dyDescent="0.3">
      <c r="D91" t="s">
        <v>122</v>
      </c>
      <c r="E91">
        <f>Mult_op!D90*LCA_op!E91</f>
        <v>4.6843557886258573E-8</v>
      </c>
      <c r="F91">
        <f>Mult_op!E90*LCA_op!F91</f>
        <v>4.0299999999999998E-4</v>
      </c>
      <c r="G91">
        <f>Mult_op!F90*LCA_op!G91</f>
        <v>6.9962601197857131E-4</v>
      </c>
      <c r="H91">
        <f>Mult_op!G90*LCA_op!H91</f>
        <v>8.4462591679645732E-10</v>
      </c>
      <c r="I91">
        <f>Mult_op!H90*LCA_op!I91</f>
        <v>1.0675015683712691E-8</v>
      </c>
      <c r="J91">
        <f>Mult_op!I90*LCA_op!J91</f>
        <v>1.1736699601107987E-7</v>
      </c>
      <c r="K91">
        <f>Mult_op!J90*LCA_op!K91</f>
        <v>6.5601374992531165E-15</v>
      </c>
      <c r="L91">
        <f>Mult_op!K90*LCA_op!L91</f>
        <v>1.3218782922292219E-13</v>
      </c>
      <c r="M91">
        <f>Mult_op!L90*LCA_op!M91</f>
        <v>7.9522012532953534E-8</v>
      </c>
      <c r="N91">
        <f>Mult_op!M90*LCA_op!N91</f>
        <v>6.6709842857498603E-6</v>
      </c>
      <c r="O91">
        <f>Mult_op!N90*LCA_op!O91</f>
        <v>2.4460998640362379E-10</v>
      </c>
      <c r="P91">
        <f>Mult_op!O90*LCA_op!P91</f>
        <v>1.8791072030294627E-13</v>
      </c>
      <c r="Q91">
        <f>Mult_op!P90*LCA_op!Q91</f>
        <v>3.1869066733315737E-8</v>
      </c>
      <c r="R91">
        <f>Mult_op!Q90*LCA_op!R91</f>
        <v>1.899953277072376E-5</v>
      </c>
    </row>
    <row r="92" spans="4:18" x14ac:dyDescent="0.3">
      <c r="D92" t="s">
        <v>123</v>
      </c>
      <c r="E92">
        <f>Mult_op!D91*LCA_op!E92</f>
        <v>0</v>
      </c>
      <c r="F92">
        <f>Mult_op!E91*LCA_op!F92</f>
        <v>0</v>
      </c>
      <c r="G92">
        <f>Mult_op!F91*LCA_op!G92</f>
        <v>0</v>
      </c>
      <c r="H92">
        <f>Mult_op!G91*LCA_op!H92</f>
        <v>0</v>
      </c>
      <c r="I92">
        <f>Mult_op!H91*LCA_op!I92</f>
        <v>0</v>
      </c>
      <c r="J92">
        <f>Mult_op!I91*LCA_op!J92</f>
        <v>0</v>
      </c>
      <c r="K92">
        <f>Mult_op!J91*LCA_op!K92</f>
        <v>0</v>
      </c>
      <c r="L92">
        <f>Mult_op!K91*LCA_op!L92</f>
        <v>0</v>
      </c>
      <c r="M92">
        <f>Mult_op!L91*LCA_op!M92</f>
        <v>0</v>
      </c>
      <c r="N92">
        <f>Mult_op!M91*LCA_op!N92</f>
        <v>0</v>
      </c>
      <c r="O92">
        <f>Mult_op!N91*LCA_op!O92</f>
        <v>0</v>
      </c>
      <c r="P92">
        <f>Mult_op!O91*LCA_op!P92</f>
        <v>0</v>
      </c>
      <c r="Q92">
        <f>Mult_op!P91*LCA_op!Q92</f>
        <v>0</v>
      </c>
      <c r="R92">
        <f>Mult_op!Q91*LCA_op!R92</f>
        <v>0</v>
      </c>
    </row>
    <row r="93" spans="4:18" x14ac:dyDescent="0.3">
      <c r="D93" t="s">
        <v>124</v>
      </c>
      <c r="E93">
        <f>Mult_op!D92*LCA_op!E93</f>
        <v>1.7734197336806421E-8</v>
      </c>
      <c r="F93">
        <f>Mult_op!E92*LCA_op!F93</f>
        <v>1.9999999999999999E-6</v>
      </c>
      <c r="G93">
        <f>Mult_op!F92*LCA_op!G93</f>
        <v>1.2418480305989674E-3</v>
      </c>
      <c r="H93">
        <f>Mult_op!G92*LCA_op!H93</f>
        <v>3.1923433339438908E-9</v>
      </c>
      <c r="I93">
        <f>Mult_op!H92*LCA_op!I93</f>
        <v>6.4429840557644515E-8</v>
      </c>
      <c r="J93">
        <f>Mult_op!I92*LCA_op!J93</f>
        <v>5.1038509711307733E-8</v>
      </c>
      <c r="K93">
        <f>Mult_op!J92*LCA_op!K93</f>
        <v>1.5646182856394648E-14</v>
      </c>
      <c r="L93">
        <f>Mult_op!K92*LCA_op!L93</f>
        <v>3.6516642423831534E-13</v>
      </c>
      <c r="M93">
        <f>Mult_op!L92*LCA_op!M93</f>
        <v>2.6588560128279316E-7</v>
      </c>
      <c r="N93">
        <f>Mult_op!M92*LCA_op!N93</f>
        <v>3.1446306442962358E-5</v>
      </c>
      <c r="O93">
        <f>Mult_op!N92*LCA_op!O93</f>
        <v>4.4889987351935577E-11</v>
      </c>
      <c r="P93">
        <f>Mult_op!O92*LCA_op!P93</f>
        <v>3.3334814967267521E-13</v>
      </c>
      <c r="Q93">
        <f>Mult_op!P92*LCA_op!Q93</f>
        <v>7.9684309138786884E-9</v>
      </c>
      <c r="R93">
        <f>Mult_op!Q92*LCA_op!R93</f>
        <v>1.4259065979189277E-5</v>
      </c>
    </row>
    <row r="94" spans="4:18" x14ac:dyDescent="0.3">
      <c r="D94" t="s">
        <v>125</v>
      </c>
      <c r="E94">
        <f>Mult_op!D93*LCA_op!E94</f>
        <v>0.59713815259961056</v>
      </c>
      <c r="F94">
        <f>Mult_op!E93*LCA_op!F94</f>
        <v>48.205784000000001</v>
      </c>
      <c r="G94">
        <f>Mult_op!F93*LCA_op!G94</f>
        <v>29.16139757576164</v>
      </c>
      <c r="H94">
        <f>Mult_op!G93*LCA_op!H94</f>
        <v>0</v>
      </c>
      <c r="I94">
        <f>Mult_op!H93*LCA_op!I94</f>
        <v>0.30753058184614501</v>
      </c>
      <c r="J94">
        <f>Mult_op!I93*LCA_op!J94</f>
        <v>3.3713910312602655</v>
      </c>
      <c r="K94">
        <f>Mult_op!J93*LCA_op!K94</f>
        <v>4.5851202355617421E-10</v>
      </c>
      <c r="L94">
        <f>Mult_op!K93*LCA_op!L94</f>
        <v>2.5224160347037479E-7</v>
      </c>
      <c r="M94">
        <f>Mult_op!L93*LCA_op!M94</f>
        <v>0</v>
      </c>
      <c r="N94">
        <f>Mult_op!M93*LCA_op!N94</f>
        <v>0</v>
      </c>
      <c r="O94">
        <f>Mult_op!N93*LCA_op!O94</f>
        <v>0</v>
      </c>
      <c r="P94">
        <f>Mult_op!O93*LCA_op!P94</f>
        <v>3.3341959406123358E-5</v>
      </c>
      <c r="Q94">
        <f>Mult_op!P93*LCA_op!Q94</f>
        <v>0.87562546533144292</v>
      </c>
      <c r="R94">
        <f>Mult_op!Q93*LCA_op!R94</f>
        <v>0</v>
      </c>
    </row>
    <row r="95" spans="4:18" x14ac:dyDescent="0.3">
      <c r="D95" t="s">
        <v>126</v>
      </c>
      <c r="E95">
        <f>Mult_op!D94*LCA_op!E95</f>
        <v>0</v>
      </c>
      <c r="F95">
        <f>Mult_op!E94*LCA_op!F95</f>
        <v>4.4128590000000001</v>
      </c>
      <c r="G95">
        <f>Mult_op!F94*LCA_op!G95</f>
        <v>77.841955495474565</v>
      </c>
      <c r="H95">
        <f>Mult_op!G94*LCA_op!H95</f>
        <v>0</v>
      </c>
      <c r="I95">
        <f>Mult_op!H94*LCA_op!I95</f>
        <v>0</v>
      </c>
      <c r="J95">
        <f>Mult_op!I94*LCA_op!J95</f>
        <v>0</v>
      </c>
      <c r="K95">
        <f>Mult_op!J94*LCA_op!K95</f>
        <v>0</v>
      </c>
      <c r="L95">
        <f>Mult_op!K94*LCA_op!L95</f>
        <v>2.3495880865977604E-15</v>
      </c>
      <c r="M95">
        <f>Mult_op!L94*LCA_op!M95</f>
        <v>0</v>
      </c>
      <c r="N95">
        <f>Mult_op!M94*LCA_op!N95</f>
        <v>0</v>
      </c>
      <c r="O95">
        <f>Mult_op!N94*LCA_op!O95</f>
        <v>0</v>
      </c>
      <c r="P95">
        <f>Mult_op!O94*LCA_op!P95</f>
        <v>3.4806142677825289E-5</v>
      </c>
      <c r="Q95">
        <f>Mult_op!P94*LCA_op!Q95</f>
        <v>0</v>
      </c>
      <c r="R95">
        <f>Mult_op!Q94*LCA_op!R95</f>
        <v>0</v>
      </c>
    </row>
    <row r="96" spans="4:18" x14ac:dyDescent="0.3">
      <c r="D96" t="s">
        <v>127</v>
      </c>
      <c r="E96">
        <f>Mult_op!D95*LCA_op!E96</f>
        <v>0</v>
      </c>
      <c r="F96">
        <f>Mult_op!E95*LCA_op!F96</f>
        <v>0</v>
      </c>
      <c r="G96">
        <f>Mult_op!F95*LCA_op!G96</f>
        <v>0</v>
      </c>
      <c r="H96">
        <f>Mult_op!G95*LCA_op!H96</f>
        <v>0</v>
      </c>
      <c r="I96">
        <f>Mult_op!H95*LCA_op!I96</f>
        <v>0</v>
      </c>
      <c r="J96">
        <f>Mult_op!I95*LCA_op!J96</f>
        <v>0</v>
      </c>
      <c r="K96">
        <f>Mult_op!J95*LCA_op!K96</f>
        <v>0</v>
      </c>
      <c r="L96">
        <f>Mult_op!K95*LCA_op!L96</f>
        <v>0</v>
      </c>
      <c r="M96">
        <f>Mult_op!L95*LCA_op!M96</f>
        <v>0</v>
      </c>
      <c r="N96">
        <f>Mult_op!M95*LCA_op!N96</f>
        <v>0</v>
      </c>
      <c r="O96">
        <f>Mult_op!N95*LCA_op!O96</f>
        <v>0</v>
      </c>
      <c r="P96">
        <f>Mult_op!O95*LCA_op!P96</f>
        <v>0</v>
      </c>
      <c r="Q96">
        <f>Mult_op!P95*LCA_op!Q96</f>
        <v>0</v>
      </c>
      <c r="R96">
        <f>Mult_op!Q95*LCA_op!R96</f>
        <v>0</v>
      </c>
    </row>
    <row r="97" spans="4:18" x14ac:dyDescent="0.3">
      <c r="D97" t="s">
        <v>128</v>
      </c>
      <c r="E97">
        <f>Mult_op!D96*LCA_op!E97</f>
        <v>9.9707743886832963E-8</v>
      </c>
      <c r="F97">
        <f>Mult_op!E96*LCA_op!F97</f>
        <v>5.0000000000000002E-5</v>
      </c>
      <c r="G97">
        <f>Mult_op!F96*LCA_op!G97</f>
        <v>1.5991266933230433E-4</v>
      </c>
      <c r="H97">
        <f>Mult_op!G96*LCA_op!H97</f>
        <v>1.4998844783148646E-13</v>
      </c>
      <c r="I97">
        <f>Mult_op!H96*LCA_op!I97</f>
        <v>4.9916933296063821E-8</v>
      </c>
      <c r="J97">
        <f>Mult_op!I96*LCA_op!J97</f>
        <v>5.5722764855398513E-7</v>
      </c>
      <c r="K97">
        <f>Mult_op!J96*LCA_op!K97</f>
        <v>3.3846736230140647E-15</v>
      </c>
      <c r="L97">
        <f>Mult_op!K96*LCA_op!L97</f>
        <v>1.0668834188762633E-12</v>
      </c>
      <c r="M97">
        <f>Mult_op!L96*LCA_op!M97</f>
        <v>8.1543399401246769E-11</v>
      </c>
      <c r="N97">
        <f>Mult_op!M96*LCA_op!N97</f>
        <v>5.2070816716475361E-9</v>
      </c>
      <c r="O97">
        <f>Mult_op!N96*LCA_op!O97</f>
        <v>5.0206470462728849E-14</v>
      </c>
      <c r="P97">
        <f>Mult_op!O96*LCA_op!P97</f>
        <v>6.4641337463265987E-12</v>
      </c>
      <c r="Q97">
        <f>Mult_op!P96*LCA_op!Q97</f>
        <v>1.3131058507987746E-7</v>
      </c>
      <c r="R97">
        <f>Mult_op!Q96*LCA_op!R97</f>
        <v>1.0022149121298047E-9</v>
      </c>
    </row>
    <row r="98" spans="4:18" x14ac:dyDescent="0.3">
      <c r="D98" t="s">
        <v>129</v>
      </c>
      <c r="E98">
        <f>Mult_op!D97*LCA_op!E98</f>
        <v>0</v>
      </c>
      <c r="F98">
        <f>Mult_op!E97*LCA_op!F98</f>
        <v>0</v>
      </c>
      <c r="G98">
        <f>Mult_op!F97*LCA_op!G98</f>
        <v>0</v>
      </c>
      <c r="H98">
        <f>Mult_op!G97*LCA_op!H98</f>
        <v>0</v>
      </c>
      <c r="I98">
        <f>Mult_op!H97*LCA_op!I98</f>
        <v>0</v>
      </c>
      <c r="J98">
        <f>Mult_op!I97*LCA_op!J98</f>
        <v>0</v>
      </c>
      <c r="K98">
        <f>Mult_op!J97*LCA_op!K98</f>
        <v>0</v>
      </c>
      <c r="L98">
        <f>Mult_op!K97*LCA_op!L98</f>
        <v>0</v>
      </c>
      <c r="M98">
        <f>Mult_op!L97*LCA_op!M98</f>
        <v>0</v>
      </c>
      <c r="N98">
        <f>Mult_op!M97*LCA_op!N98</f>
        <v>0</v>
      </c>
      <c r="O98">
        <f>Mult_op!N97*LCA_op!O98</f>
        <v>0</v>
      </c>
      <c r="P98">
        <f>Mult_op!O97*LCA_op!P98</f>
        <v>0</v>
      </c>
      <c r="Q98">
        <f>Mult_op!P97*LCA_op!Q98</f>
        <v>0</v>
      </c>
      <c r="R98">
        <f>Mult_op!Q97*LCA_op!R98</f>
        <v>0</v>
      </c>
    </row>
    <row r="99" spans="4:18" x14ac:dyDescent="0.3">
      <c r="D99" t="s">
        <v>130</v>
      </c>
      <c r="E99">
        <f>Mult_op!D98*LCA_op!E99</f>
        <v>0.17169096661505887</v>
      </c>
      <c r="F99">
        <f>Mult_op!E98*LCA_op!F99</f>
        <v>13.022190999999999</v>
      </c>
      <c r="G99">
        <f>Mult_op!F98*LCA_op!G99</f>
        <v>14294.539401712336</v>
      </c>
      <c r="H99">
        <f>Mult_op!G98*LCA_op!H99</f>
        <v>1.6297652561018832E-5</v>
      </c>
      <c r="I99">
        <f>Mult_op!H98*LCA_op!I99</f>
        <v>1.9708377438552569E-3</v>
      </c>
      <c r="J99">
        <f>Mult_op!I98*LCA_op!J99</f>
        <v>3.3392095515880911E-2</v>
      </c>
      <c r="K99">
        <f>Mult_op!J98*LCA_op!K99</f>
        <v>2.2643249460826639E-7</v>
      </c>
      <c r="L99">
        <f>Mult_op!K98*LCA_op!L99</f>
        <v>9.1009821302628414E-5</v>
      </c>
      <c r="M99">
        <f>Mult_op!L98*LCA_op!M99</f>
        <v>8.8604556637523011E-3</v>
      </c>
      <c r="N99">
        <f>Mult_op!M98*LCA_op!N99</f>
        <v>0.56579829425733741</v>
      </c>
      <c r="O99">
        <f>Mult_op!N98*LCA_op!O99</f>
        <v>5.455404224436795E-6</v>
      </c>
      <c r="P99">
        <f>Mult_op!O98*LCA_op!P99</f>
        <v>5.3714264335408626E-4</v>
      </c>
      <c r="Q99">
        <f>Mult_op!P98*LCA_op!Q99</f>
        <v>1.122232684548021E-2</v>
      </c>
      <c r="R99">
        <f>Mult_op!Q98*LCA_op!R99</f>
        <v>0.10890005640777554</v>
      </c>
    </row>
    <row r="100" spans="4:18" x14ac:dyDescent="0.3">
      <c r="D100" t="s">
        <v>131</v>
      </c>
      <c r="E100">
        <f>Mult_op!D99*LCA_op!E100</f>
        <v>2.3675909556167484E-7</v>
      </c>
      <c r="F100">
        <f>Mult_op!E99*LCA_op!F100</f>
        <v>1.1900000000000001E-4</v>
      </c>
      <c r="G100">
        <f>Mult_op!F99*LCA_op!G100</f>
        <v>3.3121763155360105E-4</v>
      </c>
      <c r="H100">
        <f>Mult_op!G99*LCA_op!H100</f>
        <v>3.1063391051308975E-13</v>
      </c>
      <c r="I100">
        <f>Mult_op!H99*LCA_op!I100</f>
        <v>1.188337085618638E-7</v>
      </c>
      <c r="J100">
        <f>Mult_op!I99*LCA_op!J100</f>
        <v>1.3265012748189744E-6</v>
      </c>
      <c r="K100">
        <f>Mult_op!J99*LCA_op!K100</f>
        <v>7.2562744993545799E-15</v>
      </c>
      <c r="L100">
        <f>Mult_op!K99*LCA_op!L100</f>
        <v>2.2161957943242839E-12</v>
      </c>
      <c r="M100">
        <f>Mult_op!L99*LCA_op!M100</f>
        <v>1.6888063980099787E-10</v>
      </c>
      <c r="N100">
        <f>Mult_op!M99*LCA_op!N100</f>
        <v>1.0784138148040466E-8</v>
      </c>
      <c r="O100">
        <f>Mult_op!N99*LCA_op!O100</f>
        <v>1.0398022299970375E-13</v>
      </c>
      <c r="P100">
        <f>Mult_op!O99*LCA_op!P100</f>
        <v>1.3515049192948152E-11</v>
      </c>
      <c r="Q100">
        <f>Mult_op!P99*LCA_op!Q100</f>
        <v>3.1257662962525226E-7</v>
      </c>
      <c r="R100">
        <f>Mult_op!Q99*LCA_op!R100</f>
        <v>2.075639436439713E-9</v>
      </c>
    </row>
    <row r="101" spans="4:18" x14ac:dyDescent="0.3">
      <c r="D101" t="s">
        <v>132</v>
      </c>
      <c r="E101">
        <f>Mult_op!D100*LCA_op!E101</f>
        <v>1.7003960364860367E-8</v>
      </c>
      <c r="F101">
        <f>Mult_op!E100*LCA_op!F101</f>
        <v>2.1000000000000002E-5</v>
      </c>
      <c r="G101">
        <f>Mult_op!F100*LCA_op!G101</f>
        <v>6.1134876790492845E-5</v>
      </c>
      <c r="H101">
        <f>Mult_op!G100*LCA_op!H101</f>
        <v>5.6360986604263394E-14</v>
      </c>
      <c r="I101">
        <f>Mult_op!H100*LCA_op!I101</f>
        <v>4.331090703243022E-9</v>
      </c>
      <c r="J101">
        <f>Mult_op!I100*LCA_op!J101</f>
        <v>8.2601453999775634E-8</v>
      </c>
      <c r="K101">
        <f>Mult_op!J100*LCA_op!K101</f>
        <v>1.0169960397784469E-15</v>
      </c>
      <c r="L101">
        <f>Mult_op!K100*LCA_op!L101</f>
        <v>4.0594386069663443E-13</v>
      </c>
      <c r="M101">
        <f>Mult_op!L100*LCA_op!M101</f>
        <v>3.0641469444921994E-11</v>
      </c>
      <c r="N101">
        <f>Mult_op!M100*LCA_op!N101</f>
        <v>1.9566590933240121E-9</v>
      </c>
      <c r="O101">
        <f>Mult_op!N100*LCA_op!O101</f>
        <v>1.8866027684854683E-14</v>
      </c>
      <c r="P101">
        <f>Mult_op!O100*LCA_op!P101</f>
        <v>2.4049445188059862E-12</v>
      </c>
      <c r="Q101">
        <f>Mult_op!P100*LCA_op!Q101</f>
        <v>1.18424503652205E-8</v>
      </c>
      <c r="R101">
        <f>Mult_op!Q100*LCA_op!R101</f>
        <v>3.7660114531355993E-10</v>
      </c>
    </row>
    <row r="102" spans="4:18" x14ac:dyDescent="0.3">
      <c r="D102" t="s">
        <v>133</v>
      </c>
      <c r="E102">
        <f>Mult_op!D101*LCA_op!E102</f>
        <v>0</v>
      </c>
      <c r="F102">
        <f>Mult_op!E101*LCA_op!F102</f>
        <v>0</v>
      </c>
      <c r="G102">
        <f>Mult_op!F101*LCA_op!G102</f>
        <v>0</v>
      </c>
      <c r="H102">
        <f>Mult_op!G101*LCA_op!H102</f>
        <v>0</v>
      </c>
      <c r="I102">
        <f>Mult_op!H101*LCA_op!I102</f>
        <v>0</v>
      </c>
      <c r="J102">
        <f>Mult_op!I101*LCA_op!J102</f>
        <v>0</v>
      </c>
      <c r="K102">
        <f>Mult_op!J101*LCA_op!K102</f>
        <v>0</v>
      </c>
      <c r="L102">
        <f>Mult_op!K101*LCA_op!L102</f>
        <v>0</v>
      </c>
      <c r="M102">
        <f>Mult_op!L101*LCA_op!M102</f>
        <v>0</v>
      </c>
      <c r="N102">
        <f>Mult_op!M101*LCA_op!N102</f>
        <v>0</v>
      </c>
      <c r="O102">
        <f>Mult_op!N101*LCA_op!O102</f>
        <v>0</v>
      </c>
      <c r="P102">
        <f>Mult_op!O101*LCA_op!P102</f>
        <v>0</v>
      </c>
      <c r="Q102">
        <f>Mult_op!P101*LCA_op!Q102</f>
        <v>0</v>
      </c>
      <c r="R102">
        <f>Mult_op!Q101*LCA_op!R102</f>
        <v>0</v>
      </c>
    </row>
    <row r="103" spans="4:18" x14ac:dyDescent="0.3">
      <c r="D103" t="s">
        <v>134</v>
      </c>
      <c r="E103">
        <f>Mult_op!D102*LCA_op!E103</f>
        <v>0</v>
      </c>
      <c r="F103">
        <f>Mult_op!E102*LCA_op!F103</f>
        <v>0</v>
      </c>
      <c r="G103">
        <f>Mult_op!F102*LCA_op!G103</f>
        <v>0</v>
      </c>
      <c r="H103">
        <f>Mult_op!G102*LCA_op!H103</f>
        <v>0</v>
      </c>
      <c r="I103">
        <f>Mult_op!H102*LCA_op!I103</f>
        <v>0</v>
      </c>
      <c r="J103">
        <f>Mult_op!I102*LCA_op!J103</f>
        <v>0</v>
      </c>
      <c r="K103">
        <f>Mult_op!J102*LCA_op!K103</f>
        <v>0</v>
      </c>
      <c r="L103">
        <f>Mult_op!K102*LCA_op!L103</f>
        <v>0</v>
      </c>
      <c r="M103">
        <f>Mult_op!L102*LCA_op!M103</f>
        <v>0</v>
      </c>
      <c r="N103">
        <f>Mult_op!M102*LCA_op!N103</f>
        <v>0</v>
      </c>
      <c r="O103">
        <f>Mult_op!N102*LCA_op!O103</f>
        <v>0</v>
      </c>
      <c r="P103">
        <f>Mult_op!O102*LCA_op!P103</f>
        <v>0</v>
      </c>
      <c r="Q103">
        <f>Mult_op!P102*LCA_op!Q103</f>
        <v>0</v>
      </c>
      <c r="R103">
        <f>Mult_op!Q102*LCA_op!R103</f>
        <v>0</v>
      </c>
    </row>
    <row r="104" spans="4:18" x14ac:dyDescent="0.3">
      <c r="D104" t="s">
        <v>135</v>
      </c>
      <c r="E104">
        <f>Mult_op!D103*LCA_op!E104</f>
        <v>0</v>
      </c>
      <c r="F104">
        <f>Mult_op!E103*LCA_op!F104</f>
        <v>0</v>
      </c>
      <c r="G104">
        <f>Mult_op!F103*LCA_op!G104</f>
        <v>0</v>
      </c>
      <c r="H104">
        <f>Mult_op!G103*LCA_op!H104</f>
        <v>0</v>
      </c>
      <c r="I104">
        <f>Mult_op!H103*LCA_op!I104</f>
        <v>0</v>
      </c>
      <c r="J104">
        <f>Mult_op!I103*LCA_op!J104</f>
        <v>0</v>
      </c>
      <c r="K104">
        <f>Mult_op!J103*LCA_op!K104</f>
        <v>0</v>
      </c>
      <c r="L104">
        <f>Mult_op!K103*LCA_op!L104</f>
        <v>0</v>
      </c>
      <c r="M104">
        <f>Mult_op!L103*LCA_op!M104</f>
        <v>0</v>
      </c>
      <c r="N104">
        <f>Mult_op!M103*LCA_op!N104</f>
        <v>0</v>
      </c>
      <c r="O104">
        <f>Mult_op!N103*LCA_op!O104</f>
        <v>0</v>
      </c>
      <c r="P104">
        <f>Mult_op!O103*LCA_op!P104</f>
        <v>0</v>
      </c>
      <c r="Q104">
        <f>Mult_op!P103*LCA_op!Q104</f>
        <v>0</v>
      </c>
      <c r="R104">
        <f>Mult_op!Q103*LCA_op!R104</f>
        <v>0</v>
      </c>
    </row>
    <row r="105" spans="4:18" x14ac:dyDescent="0.3">
      <c r="D105" t="s">
        <v>136</v>
      </c>
      <c r="E105">
        <f>Mult_op!D104*LCA_op!E105</f>
        <v>0</v>
      </c>
      <c r="F105">
        <f>Mult_op!E104*LCA_op!F105</f>
        <v>0</v>
      </c>
      <c r="G105">
        <f>Mult_op!F104*LCA_op!G105</f>
        <v>0</v>
      </c>
      <c r="H105">
        <f>Mult_op!G104*LCA_op!H105</f>
        <v>0</v>
      </c>
      <c r="I105">
        <f>Mult_op!H104*LCA_op!I105</f>
        <v>0</v>
      </c>
      <c r="J105">
        <f>Mult_op!I104*LCA_op!J105</f>
        <v>0</v>
      </c>
      <c r="K105">
        <f>Mult_op!J104*LCA_op!K105</f>
        <v>0</v>
      </c>
      <c r="L105">
        <f>Mult_op!K104*LCA_op!L105</f>
        <v>0</v>
      </c>
      <c r="M105">
        <f>Mult_op!L104*LCA_op!M105</f>
        <v>0</v>
      </c>
      <c r="N105">
        <f>Mult_op!M104*LCA_op!N105</f>
        <v>0</v>
      </c>
      <c r="O105">
        <f>Mult_op!N104*LCA_op!O105</f>
        <v>0</v>
      </c>
      <c r="P105">
        <f>Mult_op!O104*LCA_op!P105</f>
        <v>0</v>
      </c>
      <c r="Q105">
        <f>Mult_op!P104*LCA_op!Q105</f>
        <v>0</v>
      </c>
      <c r="R105">
        <f>Mult_op!Q104*LCA_op!R105</f>
        <v>0</v>
      </c>
    </row>
    <row r="106" spans="4:18" x14ac:dyDescent="0.3">
      <c r="D106" t="s">
        <v>137</v>
      </c>
      <c r="E106">
        <f>Mult_op!D105*LCA_op!E106</f>
        <v>0</v>
      </c>
      <c r="F106">
        <f>Mult_op!E105*LCA_op!F106</f>
        <v>0</v>
      </c>
      <c r="G106">
        <f>Mult_op!F105*LCA_op!G106</f>
        <v>0</v>
      </c>
      <c r="H106">
        <f>Mult_op!G105*LCA_op!H106</f>
        <v>0</v>
      </c>
      <c r="I106">
        <f>Mult_op!H105*LCA_op!I106</f>
        <v>0</v>
      </c>
      <c r="J106">
        <f>Mult_op!I105*LCA_op!J106</f>
        <v>0</v>
      </c>
      <c r="K106">
        <f>Mult_op!J105*LCA_op!K106</f>
        <v>0</v>
      </c>
      <c r="L106">
        <f>Mult_op!K105*LCA_op!L106</f>
        <v>0</v>
      </c>
      <c r="M106">
        <f>Mult_op!L105*LCA_op!M106</f>
        <v>0</v>
      </c>
      <c r="N106">
        <f>Mult_op!M105*LCA_op!N106</f>
        <v>0</v>
      </c>
      <c r="O106">
        <f>Mult_op!N105*LCA_op!O106</f>
        <v>0</v>
      </c>
      <c r="P106">
        <f>Mult_op!O105*LCA_op!P106</f>
        <v>0</v>
      </c>
      <c r="Q106">
        <f>Mult_op!P105*LCA_op!Q106</f>
        <v>0</v>
      </c>
      <c r="R106">
        <f>Mult_op!Q105*LCA_op!R106</f>
        <v>0</v>
      </c>
    </row>
    <row r="107" spans="4:18" x14ac:dyDescent="0.3">
      <c r="D107" t="s">
        <v>138</v>
      </c>
      <c r="E107">
        <f>Mult_op!D106*LCA_op!E107</f>
        <v>0</v>
      </c>
      <c r="F107">
        <f>Mult_op!E106*LCA_op!F107</f>
        <v>0</v>
      </c>
      <c r="G107">
        <f>Mult_op!F106*LCA_op!G107</f>
        <v>0</v>
      </c>
      <c r="H107">
        <f>Mult_op!G106*LCA_op!H107</f>
        <v>0</v>
      </c>
      <c r="I107">
        <f>Mult_op!H106*LCA_op!I107</f>
        <v>0</v>
      </c>
      <c r="J107">
        <f>Mult_op!I106*LCA_op!J107</f>
        <v>0</v>
      </c>
      <c r="K107">
        <f>Mult_op!J106*LCA_op!K107</f>
        <v>0</v>
      </c>
      <c r="L107">
        <f>Mult_op!K106*LCA_op!L107</f>
        <v>0</v>
      </c>
      <c r="M107">
        <f>Mult_op!L106*LCA_op!M107</f>
        <v>0</v>
      </c>
      <c r="N107">
        <f>Mult_op!M106*LCA_op!N107</f>
        <v>0</v>
      </c>
      <c r="O107">
        <f>Mult_op!N106*LCA_op!O107</f>
        <v>0</v>
      </c>
      <c r="P107">
        <f>Mult_op!O106*LCA_op!P107</f>
        <v>0</v>
      </c>
      <c r="Q107">
        <f>Mult_op!P106*LCA_op!Q107</f>
        <v>0</v>
      </c>
      <c r="R107">
        <f>Mult_op!Q106*LCA_op!R107</f>
        <v>0</v>
      </c>
    </row>
    <row r="108" spans="4:18" x14ac:dyDescent="0.3">
      <c r="D108" t="s">
        <v>139</v>
      </c>
      <c r="E108">
        <f>Mult_op!D107*LCA_op!E108</f>
        <v>0</v>
      </c>
      <c r="F108">
        <f>Mult_op!E107*LCA_op!F108</f>
        <v>0</v>
      </c>
      <c r="G108">
        <f>Mult_op!F107*LCA_op!G108</f>
        <v>0</v>
      </c>
      <c r="H108">
        <f>Mult_op!G107*LCA_op!H108</f>
        <v>0</v>
      </c>
      <c r="I108">
        <f>Mult_op!H107*LCA_op!I108</f>
        <v>0</v>
      </c>
      <c r="J108">
        <f>Mult_op!I107*LCA_op!J108</f>
        <v>0</v>
      </c>
      <c r="K108">
        <f>Mult_op!J107*LCA_op!K108</f>
        <v>0</v>
      </c>
      <c r="L108">
        <f>Mult_op!K107*LCA_op!L108</f>
        <v>0</v>
      </c>
      <c r="M108">
        <f>Mult_op!L107*LCA_op!M108</f>
        <v>0</v>
      </c>
      <c r="N108">
        <f>Mult_op!M107*LCA_op!N108</f>
        <v>0</v>
      </c>
      <c r="O108">
        <f>Mult_op!N107*LCA_op!O108</f>
        <v>0</v>
      </c>
      <c r="P108">
        <f>Mult_op!O107*LCA_op!P108</f>
        <v>0</v>
      </c>
      <c r="Q108">
        <f>Mult_op!P107*LCA_op!Q108</f>
        <v>0</v>
      </c>
      <c r="R108">
        <f>Mult_op!Q107*LCA_op!R108</f>
        <v>0</v>
      </c>
    </row>
    <row r="109" spans="4:18" x14ac:dyDescent="0.3">
      <c r="D109" t="s">
        <v>140</v>
      </c>
      <c r="E109">
        <f>Mult_op!D108*LCA_op!E109</f>
        <v>0</v>
      </c>
      <c r="F109">
        <f>Mult_op!E108*LCA_op!F109</f>
        <v>0</v>
      </c>
      <c r="G109">
        <f>Mult_op!F108*LCA_op!G109</f>
        <v>0</v>
      </c>
      <c r="H109">
        <f>Mult_op!G108*LCA_op!H109</f>
        <v>0</v>
      </c>
      <c r="I109">
        <f>Mult_op!H108*LCA_op!I109</f>
        <v>0</v>
      </c>
      <c r="J109">
        <f>Mult_op!I108*LCA_op!J109</f>
        <v>0</v>
      </c>
      <c r="K109">
        <f>Mult_op!J108*LCA_op!K109</f>
        <v>0</v>
      </c>
      <c r="L109">
        <f>Mult_op!K108*LCA_op!L109</f>
        <v>0</v>
      </c>
      <c r="M109">
        <f>Mult_op!L108*LCA_op!M109</f>
        <v>0</v>
      </c>
      <c r="N109">
        <f>Mult_op!M108*LCA_op!N109</f>
        <v>0</v>
      </c>
      <c r="O109">
        <f>Mult_op!N108*LCA_op!O109</f>
        <v>0</v>
      </c>
      <c r="P109">
        <f>Mult_op!O108*LCA_op!P109</f>
        <v>0</v>
      </c>
      <c r="Q109">
        <f>Mult_op!P108*LCA_op!Q109</f>
        <v>0</v>
      </c>
      <c r="R109">
        <f>Mult_op!Q108*LCA_op!R109</f>
        <v>0</v>
      </c>
    </row>
    <row r="110" spans="4:18" x14ac:dyDescent="0.3">
      <c r="D110" t="s">
        <v>141</v>
      </c>
      <c r="E110">
        <f>Mult_op!D109*LCA_op!E110</f>
        <v>0</v>
      </c>
      <c r="F110">
        <f>Mult_op!E109*LCA_op!F110</f>
        <v>0</v>
      </c>
      <c r="G110">
        <f>Mult_op!F109*LCA_op!G110</f>
        <v>0</v>
      </c>
      <c r="H110">
        <f>Mult_op!G109*LCA_op!H110</f>
        <v>0</v>
      </c>
      <c r="I110">
        <f>Mult_op!H109*LCA_op!I110</f>
        <v>0</v>
      </c>
      <c r="J110">
        <f>Mult_op!I109*LCA_op!J110</f>
        <v>0</v>
      </c>
      <c r="K110">
        <f>Mult_op!J109*LCA_op!K110</f>
        <v>0</v>
      </c>
      <c r="L110">
        <f>Mult_op!K109*LCA_op!L110</f>
        <v>0</v>
      </c>
      <c r="M110">
        <f>Mult_op!L109*LCA_op!M110</f>
        <v>0</v>
      </c>
      <c r="N110">
        <f>Mult_op!M109*LCA_op!N110</f>
        <v>0</v>
      </c>
      <c r="O110">
        <f>Mult_op!N109*LCA_op!O110</f>
        <v>0</v>
      </c>
      <c r="P110">
        <f>Mult_op!O109*LCA_op!P110</f>
        <v>0</v>
      </c>
      <c r="Q110">
        <f>Mult_op!P109*LCA_op!Q110</f>
        <v>0</v>
      </c>
      <c r="R110">
        <f>Mult_op!Q109*LCA_op!R110</f>
        <v>0</v>
      </c>
    </row>
    <row r="111" spans="4:18" x14ac:dyDescent="0.3">
      <c r="D111" t="s">
        <v>142</v>
      </c>
      <c r="E111">
        <f>Mult_op!D110*LCA_op!E111</f>
        <v>0</v>
      </c>
      <c r="F111">
        <f>Mult_op!E110*LCA_op!F111</f>
        <v>0</v>
      </c>
      <c r="G111">
        <f>Mult_op!F110*LCA_op!G111</f>
        <v>0</v>
      </c>
      <c r="H111">
        <f>Mult_op!G110*LCA_op!H111</f>
        <v>0</v>
      </c>
      <c r="I111">
        <f>Mult_op!H110*LCA_op!I111</f>
        <v>0</v>
      </c>
      <c r="J111">
        <f>Mult_op!I110*LCA_op!J111</f>
        <v>0</v>
      </c>
      <c r="K111">
        <f>Mult_op!J110*LCA_op!K111</f>
        <v>0</v>
      </c>
      <c r="L111">
        <f>Mult_op!K110*LCA_op!L111</f>
        <v>0</v>
      </c>
      <c r="M111">
        <f>Mult_op!L110*LCA_op!M111</f>
        <v>0</v>
      </c>
      <c r="N111">
        <f>Mult_op!M110*LCA_op!N111</f>
        <v>0</v>
      </c>
      <c r="O111">
        <f>Mult_op!N110*LCA_op!O111</f>
        <v>0</v>
      </c>
      <c r="P111">
        <f>Mult_op!O110*LCA_op!P111</f>
        <v>0</v>
      </c>
      <c r="Q111">
        <f>Mult_op!P110*LCA_op!Q111</f>
        <v>0</v>
      </c>
      <c r="R111">
        <f>Mult_op!Q110*LCA_op!R111</f>
        <v>0</v>
      </c>
    </row>
    <row r="112" spans="4:18" x14ac:dyDescent="0.3">
      <c r="D112" t="s">
        <v>143</v>
      </c>
      <c r="E112">
        <f>Mult_op!D111*LCA_op!E112</f>
        <v>0</v>
      </c>
      <c r="F112">
        <f>Mult_op!E111*LCA_op!F112</f>
        <v>0</v>
      </c>
      <c r="G112">
        <f>Mult_op!F111*LCA_op!G112</f>
        <v>0</v>
      </c>
      <c r="H112">
        <f>Mult_op!G111*LCA_op!H112</f>
        <v>0</v>
      </c>
      <c r="I112">
        <f>Mult_op!H111*LCA_op!I112</f>
        <v>0</v>
      </c>
      <c r="J112">
        <f>Mult_op!I111*LCA_op!J112</f>
        <v>0</v>
      </c>
      <c r="K112">
        <f>Mult_op!J111*LCA_op!K112</f>
        <v>0</v>
      </c>
      <c r="L112">
        <f>Mult_op!K111*LCA_op!L112</f>
        <v>0</v>
      </c>
      <c r="M112">
        <f>Mult_op!L111*LCA_op!M112</f>
        <v>0</v>
      </c>
      <c r="N112">
        <f>Mult_op!M111*LCA_op!N112</f>
        <v>0</v>
      </c>
      <c r="O112">
        <f>Mult_op!N111*LCA_op!O112</f>
        <v>0</v>
      </c>
      <c r="P112">
        <f>Mult_op!O111*LCA_op!P112</f>
        <v>0</v>
      </c>
      <c r="Q112">
        <f>Mult_op!P111*LCA_op!Q112</f>
        <v>0</v>
      </c>
      <c r="R112">
        <f>Mult_op!Q111*LCA_op!R112</f>
        <v>0</v>
      </c>
    </row>
    <row r="113" spans="4:18" x14ac:dyDescent="0.3">
      <c r="D113" t="s">
        <v>144</v>
      </c>
      <c r="E113">
        <f>Mult_op!D112*LCA_op!E113</f>
        <v>0</v>
      </c>
      <c r="F113">
        <f>Mult_op!E112*LCA_op!F113</f>
        <v>0</v>
      </c>
      <c r="G113">
        <f>Mult_op!F112*LCA_op!G113</f>
        <v>0</v>
      </c>
      <c r="H113">
        <f>Mult_op!G112*LCA_op!H113</f>
        <v>0</v>
      </c>
      <c r="I113">
        <f>Mult_op!H112*LCA_op!I113</f>
        <v>0</v>
      </c>
      <c r="J113">
        <f>Mult_op!I112*LCA_op!J113</f>
        <v>0</v>
      </c>
      <c r="K113">
        <f>Mult_op!J112*LCA_op!K113</f>
        <v>0</v>
      </c>
      <c r="L113">
        <f>Mult_op!K112*LCA_op!L113</f>
        <v>0</v>
      </c>
      <c r="M113">
        <f>Mult_op!L112*LCA_op!M113</f>
        <v>0</v>
      </c>
      <c r="N113">
        <f>Mult_op!M112*LCA_op!N113</f>
        <v>0</v>
      </c>
      <c r="O113">
        <f>Mult_op!N112*LCA_op!O113</f>
        <v>0</v>
      </c>
      <c r="P113">
        <f>Mult_op!O112*LCA_op!P113</f>
        <v>0</v>
      </c>
      <c r="Q113">
        <f>Mult_op!P112*LCA_op!Q113</f>
        <v>0</v>
      </c>
      <c r="R113">
        <f>Mult_op!Q112*LCA_op!R113</f>
        <v>0</v>
      </c>
    </row>
    <row r="114" spans="4:18" x14ac:dyDescent="0.3">
      <c r="D114" t="s">
        <v>145</v>
      </c>
      <c r="E114">
        <f>Mult_op!D113*LCA_op!E114</f>
        <v>0</v>
      </c>
      <c r="F114">
        <f>Mult_op!E113*LCA_op!F114</f>
        <v>0</v>
      </c>
      <c r="G114">
        <f>Mult_op!F113*LCA_op!G114</f>
        <v>0</v>
      </c>
      <c r="H114">
        <f>Mult_op!G113*LCA_op!H114</f>
        <v>0</v>
      </c>
      <c r="I114">
        <f>Mult_op!H113*LCA_op!I114</f>
        <v>0</v>
      </c>
      <c r="J114">
        <f>Mult_op!I113*LCA_op!J114</f>
        <v>0</v>
      </c>
      <c r="K114">
        <f>Mult_op!J113*LCA_op!K114</f>
        <v>0</v>
      </c>
      <c r="L114">
        <f>Mult_op!K113*LCA_op!L114</f>
        <v>0</v>
      </c>
      <c r="M114">
        <f>Mult_op!L113*LCA_op!M114</f>
        <v>0</v>
      </c>
      <c r="N114">
        <f>Mult_op!M113*LCA_op!N114</f>
        <v>0</v>
      </c>
      <c r="O114">
        <f>Mult_op!N113*LCA_op!O114</f>
        <v>0</v>
      </c>
      <c r="P114">
        <f>Mult_op!O113*LCA_op!P114</f>
        <v>0</v>
      </c>
      <c r="Q114">
        <f>Mult_op!P113*LCA_op!Q114</f>
        <v>0</v>
      </c>
      <c r="R114">
        <f>Mult_op!Q113*LCA_op!R114</f>
        <v>0</v>
      </c>
    </row>
    <row r="115" spans="4:18" x14ac:dyDescent="0.3">
      <c r="D115" t="s">
        <v>146</v>
      </c>
      <c r="E115">
        <f>Mult_op!D114*LCA_op!E115</f>
        <v>1.9259921210481666E-2</v>
      </c>
      <c r="F115">
        <f>Mult_op!E114*LCA_op!F115</f>
        <v>3.3859680000000001</v>
      </c>
      <c r="G115">
        <f>Mult_op!F114*LCA_op!G115</f>
        <v>98.252272228187849</v>
      </c>
      <c r="H115">
        <f>Mult_op!G114*LCA_op!H115</f>
        <v>4.2547307055578219E-4</v>
      </c>
      <c r="I115">
        <f>Mult_op!H114*LCA_op!I115</f>
        <v>1.076937840484541E-2</v>
      </c>
      <c r="J115">
        <f>Mult_op!I114*LCA_op!J115</f>
        <v>5.8945515480137468E-2</v>
      </c>
      <c r="K115">
        <f>Mult_op!J114*LCA_op!K115</f>
        <v>1.875783684723261E-9</v>
      </c>
      <c r="L115">
        <f>Mult_op!K114*LCA_op!L115</f>
        <v>6.0650409260249647E-8</v>
      </c>
      <c r="M115">
        <f>Mult_op!L114*LCA_op!M115</f>
        <v>0.32006635874142586</v>
      </c>
      <c r="N115">
        <f>Mult_op!M114*LCA_op!N115</f>
        <v>134.35116361926953</v>
      </c>
      <c r="O115">
        <f>Mult_op!N114*LCA_op!O115</f>
        <v>3.4004161538020179E-5</v>
      </c>
      <c r="P115">
        <f>Mult_op!O114*LCA_op!P115</f>
        <v>1.7137244907209409E-7</v>
      </c>
      <c r="Q115">
        <f>Mult_op!P114*LCA_op!Q115</f>
        <v>3.1978012522081177E-2</v>
      </c>
      <c r="R115">
        <f>Mult_op!Q114*LCA_op!R115</f>
        <v>5.8390333894102096</v>
      </c>
    </row>
    <row r="116" spans="4:18" x14ac:dyDescent="0.3">
      <c r="D116" t="s">
        <v>147</v>
      </c>
      <c r="E116">
        <f>Mult_op!D115*LCA_op!E116</f>
        <v>1.3220490936824378E-2</v>
      </c>
      <c r="F116">
        <f>Mult_op!E115*LCA_op!F116</f>
        <v>2.3242129999999999</v>
      </c>
      <c r="G116">
        <f>Mult_op!F115*LCA_op!G116</f>
        <v>67.44281351515842</v>
      </c>
      <c r="H116">
        <f>Mult_op!G115*LCA_op!H116</f>
        <v>2.9205534185074112E-4</v>
      </c>
      <c r="I116">
        <f>Mult_op!H115*LCA_op!I116</f>
        <v>7.3923703031041656E-3</v>
      </c>
      <c r="J116">
        <f>Mult_op!I115*LCA_op!J116</f>
        <v>4.046167399415386E-2</v>
      </c>
      <c r="K116">
        <f>Mult_op!J115*LCA_op!K116</f>
        <v>1.2875847690296321E-9</v>
      </c>
      <c r="L116">
        <f>Mult_op!K115*LCA_op!L116</f>
        <v>4.1631955664670599E-8</v>
      </c>
      <c r="M116">
        <f>Mult_op!L115*LCA_op!M116</f>
        <v>0.21970154232098105</v>
      </c>
      <c r="N116">
        <f>Mult_op!M115*LCA_op!N116</f>
        <v>92.221994138466073</v>
      </c>
      <c r="O116">
        <f>Mult_op!N115*LCA_op!O116</f>
        <v>2.3341305736134339E-5</v>
      </c>
      <c r="P116">
        <f>Mult_op!O115*LCA_op!P116</f>
        <v>1.176343290826139E-7</v>
      </c>
      <c r="Q116">
        <f>Mult_op!P115*LCA_op!Q116</f>
        <v>2.1950506448372844E-2</v>
      </c>
      <c r="R116">
        <f>Mult_op!Q115*LCA_op!R116</f>
        <v>4.0080583487798185</v>
      </c>
    </row>
    <row r="118" spans="4:18" x14ac:dyDescent="0.3">
      <c r="E118">
        <f>E116</f>
        <v>1.3220490936824378E-2</v>
      </c>
      <c r="F118">
        <f>SUM(F4:F116)/1000</f>
        <v>52.121115825000011</v>
      </c>
      <c r="G118">
        <f>G116</f>
        <v>67.44281351515842</v>
      </c>
      <c r="H118">
        <f t="shared" ref="H118:R118" si="0">H116</f>
        <v>2.9205534185074112E-4</v>
      </c>
      <c r="I118">
        <f t="shared" si="0"/>
        <v>7.3923703031041656E-3</v>
      </c>
      <c r="J118">
        <f t="shared" si="0"/>
        <v>4.046167399415386E-2</v>
      </c>
      <c r="K118">
        <f t="shared" si="0"/>
        <v>1.2875847690296321E-9</v>
      </c>
      <c r="L118">
        <f t="shared" si="0"/>
        <v>4.1631955664670599E-8</v>
      </c>
      <c r="M118">
        <f t="shared" si="0"/>
        <v>0.21970154232098105</v>
      </c>
      <c r="N118">
        <f t="shared" si="0"/>
        <v>92.221994138466073</v>
      </c>
      <c r="O118">
        <f t="shared" si="0"/>
        <v>2.3341305736134339E-5</v>
      </c>
      <c r="P118">
        <f t="shared" si="0"/>
        <v>1.176343290826139E-7</v>
      </c>
      <c r="Q118">
        <f t="shared" si="0"/>
        <v>2.1950506448372844E-2</v>
      </c>
      <c r="R118">
        <f t="shared" si="0"/>
        <v>4.0080583487798185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D30" sqref="D30"/>
    </sheetView>
  </sheetViews>
  <sheetFormatPr baseColWidth="10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8" max="18" width="27.6640625" bestFit="1" customWidth="1"/>
  </cols>
  <sheetData>
    <row r="1" spans="1:9" x14ac:dyDescent="0.3">
      <c r="A1" s="5" t="s">
        <v>169</v>
      </c>
    </row>
    <row r="2" spans="1:9" x14ac:dyDescent="0.3">
      <c r="D2" t="s">
        <v>149</v>
      </c>
      <c r="H2" t="s">
        <v>148</v>
      </c>
      <c r="I2" t="s">
        <v>150</v>
      </c>
    </row>
    <row r="3" spans="1:9" x14ac:dyDescent="0.3">
      <c r="C3" t="s">
        <v>20</v>
      </c>
      <c r="D3">
        <v>0.495068022</v>
      </c>
      <c r="G3" t="s">
        <v>145</v>
      </c>
      <c r="H3">
        <v>881.57216286498306</v>
      </c>
      <c r="I3">
        <v>3.108462785932151E-2</v>
      </c>
    </row>
    <row r="4" spans="1:9" x14ac:dyDescent="0.3">
      <c r="C4" t="s">
        <v>23</v>
      </c>
      <c r="D4">
        <v>0</v>
      </c>
      <c r="G4" t="s">
        <v>146</v>
      </c>
      <c r="H4">
        <v>844.53131449839009</v>
      </c>
      <c r="I4">
        <v>0.26951703647180808</v>
      </c>
    </row>
    <row r="5" spans="1:9" x14ac:dyDescent="0.3">
      <c r="C5" t="s">
        <v>22</v>
      </c>
      <c r="D5">
        <v>9.8589206999999998E-2</v>
      </c>
      <c r="G5" t="s">
        <v>35</v>
      </c>
      <c r="H5">
        <v>70.666639779207983</v>
      </c>
      <c r="I5">
        <v>0</v>
      </c>
    </row>
    <row r="6" spans="1:9" x14ac:dyDescent="0.3">
      <c r="C6" t="s">
        <v>4</v>
      </c>
      <c r="D6">
        <v>-9.8280508000000003E-2</v>
      </c>
      <c r="G6" t="s">
        <v>36</v>
      </c>
      <c r="H6">
        <v>452.63917693073768</v>
      </c>
      <c r="I6">
        <v>0</v>
      </c>
    </row>
    <row r="7" spans="1:9" x14ac:dyDescent="0.3">
      <c r="C7" t="s">
        <v>5</v>
      </c>
      <c r="D7">
        <v>0</v>
      </c>
      <c r="G7" t="s">
        <v>37</v>
      </c>
      <c r="H7">
        <v>1074.742003504158</v>
      </c>
      <c r="I7">
        <v>-0.9738325484736492</v>
      </c>
    </row>
    <row r="8" spans="1:9" x14ac:dyDescent="0.3">
      <c r="C8" t="s">
        <v>3</v>
      </c>
      <c r="D8">
        <v>-6.7353945999999998E-2</v>
      </c>
      <c r="G8" t="s">
        <v>38</v>
      </c>
      <c r="H8">
        <v>80.923608510323604</v>
      </c>
      <c r="I8">
        <v>0</v>
      </c>
    </row>
    <row r="9" spans="1:9" x14ac:dyDescent="0.3">
      <c r="C9" t="s">
        <v>32</v>
      </c>
      <c r="D9">
        <v>0</v>
      </c>
      <c r="G9" t="s">
        <v>39</v>
      </c>
      <c r="H9">
        <v>80.923608510323604</v>
      </c>
      <c r="I9">
        <v>0</v>
      </c>
    </row>
    <row r="10" spans="1:9" x14ac:dyDescent="0.3">
      <c r="C10" t="s">
        <v>34</v>
      </c>
      <c r="D10">
        <v>0</v>
      </c>
      <c r="G10" t="s">
        <v>40</v>
      </c>
      <c r="H10">
        <v>90.513989316530754</v>
      </c>
      <c r="I10">
        <v>0.6152992632071681</v>
      </c>
    </row>
    <row r="11" spans="1:9" x14ac:dyDescent="0.3">
      <c r="C11" t="s">
        <v>27</v>
      </c>
      <c r="D11">
        <v>0</v>
      </c>
      <c r="G11" t="s">
        <v>41</v>
      </c>
      <c r="H11">
        <v>2167.0282082959488</v>
      </c>
      <c r="I11">
        <v>0.61634828816597675</v>
      </c>
    </row>
    <row r="12" spans="1:9" x14ac:dyDescent="0.3">
      <c r="C12" t="s">
        <v>33</v>
      </c>
      <c r="D12">
        <v>0</v>
      </c>
      <c r="G12" t="s">
        <v>42</v>
      </c>
      <c r="H12">
        <v>1863.85839830637</v>
      </c>
      <c r="I12">
        <v>0.84270923260201747</v>
      </c>
    </row>
    <row r="13" spans="1:9" x14ac:dyDescent="0.3">
      <c r="C13" t="s">
        <v>14</v>
      </c>
      <c r="D13">
        <v>3.7903904000000002E-2</v>
      </c>
      <c r="G13" t="s">
        <v>43</v>
      </c>
      <c r="H13">
        <v>31.145975765598589</v>
      </c>
      <c r="I13">
        <v>2.936457085488741E-2</v>
      </c>
    </row>
    <row r="14" spans="1:9" x14ac:dyDescent="0.3">
      <c r="C14" t="s">
        <v>2</v>
      </c>
      <c r="D14">
        <v>3.6880393999999997E-2</v>
      </c>
      <c r="G14" t="s">
        <v>44</v>
      </c>
      <c r="H14">
        <v>31.145975765598589</v>
      </c>
      <c r="I14">
        <v>3.3241763217706992E-2</v>
      </c>
    </row>
    <row r="15" spans="1:9" x14ac:dyDescent="0.3">
      <c r="C15" t="s">
        <v>26</v>
      </c>
      <c r="D15">
        <v>0</v>
      </c>
      <c r="G15" t="s">
        <v>45</v>
      </c>
      <c r="H15">
        <v>31.145975765598589</v>
      </c>
      <c r="I15">
        <v>3.3740680658737657E-2</v>
      </c>
    </row>
    <row r="16" spans="1:9" x14ac:dyDescent="0.3">
      <c r="C16" t="s">
        <v>0</v>
      </c>
      <c r="D16">
        <v>3.9937752E-2</v>
      </c>
      <c r="G16" t="s">
        <v>46</v>
      </c>
      <c r="H16">
        <v>181.92348686655589</v>
      </c>
      <c r="I16">
        <v>7.3667363590732837E-2</v>
      </c>
    </row>
    <row r="17" spans="3:9" x14ac:dyDescent="0.3">
      <c r="C17" t="s">
        <v>8</v>
      </c>
      <c r="D17">
        <v>5.7406680000000002E-2</v>
      </c>
      <c r="G17" t="s">
        <v>47</v>
      </c>
      <c r="H17">
        <v>179.02422754071279</v>
      </c>
      <c r="I17">
        <v>7.405066854084548E-2</v>
      </c>
    </row>
    <row r="18" spans="3:9" x14ac:dyDescent="0.3">
      <c r="C18" t="s">
        <v>10</v>
      </c>
      <c r="D18">
        <v>0</v>
      </c>
      <c r="G18" t="s">
        <v>49</v>
      </c>
      <c r="H18">
        <v>260.18343396854328</v>
      </c>
      <c r="I18">
        <v>3.0157963639027932E-3</v>
      </c>
    </row>
    <row r="19" spans="3:9" x14ac:dyDescent="0.3">
      <c r="C19" t="s">
        <v>9</v>
      </c>
      <c r="D19">
        <v>-0.10915635899999999</v>
      </c>
      <c r="G19" t="s">
        <v>48</v>
      </c>
      <c r="H19">
        <v>260.18343396854328</v>
      </c>
      <c r="I19">
        <v>3.0157963639027932E-3</v>
      </c>
    </row>
    <row r="20" spans="3:9" x14ac:dyDescent="0.3">
      <c r="C20" t="s">
        <v>1</v>
      </c>
      <c r="D20">
        <v>5.0112444999999999E-2</v>
      </c>
      <c r="G20" t="s">
        <v>50</v>
      </c>
      <c r="H20">
        <v>181.57004069304961</v>
      </c>
      <c r="I20">
        <v>5.5910689883230731E-2</v>
      </c>
    </row>
    <row r="21" spans="3:9" x14ac:dyDescent="0.3">
      <c r="C21" t="s">
        <v>17</v>
      </c>
      <c r="D21">
        <v>0.39463033800000002</v>
      </c>
      <c r="G21" t="s">
        <v>51</v>
      </c>
      <c r="H21">
        <v>242.95316288440921</v>
      </c>
      <c r="I21">
        <v>8.574254855319605E-3</v>
      </c>
    </row>
    <row r="22" spans="3:9" x14ac:dyDescent="0.3">
      <c r="C22" t="s">
        <v>19</v>
      </c>
      <c r="D22">
        <v>0</v>
      </c>
      <c r="G22" t="s">
        <v>52</v>
      </c>
      <c r="H22">
        <v>164.0938983292242</v>
      </c>
      <c r="I22">
        <v>0.12568394663379551</v>
      </c>
    </row>
    <row r="23" spans="3:9" x14ac:dyDescent="0.3">
      <c r="C23" t="s">
        <v>18</v>
      </c>
      <c r="D23">
        <v>7.4861406000000005E-2</v>
      </c>
      <c r="G23" t="s">
        <v>53</v>
      </c>
      <c r="H23">
        <v>434.3467445794322</v>
      </c>
      <c r="I23">
        <v>8.1714508111265637E-3</v>
      </c>
    </row>
    <row r="24" spans="3:9" x14ac:dyDescent="0.3">
      <c r="C24" t="s">
        <v>6</v>
      </c>
      <c r="D24">
        <v>3.7167016999999997E-2</v>
      </c>
      <c r="G24" t="s">
        <v>54</v>
      </c>
      <c r="H24">
        <v>161.43849877195191</v>
      </c>
      <c r="I24">
        <v>0.14152893352539789</v>
      </c>
    </row>
    <row r="25" spans="3:9" x14ac:dyDescent="0.3">
      <c r="C25" t="s">
        <v>7</v>
      </c>
      <c r="D25">
        <v>0</v>
      </c>
      <c r="G25" t="s">
        <v>55</v>
      </c>
      <c r="H25">
        <v>170.5737814110467</v>
      </c>
      <c r="I25">
        <v>9.9117292432779253E-2</v>
      </c>
    </row>
    <row r="26" spans="3:9" x14ac:dyDescent="0.3">
      <c r="C26" t="s">
        <v>21</v>
      </c>
      <c r="D26">
        <v>7.5285978000000003E-2</v>
      </c>
      <c r="G26" t="s">
        <v>56</v>
      </c>
      <c r="H26">
        <v>161.43849877195191</v>
      </c>
      <c r="I26">
        <v>0.13150642334681231</v>
      </c>
    </row>
    <row r="27" spans="3:9" x14ac:dyDescent="0.3">
      <c r="C27" t="s">
        <v>24</v>
      </c>
      <c r="D27">
        <v>0</v>
      </c>
      <c r="G27" t="s">
        <v>57</v>
      </c>
      <c r="H27">
        <v>165.8444295088689</v>
      </c>
      <c r="I27">
        <v>9.7730690202216794E-2</v>
      </c>
    </row>
    <row r="28" spans="3:9" x14ac:dyDescent="0.3">
      <c r="C28" t="s">
        <v>25</v>
      </c>
      <c r="D28">
        <v>-7.9134562000000006E-2</v>
      </c>
      <c r="G28" t="s">
        <v>58</v>
      </c>
      <c r="H28">
        <v>195.74716329420201</v>
      </c>
      <c r="I28">
        <v>3.8558588289972377E-2</v>
      </c>
    </row>
    <row r="29" spans="3:9" x14ac:dyDescent="0.3">
      <c r="C29" t="s">
        <v>31</v>
      </c>
      <c r="D29">
        <v>0</v>
      </c>
      <c r="G29" t="s">
        <v>59</v>
      </c>
      <c r="H29">
        <v>127.5539788725096</v>
      </c>
      <c r="I29">
        <v>0.36448858009505769</v>
      </c>
    </row>
    <row r="30" spans="3:9" x14ac:dyDescent="0.3">
      <c r="C30" t="s">
        <v>30</v>
      </c>
      <c r="D30">
        <v>0</v>
      </c>
      <c r="G30" t="s">
        <v>60</v>
      </c>
      <c r="H30">
        <v>160.71801824516021</v>
      </c>
      <c r="I30">
        <v>3.282858517619541E-3</v>
      </c>
    </row>
    <row r="31" spans="3:9" x14ac:dyDescent="0.3">
      <c r="C31" t="s">
        <v>29</v>
      </c>
      <c r="D31">
        <v>0</v>
      </c>
      <c r="G31" t="s">
        <v>61</v>
      </c>
      <c r="H31">
        <v>3415.5542713650502</v>
      </c>
      <c r="I31">
        <v>0</v>
      </c>
    </row>
    <row r="32" spans="3:9" x14ac:dyDescent="0.3">
      <c r="C32" t="s">
        <v>28</v>
      </c>
      <c r="D32">
        <v>0</v>
      </c>
      <c r="G32" t="s">
        <v>62</v>
      </c>
      <c r="H32">
        <v>281.4976674739334</v>
      </c>
      <c r="I32">
        <v>0.59172180790642637</v>
      </c>
    </row>
    <row r="33" spans="3:9" x14ac:dyDescent="0.3">
      <c r="C33" t="s">
        <v>15</v>
      </c>
      <c r="D33">
        <v>1.0927249999999999E-3</v>
      </c>
      <c r="G33" t="s">
        <v>63</v>
      </c>
      <c r="H33">
        <v>172.09415010260889</v>
      </c>
      <c r="I33">
        <v>0.652153372933027</v>
      </c>
    </row>
    <row r="34" spans="3:9" x14ac:dyDescent="0.3">
      <c r="C34" t="s">
        <v>16</v>
      </c>
      <c r="D34">
        <v>0</v>
      </c>
      <c r="G34" t="s">
        <v>64</v>
      </c>
      <c r="H34">
        <v>1127.601755893299</v>
      </c>
      <c r="I34">
        <v>0.93109401258588986</v>
      </c>
    </row>
    <row r="35" spans="3:9" x14ac:dyDescent="0.3">
      <c r="C35" t="s">
        <v>13</v>
      </c>
      <c r="D35">
        <v>-0.41640907500000002</v>
      </c>
      <c r="G35" t="s">
        <v>65</v>
      </c>
      <c r="H35">
        <v>1127.601755893299</v>
      </c>
      <c r="I35">
        <v>5.4938358175366901E-3</v>
      </c>
    </row>
    <row r="36" spans="3:9" x14ac:dyDescent="0.3">
      <c r="C36" t="s">
        <v>11</v>
      </c>
      <c r="D36">
        <v>-0.320374665</v>
      </c>
      <c r="G36" t="s">
        <v>66</v>
      </c>
      <c r="H36">
        <v>29.689323716431911</v>
      </c>
      <c r="I36">
        <v>0.20785295608603391</v>
      </c>
    </row>
    <row r="37" spans="3:9" x14ac:dyDescent="0.3">
      <c r="C37" t="s">
        <v>12</v>
      </c>
      <c r="D37">
        <v>-0.34107521499999999</v>
      </c>
      <c r="G37" t="s">
        <v>67</v>
      </c>
      <c r="H37">
        <v>29.689323716431911</v>
      </c>
      <c r="I37">
        <v>0.28724300947427872</v>
      </c>
    </row>
    <row r="38" spans="3:9" x14ac:dyDescent="0.3">
      <c r="G38" t="s">
        <v>68</v>
      </c>
      <c r="H38">
        <v>232.12461123835459</v>
      </c>
      <c r="I38">
        <v>0.44191462504568974</v>
      </c>
    </row>
    <row r="39" spans="3:9" x14ac:dyDescent="0.3">
      <c r="G39" t="s">
        <v>69</v>
      </c>
      <c r="H39">
        <v>531.21690685101146</v>
      </c>
      <c r="I39">
        <v>0.39686793257639019</v>
      </c>
    </row>
    <row r="40" spans="3:9" x14ac:dyDescent="0.3">
      <c r="G40" t="s">
        <v>70</v>
      </c>
      <c r="H40">
        <v>531.21690685101146</v>
      </c>
      <c r="I40">
        <v>0.60008375652306967</v>
      </c>
    </row>
    <row r="41" spans="3:9" x14ac:dyDescent="0.3">
      <c r="G41" t="s">
        <v>71</v>
      </c>
      <c r="H41">
        <v>1.0151434428209001</v>
      </c>
      <c r="I41">
        <v>0</v>
      </c>
    </row>
    <row r="42" spans="3:9" x14ac:dyDescent="0.3">
      <c r="G42" t="s">
        <v>72</v>
      </c>
      <c r="H42">
        <v>122.99018572555291</v>
      </c>
      <c r="I42">
        <v>1.763930739707318E-2</v>
      </c>
    </row>
    <row r="43" spans="3:9" x14ac:dyDescent="0.3">
      <c r="G43" t="s">
        <v>73</v>
      </c>
      <c r="H43">
        <v>458.15482667664111</v>
      </c>
      <c r="I43">
        <v>0</v>
      </c>
    </row>
    <row r="44" spans="3:9" x14ac:dyDescent="0.3">
      <c r="G44" t="s">
        <v>74</v>
      </c>
      <c r="H44">
        <v>297.12371906052567</v>
      </c>
      <c r="I44">
        <v>0.12558200950275411</v>
      </c>
    </row>
    <row r="45" spans="3:9" x14ac:dyDescent="0.3">
      <c r="G45" t="s">
        <v>75</v>
      </c>
      <c r="H45">
        <v>0</v>
      </c>
      <c r="I45">
        <v>0</v>
      </c>
    </row>
    <row r="46" spans="3:9" x14ac:dyDescent="0.3">
      <c r="G46" t="s">
        <v>76</v>
      </c>
      <c r="H46">
        <v>8.8352036240691731</v>
      </c>
      <c r="I46">
        <v>0.20301220284926419</v>
      </c>
    </row>
    <row r="47" spans="3:9" x14ac:dyDescent="0.3">
      <c r="G47" t="s">
        <v>77</v>
      </c>
      <c r="H47">
        <v>8.8352036240691731</v>
      </c>
      <c r="I47">
        <v>0.28119725218276859</v>
      </c>
    </row>
    <row r="48" spans="3:9" x14ac:dyDescent="0.3">
      <c r="G48" t="s">
        <v>78</v>
      </c>
      <c r="H48">
        <v>58.082755940919853</v>
      </c>
      <c r="I48">
        <v>0.43476050080016698</v>
      </c>
    </row>
    <row r="49" spans="7:9" x14ac:dyDescent="0.3">
      <c r="G49" t="s">
        <v>79</v>
      </c>
      <c r="H49">
        <v>281.79676811539201</v>
      </c>
      <c r="I49">
        <v>2.858064985405063</v>
      </c>
    </row>
    <row r="50" spans="7:9" x14ac:dyDescent="0.3">
      <c r="G50" t="s">
        <v>80</v>
      </c>
      <c r="H50">
        <v>159.44247359063701</v>
      </c>
      <c r="I50">
        <v>0.39686793257639019</v>
      </c>
    </row>
    <row r="51" spans="7:9" x14ac:dyDescent="0.3">
      <c r="G51" t="s">
        <v>81</v>
      </c>
      <c r="H51">
        <v>854.95971674608165</v>
      </c>
      <c r="I51">
        <v>1.3775137336985741</v>
      </c>
    </row>
    <row r="52" spans="7:9" x14ac:dyDescent="0.3">
      <c r="G52" t="s">
        <v>82</v>
      </c>
      <c r="H52">
        <v>3997.9395094033589</v>
      </c>
      <c r="I52">
        <v>2.228582162026937</v>
      </c>
    </row>
    <row r="53" spans="7:9" x14ac:dyDescent="0.3">
      <c r="G53" t="s">
        <v>83</v>
      </c>
      <c r="H53">
        <v>89.553368786050115</v>
      </c>
      <c r="I53">
        <v>0.65070260923438605</v>
      </c>
    </row>
    <row r="54" spans="7:9" x14ac:dyDescent="0.3">
      <c r="G54" t="s">
        <v>84</v>
      </c>
      <c r="H54">
        <v>614.44697584291123</v>
      </c>
      <c r="I54">
        <v>2.1031000923249089E-5</v>
      </c>
    </row>
    <row r="55" spans="7:9" x14ac:dyDescent="0.3">
      <c r="G55" t="s">
        <v>85</v>
      </c>
      <c r="H55">
        <v>122.99018572555291</v>
      </c>
      <c r="I55">
        <v>1.3504251205126576E-2</v>
      </c>
    </row>
    <row r="56" spans="7:9" x14ac:dyDescent="0.3">
      <c r="G56" t="s">
        <v>86</v>
      </c>
      <c r="H56">
        <v>1786.8038240389001</v>
      </c>
      <c r="I56">
        <v>0</v>
      </c>
    </row>
    <row r="57" spans="7:9" x14ac:dyDescent="0.3">
      <c r="G57" t="s">
        <v>87</v>
      </c>
      <c r="H57">
        <v>2.4105834641222439E-2</v>
      </c>
      <c r="I57">
        <v>0</v>
      </c>
    </row>
    <row r="58" spans="7:9" x14ac:dyDescent="0.3">
      <c r="G58" t="s">
        <v>88</v>
      </c>
      <c r="H58">
        <v>0</v>
      </c>
      <c r="I58">
        <v>0</v>
      </c>
    </row>
    <row r="59" spans="7:9" x14ac:dyDescent="0.3">
      <c r="G59" t="s">
        <v>89</v>
      </c>
      <c r="H59">
        <v>28.158767771226419</v>
      </c>
      <c r="I59">
        <v>0</v>
      </c>
    </row>
    <row r="60" spans="7:9" x14ac:dyDescent="0.3">
      <c r="G60" t="s">
        <v>90</v>
      </c>
      <c r="H60">
        <v>844.53131449839009</v>
      </c>
      <c r="I60">
        <v>0.29873016476631159</v>
      </c>
    </row>
    <row r="61" spans="7:9" x14ac:dyDescent="0.3">
      <c r="G61" t="s">
        <v>91</v>
      </c>
      <c r="H61">
        <v>90.513989316530754</v>
      </c>
      <c r="I61">
        <v>0.40042783863108189</v>
      </c>
    </row>
    <row r="62" spans="7:9" x14ac:dyDescent="0.3">
      <c r="G62" t="s">
        <v>92</v>
      </c>
      <c r="H62">
        <v>2.6768793681167479E-2</v>
      </c>
      <c r="I62">
        <v>0</v>
      </c>
    </row>
    <row r="63" spans="7:9" x14ac:dyDescent="0.3">
      <c r="G63" t="s">
        <v>93</v>
      </c>
      <c r="H63">
        <v>6692.0027596535238</v>
      </c>
      <c r="I63">
        <v>5.8419448556612122E-6</v>
      </c>
    </row>
    <row r="64" spans="7:9" x14ac:dyDescent="0.3">
      <c r="G64" t="s">
        <v>94</v>
      </c>
      <c r="H64">
        <v>1397.6675575079289</v>
      </c>
      <c r="I64">
        <v>0</v>
      </c>
    </row>
    <row r="65" spans="7:9" x14ac:dyDescent="0.3">
      <c r="G65" t="s">
        <v>95</v>
      </c>
      <c r="H65">
        <v>90.513989316530754</v>
      </c>
      <c r="I65">
        <v>3.165815271755405E-4</v>
      </c>
    </row>
    <row r="66" spans="7:9" x14ac:dyDescent="0.3">
      <c r="G66" t="s">
        <v>96</v>
      </c>
      <c r="H66">
        <v>153.00002538823981</v>
      </c>
      <c r="I66">
        <v>1.058594454148724E-4</v>
      </c>
    </row>
    <row r="67" spans="7:9" x14ac:dyDescent="0.3">
      <c r="G67" t="s">
        <v>97</v>
      </c>
      <c r="H67">
        <v>11.067502788696761</v>
      </c>
      <c r="I67">
        <v>0</v>
      </c>
    </row>
    <row r="68" spans="7:9" x14ac:dyDescent="0.3">
      <c r="G68" t="s">
        <v>98</v>
      </c>
      <c r="H68">
        <v>2112.8100247423631</v>
      </c>
      <c r="I68">
        <v>1.1627405329536641E-3</v>
      </c>
    </row>
    <row r="69" spans="7:9" x14ac:dyDescent="0.3">
      <c r="G69" t="s">
        <v>99</v>
      </c>
      <c r="H69">
        <v>1061.313673325343</v>
      </c>
      <c r="I69">
        <v>2.0732644035970669E-5</v>
      </c>
    </row>
    <row r="70" spans="7:9" x14ac:dyDescent="0.3">
      <c r="G70" t="s">
        <v>100</v>
      </c>
      <c r="H70">
        <v>85.481769450081515</v>
      </c>
      <c r="I70">
        <v>0.40611779831589251</v>
      </c>
    </row>
    <row r="71" spans="7:9" x14ac:dyDescent="0.3">
      <c r="G71" t="s">
        <v>101</v>
      </c>
      <c r="H71">
        <v>8.8352036240691731</v>
      </c>
      <c r="I71">
        <v>0.20301220284926419</v>
      </c>
    </row>
    <row r="72" spans="7:9" x14ac:dyDescent="0.3">
      <c r="G72" t="s">
        <v>102</v>
      </c>
      <c r="H72">
        <v>8.8352036240691731</v>
      </c>
      <c r="I72">
        <v>0.28119725218276859</v>
      </c>
    </row>
    <row r="73" spans="7:9" x14ac:dyDescent="0.3">
      <c r="G73" t="s">
        <v>103</v>
      </c>
      <c r="H73">
        <v>65.600228917152265</v>
      </c>
      <c r="I73">
        <v>0.33601345839769053</v>
      </c>
    </row>
    <row r="74" spans="7:9" x14ac:dyDescent="0.3">
      <c r="G74" t="s">
        <v>104</v>
      </c>
      <c r="H74">
        <v>62.239306373009747</v>
      </c>
      <c r="I74">
        <v>0.43476050080016698</v>
      </c>
    </row>
    <row r="75" spans="7:9" x14ac:dyDescent="0.3">
      <c r="G75" t="s">
        <v>105</v>
      </c>
      <c r="H75">
        <v>343.29435830111919</v>
      </c>
      <c r="I75">
        <v>0.39686793257639019</v>
      </c>
    </row>
    <row r="76" spans="7:9" x14ac:dyDescent="0.3">
      <c r="G76" t="s">
        <v>106</v>
      </c>
      <c r="H76">
        <v>295.88801644257569</v>
      </c>
      <c r="I76">
        <v>1.3775137336985741</v>
      </c>
    </row>
    <row r="77" spans="7:9" x14ac:dyDescent="0.3">
      <c r="G77" t="s">
        <v>107</v>
      </c>
      <c r="H77">
        <v>166.02635353984829</v>
      </c>
      <c r="I77">
        <v>0.59180709336754533</v>
      </c>
    </row>
    <row r="78" spans="7:9" x14ac:dyDescent="0.3">
      <c r="G78" t="s">
        <v>108</v>
      </c>
      <c r="H78">
        <v>1.0151434428209001</v>
      </c>
      <c r="I78">
        <v>0</v>
      </c>
    </row>
    <row r="79" spans="7:9" x14ac:dyDescent="0.3">
      <c r="G79" t="s">
        <v>109</v>
      </c>
      <c r="H79">
        <v>0</v>
      </c>
      <c r="I79">
        <v>-0.9738325484736492</v>
      </c>
    </row>
    <row r="80" spans="7:9" x14ac:dyDescent="0.3">
      <c r="G80" t="s">
        <v>110</v>
      </c>
      <c r="H80">
        <v>2.1571982683930391E-2</v>
      </c>
      <c r="I80">
        <v>0</v>
      </c>
    </row>
    <row r="81" spans="7:9" x14ac:dyDescent="0.3">
      <c r="G81" t="s">
        <v>111</v>
      </c>
      <c r="H81">
        <v>1992.79761386277</v>
      </c>
      <c r="I81">
        <v>4.1318159083050679E-3</v>
      </c>
    </row>
    <row r="82" spans="7:9" x14ac:dyDescent="0.3">
      <c r="G82" t="s">
        <v>112</v>
      </c>
      <c r="H82">
        <v>66.70522154646433</v>
      </c>
      <c r="I82">
        <v>0</v>
      </c>
    </row>
    <row r="83" spans="7:9" x14ac:dyDescent="0.3">
      <c r="G83" t="s">
        <v>113</v>
      </c>
      <c r="H83">
        <v>844.53131449839009</v>
      </c>
      <c r="I83">
        <v>0</v>
      </c>
    </row>
    <row r="84" spans="7:9" x14ac:dyDescent="0.3">
      <c r="G84" t="s">
        <v>114</v>
      </c>
      <c r="H84">
        <v>264.5556772111463</v>
      </c>
      <c r="I84">
        <v>9.3293530841774249E-4</v>
      </c>
    </row>
    <row r="85" spans="7:9" x14ac:dyDescent="0.3">
      <c r="G85" t="s">
        <v>115</v>
      </c>
      <c r="H85">
        <v>844.53131449839009</v>
      </c>
      <c r="I85">
        <v>0.21272726356983179</v>
      </c>
    </row>
    <row r="86" spans="7:9" x14ac:dyDescent="0.3">
      <c r="G86" t="s">
        <v>116</v>
      </c>
      <c r="H86">
        <v>80.923608510323604</v>
      </c>
      <c r="I86">
        <v>0</v>
      </c>
    </row>
    <row r="87" spans="7:9" x14ac:dyDescent="0.3">
      <c r="G87" t="s">
        <v>117</v>
      </c>
      <c r="H87">
        <v>1.215648632208318</v>
      </c>
      <c r="I87">
        <v>0</v>
      </c>
    </row>
    <row r="88" spans="7:9" x14ac:dyDescent="0.3">
      <c r="G88" t="s">
        <v>118</v>
      </c>
      <c r="H88">
        <v>555.34602134722957</v>
      </c>
      <c r="I88">
        <v>0</v>
      </c>
    </row>
    <row r="89" spans="7:9" x14ac:dyDescent="0.3">
      <c r="G89" t="s">
        <v>147</v>
      </c>
      <c r="H89">
        <v>1100.251803598002</v>
      </c>
      <c r="I89">
        <v>0.93561390218186358</v>
      </c>
    </row>
    <row r="90" spans="7:9" x14ac:dyDescent="0.3">
      <c r="G90" t="s">
        <v>119</v>
      </c>
      <c r="H90">
        <v>0</v>
      </c>
      <c r="I90">
        <v>0.25762884270525371</v>
      </c>
    </row>
    <row r="91" spans="7:9" x14ac:dyDescent="0.3">
      <c r="G91" t="s">
        <v>120</v>
      </c>
      <c r="H91">
        <v>86.979907866902963</v>
      </c>
      <c r="I91">
        <v>4.6886441602858872E-5</v>
      </c>
    </row>
    <row r="92" spans="7:9" x14ac:dyDescent="0.3">
      <c r="G92" t="s">
        <v>121</v>
      </c>
      <c r="H92">
        <v>2160.2339365065559</v>
      </c>
      <c r="I92">
        <v>6.1539516115972168E-3</v>
      </c>
    </row>
    <row r="93" spans="7:9" x14ac:dyDescent="0.3">
      <c r="G93" t="s">
        <v>122</v>
      </c>
      <c r="H93">
        <v>164.02791744747319</v>
      </c>
      <c r="I93">
        <v>2.2765074007720328E-3</v>
      </c>
    </row>
    <row r="94" spans="7:9" x14ac:dyDescent="0.3">
      <c r="G94" t="s">
        <v>123</v>
      </c>
      <c r="H94">
        <v>52.388611942391499</v>
      </c>
      <c r="I94">
        <v>1.167395685856276E-4</v>
      </c>
    </row>
    <row r="95" spans="7:9" x14ac:dyDescent="0.3">
      <c r="G95" t="s">
        <v>124</v>
      </c>
      <c r="H95">
        <v>26.895109910358691</v>
      </c>
      <c r="I95">
        <v>0</v>
      </c>
    </row>
    <row r="96" spans="7:9" x14ac:dyDescent="0.3">
      <c r="G96" t="s">
        <v>125</v>
      </c>
      <c r="H96">
        <v>148.8776538504778</v>
      </c>
      <c r="I96">
        <v>0.1425394342378403</v>
      </c>
    </row>
    <row r="97" spans="7:9" x14ac:dyDescent="0.3">
      <c r="G97" t="s">
        <v>126</v>
      </c>
      <c r="H97">
        <v>217.06942827352299</v>
      </c>
      <c r="I97">
        <v>3.4165032878728612E-4</v>
      </c>
    </row>
    <row r="98" spans="7:9" x14ac:dyDescent="0.3">
      <c r="G98" t="s">
        <v>127</v>
      </c>
      <c r="H98">
        <v>233.04722519676719</v>
      </c>
      <c r="I98">
        <v>3.4165032878728612E-4</v>
      </c>
    </row>
    <row r="99" spans="7:9" x14ac:dyDescent="0.3">
      <c r="G99" t="s">
        <v>128</v>
      </c>
      <c r="H99">
        <v>145.28097198753909</v>
      </c>
      <c r="I99">
        <v>0.16380265418125431</v>
      </c>
    </row>
    <row r="100" spans="7:9" x14ac:dyDescent="0.3">
      <c r="G100" t="s">
        <v>129</v>
      </c>
      <c r="H100">
        <v>147.6117416959564</v>
      </c>
      <c r="I100">
        <v>0.15931752280020889</v>
      </c>
    </row>
    <row r="101" spans="7:9" x14ac:dyDescent="0.3">
      <c r="G101" t="s">
        <v>130</v>
      </c>
      <c r="H101">
        <v>5.7723206431885048</v>
      </c>
      <c r="I101">
        <v>0</v>
      </c>
    </row>
    <row r="102" spans="7:9" x14ac:dyDescent="0.3">
      <c r="G102" t="s">
        <v>131</v>
      </c>
      <c r="H102">
        <v>5.7723206431885048</v>
      </c>
      <c r="I102">
        <v>0</v>
      </c>
    </row>
    <row r="103" spans="7:9" x14ac:dyDescent="0.3">
      <c r="G103" t="s">
        <v>132</v>
      </c>
      <c r="H103">
        <v>5.7723206431885048</v>
      </c>
      <c r="I103">
        <v>0</v>
      </c>
    </row>
    <row r="104" spans="7:9" x14ac:dyDescent="0.3">
      <c r="G104" t="s">
        <v>133</v>
      </c>
      <c r="H104">
        <v>5.7723206431885048</v>
      </c>
      <c r="I104">
        <v>0</v>
      </c>
    </row>
    <row r="105" spans="7:9" x14ac:dyDescent="0.3">
      <c r="G105" t="s">
        <v>134</v>
      </c>
      <c r="H105">
        <v>5.7723206431885048</v>
      </c>
      <c r="I105">
        <v>0</v>
      </c>
    </row>
    <row r="106" spans="7:9" x14ac:dyDescent="0.3">
      <c r="G106" t="s">
        <v>135</v>
      </c>
      <c r="H106">
        <v>5.7723206431885048</v>
      </c>
      <c r="I106">
        <v>0</v>
      </c>
    </row>
    <row r="107" spans="7:9" x14ac:dyDescent="0.3">
      <c r="G107" t="s">
        <v>136</v>
      </c>
      <c r="H107">
        <v>5.7723206431885048</v>
      </c>
      <c r="I107">
        <v>0</v>
      </c>
    </row>
    <row r="108" spans="7:9" x14ac:dyDescent="0.3">
      <c r="G108" t="s">
        <v>137</v>
      </c>
      <c r="H108">
        <v>5.7723206431885048</v>
      </c>
      <c r="I108">
        <v>0</v>
      </c>
    </row>
    <row r="109" spans="7:9" x14ac:dyDescent="0.3">
      <c r="G109" t="s">
        <v>138</v>
      </c>
      <c r="H109">
        <v>5.7723206431885048</v>
      </c>
      <c r="I109">
        <v>0</v>
      </c>
    </row>
    <row r="110" spans="7:9" x14ac:dyDescent="0.3">
      <c r="G110" t="s">
        <v>139</v>
      </c>
      <c r="H110">
        <v>5.7723206431885048</v>
      </c>
      <c r="I110">
        <v>0</v>
      </c>
    </row>
    <row r="111" spans="7:9" x14ac:dyDescent="0.3">
      <c r="G111" t="s">
        <v>140</v>
      </c>
      <c r="H111">
        <v>5.7723206431885048</v>
      </c>
      <c r="I111">
        <v>0</v>
      </c>
    </row>
    <row r="112" spans="7:9" x14ac:dyDescent="0.3">
      <c r="G112" t="s">
        <v>141</v>
      </c>
      <c r="H112">
        <v>5.7723206431885048</v>
      </c>
      <c r="I112">
        <v>0</v>
      </c>
    </row>
    <row r="113" spans="7:9" x14ac:dyDescent="0.3">
      <c r="G113" t="s">
        <v>142</v>
      </c>
      <c r="H113">
        <v>5.7723206431885048</v>
      </c>
      <c r="I113">
        <v>0</v>
      </c>
    </row>
    <row r="114" spans="7:9" x14ac:dyDescent="0.3">
      <c r="G114" t="s">
        <v>143</v>
      </c>
      <c r="H114">
        <v>591.31630315842403</v>
      </c>
      <c r="I114">
        <v>1.5768876257119151E-4</v>
      </c>
    </row>
    <row r="115" spans="7:9" x14ac:dyDescent="0.3">
      <c r="G115" t="s">
        <v>144</v>
      </c>
      <c r="H115">
        <v>400.82573998954831</v>
      </c>
      <c r="I115">
        <v>1.090732520613963E-4</v>
      </c>
    </row>
  </sheetData>
  <sortState xmlns:xlrd2="http://schemas.microsoft.com/office/spreadsheetml/2017/richdata2" ref="K3:L115">
    <sortCondition ref="K3:K11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I117"/>
  <sheetViews>
    <sheetView tabSelected="1" zoomScale="83" zoomScaleNormal="100" workbookViewId="0">
      <selection activeCell="L3" sqref="L3:Q115"/>
    </sheetView>
  </sheetViews>
  <sheetFormatPr baseColWidth="10" defaultRowHeight="14.4" x14ac:dyDescent="0.3"/>
  <cols>
    <col min="3" max="3" width="21.77734375" bestFit="1" customWidth="1"/>
    <col min="7" max="7" width="27.6640625" bestFit="1" customWidth="1"/>
    <col min="12" max="12" width="27.6640625" bestFit="1" customWidth="1"/>
    <col min="16" max="16" width="19.6640625" customWidth="1"/>
  </cols>
  <sheetData>
    <row r="1" spans="1:9" x14ac:dyDescent="0.3">
      <c r="A1" s="5" t="s">
        <v>169</v>
      </c>
    </row>
    <row r="2" spans="1:9" x14ac:dyDescent="0.3">
      <c r="D2" t="s">
        <v>149</v>
      </c>
      <c r="H2" t="s">
        <v>148</v>
      </c>
      <c r="I2" t="s">
        <v>150</v>
      </c>
    </row>
    <row r="3" spans="1:9" x14ac:dyDescent="0.3">
      <c r="C3" t="s">
        <v>20</v>
      </c>
      <c r="D3">
        <v>16891.360204000001</v>
      </c>
      <c r="G3" t="s">
        <v>145</v>
      </c>
      <c r="H3">
        <v>105.78865999999999</v>
      </c>
      <c r="I3">
        <v>1.5799999999999999E-4</v>
      </c>
    </row>
    <row r="4" spans="1:9" x14ac:dyDescent="0.3">
      <c r="C4" t="s">
        <v>23</v>
      </c>
      <c r="D4">
        <v>0</v>
      </c>
      <c r="G4" t="s">
        <v>146</v>
      </c>
      <c r="H4">
        <v>6.0000000000000002E-6</v>
      </c>
      <c r="I4">
        <v>1.1E-5</v>
      </c>
    </row>
    <row r="5" spans="1:9" x14ac:dyDescent="0.3">
      <c r="C5" t="s">
        <v>22</v>
      </c>
      <c r="D5">
        <v>9.8999999999999994E-5</v>
      </c>
      <c r="G5" t="s">
        <v>35</v>
      </c>
      <c r="H5">
        <v>1.5462999999999999E-2</v>
      </c>
      <c r="I5">
        <v>0</v>
      </c>
    </row>
    <row r="6" spans="1:9" x14ac:dyDescent="0.3">
      <c r="C6" t="s">
        <v>4</v>
      </c>
      <c r="D6">
        <v>-293.78822000000002</v>
      </c>
      <c r="G6" t="s">
        <v>36</v>
      </c>
      <c r="H6">
        <v>9.0000000000000002E-6</v>
      </c>
      <c r="I6">
        <v>0</v>
      </c>
    </row>
    <row r="7" spans="1:9" x14ac:dyDescent="0.3">
      <c r="C7" t="s">
        <v>5</v>
      </c>
      <c r="D7">
        <v>0</v>
      </c>
      <c r="G7" t="s">
        <v>37</v>
      </c>
      <c r="H7">
        <v>3.0000000000000001E-6</v>
      </c>
      <c r="I7">
        <v>-1.4E-5</v>
      </c>
    </row>
    <row r="8" spans="1:9" x14ac:dyDescent="0.3">
      <c r="C8" t="s">
        <v>3</v>
      </c>
      <c r="D8">
        <v>0</v>
      </c>
      <c r="G8" t="s">
        <v>38</v>
      </c>
      <c r="H8">
        <v>178.827955</v>
      </c>
      <c r="I8">
        <v>0</v>
      </c>
    </row>
    <row r="9" spans="1:9" x14ac:dyDescent="0.3">
      <c r="C9" t="s">
        <v>32</v>
      </c>
      <c r="D9">
        <v>0</v>
      </c>
      <c r="G9" t="s">
        <v>39</v>
      </c>
      <c r="H9">
        <v>13487.494478000001</v>
      </c>
      <c r="I9">
        <v>0</v>
      </c>
    </row>
    <row r="10" spans="1:9" x14ac:dyDescent="0.3">
      <c r="C10" t="s">
        <v>34</v>
      </c>
      <c r="D10">
        <v>0</v>
      </c>
      <c r="G10" t="s">
        <v>40</v>
      </c>
      <c r="H10">
        <v>14.583166</v>
      </c>
      <c r="I10">
        <v>10124.547954</v>
      </c>
    </row>
    <row r="11" spans="1:9" x14ac:dyDescent="0.3">
      <c r="C11" t="s">
        <v>27</v>
      </c>
      <c r="D11">
        <v>0</v>
      </c>
      <c r="G11" t="s">
        <v>41</v>
      </c>
      <c r="H11">
        <v>2.5999999999999998E-5</v>
      </c>
      <c r="I11">
        <v>2.9300000000000002E-4</v>
      </c>
    </row>
    <row r="12" spans="1:9" x14ac:dyDescent="0.3">
      <c r="C12" t="s">
        <v>33</v>
      </c>
      <c r="D12">
        <v>0</v>
      </c>
      <c r="G12" t="s">
        <v>42</v>
      </c>
      <c r="H12">
        <v>7.8999999999999996E-5</v>
      </c>
      <c r="I12">
        <v>2.9700000000000001E-4</v>
      </c>
    </row>
    <row r="13" spans="1:9" x14ac:dyDescent="0.3">
      <c r="C13" t="s">
        <v>14</v>
      </c>
      <c r="D13">
        <v>1264.284588</v>
      </c>
      <c r="G13" t="s">
        <v>43</v>
      </c>
      <c r="H13">
        <v>3.0000000000000001E-6</v>
      </c>
      <c r="I13">
        <v>1.22E-4</v>
      </c>
    </row>
    <row r="14" spans="1:9" x14ac:dyDescent="0.3">
      <c r="C14" t="s">
        <v>2</v>
      </c>
      <c r="D14">
        <v>0</v>
      </c>
      <c r="G14" t="s">
        <v>44</v>
      </c>
      <c r="H14">
        <v>19.784960999999999</v>
      </c>
      <c r="I14">
        <v>844.686151</v>
      </c>
    </row>
    <row r="15" spans="1:9" x14ac:dyDescent="0.3">
      <c r="C15" t="s">
        <v>26</v>
      </c>
      <c r="D15">
        <v>0</v>
      </c>
      <c r="G15" t="s">
        <v>45</v>
      </c>
      <c r="H15">
        <v>0</v>
      </c>
      <c r="I15">
        <v>1.2E-5</v>
      </c>
    </row>
    <row r="16" spans="1:9" x14ac:dyDescent="0.3">
      <c r="C16" t="s">
        <v>0</v>
      </c>
      <c r="D16">
        <v>1100.975815</v>
      </c>
      <c r="G16" t="s">
        <v>46</v>
      </c>
      <c r="H16">
        <v>1.9999999999999999E-6</v>
      </c>
      <c r="I16">
        <v>3.0000000000000001E-5</v>
      </c>
    </row>
    <row r="17" spans="3:9" x14ac:dyDescent="0.3">
      <c r="C17" t="s">
        <v>8</v>
      </c>
      <c r="D17">
        <v>0</v>
      </c>
      <c r="G17" t="s">
        <v>47</v>
      </c>
      <c r="H17">
        <v>6.0000000000000002E-6</v>
      </c>
      <c r="I17">
        <v>9.1000000000000003E-5</v>
      </c>
    </row>
    <row r="18" spans="3:9" x14ac:dyDescent="0.3">
      <c r="C18" t="s">
        <v>10</v>
      </c>
      <c r="D18">
        <v>0</v>
      </c>
      <c r="G18" t="s">
        <v>49</v>
      </c>
      <c r="H18">
        <v>6.0000000000000002E-6</v>
      </c>
      <c r="I18">
        <v>1.9999999999999999E-6</v>
      </c>
    </row>
    <row r="19" spans="3:9" x14ac:dyDescent="0.3">
      <c r="C19" t="s">
        <v>9</v>
      </c>
      <c r="D19">
        <v>-362.93661900000001</v>
      </c>
      <c r="G19" t="s">
        <v>48</v>
      </c>
      <c r="H19">
        <v>5.0000000000000004E-6</v>
      </c>
      <c r="I19">
        <v>3.0000000000000001E-6</v>
      </c>
    </row>
    <row r="20" spans="3:9" x14ac:dyDescent="0.3">
      <c r="C20" t="s">
        <v>1</v>
      </c>
      <c r="D20">
        <v>0</v>
      </c>
      <c r="G20" t="s">
        <v>50</v>
      </c>
      <c r="H20">
        <v>70.395542000000006</v>
      </c>
      <c r="I20">
        <v>845.38605500000006</v>
      </c>
    </row>
    <row r="21" spans="3:9" x14ac:dyDescent="0.3">
      <c r="C21" t="s">
        <v>17</v>
      </c>
      <c r="D21">
        <v>0</v>
      </c>
      <c r="G21" t="s">
        <v>51</v>
      </c>
      <c r="H21">
        <v>4081.68165</v>
      </c>
      <c r="I21">
        <v>648.22628799999995</v>
      </c>
    </row>
    <row r="22" spans="3:9" x14ac:dyDescent="0.3">
      <c r="C22" t="s">
        <v>19</v>
      </c>
      <c r="D22">
        <v>0</v>
      </c>
      <c r="G22" t="s">
        <v>52</v>
      </c>
      <c r="H22">
        <v>0</v>
      </c>
      <c r="I22">
        <v>0</v>
      </c>
    </row>
    <row r="23" spans="3:9" x14ac:dyDescent="0.3">
      <c r="C23" t="s">
        <v>18</v>
      </c>
      <c r="D23">
        <v>160.34354500000001</v>
      </c>
      <c r="G23" t="s">
        <v>53</v>
      </c>
      <c r="H23">
        <v>1.2999999999999999E-5</v>
      </c>
      <c r="I23">
        <v>9.9999999999999995E-7</v>
      </c>
    </row>
    <row r="24" spans="3:9" x14ac:dyDescent="0.3">
      <c r="C24" t="s">
        <v>6</v>
      </c>
      <c r="D24">
        <v>0</v>
      </c>
      <c r="G24" t="s">
        <v>54</v>
      </c>
      <c r="H24">
        <v>484.31549699999999</v>
      </c>
      <c r="I24">
        <v>1.158E-3</v>
      </c>
    </row>
    <row r="25" spans="3:9" x14ac:dyDescent="0.3">
      <c r="C25" t="s">
        <v>7</v>
      </c>
      <c r="D25">
        <v>0</v>
      </c>
      <c r="G25" t="s">
        <v>55</v>
      </c>
      <c r="H25">
        <v>9.9999999999999995E-7</v>
      </c>
      <c r="I25">
        <v>3.0000000000000001E-6</v>
      </c>
    </row>
    <row r="26" spans="3:9" x14ac:dyDescent="0.3">
      <c r="C26" t="s">
        <v>21</v>
      </c>
      <c r="D26">
        <v>4217.6035789999996</v>
      </c>
      <c r="G26" t="s">
        <v>56</v>
      </c>
      <c r="H26">
        <v>0</v>
      </c>
      <c r="I26">
        <v>0</v>
      </c>
    </row>
    <row r="27" spans="3:9" x14ac:dyDescent="0.3">
      <c r="C27" t="s">
        <v>24</v>
      </c>
      <c r="D27">
        <v>0</v>
      </c>
      <c r="G27" t="s">
        <v>57</v>
      </c>
      <c r="H27">
        <v>0</v>
      </c>
      <c r="I27">
        <v>0</v>
      </c>
    </row>
    <row r="28" spans="3:9" x14ac:dyDescent="0.3">
      <c r="C28" t="s">
        <v>25</v>
      </c>
      <c r="D28">
        <v>-3.4E-5</v>
      </c>
      <c r="G28" t="s">
        <v>58</v>
      </c>
      <c r="H28">
        <v>7.2999999999999996E-4</v>
      </c>
      <c r="I28">
        <v>3.6699999999999998E-4</v>
      </c>
    </row>
    <row r="29" spans="3:9" x14ac:dyDescent="0.3">
      <c r="C29" t="s">
        <v>31</v>
      </c>
      <c r="D29">
        <v>0</v>
      </c>
      <c r="G29" t="s">
        <v>59</v>
      </c>
      <c r="H29">
        <v>5.3999999999999998E-5</v>
      </c>
      <c r="I29">
        <v>2.1565000000000001E-2</v>
      </c>
    </row>
    <row r="30" spans="3:9" x14ac:dyDescent="0.3">
      <c r="C30" t="s">
        <v>30</v>
      </c>
      <c r="D30">
        <v>0</v>
      </c>
      <c r="G30" t="s">
        <v>60</v>
      </c>
      <c r="H30">
        <v>16.977550000000001</v>
      </c>
      <c r="I30">
        <v>39.264845999999999</v>
      </c>
    </row>
    <row r="31" spans="3:9" x14ac:dyDescent="0.3">
      <c r="C31" t="s">
        <v>29</v>
      </c>
      <c r="D31">
        <v>0</v>
      </c>
      <c r="G31" t="s">
        <v>61</v>
      </c>
      <c r="H31">
        <v>1.1010000000000001E-2</v>
      </c>
      <c r="I31">
        <v>0</v>
      </c>
    </row>
    <row r="32" spans="3:9" x14ac:dyDescent="0.3">
      <c r="C32" t="s">
        <v>28</v>
      </c>
      <c r="D32">
        <v>0</v>
      </c>
      <c r="G32" t="s">
        <v>62</v>
      </c>
      <c r="H32">
        <v>0</v>
      </c>
      <c r="I32">
        <v>0</v>
      </c>
    </row>
    <row r="33" spans="3:9" x14ac:dyDescent="0.3">
      <c r="C33" t="s">
        <v>15</v>
      </c>
      <c r="D33">
        <v>0</v>
      </c>
      <c r="G33" t="s">
        <v>63</v>
      </c>
      <c r="H33">
        <v>0</v>
      </c>
      <c r="I33">
        <v>0</v>
      </c>
    </row>
    <row r="34" spans="3:9" x14ac:dyDescent="0.3">
      <c r="C34" t="s">
        <v>16</v>
      </c>
      <c r="D34">
        <v>0</v>
      </c>
      <c r="G34" t="s">
        <v>64</v>
      </c>
      <c r="H34">
        <v>2.5999999999999998E-5</v>
      </c>
      <c r="I34">
        <v>1.681E-3</v>
      </c>
    </row>
    <row r="35" spans="3:9" x14ac:dyDescent="0.3">
      <c r="C35" t="s">
        <v>13</v>
      </c>
      <c r="D35">
        <v>-16198.313017</v>
      </c>
      <c r="G35" t="s">
        <v>65</v>
      </c>
      <c r="H35">
        <v>6.6053689999999996</v>
      </c>
      <c r="I35">
        <v>2.5943260000000001</v>
      </c>
    </row>
    <row r="36" spans="3:9" x14ac:dyDescent="0.3">
      <c r="C36" t="s">
        <v>11</v>
      </c>
      <c r="D36">
        <v>-7496.7668350000004</v>
      </c>
      <c r="G36" t="s">
        <v>66</v>
      </c>
      <c r="H36">
        <v>7.9999999999999996E-6</v>
      </c>
      <c r="I36">
        <v>7.4999999999999993E-5</v>
      </c>
    </row>
    <row r="37" spans="3:9" x14ac:dyDescent="0.3">
      <c r="C37" t="s">
        <v>12</v>
      </c>
      <c r="D37">
        <v>-23943.479867999999</v>
      </c>
      <c r="G37" t="s">
        <v>67</v>
      </c>
      <c r="H37">
        <v>7.9999999999999996E-6</v>
      </c>
      <c r="I37">
        <v>9.0000000000000006E-5</v>
      </c>
    </row>
    <row r="38" spans="3:9" x14ac:dyDescent="0.3">
      <c r="G38" t="s">
        <v>68</v>
      </c>
      <c r="H38">
        <v>2.4000000000000001E-5</v>
      </c>
      <c r="I38">
        <v>7.4399999999999998E-4</v>
      </c>
    </row>
    <row r="39" spans="3:9" x14ac:dyDescent="0.3">
      <c r="D39">
        <f>SUM(D3:D37)/1000</f>
        <v>-24.660716762999996</v>
      </c>
      <c r="G39" t="s">
        <v>69</v>
      </c>
      <c r="H39">
        <v>2.0999999999999999E-5</v>
      </c>
      <c r="I39">
        <v>9.2800000000000001E-4</v>
      </c>
    </row>
    <row r="40" spans="3:9" x14ac:dyDescent="0.3">
      <c r="G40" t="s">
        <v>70</v>
      </c>
      <c r="H40">
        <v>1.2999999999999999E-5</v>
      </c>
      <c r="I40">
        <v>2.03E-4</v>
      </c>
    </row>
    <row r="41" spans="3:9" x14ac:dyDescent="0.3">
      <c r="G41" t="s">
        <v>71</v>
      </c>
      <c r="H41">
        <v>9.9999999999999995E-7</v>
      </c>
      <c r="I41">
        <v>0</v>
      </c>
    </row>
    <row r="42" spans="3:9" x14ac:dyDescent="0.3">
      <c r="G42" t="s">
        <v>72</v>
      </c>
      <c r="H42">
        <v>133.02184199999999</v>
      </c>
      <c r="I42">
        <v>1352.7741900000001</v>
      </c>
    </row>
    <row r="43" spans="3:9" x14ac:dyDescent="0.3">
      <c r="G43" t="s">
        <v>73</v>
      </c>
      <c r="H43">
        <v>2.5999999999999998E-5</v>
      </c>
      <c r="I43">
        <v>0</v>
      </c>
    </row>
    <row r="44" spans="3:9" x14ac:dyDescent="0.3">
      <c r="G44" t="s">
        <v>74</v>
      </c>
      <c r="H44">
        <v>6.2000000000000003E-5</v>
      </c>
      <c r="I44">
        <v>1.0399999999999999E-3</v>
      </c>
    </row>
    <row r="45" spans="3:9" x14ac:dyDescent="0.3">
      <c r="G45" t="s">
        <v>75</v>
      </c>
      <c r="H45">
        <v>0</v>
      </c>
      <c r="I45">
        <v>0</v>
      </c>
    </row>
    <row r="46" spans="3:9" x14ac:dyDescent="0.3">
      <c r="G46" t="s">
        <v>76</v>
      </c>
      <c r="H46">
        <v>9.9999999999999995E-7</v>
      </c>
      <c r="I46">
        <v>7.8999999999999996E-5</v>
      </c>
    </row>
    <row r="47" spans="3:9" x14ac:dyDescent="0.3">
      <c r="G47" t="s">
        <v>77</v>
      </c>
      <c r="H47">
        <v>9.9999999999999995E-7</v>
      </c>
      <c r="I47">
        <v>7.2999999999999999E-5</v>
      </c>
    </row>
    <row r="48" spans="3:9" x14ac:dyDescent="0.3">
      <c r="G48" t="s">
        <v>78</v>
      </c>
      <c r="H48">
        <v>5.0000000000000004E-6</v>
      </c>
      <c r="I48">
        <v>2.7E-4</v>
      </c>
    </row>
    <row r="49" spans="7:9" x14ac:dyDescent="0.3">
      <c r="G49" t="s">
        <v>79</v>
      </c>
      <c r="H49">
        <v>9.9999999999999995E-7</v>
      </c>
      <c r="I49">
        <v>3.1199999999999999E-4</v>
      </c>
    </row>
    <row r="50" spans="7:9" x14ac:dyDescent="0.3">
      <c r="G50" t="s">
        <v>80</v>
      </c>
      <c r="H50">
        <v>9.3337489999999992</v>
      </c>
      <c r="I50">
        <v>4081.423468</v>
      </c>
    </row>
    <row r="51" spans="7:9" x14ac:dyDescent="0.3">
      <c r="G51" t="s">
        <v>81</v>
      </c>
      <c r="H51">
        <v>6.0000000000000002E-6</v>
      </c>
      <c r="I51">
        <v>3.2699999999999998E-4</v>
      </c>
    </row>
    <row r="52" spans="7:9" x14ac:dyDescent="0.3">
      <c r="G52" t="s">
        <v>82</v>
      </c>
      <c r="H52">
        <v>3.1000000000000001E-5</v>
      </c>
      <c r="I52">
        <v>2.9399999999999999E-4</v>
      </c>
    </row>
    <row r="53" spans="7:9" x14ac:dyDescent="0.3">
      <c r="G53" t="s">
        <v>83</v>
      </c>
      <c r="H53">
        <v>1.9999999999999999E-6</v>
      </c>
      <c r="I53">
        <v>8.0000000000000004E-4</v>
      </c>
    </row>
    <row r="54" spans="7:9" x14ac:dyDescent="0.3">
      <c r="G54" t="s">
        <v>84</v>
      </c>
      <c r="H54">
        <v>0</v>
      </c>
      <c r="I54">
        <v>0</v>
      </c>
    </row>
    <row r="55" spans="7:9" x14ac:dyDescent="0.3">
      <c r="G55" t="s">
        <v>85</v>
      </c>
      <c r="H55">
        <v>35.144407000000001</v>
      </c>
      <c r="I55">
        <v>464.67407200000002</v>
      </c>
    </row>
    <row r="56" spans="7:9" x14ac:dyDescent="0.3">
      <c r="G56" t="s">
        <v>86</v>
      </c>
      <c r="H56">
        <v>9.0000000000000002E-6</v>
      </c>
      <c r="I56">
        <v>0</v>
      </c>
    </row>
    <row r="57" spans="7:9" x14ac:dyDescent="0.3">
      <c r="G57" t="s">
        <v>87</v>
      </c>
      <c r="H57">
        <v>1.0330000000000001E-3</v>
      </c>
      <c r="I57">
        <v>0</v>
      </c>
    </row>
    <row r="58" spans="7:9" x14ac:dyDescent="0.3">
      <c r="G58" t="s">
        <v>88</v>
      </c>
      <c r="H58">
        <v>0</v>
      </c>
      <c r="I58">
        <v>0</v>
      </c>
    </row>
    <row r="59" spans="7:9" x14ac:dyDescent="0.3">
      <c r="G59" t="s">
        <v>89</v>
      </c>
      <c r="H59">
        <v>5.1424999999999998E-2</v>
      </c>
      <c r="I59">
        <v>0</v>
      </c>
    </row>
    <row r="60" spans="7:9" x14ac:dyDescent="0.3">
      <c r="G60" t="s">
        <v>90</v>
      </c>
      <c r="H60">
        <v>2.1999999999999999E-5</v>
      </c>
      <c r="I60">
        <v>6.3999999999999997E-5</v>
      </c>
    </row>
    <row r="61" spans="7:9" x14ac:dyDescent="0.3">
      <c r="G61" t="s">
        <v>91</v>
      </c>
      <c r="H61">
        <v>3.1225719999999999</v>
      </c>
      <c r="I61">
        <v>2493.090831</v>
      </c>
    </row>
    <row r="62" spans="7:9" x14ac:dyDescent="0.3">
      <c r="G62" t="s">
        <v>92</v>
      </c>
      <c r="H62">
        <v>1.3500000000000001E-3</v>
      </c>
      <c r="I62">
        <v>0</v>
      </c>
    </row>
    <row r="63" spans="7:9" x14ac:dyDescent="0.3">
      <c r="G63" t="s">
        <v>93</v>
      </c>
      <c r="H63">
        <v>0</v>
      </c>
      <c r="I63">
        <v>0</v>
      </c>
    </row>
    <row r="64" spans="7:9" x14ac:dyDescent="0.3">
      <c r="G64" t="s">
        <v>94</v>
      </c>
      <c r="H64">
        <v>23.918572999999999</v>
      </c>
      <c r="I64">
        <v>0</v>
      </c>
    </row>
    <row r="65" spans="7:9" x14ac:dyDescent="0.3">
      <c r="G65" t="s">
        <v>95</v>
      </c>
      <c r="H65">
        <v>7.4710380000000001</v>
      </c>
      <c r="I65">
        <v>4.9214609999999999</v>
      </c>
    </row>
    <row r="66" spans="7:9" x14ac:dyDescent="0.3">
      <c r="G66" t="s">
        <v>96</v>
      </c>
      <c r="H66">
        <v>17.033847999999999</v>
      </c>
      <c r="I66">
        <v>0.130214</v>
      </c>
    </row>
    <row r="67" spans="7:9" x14ac:dyDescent="0.3">
      <c r="G67" t="s">
        <v>97</v>
      </c>
      <c r="H67">
        <v>3.4516999999999999E-2</v>
      </c>
      <c r="I67">
        <v>0</v>
      </c>
    </row>
    <row r="68" spans="7:9" x14ac:dyDescent="0.3">
      <c r="G68" t="s">
        <v>98</v>
      </c>
      <c r="H68">
        <v>5.3000000000000001E-5</v>
      </c>
      <c r="I68">
        <v>0</v>
      </c>
    </row>
    <row r="69" spans="7:9" x14ac:dyDescent="0.3">
      <c r="G69" t="s">
        <v>99</v>
      </c>
      <c r="H69">
        <v>3.0512769999999998</v>
      </c>
      <c r="I69">
        <v>1.0093E-2</v>
      </c>
    </row>
    <row r="70" spans="7:9" x14ac:dyDescent="0.3">
      <c r="G70" t="s">
        <v>100</v>
      </c>
      <c r="H70">
        <v>18.942015999999999</v>
      </c>
      <c r="I70">
        <v>11107.878439</v>
      </c>
    </row>
    <row r="71" spans="7:9" x14ac:dyDescent="0.3">
      <c r="G71" t="s">
        <v>101</v>
      </c>
      <c r="H71">
        <v>0.18288299999999999</v>
      </c>
      <c r="I71">
        <v>55.592502000000003</v>
      </c>
    </row>
    <row r="72" spans="7:9" x14ac:dyDescent="0.3">
      <c r="G72" t="s">
        <v>102</v>
      </c>
      <c r="H72">
        <v>3.9999999999999998E-6</v>
      </c>
      <c r="I72">
        <v>9.0000000000000006E-5</v>
      </c>
    </row>
    <row r="73" spans="7:9" x14ac:dyDescent="0.3">
      <c r="G73" t="s">
        <v>103</v>
      </c>
      <c r="H73">
        <v>9.4097270000000002</v>
      </c>
      <c r="I73">
        <v>4904.5003159999997</v>
      </c>
    </row>
    <row r="74" spans="7:9" x14ac:dyDescent="0.3">
      <c r="G74" t="s">
        <v>104</v>
      </c>
      <c r="H74">
        <v>1.5999999999999999E-5</v>
      </c>
      <c r="I74">
        <v>5.2599999999999999E-4</v>
      </c>
    </row>
    <row r="75" spans="7:9" x14ac:dyDescent="0.3">
      <c r="G75" t="s">
        <v>105</v>
      </c>
      <c r="H75">
        <v>5.0000000000000004E-6</v>
      </c>
      <c r="I75">
        <v>5.1500000000000005E-4</v>
      </c>
    </row>
    <row r="76" spans="7:9" x14ac:dyDescent="0.3">
      <c r="G76" t="s">
        <v>106</v>
      </c>
      <c r="H76">
        <v>3.0000000000000001E-6</v>
      </c>
      <c r="I76">
        <v>4.3199999999999998E-4</v>
      </c>
    </row>
    <row r="77" spans="7:9" x14ac:dyDescent="0.3">
      <c r="G77" t="s">
        <v>107</v>
      </c>
      <c r="H77">
        <v>27.433872000000001</v>
      </c>
      <c r="I77">
        <v>15080.030548999999</v>
      </c>
    </row>
    <row r="78" spans="7:9" x14ac:dyDescent="0.3">
      <c r="G78" t="s">
        <v>108</v>
      </c>
      <c r="H78">
        <v>0.94887200000000005</v>
      </c>
      <c r="I78">
        <v>0</v>
      </c>
    </row>
    <row r="79" spans="7:9" x14ac:dyDescent="0.3">
      <c r="G79" t="s">
        <v>109</v>
      </c>
      <c r="H79">
        <v>0</v>
      </c>
      <c r="I79">
        <v>-5.6300000000000002E-4</v>
      </c>
    </row>
    <row r="80" spans="7:9" x14ac:dyDescent="0.3">
      <c r="G80" t="s">
        <v>110</v>
      </c>
      <c r="H80">
        <v>1.155E-3</v>
      </c>
      <c r="I80">
        <v>0</v>
      </c>
    </row>
    <row r="81" spans="7:9" x14ac:dyDescent="0.3">
      <c r="G81" t="s">
        <v>111</v>
      </c>
      <c r="H81">
        <v>4.3999999999999999E-5</v>
      </c>
      <c r="I81">
        <v>1.9999999999999999E-6</v>
      </c>
    </row>
    <row r="82" spans="7:9" x14ac:dyDescent="0.3">
      <c r="G82" t="s">
        <v>112</v>
      </c>
      <c r="H82">
        <v>1.1669000000000001E-2</v>
      </c>
      <c r="I82">
        <v>0</v>
      </c>
    </row>
    <row r="83" spans="7:9" x14ac:dyDescent="0.3">
      <c r="G83" t="s">
        <v>113</v>
      </c>
      <c r="H83">
        <v>199.452291</v>
      </c>
      <c r="I83">
        <v>0</v>
      </c>
    </row>
    <row r="84" spans="7:9" x14ac:dyDescent="0.3">
      <c r="G84" t="s">
        <v>114</v>
      </c>
      <c r="H84">
        <v>0</v>
      </c>
      <c r="I84">
        <v>0</v>
      </c>
    </row>
    <row r="85" spans="7:9" x14ac:dyDescent="0.3">
      <c r="G85" t="s">
        <v>115</v>
      </c>
      <c r="H85">
        <v>6.0000000000000002E-5</v>
      </c>
      <c r="I85">
        <v>4.6E-5</v>
      </c>
    </row>
    <row r="86" spans="7:9" x14ac:dyDescent="0.3">
      <c r="G86" t="s">
        <v>116</v>
      </c>
      <c r="H86">
        <v>5.9900000000000003E-4</v>
      </c>
      <c r="I86">
        <v>0</v>
      </c>
    </row>
    <row r="87" spans="7:9" x14ac:dyDescent="0.3">
      <c r="G87" t="s">
        <v>117</v>
      </c>
      <c r="H87">
        <v>0.15803400000000001</v>
      </c>
      <c r="I87">
        <v>0</v>
      </c>
    </row>
    <row r="88" spans="7:9" x14ac:dyDescent="0.3">
      <c r="G88" t="s">
        <v>118</v>
      </c>
      <c r="H88">
        <v>1314.5040080000001</v>
      </c>
      <c r="I88">
        <v>0</v>
      </c>
    </row>
    <row r="89" spans="7:9" x14ac:dyDescent="0.3">
      <c r="G89" t="s">
        <v>147</v>
      </c>
      <c r="H89">
        <v>1.2E-5</v>
      </c>
      <c r="I89">
        <v>3.3300000000000002E-4</v>
      </c>
    </row>
    <row r="90" spans="7:9" x14ac:dyDescent="0.3">
      <c r="G90" t="s">
        <v>119</v>
      </c>
      <c r="H90">
        <v>0</v>
      </c>
      <c r="I90">
        <v>4.0299999999999998E-4</v>
      </c>
    </row>
    <row r="91" spans="7:9" x14ac:dyDescent="0.3">
      <c r="G91" t="s">
        <v>120</v>
      </c>
      <c r="H91">
        <v>1.9999999999999999E-6</v>
      </c>
      <c r="I91">
        <v>0</v>
      </c>
    </row>
    <row r="92" spans="7:9" x14ac:dyDescent="0.3">
      <c r="G92" t="s">
        <v>121</v>
      </c>
      <c r="H92">
        <v>2.4000000000000001E-5</v>
      </c>
      <c r="I92">
        <v>1.9999999999999999E-6</v>
      </c>
    </row>
    <row r="93" spans="7:9" x14ac:dyDescent="0.3">
      <c r="G93" t="s">
        <v>122</v>
      </c>
      <c r="H93">
        <v>28.944182999999999</v>
      </c>
      <c r="I93">
        <v>48.205784000000001</v>
      </c>
    </row>
    <row r="94" spans="7:9" x14ac:dyDescent="0.3">
      <c r="G94" t="s">
        <v>123</v>
      </c>
      <c r="H94">
        <v>20.546125</v>
      </c>
      <c r="I94">
        <v>4.4128590000000001</v>
      </c>
    </row>
    <row r="95" spans="7:9" x14ac:dyDescent="0.3">
      <c r="G95" t="s">
        <v>124</v>
      </c>
      <c r="H95">
        <v>6.7776170000000002</v>
      </c>
      <c r="I95">
        <v>0</v>
      </c>
    </row>
    <row r="96" spans="7:9" x14ac:dyDescent="0.3">
      <c r="G96" t="s">
        <v>125</v>
      </c>
      <c r="H96">
        <v>3.9999999999999998E-6</v>
      </c>
      <c r="I96">
        <v>5.0000000000000002E-5</v>
      </c>
    </row>
    <row r="97" spans="7:9" x14ac:dyDescent="0.3">
      <c r="G97" t="s">
        <v>126</v>
      </c>
      <c r="H97">
        <v>1.0000000000000001E-5</v>
      </c>
      <c r="I97">
        <v>0</v>
      </c>
    </row>
    <row r="98" spans="7:9" x14ac:dyDescent="0.3">
      <c r="G98" t="s">
        <v>127</v>
      </c>
      <c r="H98">
        <v>730.10802899999999</v>
      </c>
      <c r="I98">
        <v>13.022190999999999</v>
      </c>
    </row>
    <row r="99" spans="7:9" x14ac:dyDescent="0.3">
      <c r="G99" t="s">
        <v>128</v>
      </c>
      <c r="H99">
        <v>9.0000000000000002E-6</v>
      </c>
      <c r="I99">
        <v>1.1900000000000001E-4</v>
      </c>
    </row>
    <row r="100" spans="7:9" x14ac:dyDescent="0.3">
      <c r="G100" t="s">
        <v>129</v>
      </c>
      <c r="H100">
        <v>1.9999999999999999E-6</v>
      </c>
      <c r="I100">
        <v>2.0999999999999999E-5</v>
      </c>
    </row>
    <row r="101" spans="7:9" x14ac:dyDescent="0.3">
      <c r="G101" t="s">
        <v>130</v>
      </c>
      <c r="H101">
        <v>3.3000000000000003E-5</v>
      </c>
      <c r="I101">
        <v>0</v>
      </c>
    </row>
    <row r="102" spans="7:9" x14ac:dyDescent="0.3">
      <c r="G102" t="s">
        <v>131</v>
      </c>
      <c r="H102">
        <v>0.16503799999999999</v>
      </c>
      <c r="I102">
        <v>0</v>
      </c>
    </row>
    <row r="103" spans="7:9" x14ac:dyDescent="0.3">
      <c r="G103" t="s">
        <v>132</v>
      </c>
      <c r="H103">
        <v>2.6999999999999999E-5</v>
      </c>
      <c r="I103">
        <v>0</v>
      </c>
    </row>
    <row r="104" spans="7:9" x14ac:dyDescent="0.3">
      <c r="G104" t="s">
        <v>133</v>
      </c>
      <c r="H104">
        <v>2.6999999999999999E-5</v>
      </c>
      <c r="I104">
        <v>0</v>
      </c>
    </row>
    <row r="105" spans="7:9" x14ac:dyDescent="0.3">
      <c r="G105" t="s">
        <v>134</v>
      </c>
      <c r="H105">
        <v>2.8E-5</v>
      </c>
      <c r="I105">
        <v>0</v>
      </c>
    </row>
    <row r="106" spans="7:9" x14ac:dyDescent="0.3">
      <c r="G106" t="s">
        <v>135</v>
      </c>
      <c r="H106">
        <v>2.6999999999999999E-5</v>
      </c>
      <c r="I106">
        <v>0</v>
      </c>
    </row>
    <row r="107" spans="7:9" x14ac:dyDescent="0.3">
      <c r="G107" t="s">
        <v>136</v>
      </c>
      <c r="H107">
        <v>2.8E-5</v>
      </c>
      <c r="I107">
        <v>0</v>
      </c>
    </row>
    <row r="108" spans="7:9" x14ac:dyDescent="0.3">
      <c r="G108" t="s">
        <v>137</v>
      </c>
      <c r="H108">
        <v>2.6999999999999999E-5</v>
      </c>
      <c r="I108">
        <v>0</v>
      </c>
    </row>
    <row r="109" spans="7:9" x14ac:dyDescent="0.3">
      <c r="G109" t="s">
        <v>138</v>
      </c>
      <c r="H109">
        <v>20.500629</v>
      </c>
      <c r="I109">
        <v>0</v>
      </c>
    </row>
    <row r="110" spans="7:9" x14ac:dyDescent="0.3">
      <c r="G110" t="s">
        <v>139</v>
      </c>
      <c r="H110">
        <v>2.8E-5</v>
      </c>
      <c r="I110">
        <v>0</v>
      </c>
    </row>
    <row r="111" spans="7:9" x14ac:dyDescent="0.3">
      <c r="G111" t="s">
        <v>140</v>
      </c>
      <c r="H111">
        <v>2.04E-4</v>
      </c>
      <c r="I111">
        <v>0</v>
      </c>
    </row>
    <row r="112" spans="7:9" x14ac:dyDescent="0.3">
      <c r="G112" t="s">
        <v>141</v>
      </c>
      <c r="H112">
        <v>201.50746100000001</v>
      </c>
      <c r="I112">
        <v>0</v>
      </c>
    </row>
    <row r="113" spans="7:9" x14ac:dyDescent="0.3">
      <c r="G113" t="s">
        <v>142</v>
      </c>
      <c r="H113">
        <v>9.4660720000000005</v>
      </c>
      <c r="I113">
        <v>0</v>
      </c>
    </row>
    <row r="114" spans="7:9" x14ac:dyDescent="0.3">
      <c r="G114" t="s">
        <v>143</v>
      </c>
      <c r="H114">
        <v>118.26326</v>
      </c>
      <c r="I114">
        <v>3.3859680000000001</v>
      </c>
    </row>
    <row r="115" spans="7:9" x14ac:dyDescent="0.3">
      <c r="G115" t="s">
        <v>144</v>
      </c>
      <c r="H115">
        <v>133.60857999999999</v>
      </c>
      <c r="I115">
        <v>2.3242129999999999</v>
      </c>
    </row>
    <row r="117" spans="7:9" x14ac:dyDescent="0.3">
      <c r="H117">
        <f>SUM(H3:H115)/1000</f>
        <v>21.539600938999996</v>
      </c>
      <c r="I117">
        <f>SUM(I3:I115)/1000</f>
        <v>52.121115825000004</v>
      </c>
    </row>
  </sheetData>
  <sortState xmlns:xlrd2="http://schemas.microsoft.com/office/spreadsheetml/2017/richdata2" ref="L3:N115">
    <sortCondition ref="L3:L11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/>
  </sheetViews>
  <sheetFormatPr baseColWidth="10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169</v>
      </c>
    </row>
    <row r="2" spans="1:9" x14ac:dyDescent="0.3">
      <c r="D2" t="s">
        <v>149</v>
      </c>
      <c r="H2" t="s">
        <v>148</v>
      </c>
      <c r="I2" t="s">
        <v>150</v>
      </c>
    </row>
    <row r="3" spans="1:9" x14ac:dyDescent="0.3">
      <c r="C3" t="s">
        <v>20</v>
      </c>
      <c r="D3">
        <f>IF(Data_split!D3=0,0,Results_split!D3/Data_split!D3)</f>
        <v>34119.27139984008</v>
      </c>
      <c r="G3" t="s">
        <v>145</v>
      </c>
      <c r="H3">
        <f>IF(Data_split!H3=0,0,Results_split!H3/Data_split!H3)</f>
        <v>0.12000000051748688</v>
      </c>
      <c r="I3">
        <f>IF(Data_split!I3=0,0,Results_split!I3/Data_split!I3)</f>
        <v>5.0828982323692096E-3</v>
      </c>
    </row>
    <row r="4" spans="1:9" x14ac:dyDescent="0.3">
      <c r="C4" t="s">
        <v>23</v>
      </c>
      <c r="D4">
        <f>IF(Data_split!D4=0,0,Results_split!D4/Data_split!D4)</f>
        <v>0</v>
      </c>
      <c r="G4" t="s">
        <v>146</v>
      </c>
      <c r="H4">
        <f>IF(Data_split!H4=0,0,Results_split!H4/Data_split!H4)</f>
        <v>7.104532297376923E-9</v>
      </c>
      <c r="I4">
        <f>IF(Data_split!I4=0,0,Results_split!I4/Data_split!I4)</f>
        <v>4.0813746485189692E-5</v>
      </c>
    </row>
    <row r="5" spans="1:9" x14ac:dyDescent="0.3">
      <c r="C5" t="s">
        <v>22</v>
      </c>
      <c r="D5">
        <f>IF(Data_split!D5=0,0,Results_split!D5/Data_split!D5)</f>
        <v>1.0041667137052842E-3</v>
      </c>
      <c r="G5" t="s">
        <v>35</v>
      </c>
      <c r="H5">
        <f>IF(Data_split!H5=0,0,Results_split!H5/Data_split!H5)</f>
        <v>2.1881612099164261E-4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2989.2826764794504</v>
      </c>
      <c r="G6" t="s">
        <v>36</v>
      </c>
      <c r="H6">
        <f>IF(Data_split!H6=0,0,Results_split!H6/Data_split!H6)</f>
        <v>1.9883387162877353E-8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37</v>
      </c>
      <c r="H7">
        <f>IF(Data_split!H7=0,0,Results_split!H7/Data_split!H7)</f>
        <v>2.7913675935420844E-9</v>
      </c>
      <c r="I7">
        <f>IF(Data_split!I7=0,0,Results_split!I7/Data_split!I7)</f>
        <v>1.4376188208068324E-5</v>
      </c>
    </row>
    <row r="8" spans="1:9" x14ac:dyDescent="0.3">
      <c r="C8" t="s">
        <v>3</v>
      </c>
      <c r="D8">
        <f>IF(Data_split!D8=0,0,Results_split!D8/Data_split!D8)</f>
        <v>0</v>
      </c>
      <c r="G8" t="s">
        <v>38</v>
      </c>
      <c r="H8">
        <f>IF(Data_split!H8=0,0,Results_split!H8/Data_split!H8)</f>
        <v>2.2098366384290258</v>
      </c>
      <c r="I8">
        <f>IF(Data_split!I8=0,0,Results_split!I8/Data_split!I8)</f>
        <v>0</v>
      </c>
    </row>
    <row r="9" spans="1:9" x14ac:dyDescent="0.3">
      <c r="C9" t="s">
        <v>32</v>
      </c>
      <c r="D9">
        <f>IF(Data_split!D9=0,0,Results_split!D9/Data_split!D9)</f>
        <v>0</v>
      </c>
      <c r="G9" t="s">
        <v>39</v>
      </c>
      <c r="H9">
        <f>IF(Data_split!H9=0,0,Results_split!H9/Data_split!H9)</f>
        <v>166.66946427975182</v>
      </c>
      <c r="I9">
        <f>IF(Data_split!I9=0,0,Results_split!I9/Data_split!I9)</f>
        <v>0</v>
      </c>
    </row>
    <row r="10" spans="1:9" x14ac:dyDescent="0.3">
      <c r="C10" t="s">
        <v>34</v>
      </c>
      <c r="D10">
        <f>IF(Data_split!D10=0,0,Results_split!D10/Data_split!D10)</f>
        <v>0</v>
      </c>
      <c r="G10" t="s">
        <v>40</v>
      </c>
      <c r="H10">
        <f>IF(Data_split!H10=0,0,Results_split!H10/Data_split!H10)</f>
        <v>0.16111505094535311</v>
      </c>
      <c r="I10">
        <f>IF(Data_split!I10=0,0,Results_split!I10/Data_split!I10)</f>
        <v>16454.672643726401</v>
      </c>
    </row>
    <row r="11" spans="1:9" x14ac:dyDescent="0.3">
      <c r="C11" t="s">
        <v>27</v>
      </c>
      <c r="D11">
        <f>IF(Data_split!D11=0,0,Results_split!D11/Data_split!D11)</f>
        <v>0</v>
      </c>
      <c r="G11" t="s">
        <v>41</v>
      </c>
      <c r="H11">
        <f>IF(Data_split!H11=0,0,Results_split!H11/Data_split!H11)</f>
        <v>1.1997997949664531E-8</v>
      </c>
      <c r="I11">
        <f>IF(Data_split!I11=0,0,Results_split!I11/Data_split!I11)</f>
        <v>4.7538056911273173E-4</v>
      </c>
    </row>
    <row r="12" spans="1:9" x14ac:dyDescent="0.3">
      <c r="C12" t="s">
        <v>33</v>
      </c>
      <c r="D12">
        <f>IF(Data_split!D12=0,0,Results_split!D12/Data_split!D12)</f>
        <v>0</v>
      </c>
      <c r="G12" t="s">
        <v>42</v>
      </c>
      <c r="H12">
        <f>IF(Data_split!H12=0,0,Results_split!H12/Data_split!H12)</f>
        <v>4.2385194106904704E-8</v>
      </c>
      <c r="I12">
        <f>IF(Data_split!I12=0,0,Results_split!I12/Data_split!I12)</f>
        <v>3.524347289787709E-4</v>
      </c>
    </row>
    <row r="13" spans="1:9" x14ac:dyDescent="0.3">
      <c r="C13" t="s">
        <v>14</v>
      </c>
      <c r="D13">
        <f>IF(Data_split!D13=0,0,Results_split!D13/Data_split!D13)</f>
        <v>33354.996572384734</v>
      </c>
      <c r="G13" t="s">
        <v>43</v>
      </c>
      <c r="H13">
        <f>IF(Data_split!H13=0,0,Results_split!H13/Data_split!H13)</f>
        <v>9.632062975254626E-8</v>
      </c>
      <c r="I13">
        <f>IF(Data_split!I13=0,0,Results_split!I13/Data_split!I13)</f>
        <v>4.1546665402635852E-3</v>
      </c>
    </row>
    <row r="14" spans="1:9" x14ac:dyDescent="0.3">
      <c r="C14" t="s">
        <v>2</v>
      </c>
      <c r="D14">
        <f>IF(Data_split!D14=0,0,Results_split!D14/Data_split!D14)</f>
        <v>0</v>
      </c>
      <c r="G14" t="s">
        <v>44</v>
      </c>
      <c r="H14">
        <f>IF(Data_split!H14=0,0,Results_split!H14/Data_split!H14)</f>
        <v>0.63523330104985576</v>
      </c>
      <c r="I14">
        <f>IF(Data_split!I14=0,0,Results_split!I14/Data_split!I14)</f>
        <v>25410.389499136389</v>
      </c>
    </row>
    <row r="15" spans="1:9" x14ac:dyDescent="0.3">
      <c r="C15" t="s">
        <v>26</v>
      </c>
      <c r="D15">
        <f>IF(Data_split!D15=0,0,Results_split!D15/Data_split!D15)</f>
        <v>0</v>
      </c>
      <c r="G15" t="s">
        <v>45</v>
      </c>
      <c r="H15">
        <f>IF(Data_split!H15=0,0,Results_split!H15/Data_split!H15)</f>
        <v>0</v>
      </c>
      <c r="I15">
        <f>IF(Data_split!I15=0,0,Results_split!I15/Data_split!I15)</f>
        <v>3.5565376174153795E-4</v>
      </c>
    </row>
    <row r="16" spans="1:9" x14ac:dyDescent="0.3">
      <c r="C16" t="s">
        <v>0</v>
      </c>
      <c r="D16">
        <f>IF(Data_split!D16=0,0,Results_split!D16/Data_split!D16)</f>
        <v>27567.295600413363</v>
      </c>
      <c r="G16" t="s">
        <v>46</v>
      </c>
      <c r="H16">
        <f>IF(Data_split!H16=0,0,Results_split!H16/Data_split!H16)</f>
        <v>1.099363273235322E-8</v>
      </c>
      <c r="I16">
        <f>IF(Data_split!I16=0,0,Results_split!I16/Data_split!I16)</f>
        <v>4.0723596634553542E-4</v>
      </c>
    </row>
    <row r="17" spans="3:9" x14ac:dyDescent="0.3">
      <c r="C17" t="s">
        <v>8</v>
      </c>
      <c r="D17">
        <f>IF(Data_split!D17=0,0,Results_split!D17/Data_split!D17)</f>
        <v>0</v>
      </c>
      <c r="G17" t="s">
        <v>47</v>
      </c>
      <c r="H17">
        <f>IF(Data_split!H17=0,0,Results_split!H17/Data_split!H17)</f>
        <v>3.3515016835559368E-8</v>
      </c>
      <c r="I17">
        <f>IF(Data_split!I17=0,0,Results_split!I17/Data_split!I17)</f>
        <v>1.228888297609433E-3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49</v>
      </c>
      <c r="H18">
        <f>IF(Data_split!H18=0,0,Results_split!H18/Data_split!H18)</f>
        <v>2.3060653433936199E-8</v>
      </c>
      <c r="I18">
        <f>IF(Data_split!I18=0,0,Results_split!I18/Data_split!I18)</f>
        <v>6.6317475010539706E-4</v>
      </c>
    </row>
    <row r="19" spans="3:9" x14ac:dyDescent="0.3">
      <c r="C19" t="s">
        <v>9</v>
      </c>
      <c r="D19">
        <f>IF(Data_split!D19=0,0,Results_split!D19/Data_split!D19)</f>
        <v>3324.9241942927029</v>
      </c>
      <c r="G19" t="s">
        <v>48</v>
      </c>
      <c r="H19">
        <f>IF(Data_split!H19=0,0,Results_split!H19/Data_split!H19)</f>
        <v>1.9217211194946833E-8</v>
      </c>
      <c r="I19">
        <f>IF(Data_split!I19=0,0,Results_split!I19/Data_split!I19)</f>
        <v>9.9476212515809564E-4</v>
      </c>
    </row>
    <row r="20" spans="3:9" x14ac:dyDescent="0.3">
      <c r="C20" t="s">
        <v>1</v>
      </c>
      <c r="D20">
        <f>IF(Data_split!D20=0,0,Results_split!D20/Data_split!D20)</f>
        <v>0</v>
      </c>
      <c r="G20" t="s">
        <v>50</v>
      </c>
      <c r="H20">
        <f>IF(Data_split!H20=0,0,Results_split!H20/Data_split!H20)</f>
        <v>0.38770461102118764</v>
      </c>
      <c r="I20">
        <f>IF(Data_split!I20=0,0,Results_split!I20/Data_split!I20)</f>
        <v>15120.293753584256</v>
      </c>
    </row>
    <row r="21" spans="3:9" x14ac:dyDescent="0.3">
      <c r="C21" t="s">
        <v>17</v>
      </c>
      <c r="D21">
        <f>IF(Data_split!D21=0,0,Results_split!D21/Data_split!D21)</f>
        <v>0</v>
      </c>
      <c r="G21" t="s">
        <v>51</v>
      </c>
      <c r="H21">
        <f>IF(Data_split!H21=0,0,Results_split!H21/Data_split!H21)</f>
        <v>16.800282003086981</v>
      </c>
      <c r="I21">
        <f>IF(Data_split!I21=0,0,Results_split!I21/Data_split!I21)</f>
        <v>75601.471957394635</v>
      </c>
    </row>
    <row r="22" spans="3:9" x14ac:dyDescent="0.3">
      <c r="C22" t="s">
        <v>19</v>
      </c>
      <c r="D22">
        <f>IF(Data_split!D22=0,0,Results_split!D22/Data_split!D22)</f>
        <v>0</v>
      </c>
      <c r="G22" t="s">
        <v>52</v>
      </c>
      <c r="H22">
        <f>IF(Data_split!H22=0,0,Results_split!H22/Data_split!H22)</f>
        <v>0</v>
      </c>
      <c r="I22">
        <f>IF(Data_split!I22=0,0,Results_split!I22/Data_split!I22)</f>
        <v>0</v>
      </c>
    </row>
    <row r="23" spans="3:9" x14ac:dyDescent="0.3">
      <c r="C23" t="s">
        <v>18</v>
      </c>
      <c r="D23">
        <f>IF(Data_split!D23=0,0,Results_split!D23/Data_split!D23)</f>
        <v>2141.8719413311578</v>
      </c>
      <c r="G23" t="s">
        <v>53</v>
      </c>
      <c r="H23">
        <f>IF(Data_split!H23=0,0,Results_split!H23/Data_split!H23)</f>
        <v>2.9930004454361905E-8</v>
      </c>
      <c r="I23">
        <f>IF(Data_split!I23=0,0,Results_split!I23/Data_split!I23)</f>
        <v>1.2237728931052992E-4</v>
      </c>
    </row>
    <row r="24" spans="3:9" x14ac:dyDescent="0.3">
      <c r="C24" t="s">
        <v>6</v>
      </c>
      <c r="D24">
        <f>IF(Data_split!D24=0,0,Results_split!D24/Data_split!D24)</f>
        <v>0</v>
      </c>
      <c r="G24" t="s">
        <v>54</v>
      </c>
      <c r="H24">
        <f>IF(Data_split!H24=0,0,Results_split!H24/Data_split!H24)</f>
        <v>3.0000000042378012</v>
      </c>
      <c r="I24">
        <f>IF(Data_split!I24=0,0,Results_split!I24/Data_split!I24)</f>
        <v>8.1820725356641835E-3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55</v>
      </c>
      <c r="H25">
        <f>IF(Data_split!H25=0,0,Results_split!H25/Data_split!H25)</f>
        <v>5.8625656987119944E-9</v>
      </c>
      <c r="I25">
        <f>IF(Data_split!I25=0,0,Results_split!I25/Data_split!I25)</f>
        <v>3.0267170605316746E-5</v>
      </c>
    </row>
    <row r="26" spans="3:9" x14ac:dyDescent="0.3">
      <c r="C26" t="s">
        <v>21</v>
      </c>
      <c r="D26">
        <f>IF(Data_split!D26=0,0,Results_split!D26/Data_split!D26)</f>
        <v>56021.103677500207</v>
      </c>
      <c r="G26" t="s">
        <v>56</v>
      </c>
      <c r="H26">
        <f>IF(Data_split!H26=0,0,Results_split!H26/Data_split!H26)</f>
        <v>0</v>
      </c>
      <c r="I26">
        <f>IF(Data_split!I26=0,0,Results_split!I26/Data_split!I26)</f>
        <v>0</v>
      </c>
    </row>
    <row r="27" spans="3:9" x14ac:dyDescent="0.3">
      <c r="C27" t="s">
        <v>24</v>
      </c>
      <c r="D27">
        <f>IF(Data_split!D27=0,0,Results_split!D27/Data_split!D27)</f>
        <v>0</v>
      </c>
      <c r="G27" t="s">
        <v>57</v>
      </c>
      <c r="H27">
        <f>IF(Data_split!H27=0,0,Results_split!H27/Data_split!H27)</f>
        <v>0</v>
      </c>
      <c r="I27">
        <f>IF(Data_split!I27=0,0,Results_split!I27/Data_split!I27)</f>
        <v>0</v>
      </c>
    </row>
    <row r="28" spans="3:9" x14ac:dyDescent="0.3">
      <c r="C28" t="s">
        <v>25</v>
      </c>
      <c r="D28">
        <f>IF(Data_split!D28=0,0,Results_split!D28/Data_split!D28)</f>
        <v>4.2964792046236379E-4</v>
      </c>
      <c r="G28" t="s">
        <v>58</v>
      </c>
      <c r="H28">
        <f>IF(Data_split!H28=0,0,Results_split!H28/Data_split!H28)</f>
        <v>3.7293005309243345E-6</v>
      </c>
      <c r="I28">
        <f>IF(Data_split!I28=0,0,Results_split!I28/Data_split!I28)</f>
        <v>9.5179833151579022E-3</v>
      </c>
    </row>
    <row r="29" spans="3:9" x14ac:dyDescent="0.3">
      <c r="C29" t="s">
        <v>31</v>
      </c>
      <c r="D29">
        <f>IF(Data_split!D29=0,0,Results_split!D29/Data_split!D29)</f>
        <v>0</v>
      </c>
      <c r="G29" t="s">
        <v>59</v>
      </c>
      <c r="H29">
        <f>IF(Data_split!H29=0,0,Results_split!H29/Data_split!H29)</f>
        <v>4.233501806633024E-7</v>
      </c>
      <c r="I29">
        <f>IF(Data_split!I29=0,0,Results_split!I29/Data_split!I29)</f>
        <v>5.9165090973154505E-2</v>
      </c>
    </row>
    <row r="30" spans="3:9" x14ac:dyDescent="0.3">
      <c r="C30" t="s">
        <v>30</v>
      </c>
      <c r="D30">
        <f>IF(Data_split!D30=0,0,Results_split!D30/Data_split!D30)</f>
        <v>0</v>
      </c>
      <c r="G30" t="s">
        <v>60</v>
      </c>
      <c r="H30">
        <f>IF(Data_split!H30=0,0,Results_split!H30/Data_split!H30)</f>
        <v>0.1056356355396465</v>
      </c>
      <c r="I30">
        <f>IF(Data_split!I30=0,0,Results_split!I30/Data_split!I30)</f>
        <v>11960.566009549395</v>
      </c>
    </row>
    <row r="31" spans="3:9" x14ac:dyDescent="0.3">
      <c r="C31" t="s">
        <v>29</v>
      </c>
      <c r="D31">
        <f>IF(Data_split!D31=0,0,Results_split!D31/Data_split!D31)</f>
        <v>0</v>
      </c>
      <c r="G31" t="s">
        <v>61</v>
      </c>
      <c r="H31">
        <f>IF(Data_split!H31=0,0,Results_split!H31/Data_split!H31)</f>
        <v>3.2234885249238851E-6</v>
      </c>
      <c r="I31">
        <f>IF(Data_split!I31=0,0,Results_split!I31/Data_split!I31)</f>
        <v>0</v>
      </c>
    </row>
    <row r="32" spans="3:9" x14ac:dyDescent="0.3">
      <c r="C32" t="s">
        <v>28</v>
      </c>
      <c r="D32">
        <f>IF(Data_split!D32=0,0,Results_split!D32/Data_split!D32)</f>
        <v>0</v>
      </c>
      <c r="G32" t="s">
        <v>62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15</v>
      </c>
      <c r="D33">
        <f>IF(Data_split!D33=0,0,Results_split!D33/Data_split!D33)</f>
        <v>0</v>
      </c>
      <c r="G33" t="s">
        <v>63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16</v>
      </c>
      <c r="D34">
        <f>IF(Data_split!D34=0,0,Results_split!D34/Data_split!D34)</f>
        <v>0</v>
      </c>
      <c r="G34" t="s">
        <v>64</v>
      </c>
      <c r="H34">
        <f>IF(Data_split!H34=0,0,Results_split!H34/Data_split!H34)</f>
        <v>2.3057786017194076E-8</v>
      </c>
      <c r="I34">
        <f>IF(Data_split!I34=0,0,Results_split!I34/Data_split!I34)</f>
        <v>1.8054030820490688E-3</v>
      </c>
    </row>
    <row r="35" spans="3:9" x14ac:dyDescent="0.3">
      <c r="C35" t="s">
        <v>13</v>
      </c>
      <c r="D35">
        <f>IF(Data_split!D35=0,0,Results_split!D35/Data_split!D35)</f>
        <v>38899.999998799256</v>
      </c>
      <c r="G35" t="s">
        <v>65</v>
      </c>
      <c r="H35">
        <f>IF(Data_split!H35=0,0,Results_split!H35/Data_split!H35)</f>
        <v>5.8578917294848931E-3</v>
      </c>
      <c r="I35">
        <f>IF(Data_split!I35=0,0,Results_split!I35/Data_split!I35)</f>
        <v>472.22488733986893</v>
      </c>
    </row>
    <row r="36" spans="3:9" x14ac:dyDescent="0.3">
      <c r="C36" t="s">
        <v>11</v>
      </c>
      <c r="D36">
        <f>IF(Data_split!D36=0,0,Results_split!D36/Data_split!D36)</f>
        <v>23399.998982441386</v>
      </c>
      <c r="G36" t="s">
        <v>66</v>
      </c>
      <c r="H36">
        <f>IF(Data_split!H36=0,0,Results_split!H36/Data_split!H36)</f>
        <v>2.6945713133816869E-7</v>
      </c>
      <c r="I36">
        <f>IF(Data_split!I36=0,0,Results_split!I36/Data_split!I36)</f>
        <v>3.6083201034175431E-4</v>
      </c>
    </row>
    <row r="37" spans="3:9" x14ac:dyDescent="0.3">
      <c r="C37" t="s">
        <v>12</v>
      </c>
      <c r="D37">
        <f>IF(Data_split!D37=0,0,Results_split!D37/Data_split!D37)</f>
        <v>70199.999340321461</v>
      </c>
      <c r="G37" t="s">
        <v>67</v>
      </c>
      <c r="H37">
        <f>IF(Data_split!H37=0,0,Results_split!H37/Data_split!H37)</f>
        <v>2.6945713133816869E-7</v>
      </c>
      <c r="I37">
        <f>IF(Data_split!I37=0,0,Results_split!I37/Data_split!I37)</f>
        <v>3.1332355194551426E-4</v>
      </c>
    </row>
    <row r="38" spans="3:9" x14ac:dyDescent="0.3">
      <c r="G38" t="s">
        <v>68</v>
      </c>
      <c r="H38">
        <f>IF(Data_split!H38=0,0,Results_split!H38/Data_split!H38)</f>
        <v>1.0339274182071054E-7</v>
      </c>
      <c r="I38">
        <f>IF(Data_split!I38=0,0,Results_split!I38/Data_split!I38)</f>
        <v>1.6835831127405606E-3</v>
      </c>
    </row>
    <row r="39" spans="3:9" x14ac:dyDescent="0.3">
      <c r="G39" t="s">
        <v>69</v>
      </c>
      <c r="H39">
        <f>IF(Data_split!H39=0,0,Results_split!H39/Data_split!H39)</f>
        <v>3.953187432321275E-8</v>
      </c>
      <c r="I39">
        <f>IF(Data_split!I39=0,0,Results_split!I39/Data_split!I39)</f>
        <v>2.3383093564037856E-3</v>
      </c>
    </row>
    <row r="40" spans="3:9" x14ac:dyDescent="0.3">
      <c r="G40" t="s">
        <v>70</v>
      </c>
      <c r="H40">
        <f>IF(Data_split!H40=0,0,Results_split!H40/Data_split!H40)</f>
        <v>2.4472112676274558E-8</v>
      </c>
      <c r="I40">
        <f>IF(Data_split!I40=0,0,Results_split!I40/Data_split!I40)</f>
        <v>3.3828611055262893E-4</v>
      </c>
    </row>
    <row r="41" spans="3:9" x14ac:dyDescent="0.3">
      <c r="G41" t="s">
        <v>71</v>
      </c>
      <c r="H41">
        <f>IF(Data_split!H41=0,0,Results_split!H41/Data_split!H41)</f>
        <v>9.8508246009172923E-7</v>
      </c>
      <c r="I41">
        <f>IF(Data_split!I41=0,0,Results_split!I41/Data_split!I41)</f>
        <v>0</v>
      </c>
    </row>
    <row r="42" spans="3:9" x14ac:dyDescent="0.3">
      <c r="G42" t="s">
        <v>72</v>
      </c>
      <c r="H42">
        <f>IF(Data_split!H42=0,0,Results_split!H42/Data_split!H42)</f>
        <v>1.0815646892088795</v>
      </c>
      <c r="I42">
        <f>IF(Data_split!I42=0,0,Results_split!I42/Data_split!I42)</f>
        <v>76690.890381810605</v>
      </c>
    </row>
    <row r="43" spans="3:9" x14ac:dyDescent="0.3">
      <c r="G43" t="s">
        <v>73</v>
      </c>
      <c r="H43">
        <f>IF(Data_split!H43=0,0,Results_split!H43/Data_split!H43)</f>
        <v>5.6749374853471563E-8</v>
      </c>
      <c r="I43">
        <f>IF(Data_split!I43=0,0,Results_split!I43/Data_split!I43)</f>
        <v>0</v>
      </c>
    </row>
    <row r="44" spans="3:9" x14ac:dyDescent="0.3">
      <c r="G44" t="s">
        <v>74</v>
      </c>
      <c r="H44">
        <f>IF(Data_split!H44=0,0,Results_split!H44/Data_split!H44)</f>
        <v>2.0866728578935927E-7</v>
      </c>
      <c r="I44">
        <f>IF(Data_split!I44=0,0,Results_split!I44/Data_split!I44)</f>
        <v>8.2814409812194626E-3</v>
      </c>
    </row>
    <row r="45" spans="3:9" x14ac:dyDescent="0.3">
      <c r="G45" t="s">
        <v>75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76</v>
      </c>
      <c r="H46">
        <f>IF(Data_split!H46=0,0,Results_split!H46/Data_split!H46)</f>
        <v>1.1318358269364213E-7</v>
      </c>
      <c r="I46">
        <f>IF(Data_split!I46=0,0,Results_split!I46/Data_split!I46)</f>
        <v>3.8913916942548128E-4</v>
      </c>
    </row>
    <row r="47" spans="3:9" x14ac:dyDescent="0.3">
      <c r="G47" t="s">
        <v>77</v>
      </c>
      <c r="H47">
        <f>IF(Data_split!H47=0,0,Results_split!H47/Data_split!H47)</f>
        <v>1.1318358269364213E-7</v>
      </c>
      <c r="I47">
        <f>IF(Data_split!I47=0,0,Results_split!I47/Data_split!I47)</f>
        <v>2.596042437589415E-4</v>
      </c>
    </row>
    <row r="48" spans="3:9" x14ac:dyDescent="0.3">
      <c r="G48" t="s">
        <v>78</v>
      </c>
      <c r="H48">
        <f>IF(Data_split!H48=0,0,Results_split!H48/Data_split!H48)</f>
        <v>8.6084069514295434E-8</v>
      </c>
      <c r="I48">
        <f>IF(Data_split!I48=0,0,Results_split!I48/Data_split!I48)</f>
        <v>6.2103157831282056E-4</v>
      </c>
    </row>
    <row r="49" spans="7:9" x14ac:dyDescent="0.3">
      <c r="G49" t="s">
        <v>79</v>
      </c>
      <c r="H49">
        <f>IF(Data_split!H49=0,0,Results_split!H49/Data_split!H49)</f>
        <v>3.5486567382863431E-9</v>
      </c>
      <c r="I49">
        <f>IF(Data_split!I49=0,0,Results_split!I49/Data_split!I49)</f>
        <v>1.0916476762888629E-4</v>
      </c>
    </row>
    <row r="50" spans="7:9" x14ac:dyDescent="0.3">
      <c r="G50" t="s">
        <v>80</v>
      </c>
      <c r="H50">
        <f>IF(Data_split!H50=0,0,Results_split!H50/Data_split!H50)</f>
        <v>5.8539915932087669E-2</v>
      </c>
      <c r="I50">
        <f>IF(Data_split!I50=0,0,Results_split!I50/Data_split!I50)</f>
        <v>10284.084787360331</v>
      </c>
    </row>
    <row r="51" spans="7:9" x14ac:dyDescent="0.3">
      <c r="G51" t="s">
        <v>81</v>
      </c>
      <c r="H51">
        <f>IF(Data_split!H51=0,0,Results_split!H51/Data_split!H51)</f>
        <v>7.0178745062230428E-9</v>
      </c>
      <c r="I51">
        <f>IF(Data_split!I51=0,0,Results_split!I51/Data_split!I51)</f>
        <v>2.3738420314839032E-4</v>
      </c>
    </row>
    <row r="52" spans="7:9" x14ac:dyDescent="0.3">
      <c r="G52" t="s">
        <v>82</v>
      </c>
      <c r="H52">
        <f>IF(Data_split!H52=0,0,Results_split!H52/Data_split!H52)</f>
        <v>7.7539942580637885E-9</v>
      </c>
      <c r="I52">
        <f>IF(Data_split!I52=0,0,Results_split!I52/Data_split!I52)</f>
        <v>1.3192244154579496E-4</v>
      </c>
    </row>
    <row r="53" spans="7:9" x14ac:dyDescent="0.3">
      <c r="G53" t="s">
        <v>83</v>
      </c>
      <c r="H53">
        <f>IF(Data_split!H53=0,0,Results_split!H53/Data_split!H53)</f>
        <v>2.2333051532412517E-8</v>
      </c>
      <c r="I53">
        <f>IF(Data_split!I53=0,0,Results_split!I53/Data_split!I53)</f>
        <v>1.2294402829293655E-3</v>
      </c>
    </row>
    <row r="54" spans="7:9" x14ac:dyDescent="0.3">
      <c r="G54" t="s">
        <v>84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85</v>
      </c>
      <c r="H55">
        <f>IF(Data_split!H55=0,0,Results_split!H55/Data_split!H55)</f>
        <v>0.28574968638898696</v>
      </c>
      <c r="I55">
        <f>IF(Data_split!I55=0,0,Results_split!I55/Data_split!I55)</f>
        <v>34409.465948293182</v>
      </c>
    </row>
    <row r="56" spans="7:9" x14ac:dyDescent="0.3">
      <c r="G56" t="s">
        <v>86</v>
      </c>
      <c r="H56">
        <f>IF(Data_split!H56=0,0,Results_split!H56/Data_split!H56)</f>
        <v>5.0369267621424478E-9</v>
      </c>
      <c r="I56">
        <f>IF(Data_split!I56=0,0,Results_split!I56/Data_split!I56)</f>
        <v>0</v>
      </c>
    </row>
    <row r="57" spans="7:9" x14ac:dyDescent="0.3">
      <c r="G57" t="s">
        <v>87</v>
      </c>
      <c r="H57">
        <f>IF(Data_split!H57=0,0,Results_split!H57/Data_split!H57)</f>
        <v>4.2852695846237465E-2</v>
      </c>
      <c r="I57">
        <f>IF(Data_split!I57=0,0,Results_split!I57/Data_split!I57)</f>
        <v>0</v>
      </c>
    </row>
    <row r="58" spans="7:9" x14ac:dyDescent="0.3">
      <c r="G58" t="s">
        <v>88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89</v>
      </c>
      <c r="H59">
        <f>IF(Data_split!H59=0,0,Results_split!H59/Data_split!H59)</f>
        <v>1.8262517883523227E-3</v>
      </c>
      <c r="I59">
        <f>IF(Data_split!I59=0,0,Results_split!I59/Data_split!I59)</f>
        <v>0</v>
      </c>
    </row>
    <row r="60" spans="7:9" x14ac:dyDescent="0.3">
      <c r="G60" t="s">
        <v>90</v>
      </c>
      <c r="H60">
        <f>IF(Data_split!H60=0,0,Results_split!H60/Data_split!H60)</f>
        <v>2.6049951757048716E-8</v>
      </c>
      <c r="I60">
        <f>IF(Data_split!I60=0,0,Results_split!I60/Data_split!I60)</f>
        <v>2.1424016570293611E-4</v>
      </c>
    </row>
    <row r="61" spans="7:9" x14ac:dyDescent="0.3">
      <c r="G61" t="s">
        <v>91</v>
      </c>
      <c r="H61">
        <f>IF(Data_split!H61=0,0,Results_split!H61/Data_split!H61)</f>
        <v>3.4498225341502195E-2</v>
      </c>
      <c r="I61">
        <f>IF(Data_split!I61=0,0,Results_split!I61/Data_split!I61)</f>
        <v>6226.0676967989457</v>
      </c>
    </row>
    <row r="62" spans="7:9" x14ac:dyDescent="0.3">
      <c r="G62" t="s">
        <v>92</v>
      </c>
      <c r="H62">
        <f>IF(Data_split!H62=0,0,Results_split!H62/Data_split!H62)</f>
        <v>5.0431857934254212E-2</v>
      </c>
      <c r="I62">
        <f>IF(Data_split!I62=0,0,Results_split!I62/Data_split!I62)</f>
        <v>0</v>
      </c>
    </row>
    <row r="63" spans="7:9" x14ac:dyDescent="0.3">
      <c r="G63" t="s">
        <v>93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94</v>
      </c>
      <c r="H64">
        <f>IF(Data_split!H64=0,0,Results_split!H64/Data_split!H64)</f>
        <v>1.7113206120808386E-2</v>
      </c>
      <c r="I64">
        <f>IF(Data_split!I64=0,0,Results_split!I64/Data_split!I64)</f>
        <v>0</v>
      </c>
    </row>
    <row r="65" spans="7:9" x14ac:dyDescent="0.3">
      <c r="G65" t="s">
        <v>95</v>
      </c>
      <c r="H65">
        <f>IF(Data_split!H65=0,0,Results_split!H65/Data_split!H65)</f>
        <v>8.2540147179608947E-2</v>
      </c>
      <c r="I65">
        <f>IF(Data_split!I65=0,0,Results_split!I65/Data_split!I65)</f>
        <v>15545.635413120966</v>
      </c>
    </row>
    <row r="66" spans="7:9" x14ac:dyDescent="0.3">
      <c r="G66" t="s">
        <v>96</v>
      </c>
      <c r="H66">
        <f>IF(Data_split!H66=0,0,Results_split!H66/Data_split!H66)</f>
        <v>0.11133232139521781</v>
      </c>
      <c r="I66">
        <f>IF(Data_split!I66=0,0,Results_split!I66/Data_split!I66)</f>
        <v>1230.0650120514042</v>
      </c>
    </row>
    <row r="67" spans="7:9" x14ac:dyDescent="0.3">
      <c r="G67" t="s">
        <v>97</v>
      </c>
      <c r="H67">
        <f>IF(Data_split!H67=0,0,Results_split!H67/Data_split!H67)</f>
        <v>3.1187703910273423E-3</v>
      </c>
      <c r="I67">
        <f>IF(Data_split!I67=0,0,Results_split!I67/Data_split!I67)</f>
        <v>0</v>
      </c>
    </row>
    <row r="68" spans="7:9" x14ac:dyDescent="0.3">
      <c r="G68" t="s">
        <v>98</v>
      </c>
      <c r="H68">
        <f>IF(Data_split!H68=0,0,Results_split!H68/Data_split!H68)</f>
        <v>2.5085075979068605E-8</v>
      </c>
      <c r="I68">
        <f>IF(Data_split!I68=0,0,Results_split!I68/Data_split!I68)</f>
        <v>0</v>
      </c>
    </row>
    <row r="69" spans="7:9" x14ac:dyDescent="0.3">
      <c r="G69" t="s">
        <v>99</v>
      </c>
      <c r="H69">
        <f>IF(Data_split!H69=0,0,Results_split!H69/Data_split!H69)</f>
        <v>2.8750001782598712E-3</v>
      </c>
      <c r="I69">
        <f>IF(Data_split!I69=0,0,Results_split!I69/Data_split!I69)</f>
        <v>486.81682772775497</v>
      </c>
    </row>
    <row r="70" spans="7:9" x14ac:dyDescent="0.3">
      <c r="G70" t="s">
        <v>100</v>
      </c>
      <c r="H70">
        <f>IF(Data_split!H70=0,0,Results_split!H70/Data_split!H70)</f>
        <v>0.22159129510136663</v>
      </c>
      <c r="I70">
        <f>IF(Data_split!I70=0,0,Results_split!I70/Data_split!I70)</f>
        <v>27351.370673884889</v>
      </c>
    </row>
    <row r="71" spans="7:9" x14ac:dyDescent="0.3">
      <c r="G71" t="s">
        <v>101</v>
      </c>
      <c r="H71">
        <f>IF(Data_split!H71=0,0,Results_split!H71/Data_split!H71)</f>
        <v>2.0699353153761355E-2</v>
      </c>
      <c r="I71">
        <f>IF(Data_split!I71=0,0,Results_split!I71/Data_split!I71)</f>
        <v>273.83822853879002</v>
      </c>
    </row>
    <row r="72" spans="7:9" x14ac:dyDescent="0.3">
      <c r="G72" t="s">
        <v>102</v>
      </c>
      <c r="H72">
        <f>IF(Data_split!H72=0,0,Results_split!H72/Data_split!H72)</f>
        <v>4.5273433077456853E-7</v>
      </c>
      <c r="I72">
        <f>IF(Data_split!I72=0,0,Results_split!I72/Data_split!I72)</f>
        <v>3.2006002655211966E-4</v>
      </c>
    </row>
    <row r="73" spans="7:9" x14ac:dyDescent="0.3">
      <c r="G73" t="s">
        <v>103</v>
      </c>
      <c r="H73">
        <f>IF(Data_split!H73=0,0,Results_split!H73/Data_split!H73)</f>
        <v>0.14344045981735395</v>
      </c>
      <c r="I73">
        <f>IF(Data_split!I73=0,0,Results_split!I73/Data_split!I73)</f>
        <v>14596.142486040699</v>
      </c>
    </row>
    <row r="74" spans="7:9" x14ac:dyDescent="0.3">
      <c r="G74" t="s">
        <v>104</v>
      </c>
      <c r="H74">
        <f>IF(Data_split!H74=0,0,Results_split!H74/Data_split!H74)</f>
        <v>2.5707227365468272E-7</v>
      </c>
      <c r="I74">
        <f>IF(Data_split!I74=0,0,Results_split!I74/Data_split!I74)</f>
        <v>1.2098615192316432E-3</v>
      </c>
    </row>
    <row r="75" spans="7:9" x14ac:dyDescent="0.3">
      <c r="G75" t="s">
        <v>105</v>
      </c>
      <c r="H75">
        <f>IF(Data_split!H75=0,0,Results_split!H75/Data_split!H75)</f>
        <v>1.4564760180574455E-8</v>
      </c>
      <c r="I75">
        <f>IF(Data_split!I75=0,0,Results_split!I75/Data_split!I75)</f>
        <v>1.2976609036077045E-3</v>
      </c>
    </row>
    <row r="76" spans="7:9" x14ac:dyDescent="0.3">
      <c r="G76" t="s">
        <v>106</v>
      </c>
      <c r="H76">
        <f>IF(Data_split!H76=0,0,Results_split!H76/Data_split!H76)</f>
        <v>1.0138970939305424E-8</v>
      </c>
      <c r="I76">
        <f>IF(Data_split!I76=0,0,Results_split!I76/Data_split!I76)</f>
        <v>3.1360848856301112E-4</v>
      </c>
    </row>
    <row r="77" spans="7:9" x14ac:dyDescent="0.3">
      <c r="G77" t="s">
        <v>107</v>
      </c>
      <c r="H77">
        <f>IF(Data_split!H77=0,0,Results_split!H77/Data_split!H77)</f>
        <v>0.16523805658006907</v>
      </c>
      <c r="I77">
        <f>IF(Data_split!I77=0,0,Results_split!I77/Data_split!I77)</f>
        <v>25481.327814424247</v>
      </c>
    </row>
    <row r="78" spans="7:9" x14ac:dyDescent="0.3">
      <c r="G78" t="s">
        <v>108</v>
      </c>
      <c r="H78">
        <f>IF(Data_split!H78=0,0,Results_split!H78/Data_split!H78)</f>
        <v>0.93471716407215943</v>
      </c>
      <c r="I78">
        <f>IF(Data_split!I78=0,0,Results_split!I78/Data_split!I78)</f>
        <v>0</v>
      </c>
    </row>
    <row r="79" spans="7:9" x14ac:dyDescent="0.3">
      <c r="G79" t="s">
        <v>109</v>
      </c>
      <c r="H79">
        <f>IF(Data_split!H79=0,0,Results_split!H79/Data_split!H79)</f>
        <v>0</v>
      </c>
      <c r="I79">
        <f>IF(Data_split!I79=0,0,Results_split!I79/Data_split!I79)</f>
        <v>5.7812814008160475E-4</v>
      </c>
    </row>
    <row r="80" spans="7:9" x14ac:dyDescent="0.3">
      <c r="G80" t="s">
        <v>110</v>
      </c>
      <c r="H80">
        <f>IF(Data_split!H80=0,0,Results_split!H80/Data_split!H80)</f>
        <v>5.3541671014801701E-2</v>
      </c>
      <c r="I80">
        <f>IF(Data_split!I80=0,0,Results_split!I80/Data_split!I80)</f>
        <v>0</v>
      </c>
    </row>
    <row r="81" spans="7:9" x14ac:dyDescent="0.3">
      <c r="G81" t="s">
        <v>111</v>
      </c>
      <c r="H81">
        <f>IF(Data_split!H81=0,0,Results_split!H81/Data_split!H81)</f>
        <v>2.2079512587689183E-8</v>
      </c>
      <c r="I81">
        <f>IF(Data_split!I81=0,0,Results_split!I81/Data_split!I81)</f>
        <v>4.8404867118594097E-4</v>
      </c>
    </row>
    <row r="82" spans="7:9" x14ac:dyDescent="0.3">
      <c r="G82" t="s">
        <v>112</v>
      </c>
      <c r="H82">
        <f>IF(Data_split!H82=0,0,Results_split!H82/Data_split!H82)</f>
        <v>1.7493383170718977E-4</v>
      </c>
      <c r="I82">
        <f>IF(Data_split!I82=0,0,Results_split!I82/Data_split!I82)</f>
        <v>0</v>
      </c>
    </row>
    <row r="83" spans="7:9" x14ac:dyDescent="0.3">
      <c r="G83" t="s">
        <v>113</v>
      </c>
      <c r="H83">
        <f>IF(Data_split!H83=0,0,Results_split!H83/Data_split!H83)</f>
        <v>0.2361692071992201</v>
      </c>
      <c r="I83">
        <f>IF(Data_split!I83=0,0,Results_split!I83/Data_split!I83)</f>
        <v>0</v>
      </c>
    </row>
    <row r="84" spans="7:9" x14ac:dyDescent="0.3">
      <c r="G84" t="s">
        <v>114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115</v>
      </c>
      <c r="H85">
        <f>IF(Data_split!H85=0,0,Results_split!H85/Data_split!H85)</f>
        <v>7.1045322973769235E-8</v>
      </c>
      <c r="I85">
        <f>IF(Data_split!I85=0,0,Results_split!I85/Data_split!I85)</f>
        <v>2.1623932554794333E-4</v>
      </c>
    </row>
    <row r="86" spans="7:9" x14ac:dyDescent="0.3">
      <c r="G86" t="s">
        <v>116</v>
      </c>
      <c r="H86">
        <f>IF(Data_split!H86=0,0,Results_split!H86/Data_split!H86)</f>
        <v>7.402042630409694E-6</v>
      </c>
      <c r="I86">
        <f>IF(Data_split!I86=0,0,Results_split!I86/Data_split!I86)</f>
        <v>0</v>
      </c>
    </row>
    <row r="87" spans="7:9" x14ac:dyDescent="0.3">
      <c r="G87" t="s">
        <v>117</v>
      </c>
      <c r="H87">
        <f>IF(Data_split!H87=0,0,Results_split!H87/Data_split!H87)</f>
        <v>0.12999973496693634</v>
      </c>
      <c r="I87">
        <f>IF(Data_split!I87=0,0,Results_split!I87/Data_split!I87)</f>
        <v>0</v>
      </c>
    </row>
    <row r="88" spans="7:9" x14ac:dyDescent="0.3">
      <c r="G88" t="s">
        <v>118</v>
      </c>
      <c r="H88">
        <f>IF(Data_split!H88=0,0,Results_split!H88/Data_split!H88)</f>
        <v>2.3669999558313353</v>
      </c>
      <c r="I88">
        <f>IF(Data_split!I88=0,0,Results_split!I88/Data_split!I88)</f>
        <v>0</v>
      </c>
    </row>
    <row r="89" spans="7:9" x14ac:dyDescent="0.3">
      <c r="G89" t="s">
        <v>147</v>
      </c>
      <c r="H89">
        <f>IF(Data_split!H89=0,0,Results_split!H89/Data_split!H89)</f>
        <v>1.0906594254840621E-8</v>
      </c>
      <c r="I89">
        <f>IF(Data_split!I89=0,0,Results_split!I89/Data_split!I89)</f>
        <v>3.5591604530826204E-4</v>
      </c>
    </row>
    <row r="90" spans="7:9" x14ac:dyDescent="0.3">
      <c r="G90" t="s">
        <v>119</v>
      </c>
      <c r="H90">
        <f>IF(Data_split!H90=0,0,Results_split!H90/Data_split!H90)</f>
        <v>0</v>
      </c>
      <c r="I90">
        <f>IF(Data_split!I90=0,0,Results_split!I90/Data_split!I90)</f>
        <v>1.564265847597901E-3</v>
      </c>
    </row>
    <row r="91" spans="7:9" x14ac:dyDescent="0.3">
      <c r="G91" t="s">
        <v>120</v>
      </c>
      <c r="H91">
        <f>IF(Data_split!H91=0,0,Results_split!H91/Data_split!H91)</f>
        <v>2.2993816032323335E-8</v>
      </c>
      <c r="I91">
        <f>IF(Data_split!I91=0,0,Results_split!I91/Data_split!I91)</f>
        <v>0</v>
      </c>
    </row>
    <row r="92" spans="7:9" x14ac:dyDescent="0.3">
      <c r="G92" t="s">
        <v>121</v>
      </c>
      <c r="H92">
        <f>IF(Data_split!H92=0,0,Results_split!H92/Data_split!H92)</f>
        <v>1.110990786433614E-8</v>
      </c>
      <c r="I92">
        <f>IF(Data_split!I92=0,0,Results_split!I92/Data_split!I92)</f>
        <v>3.24994430607964E-4</v>
      </c>
    </row>
    <row r="93" spans="7:9" x14ac:dyDescent="0.3">
      <c r="G93" t="s">
        <v>122</v>
      </c>
      <c r="H93">
        <f>IF(Data_split!H93=0,0,Results_split!H93/Data_split!H93)</f>
        <v>0.17645888242938171</v>
      </c>
      <c r="I93">
        <f>IF(Data_split!I93=0,0,Results_split!I93/Data_split!I93)</f>
        <v>21175.324966504373</v>
      </c>
    </row>
    <row r="94" spans="7:9" x14ac:dyDescent="0.3">
      <c r="G94" t="s">
        <v>123</v>
      </c>
      <c r="H94">
        <f>IF(Data_split!H94=0,0,Results_split!H94/Data_split!H94)</f>
        <v>0.39218685584938379</v>
      </c>
      <c r="I94">
        <f>IF(Data_split!I94=0,0,Results_split!I94/Data_split!I94)</f>
        <v>37800.884939567004</v>
      </c>
    </row>
    <row r="95" spans="7:9" x14ac:dyDescent="0.3">
      <c r="G95" t="s">
        <v>124</v>
      </c>
      <c r="H95">
        <f>IF(Data_split!H95=0,0,Results_split!H95/Data_split!H95)</f>
        <v>0.25200183314326563</v>
      </c>
      <c r="I95">
        <f>IF(Data_split!I95=0,0,Results_split!I95/Data_split!I95)</f>
        <v>0</v>
      </c>
    </row>
    <row r="96" spans="7:9" x14ac:dyDescent="0.3">
      <c r="G96" t="s">
        <v>125</v>
      </c>
      <c r="H96">
        <f>IF(Data_split!H96=0,0,Results_split!H96/Data_split!H96)</f>
        <v>2.6867699057222634E-8</v>
      </c>
      <c r="I96">
        <f>IF(Data_split!I96=0,0,Results_split!I96/Data_split!I96)</f>
        <v>3.5078012107562004E-4</v>
      </c>
    </row>
    <row r="97" spans="7:9" x14ac:dyDescent="0.3">
      <c r="G97" t="s">
        <v>126</v>
      </c>
      <c r="H97">
        <f>IF(Data_split!H97=0,0,Results_split!H97/Data_split!H97)</f>
        <v>4.6068209971048004E-8</v>
      </c>
      <c r="I97">
        <f>IF(Data_split!I97=0,0,Results_split!I97/Data_split!I97)</f>
        <v>0</v>
      </c>
    </row>
    <row r="98" spans="7:9" x14ac:dyDescent="0.3">
      <c r="G98" t="s">
        <v>127</v>
      </c>
      <c r="H98">
        <f>IF(Data_split!H98=0,0,Results_split!H98/Data_split!H98)</f>
        <v>3.1328758726200356</v>
      </c>
      <c r="I98">
        <f>IF(Data_split!I98=0,0,Results_split!I98/Data_split!I98)</f>
        <v>38115.552372577127</v>
      </c>
    </row>
    <row r="99" spans="7:9" x14ac:dyDescent="0.3">
      <c r="G99" t="s">
        <v>128</v>
      </c>
      <c r="H99">
        <f>IF(Data_split!H99=0,0,Results_split!H99/Data_split!H99)</f>
        <v>6.1948924741307072E-8</v>
      </c>
      <c r="I99">
        <f>IF(Data_split!I99=0,0,Results_split!I99/Data_split!I99)</f>
        <v>7.2648395470028008E-4</v>
      </c>
    </row>
    <row r="100" spans="7:9" x14ac:dyDescent="0.3">
      <c r="G100" t="s">
        <v>129</v>
      </c>
      <c r="H100">
        <f>IF(Data_split!H100=0,0,Results_split!H100/Data_split!H100)</f>
        <v>1.3549057663173599E-8</v>
      </c>
      <c r="I100">
        <f>IF(Data_split!I100=0,0,Results_split!I100/Data_split!I100)</f>
        <v>1.3181224281484037E-4</v>
      </c>
    </row>
    <row r="101" spans="7:9" x14ac:dyDescent="0.3">
      <c r="G101" t="s">
        <v>130</v>
      </c>
      <c r="H101">
        <f>IF(Data_split!H101=0,0,Results_split!H101/Data_split!H101)</f>
        <v>5.7169381328358641E-6</v>
      </c>
      <c r="I101">
        <f>IF(Data_split!I101=0,0,Results_split!I101/Data_split!I101)</f>
        <v>0</v>
      </c>
    </row>
    <row r="102" spans="7:9" x14ac:dyDescent="0.3">
      <c r="G102" t="s">
        <v>131</v>
      </c>
      <c r="H102">
        <f>IF(Data_split!H102=0,0,Results_split!H102/Data_split!H102)</f>
        <v>2.8591273805059551E-2</v>
      </c>
      <c r="I102">
        <f>IF(Data_split!I102=0,0,Results_split!I102/Data_split!I102)</f>
        <v>0</v>
      </c>
    </row>
    <row r="103" spans="7:9" x14ac:dyDescent="0.3">
      <c r="G103" t="s">
        <v>132</v>
      </c>
      <c r="H103">
        <f>IF(Data_split!H103=0,0,Results_split!H103/Data_split!H103)</f>
        <v>4.677494835956615E-6</v>
      </c>
      <c r="I103">
        <f>IF(Data_split!I103=0,0,Results_split!I103/Data_split!I103)</f>
        <v>0</v>
      </c>
    </row>
    <row r="104" spans="7:9" x14ac:dyDescent="0.3">
      <c r="G104" t="s">
        <v>133</v>
      </c>
      <c r="H104">
        <f>IF(Data_split!H104=0,0,Results_split!H104/Data_split!H104)</f>
        <v>4.677494835956615E-6</v>
      </c>
      <c r="I104">
        <f>IF(Data_split!I104=0,0,Results_split!I104/Data_split!I104)</f>
        <v>0</v>
      </c>
    </row>
    <row r="105" spans="7:9" x14ac:dyDescent="0.3">
      <c r="G105" t="s">
        <v>134</v>
      </c>
      <c r="H105">
        <f>IF(Data_split!H105=0,0,Results_split!H105/Data_split!H105)</f>
        <v>4.8507353854364904E-6</v>
      </c>
      <c r="I105">
        <f>IF(Data_split!I105=0,0,Results_split!I105/Data_split!I105)</f>
        <v>0</v>
      </c>
    </row>
    <row r="106" spans="7:9" x14ac:dyDescent="0.3">
      <c r="G106" t="s">
        <v>135</v>
      </c>
      <c r="H106">
        <f>IF(Data_split!H106=0,0,Results_split!H106/Data_split!H106)</f>
        <v>4.677494835956615E-6</v>
      </c>
      <c r="I106">
        <f>IF(Data_split!I106=0,0,Results_split!I106/Data_split!I106)</f>
        <v>0</v>
      </c>
    </row>
    <row r="107" spans="7:9" x14ac:dyDescent="0.3">
      <c r="G107" t="s">
        <v>136</v>
      </c>
      <c r="H107">
        <f>IF(Data_split!H107=0,0,Results_split!H107/Data_split!H107)</f>
        <v>4.8507353854364904E-6</v>
      </c>
      <c r="I107">
        <f>IF(Data_split!I107=0,0,Results_split!I107/Data_split!I107)</f>
        <v>0</v>
      </c>
    </row>
    <row r="108" spans="7:9" x14ac:dyDescent="0.3">
      <c r="G108" t="s">
        <v>137</v>
      </c>
      <c r="H108">
        <f>IF(Data_split!H108=0,0,Results_split!H108/Data_split!H108)</f>
        <v>4.677494835956615E-6</v>
      </c>
      <c r="I108">
        <f>IF(Data_split!I108=0,0,Results_split!I108/Data_split!I108)</f>
        <v>0</v>
      </c>
    </row>
    <row r="109" spans="7:9" x14ac:dyDescent="0.3">
      <c r="G109" t="s">
        <v>138</v>
      </c>
      <c r="H109">
        <f>IF(Data_split!H109=0,0,Results_split!H109/Data_split!H109)</f>
        <v>3.551540232643053</v>
      </c>
      <c r="I109">
        <f>IF(Data_split!I109=0,0,Results_split!I109/Data_split!I109)</f>
        <v>0</v>
      </c>
    </row>
    <row r="110" spans="7:9" x14ac:dyDescent="0.3">
      <c r="G110" t="s">
        <v>139</v>
      </c>
      <c r="H110">
        <f>IF(Data_split!H110=0,0,Results_split!H110/Data_split!H110)</f>
        <v>4.8507353854364904E-6</v>
      </c>
      <c r="I110">
        <f>IF(Data_split!I110=0,0,Results_split!I110/Data_split!I110)</f>
        <v>0</v>
      </c>
    </row>
    <row r="111" spans="7:9" x14ac:dyDescent="0.3">
      <c r="G111" t="s">
        <v>140</v>
      </c>
      <c r="H111">
        <f>IF(Data_split!H111=0,0,Results_split!H111/Data_split!H111)</f>
        <v>3.5341072093894425E-5</v>
      </c>
      <c r="I111">
        <f>IF(Data_split!I111=0,0,Results_split!I111/Data_split!I111)</f>
        <v>0</v>
      </c>
    </row>
    <row r="112" spans="7:9" x14ac:dyDescent="0.3">
      <c r="G112" t="s">
        <v>141</v>
      </c>
      <c r="H112">
        <f>IF(Data_split!H112=0,0,Results_split!H112/Data_split!H112)</f>
        <v>34.909263267934413</v>
      </c>
      <c r="I112">
        <f>IF(Data_split!I112=0,0,Results_split!I112/Data_split!I112)</f>
        <v>0</v>
      </c>
    </row>
    <row r="113" spans="7:9" x14ac:dyDescent="0.3">
      <c r="G113" t="s">
        <v>142</v>
      </c>
      <c r="H113">
        <f>IF(Data_split!H113=0,0,Results_split!H113/Data_split!H113)</f>
        <v>1.639907514696056</v>
      </c>
      <c r="I113">
        <f>IF(Data_split!I113=0,0,Results_split!I113/Data_split!I113)</f>
        <v>0</v>
      </c>
    </row>
    <row r="114" spans="7:9" x14ac:dyDescent="0.3">
      <c r="G114" t="s">
        <v>143</v>
      </c>
      <c r="H114">
        <f>IF(Data_split!H114=0,0,Results_split!H114/Data_split!H114)</f>
        <v>0.19999999893173112</v>
      </c>
      <c r="I114">
        <f>IF(Data_split!I114=0,0,Results_split!I114/Data_split!I114)</f>
        <v>21472.474923324622</v>
      </c>
    </row>
    <row r="115" spans="7:9" x14ac:dyDescent="0.3">
      <c r="G115" t="s">
        <v>144</v>
      </c>
      <c r="H115">
        <f>IF(Data_split!H115=0,0,Results_split!H115/Data_split!H115)</f>
        <v>0.33333333334202508</v>
      </c>
      <c r="I115">
        <f>IF(Data_split!I115=0,0,Results_split!I115/Data_split!I115)</f>
        <v>21308.734782123509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Q37"/>
  <sheetViews>
    <sheetView topLeftCell="A10" zoomScale="54" zoomScaleNormal="85" workbookViewId="0">
      <selection activeCell="D48" sqref="D48"/>
    </sheetView>
  </sheetViews>
  <sheetFormatPr baseColWidth="10" defaultRowHeight="14.4" x14ac:dyDescent="0.3"/>
  <cols>
    <col min="2" max="2" width="21.77734375" bestFit="1" customWidth="1"/>
    <col min="3" max="3" width="22.3320312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1" spans="1:17" x14ac:dyDescent="0.3">
      <c r="A1" s="5" t="s">
        <v>169</v>
      </c>
    </row>
    <row r="2" spans="1:17" x14ac:dyDescent="0.3">
      <c r="C2" s="2"/>
      <c r="D2" s="1" t="s">
        <v>152</v>
      </c>
      <c r="E2" s="1" t="s">
        <v>153</v>
      </c>
      <c r="F2" s="1" t="s">
        <v>154</v>
      </c>
      <c r="G2" s="1" t="s">
        <v>155</v>
      </c>
      <c r="H2" s="1" t="s">
        <v>156</v>
      </c>
      <c r="I2" s="1" t="s">
        <v>157</v>
      </c>
      <c r="J2" s="1" t="s">
        <v>158</v>
      </c>
      <c r="K2" s="1" t="s">
        <v>159</v>
      </c>
      <c r="L2" s="1" t="s">
        <v>160</v>
      </c>
      <c r="M2" s="1" t="s">
        <v>161</v>
      </c>
      <c r="N2" s="1" t="s">
        <v>162</v>
      </c>
      <c r="O2" s="1" t="s">
        <v>163</v>
      </c>
      <c r="P2" s="1" t="s">
        <v>164</v>
      </c>
      <c r="Q2" s="1" t="s">
        <v>165</v>
      </c>
    </row>
    <row r="3" spans="1:17" x14ac:dyDescent="0.3">
      <c r="B3" t="s">
        <v>20</v>
      </c>
      <c r="C3" t="s">
        <v>20</v>
      </c>
      <c r="D3">
        <v>7.67E-4</v>
      </c>
      <c r="E3">
        <v>0.49506800000000001</v>
      </c>
      <c r="F3">
        <v>3.840967</v>
      </c>
      <c r="G3">
        <v>1.38E-5</v>
      </c>
      <c r="H3">
        <v>1.93E-4</v>
      </c>
      <c r="I3">
        <v>1.7639999999999999E-3</v>
      </c>
      <c r="J3">
        <v>1.35E-10</v>
      </c>
      <c r="K3">
        <v>2.28E-9</v>
      </c>
      <c r="L3">
        <v>4.2569999999999997E-2</v>
      </c>
      <c r="M3">
        <v>0.67787600000000003</v>
      </c>
      <c r="N3">
        <v>2.9399999999999998E-6</v>
      </c>
      <c r="O3">
        <v>5.0499999999999997E-9</v>
      </c>
      <c r="P3">
        <v>1.0089999999999999E-3</v>
      </c>
      <c r="Q3">
        <v>0.469995</v>
      </c>
    </row>
    <row r="4" spans="1:17" x14ac:dyDescent="0.3">
      <c r="B4" t="s">
        <v>23</v>
      </c>
      <c r="C4" t="s">
        <v>23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">
      <c r="B5" t="s">
        <v>22</v>
      </c>
      <c r="C5" t="s">
        <v>22</v>
      </c>
      <c r="D5">
        <v>2.836E-3</v>
      </c>
      <c r="E5">
        <v>9.8588999999999996E-2</v>
      </c>
      <c r="F5">
        <v>3.219039</v>
      </c>
      <c r="G5">
        <v>1.3699999999999999E-5</v>
      </c>
      <c r="H5">
        <v>3.3199999999999999E-4</v>
      </c>
      <c r="I5">
        <v>1.0453E-2</v>
      </c>
      <c r="J5">
        <v>1.2199999999999999E-10</v>
      </c>
      <c r="K5">
        <v>2.2400000000000001E-9</v>
      </c>
      <c r="L5">
        <v>3.1226E-2</v>
      </c>
      <c r="M5">
        <v>4.810454</v>
      </c>
      <c r="N5">
        <v>3.0199999999999999E-6</v>
      </c>
      <c r="O5">
        <v>1.5700000000000002E-8</v>
      </c>
      <c r="P5">
        <v>8.0500000000000005E-4</v>
      </c>
      <c r="Q5">
        <v>0.90957399999999999</v>
      </c>
    </row>
    <row r="6" spans="1:17" x14ac:dyDescent="0.3">
      <c r="B6" t="s">
        <v>4</v>
      </c>
      <c r="C6" t="s">
        <v>4</v>
      </c>
      <c r="D6">
        <v>3.1879999999999999E-3</v>
      </c>
      <c r="E6">
        <v>-9.8280000000000006E-2</v>
      </c>
      <c r="F6">
        <v>17.5579</v>
      </c>
      <c r="G6">
        <v>3.3000000000000003E-5</v>
      </c>
      <c r="H6">
        <v>2.725E-3</v>
      </c>
      <c r="I6">
        <v>1.3068E-2</v>
      </c>
      <c r="J6">
        <v>1.8500000000000001E-10</v>
      </c>
      <c r="K6">
        <v>8.9899999999999998E-9</v>
      </c>
      <c r="L6">
        <v>1.0291E-2</v>
      </c>
      <c r="M6">
        <v>33.651899999999998</v>
      </c>
      <c r="N6">
        <v>2.08E-6</v>
      </c>
      <c r="O6">
        <v>2.4500000000000001E-8</v>
      </c>
      <c r="P6">
        <v>5.13E-4</v>
      </c>
      <c r="Q6">
        <v>1.529334</v>
      </c>
    </row>
    <row r="7" spans="1:17" x14ac:dyDescent="0.3">
      <c r="B7" t="s">
        <v>5</v>
      </c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">
      <c r="B8" t="s">
        <v>3</v>
      </c>
      <c r="C8" t="s">
        <v>3</v>
      </c>
      <c r="D8">
        <v>3.0010000000000002E-3</v>
      </c>
      <c r="E8">
        <v>-6.7349999999999993E-2</v>
      </c>
      <c r="F8">
        <v>11.853490000000001</v>
      </c>
      <c r="G8">
        <v>3.5099999999999999E-5</v>
      </c>
      <c r="H8">
        <v>2.777E-3</v>
      </c>
      <c r="I8">
        <v>1.2042000000000001E-2</v>
      </c>
      <c r="J8">
        <v>1.58E-10</v>
      </c>
      <c r="K8">
        <v>9.5599999999999992E-9</v>
      </c>
      <c r="L8">
        <v>1.4944000000000001E-2</v>
      </c>
      <c r="M8">
        <v>31.371839999999999</v>
      </c>
      <c r="N8">
        <v>2.04E-6</v>
      </c>
      <c r="O8">
        <v>2.5200000000000001E-8</v>
      </c>
      <c r="P8">
        <v>5.8E-4</v>
      </c>
      <c r="Q8">
        <v>1.5725640000000001</v>
      </c>
    </row>
    <row r="9" spans="1:17" x14ac:dyDescent="0.3">
      <c r="C9" t="s">
        <v>32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">
      <c r="C10" t="s">
        <v>34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">
      <c r="C11" t="s">
        <v>27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3">
      <c r="C12" t="s">
        <v>33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3">
      <c r="B13" t="s">
        <v>14</v>
      </c>
      <c r="C13" t="s">
        <v>14</v>
      </c>
      <c r="D13">
        <v>3.6999999999999999E-4</v>
      </c>
      <c r="E13">
        <v>3.7904E-2</v>
      </c>
      <c r="F13">
        <v>6.3833989999999998</v>
      </c>
      <c r="G13">
        <v>1.74E-4</v>
      </c>
      <c r="H13">
        <v>1.45E-4</v>
      </c>
      <c r="I13">
        <v>1.291E-3</v>
      </c>
      <c r="J13">
        <v>4.5200000000000003E-11</v>
      </c>
      <c r="K13">
        <v>2.3600000000000001E-9</v>
      </c>
      <c r="L13">
        <v>2.0010000000000002E-3</v>
      </c>
      <c r="M13">
        <v>0.64583199999999996</v>
      </c>
      <c r="N13">
        <v>1.1999999999999999E-7</v>
      </c>
      <c r="O13">
        <v>2.1999999999999998E-9</v>
      </c>
      <c r="P13">
        <v>3.0600000000000001E-4</v>
      </c>
      <c r="Q13">
        <v>9.9019999999999993E-3</v>
      </c>
    </row>
    <row r="14" spans="1:17" x14ac:dyDescent="0.3">
      <c r="B14" t="s">
        <v>2</v>
      </c>
      <c r="C14" t="s">
        <v>2</v>
      </c>
      <c r="D14">
        <v>4.86E-4</v>
      </c>
      <c r="E14">
        <v>3.6880000000000003E-2</v>
      </c>
      <c r="F14">
        <v>2.2390150000000002</v>
      </c>
      <c r="G14">
        <v>1.28E-6</v>
      </c>
      <c r="H14">
        <v>6.3299999999999994E-5</v>
      </c>
      <c r="I14">
        <v>6.5499999999999998E-4</v>
      </c>
      <c r="J14">
        <v>1.7500000000000001E-11</v>
      </c>
      <c r="K14">
        <v>4.9900000000000003E-10</v>
      </c>
      <c r="L14">
        <v>1.8863000000000001E-2</v>
      </c>
      <c r="M14">
        <v>0.61288399999999998</v>
      </c>
      <c r="N14">
        <v>7.4000000000000001E-8</v>
      </c>
      <c r="O14">
        <v>2.6000000000000001E-9</v>
      </c>
      <c r="P14">
        <v>2.6899999999999998E-4</v>
      </c>
      <c r="Q14">
        <v>8.7180000000000001E-3</v>
      </c>
    </row>
    <row r="15" spans="1:17" x14ac:dyDescent="0.3">
      <c r="C15" t="s">
        <v>26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3">
      <c r="B16" t="s">
        <v>0</v>
      </c>
      <c r="C16" t="s">
        <v>0</v>
      </c>
      <c r="D16">
        <v>2.2100000000000001E-4</v>
      </c>
      <c r="E16">
        <v>3.9938000000000001E-2</v>
      </c>
      <c r="F16">
        <v>1.930601</v>
      </c>
      <c r="G16">
        <v>7.1899999999999998E-6</v>
      </c>
      <c r="H16">
        <v>6.9900000000000005E-5</v>
      </c>
      <c r="I16">
        <v>7.0600000000000003E-4</v>
      </c>
      <c r="J16">
        <v>7.2400000000000003E-11</v>
      </c>
      <c r="K16">
        <v>1.32E-9</v>
      </c>
      <c r="L16">
        <v>9.1267000000000001E-2</v>
      </c>
      <c r="M16">
        <v>1.5472649999999999</v>
      </c>
      <c r="N16">
        <v>1.3599999999999999E-6</v>
      </c>
      <c r="O16">
        <v>3.24E-9</v>
      </c>
      <c r="P16">
        <v>1.8599999999999999E-4</v>
      </c>
      <c r="Q16">
        <v>7.4755000000000002E-2</v>
      </c>
    </row>
    <row r="17" spans="2:17" x14ac:dyDescent="0.3">
      <c r="B17" t="s">
        <v>8</v>
      </c>
      <c r="C17" t="s">
        <v>8</v>
      </c>
      <c r="D17">
        <v>1.13E-4</v>
      </c>
      <c r="E17">
        <v>5.7407E-2</v>
      </c>
      <c r="F17">
        <v>0.93631299999999995</v>
      </c>
      <c r="G17">
        <v>1.7799999999999999E-6</v>
      </c>
      <c r="H17">
        <v>4.1900000000000002E-5</v>
      </c>
      <c r="I17">
        <v>4.4000000000000002E-4</v>
      </c>
      <c r="J17">
        <v>2.6600000000000001E-11</v>
      </c>
      <c r="K17">
        <v>2.99E-10</v>
      </c>
      <c r="L17">
        <v>2.6283999999999998E-2</v>
      </c>
      <c r="M17">
        <v>8.7936E-2</v>
      </c>
      <c r="N17">
        <v>8.0799999999999996E-8</v>
      </c>
      <c r="O17">
        <v>9.9099999999999999E-10</v>
      </c>
      <c r="P17">
        <v>3.3599999999999998E-4</v>
      </c>
      <c r="Q17">
        <v>6.1120000000000002E-3</v>
      </c>
    </row>
    <row r="18" spans="2:17" x14ac:dyDescent="0.3">
      <c r="B18" t="s">
        <v>10</v>
      </c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2:17" x14ac:dyDescent="0.3">
      <c r="B19" t="s">
        <v>9</v>
      </c>
      <c r="C19" t="s">
        <v>9</v>
      </c>
      <c r="D19">
        <v>8.8000000000000003E-4</v>
      </c>
      <c r="E19">
        <v>-0.10915999999999999</v>
      </c>
      <c r="F19">
        <v>6.5260239999999996</v>
      </c>
      <c r="G19">
        <v>2.6299999999999999E-5</v>
      </c>
      <c r="H19">
        <v>1.5200000000000001E-4</v>
      </c>
      <c r="I19">
        <v>1.6199999999999999E-3</v>
      </c>
      <c r="J19">
        <v>2.18E-10</v>
      </c>
      <c r="K19">
        <v>4.3599999999999998E-9</v>
      </c>
      <c r="L19">
        <v>2.9139000000000002E-2</v>
      </c>
      <c r="M19">
        <v>4.5596480000000001</v>
      </c>
      <c r="N19">
        <v>6.8399999999999997E-6</v>
      </c>
      <c r="O19">
        <v>5.5100000000000002E-9</v>
      </c>
      <c r="P19">
        <v>4.5300000000000001E-4</v>
      </c>
      <c r="Q19">
        <v>0.84440400000000004</v>
      </c>
    </row>
    <row r="20" spans="2:17" x14ac:dyDescent="0.3">
      <c r="B20" t="s">
        <v>1</v>
      </c>
      <c r="C20" t="s">
        <v>1</v>
      </c>
      <c r="D20">
        <v>6.2299999999999996E-4</v>
      </c>
      <c r="E20">
        <v>5.0111999999999997E-2</v>
      </c>
      <c r="F20">
        <v>2.42171</v>
      </c>
      <c r="G20">
        <v>1.8300000000000001E-6</v>
      </c>
      <c r="H20">
        <v>7.25E-5</v>
      </c>
      <c r="I20">
        <v>7.5500000000000003E-4</v>
      </c>
      <c r="J20">
        <v>2.39E-11</v>
      </c>
      <c r="K20">
        <v>6.0099999999999999E-10</v>
      </c>
      <c r="L20">
        <v>1.9307000000000001E-2</v>
      </c>
      <c r="M20">
        <v>0.63295699999999999</v>
      </c>
      <c r="N20">
        <v>9.2399999999999994E-8</v>
      </c>
      <c r="O20">
        <v>4.0199999999999998E-9</v>
      </c>
      <c r="P20">
        <v>3.0800000000000001E-4</v>
      </c>
      <c r="Q20">
        <v>9.6369999999999997E-3</v>
      </c>
    </row>
    <row r="21" spans="2:17" x14ac:dyDescent="0.3">
      <c r="B21" t="s">
        <v>17</v>
      </c>
      <c r="C21" t="s">
        <v>17</v>
      </c>
      <c r="D21">
        <v>2.9127300252508083E-4</v>
      </c>
      <c r="E21">
        <v>0.39463033755048899</v>
      </c>
      <c r="F21">
        <v>2.8143945081473669</v>
      </c>
      <c r="G21">
        <v>7.8858980909224898E-6</v>
      </c>
      <c r="H21">
        <v>7.195156822082608E-5</v>
      </c>
      <c r="I21">
        <v>7.5365637097704261E-4</v>
      </c>
      <c r="J21">
        <v>8.2604074577881291E-11</v>
      </c>
      <c r="K21">
        <v>1.480485792436757E-9</v>
      </c>
      <c r="L21">
        <v>4.8461754186331932E-2</v>
      </c>
      <c r="M21">
        <v>0.46402096077108662</v>
      </c>
      <c r="N21">
        <v>1.632120269586595E-6</v>
      </c>
      <c r="O21">
        <v>2.476948065546846E-9</v>
      </c>
      <c r="P21">
        <v>5.7923106512743809E-4</v>
      </c>
      <c r="Q21">
        <v>3.625008885464865E-2</v>
      </c>
    </row>
    <row r="22" spans="2:17" x14ac:dyDescent="0.3">
      <c r="B22" t="s">
        <v>19</v>
      </c>
      <c r="C22" t="s">
        <v>19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2:17" x14ac:dyDescent="0.3">
      <c r="B23" t="s">
        <v>18</v>
      </c>
      <c r="C23" t="s">
        <v>18</v>
      </c>
      <c r="D23">
        <v>5.9549146467180079E-4</v>
      </c>
      <c r="E23">
        <v>7.4861406240465916E-2</v>
      </c>
      <c r="F23">
        <v>4.3080897053257701</v>
      </c>
      <c r="G23">
        <v>2.441756071046189E-5</v>
      </c>
      <c r="H23">
        <v>7.8650314081738171E-5</v>
      </c>
      <c r="I23">
        <v>8.2931280629579664E-4</v>
      </c>
      <c r="J23">
        <v>1.8260237425965089E-10</v>
      </c>
      <c r="K23">
        <v>4.0159718475389568E-9</v>
      </c>
      <c r="L23">
        <v>2.629613529991065E-2</v>
      </c>
      <c r="M23">
        <v>4.0048571260472343</v>
      </c>
      <c r="N23">
        <v>6.5799768216221222E-6</v>
      </c>
      <c r="O23">
        <v>4.1205330824518863E-9</v>
      </c>
      <c r="P23">
        <v>2.4636262122428412E-4</v>
      </c>
      <c r="Q23">
        <v>0.78065026536842808</v>
      </c>
    </row>
    <row r="24" spans="2:17" x14ac:dyDescent="0.3">
      <c r="B24" t="s">
        <v>6</v>
      </c>
      <c r="C24" t="s">
        <v>6</v>
      </c>
      <c r="D24">
        <v>4.9600000000000002E-4</v>
      </c>
      <c r="E24">
        <v>3.7166999999999999E-2</v>
      </c>
      <c r="F24">
        <v>2.2502939999999998</v>
      </c>
      <c r="G24">
        <v>1.33E-6</v>
      </c>
      <c r="H24">
        <v>6.5699999999999998E-5</v>
      </c>
      <c r="I24">
        <v>6.8099999999999996E-4</v>
      </c>
      <c r="J24">
        <v>1.7700000000000001E-11</v>
      </c>
      <c r="K24">
        <v>5.1399999999999998E-10</v>
      </c>
      <c r="L24">
        <v>1.8874999999999999E-2</v>
      </c>
      <c r="M24">
        <v>0.60190999999999995</v>
      </c>
      <c r="N24">
        <v>9.1399999999999998E-8</v>
      </c>
      <c r="O24">
        <v>2.7299999999999999E-9</v>
      </c>
      <c r="P24">
        <v>2.7599999999999999E-4</v>
      </c>
      <c r="Q24">
        <v>8.7180000000000001E-3</v>
      </c>
    </row>
    <row r="25" spans="2:17" x14ac:dyDescent="0.3">
      <c r="B25" t="s">
        <v>170</v>
      </c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2:17" x14ac:dyDescent="0.3">
      <c r="B26" t="s">
        <v>21</v>
      </c>
      <c r="C26" t="s">
        <v>21</v>
      </c>
      <c r="D26">
        <v>2.9799999999999998E-4</v>
      </c>
      <c r="E26">
        <v>7.5286000000000006E-2</v>
      </c>
      <c r="F26">
        <v>2.063094</v>
      </c>
      <c r="G26">
        <v>5.6200000000000004E-6</v>
      </c>
      <c r="H26">
        <v>6.3999999999999997E-5</v>
      </c>
      <c r="I26">
        <v>6.4999999999999997E-4</v>
      </c>
      <c r="J26">
        <v>3.3100000000000001E-11</v>
      </c>
      <c r="K26">
        <v>7.7300000000000002E-10</v>
      </c>
      <c r="L26">
        <v>1.4641E-2</v>
      </c>
      <c r="M26">
        <v>0.29951699999999998</v>
      </c>
      <c r="N26">
        <v>5.2099999999999997E-7</v>
      </c>
      <c r="O26">
        <v>2.1400000000000001E-9</v>
      </c>
      <c r="P26">
        <v>4.0900000000000002E-4</v>
      </c>
      <c r="Q26">
        <v>3.0303E-2</v>
      </c>
    </row>
    <row r="27" spans="2:17" x14ac:dyDescent="0.3">
      <c r="B27" t="s">
        <v>24</v>
      </c>
      <c r="C27" t="s">
        <v>24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2:17" x14ac:dyDescent="0.3">
      <c r="B28" t="s">
        <v>25</v>
      </c>
      <c r="C28" t="s">
        <v>25</v>
      </c>
      <c r="D28">
        <v>1.3259999999999999E-3</v>
      </c>
      <c r="E28">
        <v>-7.9130000000000006E-2</v>
      </c>
      <c r="F28">
        <v>10.353249999999999</v>
      </c>
      <c r="G28">
        <v>3.7499999999999997E-5</v>
      </c>
      <c r="H28">
        <v>4.4200000000000001E-4</v>
      </c>
      <c r="I28">
        <v>2.8010000000000001E-3</v>
      </c>
      <c r="J28">
        <v>2.4099999999999999E-10</v>
      </c>
      <c r="K28">
        <v>5.1899999999999997E-9</v>
      </c>
      <c r="L28">
        <v>2.2592000000000001E-2</v>
      </c>
      <c r="M28">
        <v>3.2013880000000001</v>
      </c>
      <c r="N28">
        <v>6.1299999999999998E-6</v>
      </c>
      <c r="O28">
        <v>8.3600000000000001E-9</v>
      </c>
      <c r="P28">
        <v>7.54E-4</v>
      </c>
      <c r="Q28">
        <v>0.57649099999999998</v>
      </c>
    </row>
    <row r="29" spans="2:17" x14ac:dyDescent="0.3">
      <c r="C29" t="s">
        <v>31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2:17" x14ac:dyDescent="0.3">
      <c r="C30" t="s">
        <v>30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2:17" x14ac:dyDescent="0.3">
      <c r="C31" t="s">
        <v>29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2:17" x14ac:dyDescent="0.3">
      <c r="C32" t="s">
        <v>28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2:17" x14ac:dyDescent="0.3">
      <c r="B33" t="s">
        <v>15</v>
      </c>
      <c r="C33" t="s">
        <v>15</v>
      </c>
      <c r="D33">
        <v>1.2999999999999999E-5</v>
      </c>
      <c r="E33">
        <v>1.093E-3</v>
      </c>
      <c r="F33">
        <v>0.81382699999999997</v>
      </c>
      <c r="G33">
        <v>6.6300000000000005E-7</v>
      </c>
      <c r="H33">
        <v>1.9599999999999999E-5</v>
      </c>
      <c r="I33">
        <v>4.1600000000000002E-5</v>
      </c>
      <c r="J33">
        <v>2.5400000000000001E-12</v>
      </c>
      <c r="K33">
        <v>9.8799999999999997E-11</v>
      </c>
      <c r="L33">
        <v>0.22295100000000001</v>
      </c>
      <c r="M33">
        <v>1.0958000000000001E-2</v>
      </c>
      <c r="N33">
        <v>2.6000000000000001E-8</v>
      </c>
      <c r="O33">
        <v>1.27E-9</v>
      </c>
      <c r="P33">
        <v>1.1600000000000001E-5</v>
      </c>
      <c r="Q33">
        <v>2.1549999999999998E-3</v>
      </c>
    </row>
    <row r="34" spans="2:17" x14ac:dyDescent="0.3">
      <c r="B34" t="s">
        <v>16</v>
      </c>
      <c r="C34" t="s">
        <v>16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2:17" x14ac:dyDescent="0.3">
      <c r="B35" t="s">
        <v>13</v>
      </c>
      <c r="C35" t="s">
        <v>13</v>
      </c>
      <c r="D35">
        <v>2.52E-4</v>
      </c>
      <c r="E35">
        <v>-0.41641</v>
      </c>
      <c r="F35">
        <v>0.83291499999999996</v>
      </c>
      <c r="G35">
        <v>3.4699999999999998E-6</v>
      </c>
      <c r="H35">
        <v>2.5399999999999999E-4</v>
      </c>
      <c r="I35">
        <v>1.075E-3</v>
      </c>
      <c r="J35">
        <v>-3.9999999999999999E-12</v>
      </c>
      <c r="K35">
        <v>-1.3000000000000001E-9</v>
      </c>
      <c r="L35">
        <v>9.2100000000000005E-4</v>
      </c>
      <c r="M35">
        <v>2.3166509999999998</v>
      </c>
      <c r="N35">
        <v>1.97E-7</v>
      </c>
      <c r="O35">
        <v>2.2699999999999998E-9</v>
      </c>
      <c r="P35">
        <v>7.3800000000000005E-5</v>
      </c>
      <c r="Q35">
        <v>4.1840000000000002E-2</v>
      </c>
    </row>
    <row r="36" spans="2:17" x14ac:dyDescent="0.3">
      <c r="B36" t="s">
        <v>11</v>
      </c>
      <c r="C36" t="s">
        <v>11</v>
      </c>
      <c r="D36">
        <v>1.66E-4</v>
      </c>
      <c r="E36">
        <v>-0.32036999999999999</v>
      </c>
      <c r="F36">
        <v>1.994067</v>
      </c>
      <c r="G36">
        <v>3.67E-6</v>
      </c>
      <c r="H36">
        <v>2.0900000000000001E-4</v>
      </c>
      <c r="I36">
        <v>6.6600000000000003E-4</v>
      </c>
      <c r="J36">
        <v>1.8599999999999999E-11</v>
      </c>
      <c r="K36">
        <v>8.1899999999999996E-10</v>
      </c>
      <c r="L36">
        <v>7.54E-4</v>
      </c>
      <c r="M36">
        <v>4.0688740000000001</v>
      </c>
      <c r="N36">
        <v>1.92E-7</v>
      </c>
      <c r="O36">
        <v>1.49E-9</v>
      </c>
      <c r="P36">
        <v>5.4599999999999999E-5</v>
      </c>
      <c r="Q36">
        <v>5.6015000000000002E-2</v>
      </c>
    </row>
    <row r="37" spans="2:17" x14ac:dyDescent="0.3">
      <c r="B37" t="s">
        <v>171</v>
      </c>
      <c r="C37" t="s">
        <v>12</v>
      </c>
      <c r="D37">
        <v>9.3957922452821656E-5</v>
      </c>
      <c r="E37">
        <v>-0.3410752146757205</v>
      </c>
      <c r="F37">
        <v>1.167644077066381</v>
      </c>
      <c r="G37">
        <v>1.1135978762300309E-5</v>
      </c>
      <c r="H37">
        <v>2.0900000000000001E-4</v>
      </c>
      <c r="I37">
        <v>6.6600000000000003E-4</v>
      </c>
      <c r="J37">
        <v>4.3126335904198192E-11</v>
      </c>
      <c r="K37">
        <v>-1.74824788128112E-10</v>
      </c>
      <c r="L37">
        <v>6.3565952418311109E-4</v>
      </c>
      <c r="M37">
        <v>9.5238159075922741</v>
      </c>
      <c r="N37">
        <v>1.8896927657978701E-7</v>
      </c>
      <c r="O37">
        <v>1.0126602456473609E-9</v>
      </c>
      <c r="P37">
        <v>6.6346119713209579E-5</v>
      </c>
      <c r="Q37">
        <v>5.3145522655435344E-3</v>
      </c>
    </row>
  </sheetData>
  <sortState xmlns:xlrd2="http://schemas.microsoft.com/office/spreadsheetml/2017/richdata2" ref="C41:Q66">
    <sortCondition ref="C41:C6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Q37"/>
  <sheetViews>
    <sheetView zoomScale="85" zoomScaleNormal="85" workbookViewId="0"/>
  </sheetViews>
  <sheetFormatPr baseColWidth="10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7" x14ac:dyDescent="0.3">
      <c r="A1" s="5" t="s">
        <v>169</v>
      </c>
    </row>
    <row r="2" spans="1:17" x14ac:dyDescent="0.3">
      <c r="D2" t="s">
        <v>149</v>
      </c>
    </row>
    <row r="3" spans="1:17" x14ac:dyDescent="0.3">
      <c r="C3" t="s">
        <v>20</v>
      </c>
      <c r="D3">
        <f>Mult_split!D3</f>
        <v>34119.27139984008</v>
      </c>
      <c r="E3">
        <f>D3</f>
        <v>34119.27139984008</v>
      </c>
      <c r="F3">
        <f t="shared" ref="F3:Q3" si="0">E3</f>
        <v>34119.27139984008</v>
      </c>
      <c r="G3">
        <f t="shared" si="0"/>
        <v>34119.27139984008</v>
      </c>
      <c r="H3">
        <f t="shared" si="0"/>
        <v>34119.27139984008</v>
      </c>
      <c r="I3">
        <f t="shared" si="0"/>
        <v>34119.27139984008</v>
      </c>
      <c r="J3">
        <f t="shared" si="0"/>
        <v>34119.27139984008</v>
      </c>
      <c r="K3">
        <f t="shared" si="0"/>
        <v>34119.27139984008</v>
      </c>
      <c r="L3">
        <f t="shared" si="0"/>
        <v>34119.27139984008</v>
      </c>
      <c r="M3">
        <f t="shared" si="0"/>
        <v>34119.27139984008</v>
      </c>
      <c r="N3">
        <f t="shared" si="0"/>
        <v>34119.27139984008</v>
      </c>
      <c r="O3">
        <f t="shared" si="0"/>
        <v>34119.27139984008</v>
      </c>
      <c r="P3">
        <f t="shared" si="0"/>
        <v>34119.27139984008</v>
      </c>
      <c r="Q3">
        <f t="shared" si="0"/>
        <v>34119.27139984008</v>
      </c>
    </row>
    <row r="4" spans="1:17" x14ac:dyDescent="0.3">
      <c r="C4" t="s">
        <v>23</v>
      </c>
      <c r="D4">
        <f>Mult_split!D4</f>
        <v>0</v>
      </c>
      <c r="E4">
        <f t="shared" ref="E4:E37" si="1">D4</f>
        <v>0</v>
      </c>
      <c r="F4">
        <f t="shared" ref="F4:Q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</row>
    <row r="5" spans="1:17" x14ac:dyDescent="0.3">
      <c r="C5" t="s">
        <v>22</v>
      </c>
      <c r="D5">
        <f>Mult_split!D5</f>
        <v>1.0041667137052842E-3</v>
      </c>
      <c r="E5">
        <f t="shared" si="1"/>
        <v>1.0041667137052842E-3</v>
      </c>
      <c r="F5">
        <f t="shared" ref="F5:Q5" si="3">E5</f>
        <v>1.0041667137052842E-3</v>
      </c>
      <c r="G5">
        <f t="shared" si="3"/>
        <v>1.0041667137052842E-3</v>
      </c>
      <c r="H5">
        <f t="shared" si="3"/>
        <v>1.0041667137052842E-3</v>
      </c>
      <c r="I5">
        <f t="shared" si="3"/>
        <v>1.0041667137052842E-3</v>
      </c>
      <c r="J5">
        <f t="shared" si="3"/>
        <v>1.0041667137052842E-3</v>
      </c>
      <c r="K5">
        <f t="shared" si="3"/>
        <v>1.0041667137052842E-3</v>
      </c>
      <c r="L5">
        <f t="shared" si="3"/>
        <v>1.0041667137052842E-3</v>
      </c>
      <c r="M5">
        <f t="shared" si="3"/>
        <v>1.0041667137052842E-3</v>
      </c>
      <c r="N5">
        <f t="shared" si="3"/>
        <v>1.0041667137052842E-3</v>
      </c>
      <c r="O5">
        <f t="shared" si="3"/>
        <v>1.0041667137052842E-3</v>
      </c>
      <c r="P5">
        <f t="shared" si="3"/>
        <v>1.0041667137052842E-3</v>
      </c>
      <c r="Q5">
        <f t="shared" si="3"/>
        <v>1.0041667137052842E-3</v>
      </c>
    </row>
    <row r="6" spans="1:17" x14ac:dyDescent="0.3">
      <c r="C6" t="s">
        <v>4</v>
      </c>
      <c r="D6">
        <f>Mult_split!D6</f>
        <v>2989.2826764794504</v>
      </c>
      <c r="E6">
        <f t="shared" si="1"/>
        <v>2989.2826764794504</v>
      </c>
      <c r="F6">
        <f t="shared" ref="F6:Q6" si="4">E6</f>
        <v>2989.2826764794504</v>
      </c>
      <c r="G6">
        <f t="shared" si="4"/>
        <v>2989.2826764794504</v>
      </c>
      <c r="H6">
        <f t="shared" si="4"/>
        <v>2989.2826764794504</v>
      </c>
      <c r="I6">
        <f t="shared" si="4"/>
        <v>2989.2826764794504</v>
      </c>
      <c r="J6">
        <f t="shared" si="4"/>
        <v>2989.2826764794504</v>
      </c>
      <c r="K6">
        <f t="shared" si="4"/>
        <v>2989.2826764794504</v>
      </c>
      <c r="L6">
        <f t="shared" si="4"/>
        <v>2989.2826764794504</v>
      </c>
      <c r="M6">
        <f t="shared" si="4"/>
        <v>2989.2826764794504</v>
      </c>
      <c r="N6">
        <f t="shared" si="4"/>
        <v>2989.2826764794504</v>
      </c>
      <c r="O6">
        <f t="shared" si="4"/>
        <v>2989.2826764794504</v>
      </c>
      <c r="P6">
        <f t="shared" si="4"/>
        <v>2989.2826764794504</v>
      </c>
      <c r="Q6">
        <f t="shared" si="4"/>
        <v>2989.2826764794504</v>
      </c>
    </row>
    <row r="7" spans="1:17" x14ac:dyDescent="0.3">
      <c r="C7" t="s">
        <v>5</v>
      </c>
      <c r="D7">
        <f>Mult_split!D7</f>
        <v>0</v>
      </c>
      <c r="E7">
        <f t="shared" si="1"/>
        <v>0</v>
      </c>
      <c r="F7">
        <f t="shared" ref="F7:Q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</row>
    <row r="8" spans="1:17" x14ac:dyDescent="0.3">
      <c r="C8" t="s">
        <v>3</v>
      </c>
      <c r="D8">
        <f>Mult_split!D8</f>
        <v>0</v>
      </c>
      <c r="E8">
        <f t="shared" si="1"/>
        <v>0</v>
      </c>
      <c r="F8">
        <f t="shared" ref="F8:Q8" si="6">E8</f>
        <v>0</v>
      </c>
      <c r="G8">
        <f t="shared" si="6"/>
        <v>0</v>
      </c>
      <c r="H8">
        <f t="shared" si="6"/>
        <v>0</v>
      </c>
      <c r="I8">
        <f t="shared" si="6"/>
        <v>0</v>
      </c>
      <c r="J8">
        <f t="shared" si="6"/>
        <v>0</v>
      </c>
      <c r="K8">
        <f t="shared" si="6"/>
        <v>0</v>
      </c>
      <c r="L8">
        <f t="shared" si="6"/>
        <v>0</v>
      </c>
      <c r="M8">
        <f t="shared" si="6"/>
        <v>0</v>
      </c>
      <c r="N8">
        <f t="shared" si="6"/>
        <v>0</v>
      </c>
      <c r="O8">
        <f t="shared" si="6"/>
        <v>0</v>
      </c>
      <c r="P8">
        <f t="shared" si="6"/>
        <v>0</v>
      </c>
      <c r="Q8">
        <f t="shared" si="6"/>
        <v>0</v>
      </c>
    </row>
    <row r="9" spans="1:17" x14ac:dyDescent="0.3">
      <c r="C9" t="s">
        <v>32</v>
      </c>
      <c r="D9">
        <f>Mult_split!D9</f>
        <v>0</v>
      </c>
      <c r="E9">
        <f t="shared" si="1"/>
        <v>0</v>
      </c>
      <c r="F9">
        <f t="shared" ref="F9:Q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</row>
    <row r="10" spans="1:17" x14ac:dyDescent="0.3">
      <c r="C10" t="s">
        <v>34</v>
      </c>
      <c r="D10">
        <f>Mult_split!D10</f>
        <v>0</v>
      </c>
      <c r="E10">
        <f t="shared" si="1"/>
        <v>0</v>
      </c>
      <c r="F10">
        <f t="shared" ref="F10:Q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</row>
    <row r="11" spans="1:17" x14ac:dyDescent="0.3">
      <c r="C11" t="s">
        <v>27</v>
      </c>
      <c r="D11">
        <f>Mult_split!D11</f>
        <v>0</v>
      </c>
      <c r="E11">
        <f t="shared" si="1"/>
        <v>0</v>
      </c>
      <c r="F11">
        <f t="shared" ref="F11:Q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</row>
    <row r="12" spans="1:17" x14ac:dyDescent="0.3">
      <c r="C12" t="s">
        <v>33</v>
      </c>
      <c r="D12">
        <f>Mult_split!D12</f>
        <v>0</v>
      </c>
      <c r="E12">
        <f t="shared" si="1"/>
        <v>0</v>
      </c>
      <c r="F12">
        <f t="shared" ref="F12:Q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</row>
    <row r="13" spans="1:17" x14ac:dyDescent="0.3">
      <c r="C13" t="s">
        <v>14</v>
      </c>
      <c r="D13">
        <f>Mult_split!D13</f>
        <v>33354.996572384734</v>
      </c>
      <c r="E13">
        <f t="shared" si="1"/>
        <v>33354.996572384734</v>
      </c>
      <c r="F13">
        <f t="shared" ref="F13:Q13" si="11">E13</f>
        <v>33354.996572384734</v>
      </c>
      <c r="G13">
        <f t="shared" si="11"/>
        <v>33354.996572384734</v>
      </c>
      <c r="H13">
        <f t="shared" si="11"/>
        <v>33354.996572384734</v>
      </c>
      <c r="I13">
        <f t="shared" si="11"/>
        <v>33354.996572384734</v>
      </c>
      <c r="J13">
        <f t="shared" si="11"/>
        <v>33354.996572384734</v>
      </c>
      <c r="K13">
        <f t="shared" si="11"/>
        <v>33354.996572384734</v>
      </c>
      <c r="L13">
        <f t="shared" si="11"/>
        <v>33354.996572384734</v>
      </c>
      <c r="M13">
        <f t="shared" si="11"/>
        <v>33354.996572384734</v>
      </c>
      <c r="N13">
        <f t="shared" si="11"/>
        <v>33354.996572384734</v>
      </c>
      <c r="O13">
        <f t="shared" si="11"/>
        <v>33354.996572384734</v>
      </c>
      <c r="P13">
        <f t="shared" si="11"/>
        <v>33354.996572384734</v>
      </c>
      <c r="Q13">
        <f t="shared" si="11"/>
        <v>33354.996572384734</v>
      </c>
    </row>
    <row r="14" spans="1:17" x14ac:dyDescent="0.3">
      <c r="C14" t="s">
        <v>2</v>
      </c>
      <c r="D14">
        <f>Mult_split!D14</f>
        <v>0</v>
      </c>
      <c r="E14">
        <f t="shared" si="1"/>
        <v>0</v>
      </c>
      <c r="F14">
        <f t="shared" ref="F14:Q14" si="12">E14</f>
        <v>0</v>
      </c>
      <c r="G14">
        <f t="shared" si="12"/>
        <v>0</v>
      </c>
      <c r="H14">
        <f t="shared" si="12"/>
        <v>0</v>
      </c>
      <c r="I14">
        <f t="shared" si="12"/>
        <v>0</v>
      </c>
      <c r="J14">
        <f t="shared" si="12"/>
        <v>0</v>
      </c>
      <c r="K14">
        <f t="shared" si="12"/>
        <v>0</v>
      </c>
      <c r="L14">
        <f t="shared" si="12"/>
        <v>0</v>
      </c>
      <c r="M14">
        <f t="shared" si="12"/>
        <v>0</v>
      </c>
      <c r="N14">
        <f t="shared" si="12"/>
        <v>0</v>
      </c>
      <c r="O14">
        <f t="shared" si="12"/>
        <v>0</v>
      </c>
      <c r="P14">
        <f t="shared" si="12"/>
        <v>0</v>
      </c>
      <c r="Q14">
        <f t="shared" si="12"/>
        <v>0</v>
      </c>
    </row>
    <row r="15" spans="1:17" x14ac:dyDescent="0.3">
      <c r="C15" t="s">
        <v>26</v>
      </c>
      <c r="D15">
        <f>Mult_split!D15</f>
        <v>0</v>
      </c>
      <c r="E15">
        <f t="shared" si="1"/>
        <v>0</v>
      </c>
      <c r="F15">
        <f t="shared" ref="F15:Q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</row>
    <row r="16" spans="1:17" x14ac:dyDescent="0.3">
      <c r="C16" t="s">
        <v>0</v>
      </c>
      <c r="D16">
        <f>Mult_split!D16</f>
        <v>27567.295600413363</v>
      </c>
      <c r="E16">
        <f t="shared" si="1"/>
        <v>27567.295600413363</v>
      </c>
      <c r="F16">
        <f t="shared" ref="F16:Q16" si="14">E16</f>
        <v>27567.295600413363</v>
      </c>
      <c r="G16">
        <f t="shared" si="14"/>
        <v>27567.295600413363</v>
      </c>
      <c r="H16">
        <f t="shared" si="14"/>
        <v>27567.295600413363</v>
      </c>
      <c r="I16">
        <f t="shared" si="14"/>
        <v>27567.295600413363</v>
      </c>
      <c r="J16">
        <f t="shared" si="14"/>
        <v>27567.295600413363</v>
      </c>
      <c r="K16">
        <f t="shared" si="14"/>
        <v>27567.295600413363</v>
      </c>
      <c r="L16">
        <f t="shared" si="14"/>
        <v>27567.295600413363</v>
      </c>
      <c r="M16">
        <f t="shared" si="14"/>
        <v>27567.295600413363</v>
      </c>
      <c r="N16">
        <f t="shared" si="14"/>
        <v>27567.295600413363</v>
      </c>
      <c r="O16">
        <f t="shared" si="14"/>
        <v>27567.295600413363</v>
      </c>
      <c r="P16">
        <f t="shared" si="14"/>
        <v>27567.295600413363</v>
      </c>
      <c r="Q16">
        <f t="shared" si="14"/>
        <v>27567.295600413363</v>
      </c>
    </row>
    <row r="17" spans="3:17" x14ac:dyDescent="0.3">
      <c r="C17" t="s">
        <v>8</v>
      </c>
      <c r="D17">
        <f>Mult_split!D17</f>
        <v>0</v>
      </c>
      <c r="E17">
        <f t="shared" si="1"/>
        <v>0</v>
      </c>
      <c r="F17">
        <f t="shared" ref="F17:Q17" si="15">E17</f>
        <v>0</v>
      </c>
      <c r="G17">
        <f t="shared" si="15"/>
        <v>0</v>
      </c>
      <c r="H17">
        <f t="shared" si="15"/>
        <v>0</v>
      </c>
      <c r="I17">
        <f t="shared" si="15"/>
        <v>0</v>
      </c>
      <c r="J17">
        <f t="shared" si="15"/>
        <v>0</v>
      </c>
      <c r="K17">
        <f t="shared" si="15"/>
        <v>0</v>
      </c>
      <c r="L17">
        <f t="shared" si="15"/>
        <v>0</v>
      </c>
      <c r="M17">
        <f t="shared" si="15"/>
        <v>0</v>
      </c>
      <c r="N17">
        <f t="shared" si="15"/>
        <v>0</v>
      </c>
      <c r="O17">
        <f t="shared" si="15"/>
        <v>0</v>
      </c>
      <c r="P17">
        <f t="shared" si="15"/>
        <v>0</v>
      </c>
      <c r="Q17">
        <f t="shared" si="15"/>
        <v>0</v>
      </c>
    </row>
    <row r="18" spans="3:17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Q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</row>
    <row r="19" spans="3:17" x14ac:dyDescent="0.3">
      <c r="C19" t="s">
        <v>9</v>
      </c>
      <c r="D19">
        <f>Mult_split!D19</f>
        <v>3324.9241942927029</v>
      </c>
      <c r="E19">
        <f t="shared" si="1"/>
        <v>3324.9241942927029</v>
      </c>
      <c r="F19">
        <f t="shared" ref="F19:Q19" si="17">E19</f>
        <v>3324.9241942927029</v>
      </c>
      <c r="G19">
        <f t="shared" si="17"/>
        <v>3324.9241942927029</v>
      </c>
      <c r="H19">
        <f t="shared" si="17"/>
        <v>3324.9241942927029</v>
      </c>
      <c r="I19">
        <f t="shared" si="17"/>
        <v>3324.9241942927029</v>
      </c>
      <c r="J19">
        <f t="shared" si="17"/>
        <v>3324.9241942927029</v>
      </c>
      <c r="K19">
        <f t="shared" si="17"/>
        <v>3324.9241942927029</v>
      </c>
      <c r="L19">
        <f t="shared" si="17"/>
        <v>3324.9241942927029</v>
      </c>
      <c r="M19">
        <f t="shared" si="17"/>
        <v>3324.9241942927029</v>
      </c>
      <c r="N19">
        <f t="shared" si="17"/>
        <v>3324.9241942927029</v>
      </c>
      <c r="O19">
        <f t="shared" si="17"/>
        <v>3324.9241942927029</v>
      </c>
      <c r="P19">
        <f t="shared" si="17"/>
        <v>3324.9241942927029</v>
      </c>
      <c r="Q19">
        <f t="shared" si="17"/>
        <v>3324.9241942927029</v>
      </c>
    </row>
    <row r="20" spans="3:17" x14ac:dyDescent="0.3">
      <c r="C20" t="s">
        <v>1</v>
      </c>
      <c r="D20">
        <f>Mult_split!D20</f>
        <v>0</v>
      </c>
      <c r="E20">
        <f t="shared" si="1"/>
        <v>0</v>
      </c>
      <c r="F20">
        <f t="shared" ref="F20:Q20" si="18">E20</f>
        <v>0</v>
      </c>
      <c r="G20">
        <f t="shared" si="18"/>
        <v>0</v>
      </c>
      <c r="H20">
        <f t="shared" si="18"/>
        <v>0</v>
      </c>
      <c r="I20">
        <f t="shared" si="18"/>
        <v>0</v>
      </c>
      <c r="J20">
        <f t="shared" si="18"/>
        <v>0</v>
      </c>
      <c r="K20">
        <f t="shared" si="18"/>
        <v>0</v>
      </c>
      <c r="L20">
        <f t="shared" si="18"/>
        <v>0</v>
      </c>
      <c r="M20">
        <f t="shared" si="18"/>
        <v>0</v>
      </c>
      <c r="N20">
        <f t="shared" si="18"/>
        <v>0</v>
      </c>
      <c r="O20">
        <f t="shared" si="18"/>
        <v>0</v>
      </c>
      <c r="P20">
        <f t="shared" si="18"/>
        <v>0</v>
      </c>
      <c r="Q20">
        <f t="shared" si="18"/>
        <v>0</v>
      </c>
    </row>
    <row r="21" spans="3:17" x14ac:dyDescent="0.3">
      <c r="C21" t="s">
        <v>17</v>
      </c>
      <c r="D21">
        <f>Mult_split!D21</f>
        <v>0</v>
      </c>
      <c r="E21">
        <f t="shared" si="1"/>
        <v>0</v>
      </c>
      <c r="F21">
        <f t="shared" ref="F21:Q21" si="19">E21</f>
        <v>0</v>
      </c>
      <c r="G21">
        <f t="shared" si="19"/>
        <v>0</v>
      </c>
      <c r="H21">
        <f t="shared" si="19"/>
        <v>0</v>
      </c>
      <c r="I21">
        <f t="shared" si="19"/>
        <v>0</v>
      </c>
      <c r="J21">
        <f t="shared" si="19"/>
        <v>0</v>
      </c>
      <c r="K21">
        <f t="shared" si="19"/>
        <v>0</v>
      </c>
      <c r="L21">
        <f t="shared" si="19"/>
        <v>0</v>
      </c>
      <c r="M21">
        <f t="shared" si="19"/>
        <v>0</v>
      </c>
      <c r="N21">
        <f t="shared" si="19"/>
        <v>0</v>
      </c>
      <c r="O21">
        <f t="shared" si="19"/>
        <v>0</v>
      </c>
      <c r="P21">
        <f t="shared" si="19"/>
        <v>0</v>
      </c>
      <c r="Q21">
        <f t="shared" si="19"/>
        <v>0</v>
      </c>
    </row>
    <row r="22" spans="3:17" x14ac:dyDescent="0.3">
      <c r="C22" t="s">
        <v>19</v>
      </c>
      <c r="D22">
        <f>Mult_split!D22</f>
        <v>0</v>
      </c>
      <c r="E22">
        <f t="shared" si="1"/>
        <v>0</v>
      </c>
      <c r="F22">
        <f t="shared" ref="F22:Q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</row>
    <row r="23" spans="3:17" x14ac:dyDescent="0.3">
      <c r="C23" t="s">
        <v>18</v>
      </c>
      <c r="D23">
        <f>Mult_split!D23</f>
        <v>2141.8719413311578</v>
      </c>
      <c r="E23">
        <f t="shared" si="1"/>
        <v>2141.8719413311578</v>
      </c>
      <c r="F23">
        <f t="shared" ref="F23:Q23" si="21">E23</f>
        <v>2141.8719413311578</v>
      </c>
      <c r="G23">
        <f t="shared" si="21"/>
        <v>2141.8719413311578</v>
      </c>
      <c r="H23">
        <f t="shared" si="21"/>
        <v>2141.8719413311578</v>
      </c>
      <c r="I23">
        <f t="shared" si="21"/>
        <v>2141.8719413311578</v>
      </c>
      <c r="J23">
        <f t="shared" si="21"/>
        <v>2141.8719413311578</v>
      </c>
      <c r="K23">
        <f t="shared" si="21"/>
        <v>2141.8719413311578</v>
      </c>
      <c r="L23">
        <f t="shared" si="21"/>
        <v>2141.8719413311578</v>
      </c>
      <c r="M23">
        <f t="shared" si="21"/>
        <v>2141.8719413311578</v>
      </c>
      <c r="N23">
        <f t="shared" si="21"/>
        <v>2141.8719413311578</v>
      </c>
      <c r="O23">
        <f t="shared" si="21"/>
        <v>2141.8719413311578</v>
      </c>
      <c r="P23">
        <f t="shared" si="21"/>
        <v>2141.8719413311578</v>
      </c>
      <c r="Q23">
        <f t="shared" si="21"/>
        <v>2141.8719413311578</v>
      </c>
    </row>
    <row r="24" spans="3:17" x14ac:dyDescent="0.3">
      <c r="C24" t="s">
        <v>6</v>
      </c>
      <c r="D24">
        <f>Mult_split!D24</f>
        <v>0</v>
      </c>
      <c r="E24">
        <f t="shared" si="1"/>
        <v>0</v>
      </c>
      <c r="F24">
        <f t="shared" ref="F24:Q24" si="22">E24</f>
        <v>0</v>
      </c>
      <c r="G24">
        <f t="shared" si="22"/>
        <v>0</v>
      </c>
      <c r="H24">
        <f t="shared" si="22"/>
        <v>0</v>
      </c>
      <c r="I24">
        <f t="shared" si="22"/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</row>
    <row r="25" spans="3:17" x14ac:dyDescent="0.3">
      <c r="C25" t="s">
        <v>7</v>
      </c>
      <c r="D25">
        <f>Mult_split!D25</f>
        <v>0</v>
      </c>
      <c r="E25">
        <f t="shared" si="1"/>
        <v>0</v>
      </c>
      <c r="F25">
        <f t="shared" ref="F25:Q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</row>
    <row r="26" spans="3:17" x14ac:dyDescent="0.3">
      <c r="C26" t="s">
        <v>21</v>
      </c>
      <c r="D26">
        <f>Mult_split!D26</f>
        <v>56021.103677500207</v>
      </c>
      <c r="E26">
        <f t="shared" si="1"/>
        <v>56021.103677500207</v>
      </c>
      <c r="F26">
        <f t="shared" ref="F26:Q26" si="24">E26</f>
        <v>56021.103677500207</v>
      </c>
      <c r="G26">
        <f t="shared" si="24"/>
        <v>56021.103677500207</v>
      </c>
      <c r="H26">
        <f t="shared" si="24"/>
        <v>56021.103677500207</v>
      </c>
      <c r="I26">
        <f t="shared" si="24"/>
        <v>56021.103677500207</v>
      </c>
      <c r="J26">
        <f t="shared" si="24"/>
        <v>56021.103677500207</v>
      </c>
      <c r="K26">
        <f t="shared" si="24"/>
        <v>56021.103677500207</v>
      </c>
      <c r="L26">
        <f t="shared" si="24"/>
        <v>56021.103677500207</v>
      </c>
      <c r="M26">
        <f t="shared" si="24"/>
        <v>56021.103677500207</v>
      </c>
      <c r="N26">
        <f t="shared" si="24"/>
        <v>56021.103677500207</v>
      </c>
      <c r="O26">
        <f t="shared" si="24"/>
        <v>56021.103677500207</v>
      </c>
      <c r="P26">
        <f t="shared" si="24"/>
        <v>56021.103677500207</v>
      </c>
      <c r="Q26">
        <f t="shared" si="24"/>
        <v>56021.103677500207</v>
      </c>
    </row>
    <row r="27" spans="3:17" x14ac:dyDescent="0.3">
      <c r="C27" t="s">
        <v>24</v>
      </c>
      <c r="D27">
        <f>Mult_split!D27</f>
        <v>0</v>
      </c>
      <c r="E27">
        <f t="shared" si="1"/>
        <v>0</v>
      </c>
      <c r="F27">
        <f t="shared" ref="F27:Q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</row>
    <row r="28" spans="3:17" x14ac:dyDescent="0.3">
      <c r="C28" t="s">
        <v>25</v>
      </c>
      <c r="D28">
        <f>Mult_split!D28</f>
        <v>4.2964792046236379E-4</v>
      </c>
      <c r="E28">
        <f t="shared" si="1"/>
        <v>4.2964792046236379E-4</v>
      </c>
      <c r="F28">
        <f t="shared" ref="F28:Q28" si="26">E28</f>
        <v>4.2964792046236379E-4</v>
      </c>
      <c r="G28">
        <f t="shared" si="26"/>
        <v>4.2964792046236379E-4</v>
      </c>
      <c r="H28">
        <f t="shared" si="26"/>
        <v>4.2964792046236379E-4</v>
      </c>
      <c r="I28">
        <f t="shared" si="26"/>
        <v>4.2964792046236379E-4</v>
      </c>
      <c r="J28">
        <f t="shared" si="26"/>
        <v>4.2964792046236379E-4</v>
      </c>
      <c r="K28">
        <f t="shared" si="26"/>
        <v>4.2964792046236379E-4</v>
      </c>
      <c r="L28">
        <f t="shared" si="26"/>
        <v>4.2964792046236379E-4</v>
      </c>
      <c r="M28">
        <f t="shared" si="26"/>
        <v>4.2964792046236379E-4</v>
      </c>
      <c r="N28">
        <f t="shared" si="26"/>
        <v>4.2964792046236379E-4</v>
      </c>
      <c r="O28">
        <f t="shared" si="26"/>
        <v>4.2964792046236379E-4</v>
      </c>
      <c r="P28">
        <f t="shared" si="26"/>
        <v>4.2964792046236379E-4</v>
      </c>
      <c r="Q28">
        <f t="shared" si="26"/>
        <v>4.2964792046236379E-4</v>
      </c>
    </row>
    <row r="29" spans="3:17" x14ac:dyDescent="0.3">
      <c r="C29" t="s">
        <v>31</v>
      </c>
      <c r="D29">
        <f>Mult_split!D29</f>
        <v>0</v>
      </c>
      <c r="E29">
        <f t="shared" si="1"/>
        <v>0</v>
      </c>
      <c r="F29">
        <f t="shared" ref="F29:Q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</row>
    <row r="30" spans="3:17" x14ac:dyDescent="0.3">
      <c r="C30" t="s">
        <v>30</v>
      </c>
      <c r="D30">
        <f>Mult_split!D30</f>
        <v>0</v>
      </c>
      <c r="E30">
        <f t="shared" si="1"/>
        <v>0</v>
      </c>
      <c r="F30">
        <f t="shared" ref="F30:Q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</row>
    <row r="31" spans="3:17" x14ac:dyDescent="0.3">
      <c r="C31" t="s">
        <v>29</v>
      </c>
      <c r="D31">
        <f>Mult_split!D31</f>
        <v>0</v>
      </c>
      <c r="E31">
        <f t="shared" si="1"/>
        <v>0</v>
      </c>
      <c r="F31">
        <f t="shared" ref="F31:Q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</row>
    <row r="32" spans="3:17" x14ac:dyDescent="0.3">
      <c r="C32" t="s">
        <v>28</v>
      </c>
      <c r="D32">
        <f>Mult_split!D32</f>
        <v>0</v>
      </c>
      <c r="E32">
        <f t="shared" si="1"/>
        <v>0</v>
      </c>
      <c r="F32">
        <f t="shared" ref="F32:Q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</row>
    <row r="33" spans="3:17" x14ac:dyDescent="0.3">
      <c r="C33" t="s">
        <v>15</v>
      </c>
      <c r="D33">
        <f>Mult_split!D33</f>
        <v>0</v>
      </c>
      <c r="E33">
        <f t="shared" si="1"/>
        <v>0</v>
      </c>
      <c r="F33">
        <f t="shared" ref="F33:Q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</row>
    <row r="34" spans="3:17" x14ac:dyDescent="0.3">
      <c r="C34" t="s">
        <v>16</v>
      </c>
      <c r="D34">
        <f>Mult_split!D34</f>
        <v>0</v>
      </c>
      <c r="E34">
        <f t="shared" si="1"/>
        <v>0</v>
      </c>
      <c r="F34">
        <f t="shared" ref="F34:Q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</row>
    <row r="35" spans="3:17" x14ac:dyDescent="0.3">
      <c r="C35" t="s">
        <v>13</v>
      </c>
      <c r="D35">
        <f>Mult_split!D35</f>
        <v>38899.999998799256</v>
      </c>
      <c r="E35">
        <f t="shared" si="1"/>
        <v>38899.999998799256</v>
      </c>
      <c r="F35">
        <f t="shared" ref="F35:Q35" si="33">E35</f>
        <v>38899.999998799256</v>
      </c>
      <c r="G35">
        <f t="shared" si="33"/>
        <v>38899.999998799256</v>
      </c>
      <c r="H35">
        <f t="shared" si="33"/>
        <v>38899.999998799256</v>
      </c>
      <c r="I35">
        <f t="shared" si="33"/>
        <v>38899.999998799256</v>
      </c>
      <c r="J35">
        <f t="shared" si="33"/>
        <v>38899.999998799256</v>
      </c>
      <c r="K35">
        <f t="shared" si="33"/>
        <v>38899.999998799256</v>
      </c>
      <c r="L35">
        <f t="shared" si="33"/>
        <v>38899.999998799256</v>
      </c>
      <c r="M35">
        <f t="shared" si="33"/>
        <v>38899.999998799256</v>
      </c>
      <c r="N35">
        <f t="shared" si="33"/>
        <v>38899.999998799256</v>
      </c>
      <c r="O35">
        <f t="shared" si="33"/>
        <v>38899.999998799256</v>
      </c>
      <c r="P35">
        <f t="shared" si="33"/>
        <v>38899.999998799256</v>
      </c>
      <c r="Q35">
        <f t="shared" si="33"/>
        <v>38899.999998799256</v>
      </c>
    </row>
    <row r="36" spans="3:17" x14ac:dyDescent="0.3">
      <c r="C36" t="s">
        <v>11</v>
      </c>
      <c r="D36">
        <f>Mult_split!D36</f>
        <v>23399.998982441386</v>
      </c>
      <c r="E36">
        <f t="shared" si="1"/>
        <v>23399.998982441386</v>
      </c>
      <c r="F36">
        <f t="shared" ref="F36:Q36" si="34">E36</f>
        <v>23399.998982441386</v>
      </c>
      <c r="G36">
        <f t="shared" si="34"/>
        <v>23399.998982441386</v>
      </c>
      <c r="H36">
        <f t="shared" si="34"/>
        <v>23399.998982441386</v>
      </c>
      <c r="I36">
        <f t="shared" si="34"/>
        <v>23399.998982441386</v>
      </c>
      <c r="J36">
        <f t="shared" si="34"/>
        <v>23399.998982441386</v>
      </c>
      <c r="K36">
        <f t="shared" si="34"/>
        <v>23399.998982441386</v>
      </c>
      <c r="L36">
        <f t="shared" si="34"/>
        <v>23399.998982441386</v>
      </c>
      <c r="M36">
        <f t="shared" si="34"/>
        <v>23399.998982441386</v>
      </c>
      <c r="N36">
        <f t="shared" si="34"/>
        <v>23399.998982441386</v>
      </c>
      <c r="O36">
        <f t="shared" si="34"/>
        <v>23399.998982441386</v>
      </c>
      <c r="P36">
        <f t="shared" si="34"/>
        <v>23399.998982441386</v>
      </c>
      <c r="Q36">
        <f t="shared" si="34"/>
        <v>23399.998982441386</v>
      </c>
    </row>
    <row r="37" spans="3:17" x14ac:dyDescent="0.3">
      <c r="C37" t="s">
        <v>12</v>
      </c>
      <c r="D37">
        <f>Mult_split!D37</f>
        <v>70199.999340321461</v>
      </c>
      <c r="E37">
        <f t="shared" si="1"/>
        <v>70199.999340321461</v>
      </c>
      <c r="F37">
        <f t="shared" ref="F37:Q37" si="35">E37</f>
        <v>70199.999340321461</v>
      </c>
      <c r="G37">
        <f t="shared" si="35"/>
        <v>70199.999340321461</v>
      </c>
      <c r="H37">
        <f t="shared" si="35"/>
        <v>70199.999340321461</v>
      </c>
      <c r="I37">
        <f t="shared" si="35"/>
        <v>70199.999340321461</v>
      </c>
      <c r="J37">
        <f t="shared" si="35"/>
        <v>70199.999340321461</v>
      </c>
      <c r="K37">
        <f t="shared" si="35"/>
        <v>70199.999340321461</v>
      </c>
      <c r="L37">
        <f t="shared" si="35"/>
        <v>70199.999340321461</v>
      </c>
      <c r="M37">
        <f t="shared" si="35"/>
        <v>70199.999340321461</v>
      </c>
      <c r="N37">
        <f t="shared" si="35"/>
        <v>70199.999340321461</v>
      </c>
      <c r="O37">
        <f t="shared" si="35"/>
        <v>70199.999340321461</v>
      </c>
      <c r="P37">
        <f t="shared" si="35"/>
        <v>70199.999340321461</v>
      </c>
      <c r="Q37">
        <f t="shared" si="35"/>
        <v>70199.999340321461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R40"/>
  <sheetViews>
    <sheetView zoomScale="71" workbookViewId="0">
      <selection activeCell="F40" sqref="F40:Q40"/>
    </sheetView>
  </sheetViews>
  <sheetFormatPr baseColWidth="10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17" x14ac:dyDescent="0.3">
      <c r="A1" s="5" t="s">
        <v>169</v>
      </c>
    </row>
    <row r="2" spans="1:17" x14ac:dyDescent="0.3">
      <c r="D2" s="1" t="s">
        <v>152</v>
      </c>
      <c r="E2" s="1" t="s">
        <v>153</v>
      </c>
      <c r="F2" s="1" t="s">
        <v>154</v>
      </c>
      <c r="G2" s="1" t="s">
        <v>155</v>
      </c>
      <c r="H2" s="1" t="s">
        <v>156</v>
      </c>
      <c r="I2" s="1" t="s">
        <v>157</v>
      </c>
      <c r="J2" s="1" t="s">
        <v>158</v>
      </c>
      <c r="K2" s="1" t="s">
        <v>159</v>
      </c>
      <c r="L2" s="1" t="s">
        <v>160</v>
      </c>
      <c r="M2" s="1" t="s">
        <v>161</v>
      </c>
      <c r="N2" s="1" t="s">
        <v>162</v>
      </c>
      <c r="O2" s="1" t="s">
        <v>163</v>
      </c>
      <c r="P2" s="1" t="s">
        <v>164</v>
      </c>
      <c r="Q2" s="1" t="s">
        <v>165</v>
      </c>
    </row>
    <row r="3" spans="1:17" x14ac:dyDescent="0.3">
      <c r="C3" t="s">
        <v>20</v>
      </c>
      <c r="D3">
        <f>LCA_res_data!D3*Mult_res!D3</f>
        <v>26.169481163677339</v>
      </c>
      <c r="E3">
        <f>LCA_res_data!E3*Mult_res!E3</f>
        <v>16891.35945337603</v>
      </c>
      <c r="F3">
        <f>LCA_res_data!F3*Mult_res!F3</f>
        <v>131050.99551082955</v>
      </c>
      <c r="G3">
        <f>LCA_res_data!G3*Mult_res!G3</f>
        <v>0.47084594531779311</v>
      </c>
      <c r="H3">
        <f>LCA_res_data!H3*Mult_res!H3</f>
        <v>6.5850193801691352</v>
      </c>
      <c r="I3">
        <f>LCA_res_data!I3*Mult_res!I3</f>
        <v>60.186394749317898</v>
      </c>
      <c r="J3">
        <f>LCA_res_data!J3*Mult_res!J3</f>
        <v>4.6061016389784103E-6</v>
      </c>
      <c r="K3">
        <f>LCA_res_data!K3*Mult_res!K3</f>
        <v>7.7791938791635387E-5</v>
      </c>
      <c r="L3">
        <f>LCA_res_data!L3*Mult_res!L3</f>
        <v>1452.4573834911921</v>
      </c>
      <c r="M3">
        <f>LCA_res_data!M3*Mult_res!M3</f>
        <v>23128.635219437994</v>
      </c>
      <c r="N3">
        <f>LCA_res_data!N3*Mult_res!N3</f>
        <v>0.10031065791552983</v>
      </c>
      <c r="O3">
        <f>LCA_res_data!O3*Mult_res!O3</f>
        <v>1.7230232056919238E-4</v>
      </c>
      <c r="P3">
        <f>LCA_res_data!P3*Mult_res!P3</f>
        <v>34.426344842438638</v>
      </c>
      <c r="Q3">
        <f>LCA_res_data!Q3*Mult_res!Q3</f>
        <v>16035.886961567838</v>
      </c>
    </row>
    <row r="4" spans="1:17" x14ac:dyDescent="0.3">
      <c r="C4" t="s">
        <v>23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</row>
    <row r="5" spans="1:17" x14ac:dyDescent="0.3">
      <c r="C5" t="s">
        <v>22</v>
      </c>
      <c r="D5">
        <f>LCA_res_data!D5*Mult_res!D5</f>
        <v>2.8478168000681862E-6</v>
      </c>
      <c r="E5">
        <f>LCA_res_data!E5*Mult_res!E5</f>
        <v>9.8999792137490264E-5</v>
      </c>
      <c r="F5">
        <f>LCA_res_data!F5*Mult_res!F5</f>
        <v>3.2324518139191447E-3</v>
      </c>
      <c r="G5">
        <f>LCA_res_data!G5*Mult_res!G5</f>
        <v>1.3757083977762393E-8</v>
      </c>
      <c r="H5">
        <f>LCA_res_data!H5*Mult_res!H5</f>
        <v>3.3338334895015434E-7</v>
      </c>
      <c r="I5">
        <f>LCA_res_data!I5*Mult_res!I5</f>
        <v>1.0496554658361337E-5</v>
      </c>
      <c r="J5">
        <f>LCA_res_data!J5*Mult_res!J5</f>
        <v>1.2250833907204466E-13</v>
      </c>
      <c r="K5">
        <f>LCA_res_data!K5*Mult_res!K5</f>
        <v>2.2493334386998368E-12</v>
      </c>
      <c r="L5">
        <f>LCA_res_data!L5*Mult_res!L5</f>
        <v>3.1356109802161208E-5</v>
      </c>
      <c r="M5">
        <f>LCA_res_data!M5*Mult_res!M5</f>
        <v>4.8304977846104396E-3</v>
      </c>
      <c r="N5">
        <f>LCA_res_data!N5*Mult_res!N5</f>
        <v>3.0325834753899583E-9</v>
      </c>
      <c r="O5">
        <f>LCA_res_data!O5*Mult_res!O5</f>
        <v>1.5765417405172963E-11</v>
      </c>
      <c r="P5">
        <f>LCA_res_data!P5*Mult_res!P5</f>
        <v>8.0835420453275383E-7</v>
      </c>
      <c r="Q5">
        <f>LCA_res_data!Q5*Mult_res!Q5</f>
        <v>9.1336393445177024E-4</v>
      </c>
    </row>
    <row r="6" spans="1:17" x14ac:dyDescent="0.3">
      <c r="C6" t="s">
        <v>4</v>
      </c>
      <c r="D6">
        <f>LCA_res_data!D6*Mult_res!D6</f>
        <v>9.5298331726164882</v>
      </c>
      <c r="E6">
        <f>LCA_res_data!E6*Mult_res!E6</f>
        <v>-293.78670144440042</v>
      </c>
      <c r="F6">
        <f>LCA_res_data!F6*Mult_res!F6</f>
        <v>52485.526305358544</v>
      </c>
      <c r="G6">
        <f>LCA_res_data!G6*Mult_res!G6</f>
        <v>9.8646328323821877E-2</v>
      </c>
      <c r="H6">
        <f>LCA_res_data!H6*Mult_res!H6</f>
        <v>8.1457952934065023</v>
      </c>
      <c r="I6">
        <f>LCA_res_data!I6*Mult_res!I6</f>
        <v>39.063946016233459</v>
      </c>
      <c r="J6">
        <f>LCA_res_data!J6*Mult_res!J6</f>
        <v>5.5301729514869832E-7</v>
      </c>
      <c r="K6">
        <f>LCA_res_data!K6*Mult_res!K6</f>
        <v>2.6873651261550258E-5</v>
      </c>
      <c r="L6">
        <f>LCA_res_data!L6*Mult_res!L6</f>
        <v>30.762708023650024</v>
      </c>
      <c r="M6">
        <f>LCA_res_data!M6*Mult_res!M6</f>
        <v>100595.04170061881</v>
      </c>
      <c r="N6">
        <f>LCA_res_data!N6*Mult_res!N6</f>
        <v>6.2177079670772571E-3</v>
      </c>
      <c r="O6">
        <f>LCA_res_data!O6*Mult_res!O6</f>
        <v>7.3237425573746535E-5</v>
      </c>
      <c r="P6">
        <f>LCA_res_data!P6*Mult_res!P6</f>
        <v>1.5335020130339581</v>
      </c>
      <c r="Q6">
        <f>LCA_res_data!Q6*Mult_res!Q6</f>
        <v>4571.6116327510235</v>
      </c>
    </row>
    <row r="7" spans="1:17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</row>
    <row r="8" spans="1:17" x14ac:dyDescent="0.3">
      <c r="C8" t="s">
        <v>3</v>
      </c>
      <c r="D8">
        <f>LCA_res_data!D8*Mult_res!D8</f>
        <v>0</v>
      </c>
      <c r="E8">
        <f>LCA_res_data!E8*Mult_res!E8</f>
        <v>0</v>
      </c>
      <c r="F8">
        <f>LCA_res_data!F8*Mult_res!F8</f>
        <v>0</v>
      </c>
      <c r="G8">
        <f>LCA_res_data!G8*Mult_res!G8</f>
        <v>0</v>
      </c>
      <c r="H8">
        <f>LCA_res_data!H8*Mult_res!H8</f>
        <v>0</v>
      </c>
      <c r="I8">
        <f>LCA_res_data!I8*Mult_res!I8</f>
        <v>0</v>
      </c>
      <c r="J8">
        <f>LCA_res_data!J8*Mult_res!J8</f>
        <v>0</v>
      </c>
      <c r="K8">
        <f>LCA_res_data!K8*Mult_res!K8</f>
        <v>0</v>
      </c>
      <c r="L8">
        <f>LCA_res_data!L8*Mult_res!L8</f>
        <v>0</v>
      </c>
      <c r="M8">
        <f>LCA_res_data!M8*Mult_res!M8</f>
        <v>0</v>
      </c>
      <c r="N8">
        <f>LCA_res_data!N8*Mult_res!N8</f>
        <v>0</v>
      </c>
      <c r="O8">
        <f>LCA_res_data!O8*Mult_res!O8</f>
        <v>0</v>
      </c>
      <c r="P8">
        <f>LCA_res_data!P8*Mult_res!P8</f>
        <v>0</v>
      </c>
      <c r="Q8">
        <f>LCA_res_data!Q8*Mult_res!Q8</f>
        <v>0</v>
      </c>
    </row>
    <row r="9" spans="1:17" x14ac:dyDescent="0.3">
      <c r="C9" t="s">
        <v>32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</row>
    <row r="10" spans="1:17" x14ac:dyDescent="0.3">
      <c r="C10" t="s">
        <v>34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</row>
    <row r="11" spans="1:17" x14ac:dyDescent="0.3">
      <c r="C11" t="s">
        <v>27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</row>
    <row r="12" spans="1:17" x14ac:dyDescent="0.3">
      <c r="C12" t="s">
        <v>33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</row>
    <row r="13" spans="1:17" x14ac:dyDescent="0.3">
      <c r="C13" t="s">
        <v>14</v>
      </c>
      <c r="D13">
        <f>LCA_res_data!D13*Mult_res!D13</f>
        <v>12.341348731782352</v>
      </c>
      <c r="E13">
        <f>LCA_res_data!E13*Mult_res!E13</f>
        <v>1264.2877900796709</v>
      </c>
      <c r="F13">
        <f>LCA_res_data!F13*Mult_res!F13</f>
        <v>212918.25176516414</v>
      </c>
      <c r="G13">
        <f>LCA_res_data!G13*Mult_res!G13</f>
        <v>5.8037694035949441</v>
      </c>
      <c r="H13">
        <f>LCA_res_data!H13*Mult_res!H13</f>
        <v>4.8364745029957863</v>
      </c>
      <c r="I13">
        <f>LCA_res_data!I13*Mult_res!I13</f>
        <v>43.061300574948696</v>
      </c>
      <c r="J13">
        <f>LCA_res_data!J13*Mult_res!J13</f>
        <v>1.50764584507179E-6</v>
      </c>
      <c r="K13">
        <f>LCA_res_data!K13*Mult_res!K13</f>
        <v>7.8717791910827982E-5</v>
      </c>
      <c r="L13">
        <f>LCA_res_data!L13*Mult_res!L13</f>
        <v>66.743348141341855</v>
      </c>
      <c r="M13">
        <f>LCA_res_data!M13*Mult_res!M13</f>
        <v>21541.724146336375</v>
      </c>
      <c r="N13">
        <f>LCA_res_data!N13*Mult_res!N13</f>
        <v>4.0025995886861674E-3</v>
      </c>
      <c r="O13">
        <f>LCA_res_data!O13*Mult_res!O13</f>
        <v>7.3380992459246409E-5</v>
      </c>
      <c r="P13">
        <f>LCA_res_data!P13*Mult_res!P13</f>
        <v>10.20662895114973</v>
      </c>
      <c r="Q13">
        <f>LCA_res_data!Q13*Mult_res!Q13</f>
        <v>330.28117605975359</v>
      </c>
    </row>
    <row r="14" spans="1:17" x14ac:dyDescent="0.3">
      <c r="C14" t="s">
        <v>2</v>
      </c>
      <c r="D14">
        <f>LCA_res_data!D14*Mult_res!D14</f>
        <v>0</v>
      </c>
      <c r="E14">
        <f>LCA_res_data!E14*Mult_res!E14</f>
        <v>0</v>
      </c>
      <c r="F14">
        <f>LCA_res_data!F14*Mult_res!F14</f>
        <v>0</v>
      </c>
      <c r="G14">
        <f>LCA_res_data!G14*Mult_res!G14</f>
        <v>0</v>
      </c>
      <c r="H14">
        <f>LCA_res_data!H14*Mult_res!H14</f>
        <v>0</v>
      </c>
      <c r="I14">
        <f>LCA_res_data!I14*Mult_res!I14</f>
        <v>0</v>
      </c>
      <c r="J14">
        <f>LCA_res_data!J14*Mult_res!J14</f>
        <v>0</v>
      </c>
      <c r="K14">
        <f>LCA_res_data!K14*Mult_res!K14</f>
        <v>0</v>
      </c>
      <c r="L14">
        <f>LCA_res_data!L14*Mult_res!L14</f>
        <v>0</v>
      </c>
      <c r="M14">
        <f>LCA_res_data!M14*Mult_res!M14</f>
        <v>0</v>
      </c>
      <c r="N14">
        <f>LCA_res_data!N14*Mult_res!N14</f>
        <v>0</v>
      </c>
      <c r="O14">
        <f>LCA_res_data!O14*Mult_res!O14</f>
        <v>0</v>
      </c>
      <c r="P14">
        <f>LCA_res_data!P14*Mult_res!P14</f>
        <v>0</v>
      </c>
      <c r="Q14">
        <f>LCA_res_data!Q14*Mult_res!Q14</f>
        <v>0</v>
      </c>
    </row>
    <row r="15" spans="1:17" x14ac:dyDescent="0.3">
      <c r="C15" t="s">
        <v>26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</row>
    <row r="16" spans="1:17" x14ac:dyDescent="0.3">
      <c r="C16" t="s">
        <v>0</v>
      </c>
      <c r="D16">
        <f>LCA_res_data!D16*Mult_res!D16</f>
        <v>6.0923723276913533</v>
      </c>
      <c r="E16">
        <f>LCA_res_data!E16*Mult_res!E16</f>
        <v>1100.982651689309</v>
      </c>
      <c r="F16">
        <f>LCA_res_data!F16*Mult_res!F16</f>
        <v>53221.448453453639</v>
      </c>
      <c r="G16">
        <f>LCA_res_data!G16*Mult_res!G16</f>
        <v>0.19820885536697208</v>
      </c>
      <c r="H16">
        <f>LCA_res_data!H16*Mult_res!H16</f>
        <v>1.9269539624688943</v>
      </c>
      <c r="I16">
        <f>LCA_res_data!I16*Mult_res!I16</f>
        <v>19.462510693891836</v>
      </c>
      <c r="J16">
        <f>LCA_res_data!J16*Mult_res!J16</f>
        <v>1.9958722014699276E-6</v>
      </c>
      <c r="K16">
        <f>LCA_res_data!K16*Mult_res!K16</f>
        <v>3.6388830192545641E-5</v>
      </c>
      <c r="L16">
        <f>LCA_res_data!L16*Mult_res!L16</f>
        <v>2515.9843675629263</v>
      </c>
      <c r="M16">
        <f>LCA_res_data!M16*Mult_res!M16</f>
        <v>42653.911627173577</v>
      </c>
      <c r="N16">
        <f>LCA_res_data!N16*Mult_res!N16</f>
        <v>3.7491522016562168E-2</v>
      </c>
      <c r="O16">
        <f>LCA_res_data!O16*Mult_res!O16</f>
        <v>8.9318037745339299E-5</v>
      </c>
      <c r="P16">
        <f>LCA_res_data!P16*Mult_res!P16</f>
        <v>5.1275169816768855</v>
      </c>
      <c r="Q16">
        <f>LCA_res_data!Q16*Mult_res!Q16</f>
        <v>2060.7931826089011</v>
      </c>
    </row>
    <row r="17" spans="3:17" x14ac:dyDescent="0.3">
      <c r="C17" t="s">
        <v>8</v>
      </c>
      <c r="D17">
        <f>LCA_res_data!D17*Mult_res!D17</f>
        <v>0</v>
      </c>
      <c r="E17">
        <f>LCA_res_data!E17*Mult_res!E17</f>
        <v>0</v>
      </c>
      <c r="F17">
        <f>LCA_res_data!F17*Mult_res!F17</f>
        <v>0</v>
      </c>
      <c r="G17">
        <f>LCA_res_data!G17*Mult_res!G17</f>
        <v>0</v>
      </c>
      <c r="H17">
        <f>LCA_res_data!H17*Mult_res!H17</f>
        <v>0</v>
      </c>
      <c r="I17">
        <f>LCA_res_data!I17*Mult_res!I17</f>
        <v>0</v>
      </c>
      <c r="J17">
        <f>LCA_res_data!J17*Mult_res!J17</f>
        <v>0</v>
      </c>
      <c r="K17">
        <f>LCA_res_data!K17*Mult_res!K17</f>
        <v>0</v>
      </c>
      <c r="L17">
        <f>LCA_res_data!L17*Mult_res!L17</f>
        <v>0</v>
      </c>
      <c r="M17">
        <f>LCA_res_data!M17*Mult_res!M17</f>
        <v>0</v>
      </c>
      <c r="N17">
        <f>LCA_res_data!N17*Mult_res!N17</f>
        <v>0</v>
      </c>
      <c r="O17">
        <f>LCA_res_data!O17*Mult_res!O17</f>
        <v>0</v>
      </c>
      <c r="P17">
        <f>LCA_res_data!P17*Mult_res!P17</f>
        <v>0</v>
      </c>
      <c r="Q17">
        <f>LCA_res_data!Q17*Mult_res!Q17</f>
        <v>0</v>
      </c>
    </row>
    <row r="18" spans="3:17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</row>
    <row r="19" spans="3:17" x14ac:dyDescent="0.3">
      <c r="C19" t="s">
        <v>9</v>
      </c>
      <c r="D19">
        <f>LCA_res_data!D19*Mult_res!D19</f>
        <v>2.9259332909775786</v>
      </c>
      <c r="E19">
        <f>LCA_res_data!E19*Mult_res!E19</f>
        <v>-362.94872504899143</v>
      </c>
      <c r="F19">
        <f>LCA_res_data!F19*Mult_res!F19</f>
        <v>21698.535090134839</v>
      </c>
      <c r="G19">
        <f>LCA_res_data!G19*Mult_res!G19</f>
        <v>8.7445506309898086E-2</v>
      </c>
      <c r="H19">
        <f>LCA_res_data!H19*Mult_res!H19</f>
        <v>0.50538847753249083</v>
      </c>
      <c r="I19">
        <f>LCA_res_data!I19*Mult_res!I19</f>
        <v>5.3863771947541785</v>
      </c>
      <c r="J19">
        <f>LCA_res_data!J19*Mult_res!J19</f>
        <v>7.2483347435580923E-7</v>
      </c>
      <c r="K19">
        <f>LCA_res_data!K19*Mult_res!K19</f>
        <v>1.4496669487116185E-5</v>
      </c>
      <c r="L19">
        <f>LCA_res_data!L19*Mult_res!L19</f>
        <v>96.884966097495081</v>
      </c>
      <c r="M19">
        <f>LCA_res_data!M19*Mult_res!M19</f>
        <v>15160.483952658335</v>
      </c>
      <c r="N19">
        <f>LCA_res_data!N19*Mult_res!N19</f>
        <v>2.2742481488962088E-2</v>
      </c>
      <c r="O19">
        <f>LCA_res_data!O19*Mult_res!O19</f>
        <v>1.8320332310552794E-5</v>
      </c>
      <c r="P19">
        <f>LCA_res_data!P19*Mult_res!P19</f>
        <v>1.5061906600145945</v>
      </c>
      <c r="Q19">
        <f>LCA_res_data!Q19*Mult_res!Q19</f>
        <v>2807.5792893575358</v>
      </c>
    </row>
    <row r="20" spans="3:17" x14ac:dyDescent="0.3">
      <c r="C20" t="s">
        <v>1</v>
      </c>
      <c r="D20">
        <f>LCA_res_data!D20*Mult_res!D20</f>
        <v>0</v>
      </c>
      <c r="E20">
        <f>LCA_res_data!E20*Mult_res!E20</f>
        <v>0</v>
      </c>
      <c r="F20">
        <f>LCA_res_data!F20*Mult_res!F20</f>
        <v>0</v>
      </c>
      <c r="G20">
        <f>LCA_res_data!G20*Mult_res!G20</f>
        <v>0</v>
      </c>
      <c r="H20">
        <f>LCA_res_data!H20*Mult_res!H20</f>
        <v>0</v>
      </c>
      <c r="I20">
        <f>LCA_res_data!I20*Mult_res!I20</f>
        <v>0</v>
      </c>
      <c r="J20">
        <f>LCA_res_data!J20*Mult_res!J20</f>
        <v>0</v>
      </c>
      <c r="K20">
        <f>LCA_res_data!K20*Mult_res!K20</f>
        <v>0</v>
      </c>
      <c r="L20">
        <f>LCA_res_data!L20*Mult_res!L20</f>
        <v>0</v>
      </c>
      <c r="M20">
        <f>LCA_res_data!M20*Mult_res!M20</f>
        <v>0</v>
      </c>
      <c r="N20">
        <f>LCA_res_data!N20*Mult_res!N20</f>
        <v>0</v>
      </c>
      <c r="O20">
        <f>LCA_res_data!O20*Mult_res!O20</f>
        <v>0</v>
      </c>
      <c r="P20">
        <f>LCA_res_data!P20*Mult_res!P20</f>
        <v>0</v>
      </c>
      <c r="Q20">
        <f>LCA_res_data!Q20*Mult_res!Q20</f>
        <v>0</v>
      </c>
    </row>
    <row r="21" spans="3:17" x14ac:dyDescent="0.3">
      <c r="C21" t="s">
        <v>17</v>
      </c>
      <c r="D21">
        <f>LCA_res_data!D21*Mult_res!D21</f>
        <v>0</v>
      </c>
      <c r="E21">
        <f>LCA_res_data!E21*Mult_res!E21</f>
        <v>0</v>
      </c>
      <c r="F21">
        <f>LCA_res_data!F21*Mult_res!F21</f>
        <v>0</v>
      </c>
      <c r="G21">
        <f>LCA_res_data!G21*Mult_res!G21</f>
        <v>0</v>
      </c>
      <c r="H21">
        <f>LCA_res_data!H21*Mult_res!H21</f>
        <v>0</v>
      </c>
      <c r="I21">
        <f>LCA_res_data!I21*Mult_res!I21</f>
        <v>0</v>
      </c>
      <c r="J21">
        <f>LCA_res_data!J21*Mult_res!J21</f>
        <v>0</v>
      </c>
      <c r="K21">
        <f>LCA_res_data!K21*Mult_res!K21</f>
        <v>0</v>
      </c>
      <c r="L21">
        <f>LCA_res_data!L21*Mult_res!L21</f>
        <v>0</v>
      </c>
      <c r="M21">
        <f>LCA_res_data!M21*Mult_res!M21</f>
        <v>0</v>
      </c>
      <c r="N21">
        <f>LCA_res_data!N21*Mult_res!N21</f>
        <v>0</v>
      </c>
      <c r="O21">
        <f>LCA_res_data!O21*Mult_res!O21</f>
        <v>0</v>
      </c>
      <c r="P21">
        <f>LCA_res_data!P21*Mult_res!P21</f>
        <v>0</v>
      </c>
      <c r="Q21">
        <f>LCA_res_data!Q21*Mult_res!Q21</f>
        <v>0</v>
      </c>
    </row>
    <row r="22" spans="3:17" x14ac:dyDescent="0.3">
      <c r="C22" t="s">
        <v>19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</row>
    <row r="23" spans="3:17" x14ac:dyDescent="0.3">
      <c r="C23" t="s">
        <v>18</v>
      </c>
      <c r="D23">
        <f>LCA_res_data!D23*Mult_res!D23</f>
        <v>1.2754664594827245</v>
      </c>
      <c r="E23">
        <f>LCA_res_data!E23*Mult_res!E23</f>
        <v>160.3435455150472</v>
      </c>
      <c r="F23">
        <f>LCA_res_data!F23*Mult_res!F23</f>
        <v>9227.376460574882</v>
      </c>
      <c r="G23">
        <f>LCA_res_data!G23*Mult_res!G23</f>
        <v>5.2299288161488412E-2</v>
      </c>
      <c r="H23">
        <f>LCA_res_data!H23*Mult_res!H23</f>
        <v>0.16845890090855783</v>
      </c>
      <c r="I23">
        <f>LCA_res_data!I23*Mult_res!I23</f>
        <v>1.7762818303915684</v>
      </c>
      <c r="J23">
        <f>LCA_res_data!J23*Mult_res!J23</f>
        <v>3.9111090184719711E-7</v>
      </c>
      <c r="K23">
        <f>LCA_res_data!K23*Mult_res!K23</f>
        <v>8.6016974174195418E-6</v>
      </c>
      <c r="L23">
        <f>LCA_res_data!L23*Mult_res!L23</f>
        <v>56.322954364326414</v>
      </c>
      <c r="M23">
        <f>LCA_res_data!M23*Mult_res!M23</f>
        <v>8577.8911073207109</v>
      </c>
      <c r="N23">
        <f>LCA_res_data!N23*Mult_res!N23</f>
        <v>1.4093467728841796E-2</v>
      </c>
      <c r="O23">
        <f>LCA_res_data!O23*Mult_res!O23</f>
        <v>8.8256541926304813E-6</v>
      </c>
      <c r="P23">
        <f>LCA_res_data!P23*Mult_res!P23</f>
        <v>0.52767718579309009</v>
      </c>
      <c r="Q23">
        <f>LCA_res_data!Q23*Mult_res!Q23</f>
        <v>1672.0528993853586</v>
      </c>
    </row>
    <row r="24" spans="3:17" x14ac:dyDescent="0.3">
      <c r="C24" t="s">
        <v>6</v>
      </c>
      <c r="D24">
        <f>LCA_res_data!D24*Mult_res!D24</f>
        <v>0</v>
      </c>
      <c r="E24">
        <f>LCA_res_data!E24*Mult_res!E24</f>
        <v>0</v>
      </c>
      <c r="F24">
        <f>LCA_res_data!F24*Mult_res!F24</f>
        <v>0</v>
      </c>
      <c r="G24">
        <f>LCA_res_data!G24*Mult_res!G24</f>
        <v>0</v>
      </c>
      <c r="H24">
        <f>LCA_res_data!H24*Mult_res!H24</f>
        <v>0</v>
      </c>
      <c r="I24">
        <f>LCA_res_data!I24*Mult_res!I24</f>
        <v>0</v>
      </c>
      <c r="J24">
        <f>LCA_res_data!J24*Mult_res!J24</f>
        <v>0</v>
      </c>
      <c r="K24">
        <f>LCA_res_data!K24*Mult_res!K24</f>
        <v>0</v>
      </c>
      <c r="L24">
        <f>LCA_res_data!L24*Mult_res!L24</f>
        <v>0</v>
      </c>
      <c r="M24">
        <f>LCA_res_data!M24*Mult_res!M24</f>
        <v>0</v>
      </c>
      <c r="N24">
        <f>LCA_res_data!N24*Mult_res!N24</f>
        <v>0</v>
      </c>
      <c r="O24">
        <f>LCA_res_data!O24*Mult_res!O24</f>
        <v>0</v>
      </c>
      <c r="P24">
        <f>LCA_res_data!P24*Mult_res!P24</f>
        <v>0</v>
      </c>
      <c r="Q24">
        <f>LCA_res_data!Q24*Mult_res!Q24</f>
        <v>0</v>
      </c>
    </row>
    <row r="25" spans="3:17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</row>
    <row r="26" spans="3:17" x14ac:dyDescent="0.3">
      <c r="C26" t="s">
        <v>21</v>
      </c>
      <c r="D26">
        <f>LCA_res_data!D26*Mult_res!D26</f>
        <v>16.69428889589506</v>
      </c>
      <c r="E26">
        <f>LCA_res_data!E26*Mult_res!E26</f>
        <v>4217.6048114642808</v>
      </c>
      <c r="F26">
        <f>LCA_res_data!F26*Mult_res!F26</f>
        <v>115576.80287042861</v>
      </c>
      <c r="G26">
        <f>LCA_res_data!G26*Mult_res!G26</f>
        <v>0.3148386026675512</v>
      </c>
      <c r="H26">
        <f>LCA_res_data!H26*Mult_res!H26</f>
        <v>3.5853506353600131</v>
      </c>
      <c r="I26">
        <f>LCA_res_data!I26*Mult_res!I26</f>
        <v>36.413717390375133</v>
      </c>
      <c r="J26">
        <f>LCA_res_data!J26*Mult_res!J26</f>
        <v>1.854298531725257E-6</v>
      </c>
      <c r="K26">
        <f>LCA_res_data!K26*Mult_res!K26</f>
        <v>4.3304313142707664E-5</v>
      </c>
      <c r="L26">
        <f>LCA_res_data!L26*Mult_res!L26</f>
        <v>820.20497894228049</v>
      </c>
      <c r="M26">
        <f>LCA_res_data!M26*Mult_res!M26</f>
        <v>16779.27291017383</v>
      </c>
      <c r="N26">
        <f>LCA_res_data!N26*Mult_res!N26</f>
        <v>2.9186995015977605E-2</v>
      </c>
      <c r="O26">
        <f>LCA_res_data!O26*Mult_res!O26</f>
        <v>1.1988516186985044E-4</v>
      </c>
      <c r="P26">
        <f>LCA_res_data!P26*Mult_res!P26</f>
        <v>22.912631404097585</v>
      </c>
      <c r="Q26">
        <f>LCA_res_data!Q26*Mult_res!Q26</f>
        <v>1697.6075047392887</v>
      </c>
    </row>
    <row r="27" spans="3:17" x14ac:dyDescent="0.3">
      <c r="C27" t="s">
        <v>24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</row>
    <row r="28" spans="3:17" x14ac:dyDescent="0.3">
      <c r="C28" t="s">
        <v>25</v>
      </c>
      <c r="D28">
        <f>LCA_res_data!D28*Mult_res!D28</f>
        <v>5.6971314253309432E-7</v>
      </c>
      <c r="E28">
        <f>LCA_res_data!E28*Mult_res!E28</f>
        <v>-3.399803994618685E-5</v>
      </c>
      <c r="F28">
        <f>LCA_res_data!F28*Mult_res!F28</f>
        <v>4.4482523325269675E-3</v>
      </c>
      <c r="G28">
        <f>LCA_res_data!G28*Mult_res!G28</f>
        <v>1.6111797017338639E-8</v>
      </c>
      <c r="H28">
        <f>LCA_res_data!H28*Mult_res!H28</f>
        <v>1.899043808443648E-7</v>
      </c>
      <c r="I28">
        <f>LCA_res_data!I28*Mult_res!I28</f>
        <v>1.203443825215081E-6</v>
      </c>
      <c r="J28">
        <f>LCA_res_data!J28*Mult_res!J28</f>
        <v>1.0354514883142967E-13</v>
      </c>
      <c r="K28">
        <f>LCA_res_data!K28*Mult_res!K28</f>
        <v>2.2298727071996678E-12</v>
      </c>
      <c r="L28">
        <f>LCA_res_data!L28*Mult_res!L28</f>
        <v>9.7066058190857235E-6</v>
      </c>
      <c r="M28">
        <f>LCA_res_data!M28*Mult_res!M28</f>
        <v>1.375469696793166E-3</v>
      </c>
      <c r="N28">
        <f>LCA_res_data!N28*Mult_res!N28</f>
        <v>2.6337417524342898E-9</v>
      </c>
      <c r="O28">
        <f>LCA_res_data!O28*Mult_res!O28</f>
        <v>3.5918566150653614E-12</v>
      </c>
      <c r="P28">
        <f>LCA_res_data!P28*Mult_res!P28</f>
        <v>3.2395453202862232E-7</v>
      </c>
      <c r="Q28">
        <f>LCA_res_data!Q28*Mult_res!Q28</f>
        <v>2.4768815931526853E-4</v>
      </c>
    </row>
    <row r="29" spans="3:17" x14ac:dyDescent="0.3">
      <c r="C29" t="s">
        <v>31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</row>
    <row r="30" spans="3:17" x14ac:dyDescent="0.3">
      <c r="C30" t="s">
        <v>30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</row>
    <row r="31" spans="3:17" x14ac:dyDescent="0.3">
      <c r="C31" t="s">
        <v>29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</row>
    <row r="32" spans="3:17" x14ac:dyDescent="0.3">
      <c r="C32" t="s">
        <v>28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</row>
    <row r="33" spans="3:18" x14ac:dyDescent="0.3">
      <c r="C33" t="s">
        <v>15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</row>
    <row r="34" spans="3:18" x14ac:dyDescent="0.3">
      <c r="C34" t="s">
        <v>16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</row>
    <row r="35" spans="3:18" x14ac:dyDescent="0.3">
      <c r="C35" t="s">
        <v>13</v>
      </c>
      <c r="D35">
        <f>LCA_res_data!D35*Mult_res!D35</f>
        <v>9.8027999996974131</v>
      </c>
      <c r="E35">
        <f>LCA_res_data!E35*Mult_res!E35</f>
        <v>-16198.348999499998</v>
      </c>
      <c r="F35">
        <f>LCA_res_data!F35*Mult_res!F35</f>
        <v>32400.393498999882</v>
      </c>
      <c r="G35">
        <f>LCA_res_data!G35*Mult_res!G35</f>
        <v>0.13498299999583341</v>
      </c>
      <c r="H35">
        <f>LCA_res_data!H35*Mult_res!H35</f>
        <v>9.8805999996950113</v>
      </c>
      <c r="I35">
        <f>LCA_res_data!I35*Mult_res!I35</f>
        <v>41.817499998709202</v>
      </c>
      <c r="J35">
        <f>LCA_res_data!J35*Mult_res!J35</f>
        <v>-1.5559999999519702E-7</v>
      </c>
      <c r="K35">
        <f>LCA_res_data!K35*Mult_res!K35</f>
        <v>-5.0569999998439032E-5</v>
      </c>
      <c r="L35">
        <f>LCA_res_data!L35*Mult_res!L35</f>
        <v>35.826899998894113</v>
      </c>
      <c r="M35">
        <f>LCA_res_data!M35*Mult_res!M35</f>
        <v>90117.723897218282</v>
      </c>
      <c r="N35">
        <f>LCA_res_data!N35*Mult_res!N35</f>
        <v>7.6632999997634536E-3</v>
      </c>
      <c r="O35">
        <f>LCA_res_data!O35*Mult_res!O35</f>
        <v>8.83029999972743E-5</v>
      </c>
      <c r="P35">
        <f>LCA_res_data!P35*Mult_res!P35</f>
        <v>2.8708199999113853</v>
      </c>
      <c r="Q35">
        <f>LCA_res_data!Q35*Mult_res!Q35</f>
        <v>1627.5759999497609</v>
      </c>
    </row>
    <row r="36" spans="3:18" x14ac:dyDescent="0.3">
      <c r="C36" t="s">
        <v>11</v>
      </c>
      <c r="D36">
        <f>LCA_res_data!D36*Mult_res!D36</f>
        <v>3.8843998310852701</v>
      </c>
      <c r="E36">
        <f>LCA_res_data!E36*Mult_res!E36</f>
        <v>-7496.6576740047467</v>
      </c>
      <c r="F36">
        <f>LCA_res_data!F36*Mult_res!F36</f>
        <v>46661.16577091995</v>
      </c>
      <c r="G36">
        <f>LCA_res_data!G36*Mult_res!G36</f>
        <v>8.5877996265559892E-2</v>
      </c>
      <c r="H36">
        <f>LCA_res_data!H36*Mult_res!H36</f>
        <v>4.8905997873302498</v>
      </c>
      <c r="I36">
        <f>LCA_res_data!I36*Mult_res!I36</f>
        <v>15.584399322305964</v>
      </c>
      <c r="J36">
        <f>LCA_res_data!J36*Mult_res!J36</f>
        <v>4.3523998107340976E-7</v>
      </c>
      <c r="K36">
        <f>LCA_res_data!K36*Mult_res!K36</f>
        <v>1.9164599166619495E-5</v>
      </c>
      <c r="L36">
        <f>LCA_res_data!L36*Mult_res!L36</f>
        <v>17.643599232760806</v>
      </c>
      <c r="M36">
        <f>LCA_res_data!M36*Mult_res!M36</f>
        <v>95211.647459682208</v>
      </c>
      <c r="N36">
        <f>LCA_res_data!N36*Mult_res!N36</f>
        <v>4.492799804628746E-3</v>
      </c>
      <c r="O36">
        <f>LCA_res_data!O36*Mult_res!O36</f>
        <v>3.4865998483837663E-5</v>
      </c>
      <c r="P36">
        <f>LCA_res_data!P36*Mult_res!P36</f>
        <v>1.2776399444412996</v>
      </c>
      <c r="Q36">
        <f>LCA_res_data!Q36*Mult_res!Q36</f>
        <v>1310.7509430014543</v>
      </c>
    </row>
    <row r="37" spans="3:18" x14ac:dyDescent="0.3">
      <c r="C37" t="s">
        <v>12</v>
      </c>
      <c r="D37">
        <f>LCA_res_data!D37*Mult_res!D37</f>
        <v>6.5958460942060553</v>
      </c>
      <c r="E37">
        <f>LCA_res_data!E37*Mult_res!E37</f>
        <v>-23943.479845235579</v>
      </c>
      <c r="F37">
        <f>LCA_res_data!F37*Mult_res!F37</f>
        <v>81968.613439790206</v>
      </c>
      <c r="G37">
        <f>LCA_res_data!G37*Mult_res!G37</f>
        <v>0.7817457017673155</v>
      </c>
      <c r="H37">
        <f>LCA_res_data!H37*Mult_res!H37</f>
        <v>14.671799862127186</v>
      </c>
      <c r="I37">
        <f>LCA_res_data!I37*Mult_res!I37</f>
        <v>46.753199560654096</v>
      </c>
      <c r="J37">
        <f>LCA_res_data!J37*Mult_res!J37</f>
        <v>3.027468752025195E-6</v>
      </c>
      <c r="K37">
        <f>LCA_res_data!K37*Mult_res!K37</f>
        <v>-1.2272700011265301E-5</v>
      </c>
      <c r="L37">
        <f>LCA_res_data!L37*Mult_res!L37</f>
        <v>44.623298178323452</v>
      </c>
      <c r="M37">
        <f>LCA_res_data!M37*Mult_res!M37</f>
        <v>668571.87043032073</v>
      </c>
      <c r="N37">
        <f>LCA_res_data!N37*Mult_res!N37</f>
        <v>1.3265643091242072E-2</v>
      </c>
      <c r="O37">
        <f>LCA_res_data!O37*Mult_res!O37</f>
        <v>7.10887485764145E-5</v>
      </c>
      <c r="P37">
        <f>LCA_res_data!P37*Mult_res!P37</f>
        <v>4.6574975601002011</v>
      </c>
      <c r="Q37">
        <f>LCA_res_data!Q37*Mult_res!Q37</f>
        <v>373.08156553526004</v>
      </c>
    </row>
    <row r="39" spans="3:18" x14ac:dyDescent="0.3">
      <c r="D39">
        <f>SUM(D3:D37)</f>
        <v>95.311773384641569</v>
      </c>
      <c r="E39">
        <f>SUM(E3:E37)</f>
        <v>-24660.643628107628</v>
      </c>
      <c r="F39">
        <f t="shared" ref="F39:R39" si="0">SUM(F3:F37)</f>
        <v>757209.11684635852</v>
      </c>
      <c r="G39">
        <f t="shared" si="0"/>
        <v>8.0286606576400583</v>
      </c>
      <c r="H39">
        <f t="shared" si="0"/>
        <v>55.196441325281562</v>
      </c>
      <c r="I39">
        <f t="shared" si="0"/>
        <v>309.50563903158047</v>
      </c>
      <c r="J39">
        <f t="shared" si="0"/>
        <v>1.4939988847753987E-5</v>
      </c>
      <c r="K39">
        <f t="shared" si="0"/>
        <v>2.4249679583992397E-4</v>
      </c>
      <c r="L39">
        <f t="shared" si="0"/>
        <v>5137.4545450959058</v>
      </c>
      <c r="M39">
        <f t="shared" si="0"/>
        <v>1082338.2086569082</v>
      </c>
      <c r="N39">
        <f t="shared" si="0"/>
        <v>0.2394671802835964</v>
      </c>
      <c r="O39">
        <f t="shared" si="0"/>
        <v>7.4952769113535874E-4</v>
      </c>
      <c r="P39">
        <f t="shared" si="0"/>
        <v>85.04645067496611</v>
      </c>
      <c r="Q39">
        <f t="shared" si="0"/>
        <v>32487.222316008265</v>
      </c>
      <c r="R39">
        <f t="shared" si="0"/>
        <v>0</v>
      </c>
    </row>
    <row r="40" spans="3:18" x14ac:dyDescent="0.3">
      <c r="D40">
        <f>D39</f>
        <v>95.311773384641569</v>
      </c>
      <c r="E40">
        <f>E39/1000</f>
        <v>-24.660643628107628</v>
      </c>
      <c r="F40">
        <f t="shared" ref="F40:Q40" si="1">F39</f>
        <v>757209.11684635852</v>
      </c>
      <c r="G40">
        <f t="shared" si="1"/>
        <v>8.0286606576400583</v>
      </c>
      <c r="H40">
        <f t="shared" si="1"/>
        <v>55.196441325281562</v>
      </c>
      <c r="I40">
        <f t="shared" si="1"/>
        <v>309.50563903158047</v>
      </c>
      <c r="J40">
        <f t="shared" si="1"/>
        <v>1.4939988847753987E-5</v>
      </c>
      <c r="K40">
        <f t="shared" si="1"/>
        <v>2.4249679583992397E-4</v>
      </c>
      <c r="L40">
        <f t="shared" si="1"/>
        <v>5137.4545450959058</v>
      </c>
      <c r="M40">
        <f t="shared" si="1"/>
        <v>1082338.2086569082</v>
      </c>
      <c r="N40">
        <f t="shared" si="1"/>
        <v>0.2394671802835964</v>
      </c>
      <c r="O40">
        <f t="shared" si="1"/>
        <v>7.4952769113535874E-4</v>
      </c>
      <c r="P40">
        <f t="shared" si="1"/>
        <v>85.04645067496611</v>
      </c>
      <c r="Q40">
        <f t="shared" si="1"/>
        <v>32487.222316008265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Q116"/>
  <sheetViews>
    <sheetView zoomScale="45" zoomScaleNormal="70" workbookViewId="0">
      <selection activeCell="S2" sqref="S2:AG116"/>
    </sheetView>
  </sheetViews>
  <sheetFormatPr baseColWidth="10" defaultRowHeight="14.4" x14ac:dyDescent="0.3"/>
  <cols>
    <col min="2" max="2" width="24.6640625" customWidth="1"/>
    <col min="3" max="3" width="11.6640625" bestFit="1" customWidth="1"/>
    <col min="4" max="5" width="11.77734375" bestFit="1" customWidth="1"/>
    <col min="6" max="6" width="21.33203125" bestFit="1" customWidth="1"/>
    <col min="7" max="8" width="13.88671875" bestFit="1" customWidth="1"/>
    <col min="9" max="10" width="16.33203125" bestFit="1" customWidth="1"/>
    <col min="11" max="11" width="14.44140625" bestFit="1" customWidth="1"/>
    <col min="12" max="12" width="12" bestFit="1" customWidth="1"/>
    <col min="13" max="14" width="16.33203125" bestFit="1" customWidth="1"/>
    <col min="15" max="15" width="14.44140625" bestFit="1" customWidth="1"/>
    <col min="16" max="16" width="12" bestFit="1" customWidth="1"/>
    <col min="17" max="17" width="28.33203125" bestFit="1" customWidth="1"/>
    <col min="19" max="19" width="27.6640625" bestFit="1" customWidth="1"/>
    <col min="20" max="20" width="11.77734375" customWidth="1"/>
    <col min="21" max="22" width="12" bestFit="1" customWidth="1"/>
    <col min="23" max="24" width="15.44140625" bestFit="1" customWidth="1"/>
    <col min="25" max="25" width="12" bestFit="1" customWidth="1"/>
    <col min="26" max="26" width="15.44140625" bestFit="1" customWidth="1"/>
    <col min="27" max="27" width="14.44140625" bestFit="1" customWidth="1"/>
    <col min="28" max="28" width="11.77734375" bestFit="1" customWidth="1"/>
    <col min="29" max="29" width="11.6640625" bestFit="1" customWidth="1"/>
    <col min="30" max="31" width="14.44140625" bestFit="1" customWidth="1"/>
    <col min="32" max="32" width="14.33203125" bestFit="1" customWidth="1"/>
    <col min="33" max="33" width="11.88671875" bestFit="1" customWidth="1"/>
    <col min="35" max="35" width="27.6640625" bestFit="1" customWidth="1"/>
    <col min="36" max="36" width="11.77734375" customWidth="1"/>
    <col min="37" max="38" width="11.77734375" bestFit="1" customWidth="1"/>
    <col min="39" max="39" width="15.21875" bestFit="1" customWidth="1"/>
    <col min="40" max="44" width="11.6640625" bestFit="1" customWidth="1"/>
    <col min="45" max="45" width="15.21875" bestFit="1" customWidth="1"/>
    <col min="46" max="48" width="11.6640625" bestFit="1" customWidth="1"/>
    <col min="51" max="51" width="27.21875" bestFit="1" customWidth="1"/>
    <col min="52" max="52" width="14.21875" customWidth="1"/>
  </cols>
  <sheetData>
    <row r="1" spans="1:17" x14ac:dyDescent="0.3">
      <c r="A1" s="5" t="s">
        <v>169</v>
      </c>
    </row>
    <row r="2" spans="1:17" x14ac:dyDescent="0.3">
      <c r="D2" s="1" t="s">
        <v>152</v>
      </c>
      <c r="E2" s="1" t="s">
        <v>153</v>
      </c>
      <c r="F2" s="1" t="s">
        <v>154</v>
      </c>
      <c r="G2" s="1" t="s">
        <v>155</v>
      </c>
      <c r="H2" s="1" t="s">
        <v>156</v>
      </c>
      <c r="I2" s="1" t="s">
        <v>157</v>
      </c>
      <c r="J2" s="1" t="s">
        <v>158</v>
      </c>
      <c r="K2" s="1" t="s">
        <v>159</v>
      </c>
      <c r="L2" s="1" t="s">
        <v>160</v>
      </c>
      <c r="M2" s="1" t="s">
        <v>161</v>
      </c>
      <c r="N2" s="1" t="s">
        <v>162</v>
      </c>
      <c r="O2" s="1" t="s">
        <v>163</v>
      </c>
      <c r="P2" s="1" t="s">
        <v>164</v>
      </c>
      <c r="Q2" s="1" t="s">
        <v>165</v>
      </c>
    </row>
    <row r="3" spans="1:17" x14ac:dyDescent="0.3">
      <c r="D3" s="6">
        <v>2035</v>
      </c>
      <c r="E3" s="6">
        <v>2035</v>
      </c>
      <c r="F3" s="6">
        <v>2035</v>
      </c>
      <c r="G3" s="6">
        <v>2035</v>
      </c>
      <c r="H3" s="6">
        <v>2035</v>
      </c>
      <c r="I3" s="6">
        <v>2035</v>
      </c>
      <c r="J3" s="6">
        <v>2035</v>
      </c>
      <c r="K3" s="6">
        <v>2035</v>
      </c>
      <c r="L3" s="6">
        <v>2035</v>
      </c>
      <c r="M3" s="6">
        <v>2035</v>
      </c>
      <c r="N3" s="6">
        <v>2035</v>
      </c>
      <c r="O3" s="6">
        <v>2035</v>
      </c>
      <c r="P3" s="6">
        <v>2035</v>
      </c>
      <c r="Q3" s="6">
        <v>2035</v>
      </c>
    </row>
    <row r="4" spans="1:17" x14ac:dyDescent="0.3">
      <c r="C4" t="s">
        <v>145</v>
      </c>
      <c r="D4">
        <v>16.58041157234987</v>
      </c>
      <c r="E4">
        <v>881.57216286498306</v>
      </c>
      <c r="F4">
        <v>149611.13763874461</v>
      </c>
      <c r="G4">
        <v>1.2667638389165801</v>
      </c>
      <c r="H4">
        <v>1.6273514609105779</v>
      </c>
      <c r="I4">
        <v>19.047913910476101</v>
      </c>
      <c r="J4">
        <v>8.6795794519433651E-6</v>
      </c>
      <c r="K4">
        <v>1.8655366337116781E-4</v>
      </c>
      <c r="L4">
        <v>144.09904778190281</v>
      </c>
      <c r="M4">
        <v>30108.149145945819</v>
      </c>
      <c r="N4">
        <v>0.37118965747618982</v>
      </c>
      <c r="O4">
        <v>1.3273237027637959E-4</v>
      </c>
      <c r="P4">
        <v>5.3955739095990101</v>
      </c>
      <c r="Q4">
        <v>664.7845859894087</v>
      </c>
    </row>
    <row r="5" spans="1:17" x14ac:dyDescent="0.3">
      <c r="C5" t="s">
        <v>146</v>
      </c>
      <c r="D5">
        <v>15.88375560159963</v>
      </c>
      <c r="E5">
        <v>844.53131449839009</v>
      </c>
      <c r="F5">
        <v>143324.95518350429</v>
      </c>
      <c r="G5">
        <v>1.2135384658273241</v>
      </c>
      <c r="H5">
        <v>1.558975346915731</v>
      </c>
      <c r="I5">
        <v>18.247581367573531</v>
      </c>
      <c r="J5">
        <v>8.3148912279862897E-6</v>
      </c>
      <c r="K5">
        <v>1.787152739026224E-4</v>
      </c>
      <c r="L5">
        <v>138.04446574823959</v>
      </c>
      <c r="M5">
        <v>28843.100821950069</v>
      </c>
      <c r="N5">
        <v>0.35559345288059568</v>
      </c>
      <c r="O5">
        <v>1.2715537974985509E-4</v>
      </c>
      <c r="P5">
        <v>5.1688691162140916</v>
      </c>
      <c r="Q5">
        <v>636.85245963226839</v>
      </c>
    </row>
    <row r="6" spans="1:17" x14ac:dyDescent="0.3">
      <c r="C6" t="s">
        <v>35</v>
      </c>
      <c r="D6">
        <v>0.52485651939484379</v>
      </c>
      <c r="E6">
        <v>70.666639779207983</v>
      </c>
      <c r="F6">
        <v>1785.6119390617141</v>
      </c>
      <c r="G6">
        <v>9.2412615129652577E-3</v>
      </c>
      <c r="H6">
        <v>0.1475477710581907</v>
      </c>
      <c r="I6">
        <v>1.8026976126895671</v>
      </c>
      <c r="J6">
        <v>6.929004893149658E-8</v>
      </c>
      <c r="K6">
        <v>8.3008392982089525E-7</v>
      </c>
      <c r="L6">
        <v>10.42625524286556</v>
      </c>
      <c r="M6">
        <v>266.98278626234571</v>
      </c>
      <c r="N6">
        <v>1.077912054885195E-3</v>
      </c>
      <c r="O6">
        <v>3.8962391924826588E-6</v>
      </c>
      <c r="P6">
        <v>0.30800697331846982</v>
      </c>
      <c r="Q6">
        <v>38.198169719256107</v>
      </c>
    </row>
    <row r="7" spans="1:17" x14ac:dyDescent="0.3">
      <c r="C7" t="s">
        <v>36</v>
      </c>
      <c r="D7">
        <v>8.5131361485953967</v>
      </c>
      <c r="E7">
        <v>452.63917693073768</v>
      </c>
      <c r="F7">
        <v>76817.151281629383</v>
      </c>
      <c r="G7">
        <v>0.65041407336342849</v>
      </c>
      <c r="H7">
        <v>0.83555613127545159</v>
      </c>
      <c r="I7">
        <v>9.780063887981358</v>
      </c>
      <c r="J7">
        <v>4.4564901941377286E-6</v>
      </c>
      <c r="K7">
        <v>9.5785121398702565E-5</v>
      </c>
      <c r="L7">
        <v>73.986994068111187</v>
      </c>
      <c r="M7">
        <v>15458.890857033501</v>
      </c>
      <c r="N7">
        <v>0.1905856243228011</v>
      </c>
      <c r="O7">
        <v>6.8150825723347895E-5</v>
      </c>
      <c r="P7">
        <v>2.7703326357004059</v>
      </c>
      <c r="Q7">
        <v>341.33059154293238</v>
      </c>
    </row>
    <row r="8" spans="1:17" x14ac:dyDescent="0.3">
      <c r="C8" t="s">
        <v>37</v>
      </c>
      <c r="D8">
        <v>4.6225304274975541</v>
      </c>
      <c r="E8">
        <v>1074.742003504158</v>
      </c>
      <c r="F8">
        <v>25616.897074307799</v>
      </c>
      <c r="G8">
        <v>0.16987256608982021</v>
      </c>
      <c r="H8">
        <v>1.36505323676685</v>
      </c>
      <c r="I8">
        <v>13.26825566714157</v>
      </c>
      <c r="J8">
        <v>2.6523812740230061E-6</v>
      </c>
      <c r="K8">
        <v>2.257229086970458E-5</v>
      </c>
      <c r="L8">
        <v>57.550772081976703</v>
      </c>
      <c r="M8">
        <v>13380.471274591129</v>
      </c>
      <c r="N8">
        <v>1.9598549562084309E-2</v>
      </c>
      <c r="O8">
        <v>8.7113232730663453E-5</v>
      </c>
      <c r="P8">
        <v>3.7874972024953282</v>
      </c>
      <c r="Q8">
        <v>493.54195828525047</v>
      </c>
    </row>
    <row r="9" spans="1:17" x14ac:dyDescent="0.3">
      <c r="C9" t="s">
        <v>38</v>
      </c>
      <c r="D9">
        <v>1.3556781652597489</v>
      </c>
      <c r="E9">
        <v>80.923608510323604</v>
      </c>
      <c r="F9">
        <v>8994.4735755694564</v>
      </c>
      <c r="G9">
        <v>7.3575335014020207E-2</v>
      </c>
      <c r="H9">
        <v>0.14028801717063991</v>
      </c>
      <c r="I9">
        <v>1.3561656789583949</v>
      </c>
      <c r="J9">
        <v>9.367010135462122E-7</v>
      </c>
      <c r="K9">
        <v>1.2403065492281381E-5</v>
      </c>
      <c r="L9">
        <v>22.103742469932811</v>
      </c>
      <c r="M9">
        <v>948.56812015081948</v>
      </c>
      <c r="N9">
        <v>2.7489580750310289E-2</v>
      </c>
      <c r="O9">
        <v>1.0118895479870309E-5</v>
      </c>
      <c r="P9">
        <v>0.38531293835025809</v>
      </c>
      <c r="Q9">
        <v>336.05052827077378</v>
      </c>
    </row>
    <row r="10" spans="1:17" x14ac:dyDescent="0.3">
      <c r="C10" t="s">
        <v>39</v>
      </c>
      <c r="D10">
        <v>1.3556781652597489</v>
      </c>
      <c r="E10">
        <v>80.923608510323604</v>
      </c>
      <c r="F10">
        <v>8994.4735755694564</v>
      </c>
      <c r="G10">
        <v>7.3575335014020207E-2</v>
      </c>
      <c r="H10">
        <v>0.14028801717063991</v>
      </c>
      <c r="I10">
        <v>1.3561656789583949</v>
      </c>
      <c r="J10">
        <v>9.367010135462122E-7</v>
      </c>
      <c r="K10">
        <v>1.2403065492281381E-5</v>
      </c>
      <c r="L10">
        <v>22.103742469932811</v>
      </c>
      <c r="M10">
        <v>948.56812015081948</v>
      </c>
      <c r="N10">
        <v>2.7489580750310289E-2</v>
      </c>
      <c r="O10">
        <v>1.0118895479870309E-5</v>
      </c>
      <c r="P10">
        <v>0.38531293835025809</v>
      </c>
      <c r="Q10">
        <v>336.05052827077378</v>
      </c>
    </row>
    <row r="11" spans="1:17" x14ac:dyDescent="0.3">
      <c r="C11" t="s">
        <v>40</v>
      </c>
      <c r="D11">
        <v>0.81461593204134708</v>
      </c>
      <c r="E11">
        <v>90.513989316530754</v>
      </c>
      <c r="F11">
        <v>4230.0632088826769</v>
      </c>
      <c r="G11">
        <v>3.4919566441523088E-2</v>
      </c>
      <c r="H11">
        <v>0.19848218156837161</v>
      </c>
      <c r="I11">
        <v>2.0283458340751608</v>
      </c>
      <c r="J11">
        <v>3.0223888259696559E-7</v>
      </c>
      <c r="K11">
        <v>4.864034055963117E-6</v>
      </c>
      <c r="L11">
        <v>4.9228731089175373</v>
      </c>
      <c r="M11">
        <v>10616.52658898255</v>
      </c>
      <c r="N11">
        <v>5.4775509559890903E-3</v>
      </c>
      <c r="O11">
        <v>1.5630157069160098E-5</v>
      </c>
      <c r="P11">
        <v>0.59592079747086757</v>
      </c>
      <c r="Q11">
        <v>34.020685567687089</v>
      </c>
    </row>
    <row r="12" spans="1:17" x14ac:dyDescent="0.3">
      <c r="C12" t="s">
        <v>41</v>
      </c>
      <c r="D12">
        <v>39.04818560940295</v>
      </c>
      <c r="E12">
        <v>2167.0282082959488</v>
      </c>
      <c r="F12">
        <v>346339.18846877792</v>
      </c>
      <c r="G12">
        <v>2.9307425125379392</v>
      </c>
      <c r="H12">
        <v>4.0607040583033056</v>
      </c>
      <c r="I12">
        <v>46.962366281523593</v>
      </c>
      <c r="J12">
        <v>2.0201902171508159E-5</v>
      </c>
      <c r="K12">
        <v>4.3106717017706882E-4</v>
      </c>
      <c r="L12">
        <v>335.21241407604458</v>
      </c>
      <c r="M12">
        <v>88496.354080123812</v>
      </c>
      <c r="N12">
        <v>0.84961999758272388</v>
      </c>
      <c r="O12">
        <v>3.3012914976867768E-4</v>
      </c>
      <c r="P12">
        <v>13.3438259817174</v>
      </c>
      <c r="Q12">
        <v>1568.2353713065629</v>
      </c>
    </row>
    <row r="13" spans="1:17" x14ac:dyDescent="0.3">
      <c r="C13" t="s">
        <v>42</v>
      </c>
      <c r="D13">
        <v>11.4055974952458</v>
      </c>
      <c r="E13">
        <v>1863.85839830637</v>
      </c>
      <c r="F13">
        <v>78235.570036800244</v>
      </c>
      <c r="G13">
        <v>0.64578503542758237</v>
      </c>
      <c r="H13">
        <v>2.8271018383874038</v>
      </c>
      <c r="I13">
        <v>27.427990816114701</v>
      </c>
      <c r="J13">
        <v>1.3064318444608291E-5</v>
      </c>
      <c r="K13">
        <v>1.832999754411221E-4</v>
      </c>
      <c r="L13">
        <v>92.970583963107543</v>
      </c>
      <c r="M13">
        <v>60940.681056869667</v>
      </c>
      <c r="N13">
        <v>9.4722233413763471E-2</v>
      </c>
      <c r="O13">
        <v>2.964810282716994E-4</v>
      </c>
      <c r="P13">
        <v>8.9143336553098145</v>
      </c>
      <c r="Q13">
        <v>809.64187060135055</v>
      </c>
    </row>
    <row r="14" spans="1:17" x14ac:dyDescent="0.3">
      <c r="C14" t="s">
        <v>43</v>
      </c>
      <c r="D14">
        <v>0.24208718054542741</v>
      </c>
      <c r="E14">
        <v>31.145975765598589</v>
      </c>
      <c r="F14">
        <v>1452.7045186097171</v>
      </c>
      <c r="G14">
        <v>1.348148992438142E-2</v>
      </c>
      <c r="H14">
        <v>4.1372331718623999E-2</v>
      </c>
      <c r="I14">
        <v>0.35505245962335008</v>
      </c>
      <c r="J14">
        <v>1.5052273185602511E-7</v>
      </c>
      <c r="K14">
        <v>1.5703288557422899E-6</v>
      </c>
      <c r="L14">
        <v>1.5286560494772341</v>
      </c>
      <c r="M14">
        <v>330.67169121677182</v>
      </c>
      <c r="N14">
        <v>1.267134604589502E-3</v>
      </c>
      <c r="O14">
        <v>3.5390368853318681E-6</v>
      </c>
      <c r="P14">
        <v>0.60440360114637748</v>
      </c>
      <c r="Q14">
        <v>15.578118758043519</v>
      </c>
    </row>
    <row r="15" spans="1:17" x14ac:dyDescent="0.3">
      <c r="C15" t="s">
        <v>44</v>
      </c>
      <c r="D15">
        <v>0.24208718054542741</v>
      </c>
      <c r="E15">
        <v>31.145975765598589</v>
      </c>
      <c r="F15">
        <v>1452.7045186097171</v>
      </c>
      <c r="G15">
        <v>1.348148992438142E-2</v>
      </c>
      <c r="H15">
        <v>4.1372331718623999E-2</v>
      </c>
      <c r="I15">
        <v>0.35505245962335008</v>
      </c>
      <c r="J15">
        <v>1.5052273185602511E-7</v>
      </c>
      <c r="K15">
        <v>1.5703288557422899E-6</v>
      </c>
      <c r="L15">
        <v>1.5286560494772341</v>
      </c>
      <c r="M15">
        <v>330.67169121677182</v>
      </c>
      <c r="N15">
        <v>1.267134604589502E-3</v>
      </c>
      <c r="O15">
        <v>3.5390368853318681E-6</v>
      </c>
      <c r="P15">
        <v>0.60440360114637748</v>
      </c>
      <c r="Q15">
        <v>15.578118758043519</v>
      </c>
    </row>
    <row r="16" spans="1:17" x14ac:dyDescent="0.3">
      <c r="C16" t="s">
        <v>45</v>
      </c>
      <c r="D16">
        <v>0.24208718054542741</v>
      </c>
      <c r="E16">
        <v>31.145975765598589</v>
      </c>
      <c r="F16">
        <v>1452.7045186097171</v>
      </c>
      <c r="G16">
        <v>1.348148992438142E-2</v>
      </c>
      <c r="H16">
        <v>4.1372331718623999E-2</v>
      </c>
      <c r="I16">
        <v>0.35505245962335008</v>
      </c>
      <c r="J16">
        <v>1.5052273185602511E-7</v>
      </c>
      <c r="K16">
        <v>1.5703288557422899E-6</v>
      </c>
      <c r="L16">
        <v>1.5286560494772341</v>
      </c>
      <c r="M16">
        <v>330.67169121677182</v>
      </c>
      <c r="N16">
        <v>1.267134604589502E-3</v>
      </c>
      <c r="O16">
        <v>3.5390368853318681E-6</v>
      </c>
      <c r="P16">
        <v>0.60440360114637748</v>
      </c>
      <c r="Q16">
        <v>15.578118758043519</v>
      </c>
    </row>
    <row r="17" spans="3:17" x14ac:dyDescent="0.3">
      <c r="C17" t="s">
        <v>46</v>
      </c>
      <c r="D17">
        <v>1.6546376804232741</v>
      </c>
      <c r="E17">
        <v>181.92348686655589</v>
      </c>
      <c r="F17">
        <v>17061.217148804819</v>
      </c>
      <c r="G17">
        <v>0.1152061710118498</v>
      </c>
      <c r="H17">
        <v>0.28285902735798912</v>
      </c>
      <c r="I17">
        <v>2.5433781065010299</v>
      </c>
      <c r="J17">
        <v>8.149454674909657E-7</v>
      </c>
      <c r="K17">
        <v>1.2735930037776511E-5</v>
      </c>
      <c r="L17">
        <v>17.647792924978489</v>
      </c>
      <c r="M17">
        <v>4100.1199538144401</v>
      </c>
      <c r="N17">
        <v>3.2521132886227551E-2</v>
      </c>
      <c r="O17">
        <v>1.5555663604382619E-5</v>
      </c>
      <c r="P17">
        <v>0.84038525079358384</v>
      </c>
      <c r="Q17">
        <v>235.31441830412689</v>
      </c>
    </row>
    <row r="18" spans="3:17" x14ac:dyDescent="0.3">
      <c r="C18" t="s">
        <v>47</v>
      </c>
      <c r="D18">
        <v>1.6386846367847201</v>
      </c>
      <c r="E18">
        <v>179.02422754071279</v>
      </c>
      <c r="F18">
        <v>17014.62313307733</v>
      </c>
      <c r="G18">
        <v>0.1149726541664355</v>
      </c>
      <c r="H18">
        <v>0.27973823941835868</v>
      </c>
      <c r="I18">
        <v>2.5134323403251289</v>
      </c>
      <c r="J18">
        <v>7.535238315446224E-7</v>
      </c>
      <c r="K18">
        <v>1.260405911705049E-5</v>
      </c>
      <c r="L18">
        <v>17.451386026603679</v>
      </c>
      <c r="M18">
        <v>4040.3449412197042</v>
      </c>
      <c r="N18">
        <v>3.2550257894953763E-2</v>
      </c>
      <c r="O18">
        <v>1.53718180244439E-5</v>
      </c>
      <c r="P18">
        <v>0.82895653636304878</v>
      </c>
      <c r="Q18">
        <v>234.19479756361429</v>
      </c>
    </row>
    <row r="19" spans="3:17" x14ac:dyDescent="0.3">
      <c r="C19" t="s">
        <v>49</v>
      </c>
      <c r="D19">
        <v>6.5268221164619993</v>
      </c>
      <c r="E19">
        <v>260.18343396854328</v>
      </c>
      <c r="F19">
        <v>85807.783354550891</v>
      </c>
      <c r="G19">
        <v>0.2021189639276923</v>
      </c>
      <c r="H19">
        <v>0.67546039078351117</v>
      </c>
      <c r="I19">
        <v>8.4408862805285167</v>
      </c>
      <c r="J19">
        <v>1.122692166325486E-6</v>
      </c>
      <c r="K19">
        <v>1.702346928202275E-5</v>
      </c>
      <c r="L19">
        <v>27.505181028552801</v>
      </c>
      <c r="M19">
        <v>5069.0659574118608</v>
      </c>
      <c r="N19">
        <v>4.3542759311846417E-2</v>
      </c>
      <c r="O19">
        <v>3.4748115198652599E-5</v>
      </c>
      <c r="P19">
        <v>2.271271594918201</v>
      </c>
      <c r="Q19">
        <v>307.10990260925081</v>
      </c>
    </row>
    <row r="20" spans="3:17" x14ac:dyDescent="0.3">
      <c r="C20" t="s">
        <v>48</v>
      </c>
      <c r="D20">
        <v>6.5268221164619993</v>
      </c>
      <c r="E20">
        <v>260.18343396854328</v>
      </c>
      <c r="F20">
        <v>85807.783354550891</v>
      </c>
      <c r="G20">
        <v>0.2021189639276923</v>
      </c>
      <c r="H20">
        <v>0.67546039078351117</v>
      </c>
      <c r="I20">
        <v>8.4408862805285167</v>
      </c>
      <c r="J20">
        <v>1.122692166325486E-6</v>
      </c>
      <c r="K20">
        <v>1.702346928202275E-5</v>
      </c>
      <c r="L20">
        <v>27.505181028552801</v>
      </c>
      <c r="M20">
        <v>5069.0659574118608</v>
      </c>
      <c r="N20">
        <v>4.3542759311846417E-2</v>
      </c>
      <c r="O20">
        <v>3.4748115198652599E-5</v>
      </c>
      <c r="P20">
        <v>2.271271594918201</v>
      </c>
      <c r="Q20">
        <v>307.10990260925081</v>
      </c>
    </row>
    <row r="21" spans="3:17" x14ac:dyDescent="0.3">
      <c r="C21" t="s">
        <v>50</v>
      </c>
      <c r="D21">
        <v>1.6923862124050999</v>
      </c>
      <c r="E21">
        <v>181.57004069304961</v>
      </c>
      <c r="F21">
        <v>17819.626768514569</v>
      </c>
      <c r="G21">
        <v>0.1224007724712734</v>
      </c>
      <c r="H21">
        <v>0.28554581917297972</v>
      </c>
      <c r="I21">
        <v>2.5770694652990911</v>
      </c>
      <c r="J21">
        <v>7.6452936798601238E-7</v>
      </c>
      <c r="K21">
        <v>1.312920649617781E-5</v>
      </c>
      <c r="L21">
        <v>18.096077263241771</v>
      </c>
      <c r="M21">
        <v>4072.4089740839381</v>
      </c>
      <c r="N21">
        <v>3.4020738138301122E-2</v>
      </c>
      <c r="O21">
        <v>1.570690991523755E-5</v>
      </c>
      <c r="P21">
        <v>0.84629823651615221</v>
      </c>
      <c r="Q21">
        <v>238.41067223546671</v>
      </c>
    </row>
    <row r="22" spans="3:17" x14ac:dyDescent="0.3">
      <c r="C22" t="s">
        <v>51</v>
      </c>
      <c r="D22">
        <v>2.5115523538810249</v>
      </c>
      <c r="E22">
        <v>242.95316288440921</v>
      </c>
      <c r="F22">
        <v>23750.679221670791</v>
      </c>
      <c r="G22">
        <v>0.19081521063677659</v>
      </c>
      <c r="H22">
        <v>0.36539732519858098</v>
      </c>
      <c r="I22">
        <v>3.3288673550081169</v>
      </c>
      <c r="J22">
        <v>1.219399553213352E-6</v>
      </c>
      <c r="K22">
        <v>2.405858826111725E-5</v>
      </c>
      <c r="L22">
        <v>30.970378774560871</v>
      </c>
      <c r="M22">
        <v>2457.010447619582</v>
      </c>
      <c r="N22">
        <v>5.8463860033709403E-2</v>
      </c>
      <c r="O22">
        <v>2.873748484132731E-5</v>
      </c>
      <c r="P22">
        <v>1.186191382460821</v>
      </c>
      <c r="Q22">
        <v>265.47160928359972</v>
      </c>
    </row>
    <row r="23" spans="3:17" x14ac:dyDescent="0.3">
      <c r="C23" t="s">
        <v>52</v>
      </c>
      <c r="D23">
        <v>1.1736371953008751</v>
      </c>
      <c r="E23">
        <v>164.0938983292242</v>
      </c>
      <c r="F23">
        <v>12663.591859815549</v>
      </c>
      <c r="G23">
        <v>8.7635244910468826E-2</v>
      </c>
      <c r="H23">
        <v>0.20766531341016939</v>
      </c>
      <c r="I23">
        <v>1.8943899019243171</v>
      </c>
      <c r="J23">
        <v>6.4226970787045647E-7</v>
      </c>
      <c r="K23">
        <v>9.082012575844951E-6</v>
      </c>
      <c r="L23">
        <v>14.67198857049627</v>
      </c>
      <c r="M23">
        <v>1255.670283409348</v>
      </c>
      <c r="N23">
        <v>2.240022188785018E-2</v>
      </c>
      <c r="O23">
        <v>1.7415448158830899E-5</v>
      </c>
      <c r="P23">
        <v>0.8021915389246761</v>
      </c>
      <c r="Q23">
        <v>97.478041033036007</v>
      </c>
    </row>
    <row r="24" spans="3:17" x14ac:dyDescent="0.3">
      <c r="C24" t="s">
        <v>53</v>
      </c>
      <c r="D24">
        <v>16.77203799618302</v>
      </c>
      <c r="E24">
        <v>434.3467445794322</v>
      </c>
      <c r="F24">
        <v>230263.2131162319</v>
      </c>
      <c r="G24">
        <v>0.32419712555399599</v>
      </c>
      <c r="H24">
        <v>1.555244852221465</v>
      </c>
      <c r="I24">
        <v>21.602200502491922</v>
      </c>
      <c r="J24">
        <v>1.655698180077523E-6</v>
      </c>
      <c r="K24">
        <v>1.8400582993340391E-5</v>
      </c>
      <c r="L24">
        <v>47.741307312784748</v>
      </c>
      <c r="M24">
        <v>4695.0464632957492</v>
      </c>
      <c r="N24">
        <v>4.4815701288665168E-2</v>
      </c>
      <c r="O24">
        <v>7.7226565787122769E-5</v>
      </c>
      <c r="P24">
        <v>5.4830432944959</v>
      </c>
      <c r="Q24">
        <v>293.39669696431491</v>
      </c>
    </row>
    <row r="25" spans="3:17" x14ac:dyDescent="0.3">
      <c r="C25" t="s">
        <v>54</v>
      </c>
      <c r="D25">
        <v>1.1470620261872799</v>
      </c>
      <c r="E25">
        <v>161.43849877195191</v>
      </c>
      <c r="F25">
        <v>12352.06391972551</v>
      </c>
      <c r="G25">
        <v>8.6620117803518679E-2</v>
      </c>
      <c r="H25">
        <v>0.20431241853117221</v>
      </c>
      <c r="I25">
        <v>1.8588667490277571</v>
      </c>
      <c r="J25">
        <v>6.3261376782430923E-7</v>
      </c>
      <c r="K25">
        <v>8.9432518630979187E-6</v>
      </c>
      <c r="L25">
        <v>14.48078486814356</v>
      </c>
      <c r="M25">
        <v>1238.3363423388801</v>
      </c>
      <c r="N25">
        <v>2.226388548147696E-2</v>
      </c>
      <c r="O25">
        <v>1.713700713095245E-5</v>
      </c>
      <c r="P25">
        <v>0.78857118052231012</v>
      </c>
      <c r="Q25">
        <v>96.120568599442066</v>
      </c>
    </row>
    <row r="26" spans="3:17" x14ac:dyDescent="0.3">
      <c r="C26" t="s">
        <v>55</v>
      </c>
      <c r="D26">
        <v>1.28543868281964</v>
      </c>
      <c r="E26">
        <v>170.5737814110467</v>
      </c>
      <c r="F26">
        <v>14095.39240513207</v>
      </c>
      <c r="G26">
        <v>0.1028935835802211</v>
      </c>
      <c r="H26">
        <v>0.22562580904721841</v>
      </c>
      <c r="I26">
        <v>2.0243165058317252</v>
      </c>
      <c r="J26">
        <v>6.7790971675542071E-7</v>
      </c>
      <c r="K26">
        <v>1.0499713649887431E-5</v>
      </c>
      <c r="L26">
        <v>16.072990936356199</v>
      </c>
      <c r="M26">
        <v>1364.888348540562</v>
      </c>
      <c r="N26">
        <v>2.7748650554365251E-2</v>
      </c>
      <c r="O26">
        <v>1.8138001656194091E-5</v>
      </c>
      <c r="P26">
        <v>0.84023488371800881</v>
      </c>
      <c r="Q26">
        <v>105.70202887835801</v>
      </c>
    </row>
    <row r="27" spans="3:17" x14ac:dyDescent="0.3">
      <c r="C27" t="s">
        <v>56</v>
      </c>
      <c r="D27">
        <v>1.1470620261872799</v>
      </c>
      <c r="E27">
        <v>161.43849877195191</v>
      </c>
      <c r="F27">
        <v>12352.06391972551</v>
      </c>
      <c r="G27">
        <v>8.6620117803518679E-2</v>
      </c>
      <c r="H27">
        <v>0.20431241853117221</v>
      </c>
      <c r="I27">
        <v>1.8588667490277571</v>
      </c>
      <c r="J27">
        <v>6.3261376782430923E-7</v>
      </c>
      <c r="K27">
        <v>8.9432518630979187E-6</v>
      </c>
      <c r="L27">
        <v>14.48078486814356</v>
      </c>
      <c r="M27">
        <v>1238.3363423388801</v>
      </c>
      <c r="N27">
        <v>2.226388548147696E-2</v>
      </c>
      <c r="O27">
        <v>1.713700713095245E-5</v>
      </c>
      <c r="P27">
        <v>0.78857118052231012</v>
      </c>
      <c r="Q27">
        <v>96.120568599442066</v>
      </c>
    </row>
    <row r="28" spans="3:17" x14ac:dyDescent="0.3">
      <c r="C28" t="s">
        <v>57</v>
      </c>
      <c r="D28">
        <v>1.173899328573575</v>
      </c>
      <c r="E28">
        <v>165.8444295088689</v>
      </c>
      <c r="F28">
        <v>12580.26826413424</v>
      </c>
      <c r="G28">
        <v>8.7864820257487111E-2</v>
      </c>
      <c r="H28">
        <v>0.20963842253406739</v>
      </c>
      <c r="I28">
        <v>1.90926597279406</v>
      </c>
      <c r="J28">
        <v>7.9702771510681891E-7</v>
      </c>
      <c r="K28">
        <v>9.1325699976602909E-6</v>
      </c>
      <c r="L28">
        <v>15.134504587173341</v>
      </c>
      <c r="M28">
        <v>1290.7795110458769</v>
      </c>
      <c r="N28">
        <v>2.249782319946423E-2</v>
      </c>
      <c r="O28">
        <v>1.7653641641585559E-5</v>
      </c>
      <c r="P28">
        <v>0.80361800536778083</v>
      </c>
      <c r="Q28">
        <v>98.185501645012025</v>
      </c>
    </row>
    <row r="29" spans="3:17" x14ac:dyDescent="0.3">
      <c r="C29" t="s">
        <v>58</v>
      </c>
      <c r="D29">
        <v>1.6926992607004829</v>
      </c>
      <c r="E29">
        <v>195.74716329420201</v>
      </c>
      <c r="F29">
        <v>17743.313703049109</v>
      </c>
      <c r="G29">
        <v>0.13293902408230221</v>
      </c>
      <c r="H29">
        <v>0.27750783747626362</v>
      </c>
      <c r="I29">
        <v>2.4655750157429188</v>
      </c>
      <c r="J29">
        <v>8.4030391299682758E-7</v>
      </c>
      <c r="K29">
        <v>1.475806864261147E-5</v>
      </c>
      <c r="L29">
        <v>20.50701879777565</v>
      </c>
      <c r="M29">
        <v>1725.35252984971</v>
      </c>
      <c r="N29">
        <v>3.7695994516819778E-2</v>
      </c>
      <c r="O29">
        <v>2.1429406632020239E-5</v>
      </c>
      <c r="P29">
        <v>0.96169409495458813</v>
      </c>
      <c r="Q29">
        <v>148.6006757750869</v>
      </c>
    </row>
    <row r="30" spans="3:17" x14ac:dyDescent="0.3">
      <c r="C30" t="s">
        <v>59</v>
      </c>
      <c r="D30">
        <v>1.9732937046059591</v>
      </c>
      <c r="E30">
        <v>127.5539788725096</v>
      </c>
      <c r="F30">
        <v>8015.7502001131243</v>
      </c>
      <c r="G30">
        <v>6.0296729169527247E-2</v>
      </c>
      <c r="H30">
        <v>0.28697903412146758</v>
      </c>
      <c r="I30">
        <v>3.0542975992786432</v>
      </c>
      <c r="J30">
        <v>9.8754142157939815E-7</v>
      </c>
      <c r="K30">
        <v>1.5317299978259039E-5</v>
      </c>
      <c r="L30">
        <v>9.3116579391356087</v>
      </c>
      <c r="M30">
        <v>1875.983396107589</v>
      </c>
      <c r="N30">
        <v>2.422075482675054E-2</v>
      </c>
      <c r="O30">
        <v>2.2708516503844709E-5</v>
      </c>
      <c r="P30">
        <v>0.97073671079753154</v>
      </c>
      <c r="Q30">
        <v>58.027540726224387</v>
      </c>
    </row>
    <row r="31" spans="3:17" x14ac:dyDescent="0.3">
      <c r="C31" t="s">
        <v>60</v>
      </c>
      <c r="D31">
        <v>2.4863501430786892</v>
      </c>
      <c r="E31">
        <v>160.71801824516021</v>
      </c>
      <c r="F31">
        <v>10099.84555791914</v>
      </c>
      <c r="G31">
        <v>7.597388105374199E-2</v>
      </c>
      <c r="H31">
        <v>0.36159359394043089</v>
      </c>
      <c r="I31">
        <v>3.848415091603298</v>
      </c>
      <c r="J31">
        <v>1.244302228861756E-6</v>
      </c>
      <c r="K31">
        <v>1.9299798556915031E-5</v>
      </c>
      <c r="L31">
        <v>11.732689358522441</v>
      </c>
      <c r="M31">
        <v>2363.7391506586491</v>
      </c>
      <c r="N31">
        <v>3.0518152005654161E-2</v>
      </c>
      <c r="O31">
        <v>2.8612731661105491E-5</v>
      </c>
      <c r="P31">
        <v>1.2231282926355569</v>
      </c>
      <c r="Q31">
        <v>73.114703528617667</v>
      </c>
    </row>
    <row r="32" spans="3:17" x14ac:dyDescent="0.3">
      <c r="C32" t="s">
        <v>61</v>
      </c>
      <c r="D32">
        <v>25.36806521824046</v>
      </c>
      <c r="E32">
        <v>3415.5542713650502</v>
      </c>
      <c r="F32">
        <v>86304.577443020273</v>
      </c>
      <c r="G32">
        <v>0.44666097513662961</v>
      </c>
      <c r="H32">
        <v>7.1314756332375371</v>
      </c>
      <c r="I32">
        <v>87.130385005415974</v>
      </c>
      <c r="J32">
        <v>3.3490190467596008E-6</v>
      </c>
      <c r="K32">
        <v>4.0120723455220029E-5</v>
      </c>
      <c r="L32">
        <v>503.93567233954673</v>
      </c>
      <c r="M32">
        <v>12904.16806074884</v>
      </c>
      <c r="N32">
        <v>5.2099082887230648E-2</v>
      </c>
      <c r="O32">
        <v>1.8831822848409439E-4</v>
      </c>
      <c r="P32">
        <v>14.887003777384241</v>
      </c>
      <c r="Q32">
        <v>1846.2448780721511</v>
      </c>
    </row>
    <row r="33" spans="3:17" x14ac:dyDescent="0.3">
      <c r="C33" t="s">
        <v>62</v>
      </c>
      <c r="D33">
        <v>3.5755657470924689</v>
      </c>
      <c r="E33">
        <v>281.4976674739334</v>
      </c>
      <c r="F33">
        <v>22218.204153461869</v>
      </c>
      <c r="G33">
        <v>0.17968543416601701</v>
      </c>
      <c r="H33">
        <v>0.35645073994622339</v>
      </c>
      <c r="I33">
        <v>3.8854576058303878</v>
      </c>
      <c r="J33">
        <v>2.354456741087768E-6</v>
      </c>
      <c r="K33">
        <v>4.2155849550145217E-5</v>
      </c>
      <c r="L33">
        <v>20.179230169976879</v>
      </c>
      <c r="M33">
        <v>5090.5058318054962</v>
      </c>
      <c r="N33">
        <v>6.7832067492788153E-2</v>
      </c>
      <c r="O33">
        <v>3.1504734805047621E-5</v>
      </c>
      <c r="P33">
        <v>1.4026410926756041</v>
      </c>
      <c r="Q33">
        <v>126.9126577259518</v>
      </c>
    </row>
    <row r="34" spans="3:17" x14ac:dyDescent="0.3">
      <c r="C34" t="s">
        <v>63</v>
      </c>
      <c r="D34">
        <v>1.4442133686807339</v>
      </c>
      <c r="E34">
        <v>172.09415010260889</v>
      </c>
      <c r="F34">
        <v>10397.82864428322</v>
      </c>
      <c r="G34">
        <v>0.1003726284965904</v>
      </c>
      <c r="H34">
        <v>0.28274779958249868</v>
      </c>
      <c r="I34">
        <v>2.805190843444588</v>
      </c>
      <c r="J34">
        <v>1.11070084661138E-6</v>
      </c>
      <c r="K34">
        <v>1.252698660892615E-5</v>
      </c>
      <c r="L34">
        <v>9.270845854597729</v>
      </c>
      <c r="M34">
        <v>3047.155070770667</v>
      </c>
      <c r="N34">
        <v>1.539540560575201E-2</v>
      </c>
      <c r="O34">
        <v>2.3045062304317E-5</v>
      </c>
      <c r="P34">
        <v>1.0039419639788989</v>
      </c>
      <c r="Q34">
        <v>101.65604048531399</v>
      </c>
    </row>
    <row r="35" spans="3:17" x14ac:dyDescent="0.3">
      <c r="C35" t="s">
        <v>64</v>
      </c>
      <c r="D35">
        <v>13.84424282677772</v>
      </c>
      <c r="E35">
        <v>1127.601755893299</v>
      </c>
      <c r="F35">
        <v>122758.98306662971</v>
      </c>
      <c r="G35">
        <v>0.7019507041795211</v>
      </c>
      <c r="H35">
        <v>11.16400785531242</v>
      </c>
      <c r="I35">
        <v>18.804548799109099</v>
      </c>
      <c r="J35">
        <v>1.014689963996646E-5</v>
      </c>
      <c r="K35">
        <v>9.5427847980945573E-5</v>
      </c>
      <c r="L35">
        <v>301.94833263553818</v>
      </c>
      <c r="M35">
        <v>20776.805509855611</v>
      </c>
      <c r="N35">
        <v>0.13884240106804099</v>
      </c>
      <c r="O35">
        <v>1.2795079369623769E-4</v>
      </c>
      <c r="P35">
        <v>6.2654952967144908</v>
      </c>
      <c r="Q35">
        <v>963.06218253483519</v>
      </c>
    </row>
    <row r="36" spans="3:17" x14ac:dyDescent="0.3">
      <c r="C36" t="s">
        <v>65</v>
      </c>
      <c r="D36">
        <v>13.84424282677772</v>
      </c>
      <c r="E36">
        <v>1127.601755893299</v>
      </c>
      <c r="F36">
        <v>122758.98306662971</v>
      </c>
      <c r="G36">
        <v>0.7019507041795211</v>
      </c>
      <c r="H36">
        <v>11.16400785531242</v>
      </c>
      <c r="I36">
        <v>18.804548799109099</v>
      </c>
      <c r="J36">
        <v>1.014689963996646E-5</v>
      </c>
      <c r="K36">
        <v>9.5427847980945573E-5</v>
      </c>
      <c r="L36">
        <v>301.94833263553818</v>
      </c>
      <c r="M36">
        <v>20776.805509855611</v>
      </c>
      <c r="N36">
        <v>0.13884240106804099</v>
      </c>
      <c r="O36">
        <v>1.2795079369623769E-4</v>
      </c>
      <c r="P36">
        <v>6.2654952967144908</v>
      </c>
      <c r="Q36">
        <v>963.06218253483519</v>
      </c>
    </row>
    <row r="37" spans="3:17" x14ac:dyDescent="0.3">
      <c r="C37" t="s">
        <v>66</v>
      </c>
      <c r="D37">
        <v>0.44320361392502278</v>
      </c>
      <c r="E37">
        <v>29.689323716431911</v>
      </c>
      <c r="F37">
        <v>3846.9037422654242</v>
      </c>
      <c r="G37">
        <v>3.3484177233169592E-2</v>
      </c>
      <c r="H37">
        <v>4.7058652168619618E-2</v>
      </c>
      <c r="I37">
        <v>0.47751245661219638</v>
      </c>
      <c r="J37">
        <v>3.0761886233341483E-7</v>
      </c>
      <c r="K37">
        <v>5.278339906185089E-6</v>
      </c>
      <c r="L37">
        <v>2.574305082114773</v>
      </c>
      <c r="M37">
        <v>332.19260969286472</v>
      </c>
      <c r="N37">
        <v>8.087518800891598E-3</v>
      </c>
      <c r="O37">
        <v>3.54579625731719E-6</v>
      </c>
      <c r="P37">
        <v>0.1673060230527591</v>
      </c>
      <c r="Q37">
        <v>21.668845209529419</v>
      </c>
    </row>
    <row r="38" spans="3:17" x14ac:dyDescent="0.3">
      <c r="C38" t="s">
        <v>67</v>
      </c>
      <c r="D38">
        <v>0.44320361392502278</v>
      </c>
      <c r="E38">
        <v>29.689323716431911</v>
      </c>
      <c r="F38">
        <v>3846.9037422654242</v>
      </c>
      <c r="G38">
        <v>3.3484177233169592E-2</v>
      </c>
      <c r="H38">
        <v>4.7058652168619618E-2</v>
      </c>
      <c r="I38">
        <v>0.47751245661219638</v>
      </c>
      <c r="J38">
        <v>3.0761886233341483E-7</v>
      </c>
      <c r="K38">
        <v>5.278339906185089E-6</v>
      </c>
      <c r="L38">
        <v>2.574305082114773</v>
      </c>
      <c r="M38">
        <v>332.19260969286472</v>
      </c>
      <c r="N38">
        <v>8.087518800891598E-3</v>
      </c>
      <c r="O38">
        <v>3.54579625731719E-6</v>
      </c>
      <c r="P38">
        <v>0.1673060230527591</v>
      </c>
      <c r="Q38">
        <v>21.668845209529419</v>
      </c>
    </row>
    <row r="39" spans="3:17" x14ac:dyDescent="0.3">
      <c r="C39" t="s">
        <v>68</v>
      </c>
      <c r="D39">
        <v>1.1200824732885371</v>
      </c>
      <c r="E39">
        <v>232.12461123835459</v>
      </c>
      <c r="F39">
        <v>6160.1763600679424</v>
      </c>
      <c r="G39">
        <v>3.6497661036517942E-2</v>
      </c>
      <c r="H39">
        <v>0.35792842679629833</v>
      </c>
      <c r="I39">
        <v>3.4195123185940761</v>
      </c>
      <c r="J39">
        <v>3.2355265051020732E-7</v>
      </c>
      <c r="K39">
        <v>5.9165420926196214E-6</v>
      </c>
      <c r="L39">
        <v>11.450165122384639</v>
      </c>
      <c r="M39">
        <v>12006.744944941989</v>
      </c>
      <c r="N39">
        <v>5.1634023692901194E-3</v>
      </c>
      <c r="O39">
        <v>2.159395158989226E-5</v>
      </c>
      <c r="P39">
        <v>0.89671411969064507</v>
      </c>
      <c r="Q39">
        <v>90.979894964737468</v>
      </c>
    </row>
    <row r="40" spans="3:17" x14ac:dyDescent="0.3">
      <c r="C40" t="s">
        <v>69</v>
      </c>
      <c r="D40">
        <v>4.3177613221899813</v>
      </c>
      <c r="E40">
        <v>531.21690685101146</v>
      </c>
      <c r="F40">
        <v>26564.748886295831</v>
      </c>
      <c r="G40">
        <v>0.237115573165293</v>
      </c>
      <c r="H40">
        <v>0.62680906618417731</v>
      </c>
      <c r="I40">
        <v>6.4572162203191832</v>
      </c>
      <c r="J40">
        <v>1.891107982488404E-6</v>
      </c>
      <c r="K40">
        <v>2.6702542260356321E-5</v>
      </c>
      <c r="L40">
        <v>50.761602493132763</v>
      </c>
      <c r="M40">
        <v>3816.4641937147012</v>
      </c>
      <c r="N40">
        <v>2.8457612982689489E-2</v>
      </c>
      <c r="O40">
        <v>4.9397876127780332E-5</v>
      </c>
      <c r="P40">
        <v>2.1642840601537778</v>
      </c>
      <c r="Q40">
        <v>202.15002613230641</v>
      </c>
    </row>
    <row r="41" spans="3:17" x14ac:dyDescent="0.3">
      <c r="C41" t="s">
        <v>70</v>
      </c>
      <c r="D41">
        <v>4.3177613221899813</v>
      </c>
      <c r="E41">
        <v>531.21690685101146</v>
      </c>
      <c r="F41">
        <v>26564.748886295831</v>
      </c>
      <c r="G41">
        <v>0.237115573165293</v>
      </c>
      <c r="H41">
        <v>0.62680906618417731</v>
      </c>
      <c r="I41">
        <v>6.4572162203191832</v>
      </c>
      <c r="J41">
        <v>1.891107982488404E-6</v>
      </c>
      <c r="K41">
        <v>2.6702542260356321E-5</v>
      </c>
      <c r="L41">
        <v>50.761602493132763</v>
      </c>
      <c r="M41">
        <v>3816.4641937147012</v>
      </c>
      <c r="N41">
        <v>2.8457612982689489E-2</v>
      </c>
      <c r="O41">
        <v>4.9397876127780332E-5</v>
      </c>
      <c r="P41">
        <v>2.1642840601537778</v>
      </c>
      <c r="Q41">
        <v>202.15002613230641</v>
      </c>
    </row>
    <row r="42" spans="3:17" x14ac:dyDescent="0.3">
      <c r="C42" t="s">
        <v>71</v>
      </c>
      <c r="D42">
        <v>7.1279346432281867E-3</v>
      </c>
      <c r="E42">
        <v>1.0151434428209001</v>
      </c>
      <c r="F42">
        <v>56.624253304922718</v>
      </c>
      <c r="G42">
        <v>3.87726422965652E-4</v>
      </c>
      <c r="H42">
        <v>1.0481745248608731E-3</v>
      </c>
      <c r="I42">
        <v>1.1562021427891081E-2</v>
      </c>
      <c r="J42">
        <v>2.7124724636227471E-8</v>
      </c>
      <c r="K42">
        <v>8.1121301195270657E-8</v>
      </c>
      <c r="L42">
        <v>0.1086479837489069</v>
      </c>
      <c r="M42">
        <v>11.209022976654071</v>
      </c>
      <c r="N42">
        <v>8.7030746372645802E-5</v>
      </c>
      <c r="O42">
        <v>1.0713465041890059E-7</v>
      </c>
      <c r="P42">
        <v>3.80687080665042E-3</v>
      </c>
      <c r="Q42">
        <v>0.49464832963044492</v>
      </c>
    </row>
    <row r="43" spans="3:17" x14ac:dyDescent="0.3">
      <c r="C43" t="s">
        <v>72</v>
      </c>
      <c r="D43">
        <v>1.2960941529639209</v>
      </c>
      <c r="E43">
        <v>122.99018572555291</v>
      </c>
      <c r="F43">
        <v>11548.59637363547</v>
      </c>
      <c r="G43">
        <v>9.9336901729848187E-2</v>
      </c>
      <c r="H43">
        <v>7.872595304601894E-2</v>
      </c>
      <c r="I43">
        <v>0.97083705554626754</v>
      </c>
      <c r="J43">
        <v>3.6028093739345719E-7</v>
      </c>
      <c r="K43">
        <v>1.7075867857791119E-5</v>
      </c>
      <c r="L43">
        <v>4.0676799732690103</v>
      </c>
      <c r="M43">
        <v>600.16299676195194</v>
      </c>
      <c r="N43">
        <v>2.9981304994487659E-2</v>
      </c>
      <c r="O43">
        <v>5.145012430934807E-6</v>
      </c>
      <c r="P43">
        <v>0.3170071773675498</v>
      </c>
      <c r="Q43">
        <v>30.523626856889461</v>
      </c>
    </row>
    <row r="44" spans="3:17" x14ac:dyDescent="0.3">
      <c r="C44" t="s">
        <v>73</v>
      </c>
      <c r="D44">
        <v>10.740381061619329</v>
      </c>
      <c r="E44">
        <v>458.15482667664111</v>
      </c>
      <c r="F44">
        <v>87725.830103605113</v>
      </c>
      <c r="G44">
        <v>0.73334933267948155</v>
      </c>
      <c r="H44">
        <v>0.79593242235188311</v>
      </c>
      <c r="I44">
        <v>9.4555732396672578</v>
      </c>
      <c r="J44">
        <v>4.399856633773971E-6</v>
      </c>
      <c r="K44">
        <v>1.219726052821679E-4</v>
      </c>
      <c r="L44">
        <v>34.768023802935048</v>
      </c>
      <c r="M44">
        <v>6043.1294742222053</v>
      </c>
      <c r="N44">
        <v>0.21256444417296749</v>
      </c>
      <c r="O44">
        <v>5.588125978969969E-5</v>
      </c>
      <c r="P44">
        <v>2.7588796143476029</v>
      </c>
      <c r="Q44">
        <v>281.37110644893892</v>
      </c>
    </row>
    <row r="45" spans="3:17" x14ac:dyDescent="0.3">
      <c r="C45" t="s">
        <v>74</v>
      </c>
      <c r="D45">
        <v>3.7986881949299192</v>
      </c>
      <c r="E45">
        <v>297.12371906052567</v>
      </c>
      <c r="F45">
        <v>19752.888530338081</v>
      </c>
      <c r="G45">
        <v>0.16318791413671729</v>
      </c>
      <c r="H45">
        <v>0.55441675143252223</v>
      </c>
      <c r="I45">
        <v>10.86460916470773</v>
      </c>
      <c r="J45">
        <v>1.928899117911008E-6</v>
      </c>
      <c r="K45">
        <v>2.044506778123278E-5</v>
      </c>
      <c r="L45">
        <v>23.728113873905841</v>
      </c>
      <c r="M45">
        <v>2708.582912631457</v>
      </c>
      <c r="N45">
        <v>3.740069328698447E-2</v>
      </c>
      <c r="O45">
        <v>4.7531904526708298E-5</v>
      </c>
      <c r="P45">
        <v>1.74476808621797</v>
      </c>
      <c r="Q45">
        <v>166.5615682000099</v>
      </c>
    </row>
    <row r="46" spans="3:17" x14ac:dyDescent="0.3">
      <c r="C46" t="s">
        <v>75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3:17" x14ac:dyDescent="0.3">
      <c r="C47" t="s">
        <v>76</v>
      </c>
      <c r="D47">
        <v>4.0755568394046413E-2</v>
      </c>
      <c r="E47">
        <v>8.8352036240691731</v>
      </c>
      <c r="F47">
        <v>294.51102696236018</v>
      </c>
      <c r="G47">
        <v>2.6845178059487569E-3</v>
      </c>
      <c r="H47">
        <v>9.0221786365464254E-3</v>
      </c>
      <c r="I47">
        <v>8.9648679093016867E-2</v>
      </c>
      <c r="J47">
        <v>1.3385121422947579E-7</v>
      </c>
      <c r="K47">
        <v>1.442841261726897E-6</v>
      </c>
      <c r="L47">
        <v>0.62546475240231048</v>
      </c>
      <c r="M47">
        <v>58.470828420748667</v>
      </c>
      <c r="N47">
        <v>8.3353490231320775E-5</v>
      </c>
      <c r="O47">
        <v>9.8868423220663976E-7</v>
      </c>
      <c r="P47">
        <v>3.9265460440109062E-2</v>
      </c>
      <c r="Q47">
        <v>2.8251795903766288</v>
      </c>
    </row>
    <row r="48" spans="3:17" x14ac:dyDescent="0.3">
      <c r="C48" t="s">
        <v>77</v>
      </c>
      <c r="D48">
        <v>4.0755568394046413E-2</v>
      </c>
      <c r="E48">
        <v>8.8352036240691731</v>
      </c>
      <c r="F48">
        <v>294.51102696236018</v>
      </c>
      <c r="G48">
        <v>2.6845178059487569E-3</v>
      </c>
      <c r="H48">
        <v>9.0221786365464254E-3</v>
      </c>
      <c r="I48">
        <v>8.9648679093016867E-2</v>
      </c>
      <c r="J48">
        <v>1.3385121422947579E-7</v>
      </c>
      <c r="K48">
        <v>1.442841261726897E-6</v>
      </c>
      <c r="L48">
        <v>0.62546475240231048</v>
      </c>
      <c r="M48">
        <v>58.470828420748667</v>
      </c>
      <c r="N48">
        <v>8.3353490231320775E-5</v>
      </c>
      <c r="O48">
        <v>9.8868423220663976E-7</v>
      </c>
      <c r="P48">
        <v>3.9265460440109062E-2</v>
      </c>
      <c r="Q48">
        <v>2.8251795903766288</v>
      </c>
    </row>
    <row r="49" spans="3:17" x14ac:dyDescent="0.3">
      <c r="C49" t="s">
        <v>78</v>
      </c>
      <c r="D49">
        <v>0.49366499111581752</v>
      </c>
      <c r="E49">
        <v>58.082755940919853</v>
      </c>
      <c r="F49">
        <v>2280.6900814156338</v>
      </c>
      <c r="G49">
        <v>2.0671133694983551E-2</v>
      </c>
      <c r="H49">
        <v>8.9708540239526666E-2</v>
      </c>
      <c r="I49">
        <v>0.79873125315961269</v>
      </c>
      <c r="J49">
        <v>4.8097647610697363E-7</v>
      </c>
      <c r="K49">
        <v>2.8664791834591249E-6</v>
      </c>
      <c r="L49">
        <v>4.4218988807626989</v>
      </c>
      <c r="M49">
        <v>1297.1673576242031</v>
      </c>
      <c r="N49">
        <v>1.583482776847843E-3</v>
      </c>
      <c r="O49">
        <v>6.7337486925811243E-6</v>
      </c>
      <c r="P49">
        <v>0.30431899532563789</v>
      </c>
      <c r="Q49">
        <v>44.9673452570187</v>
      </c>
    </row>
    <row r="50" spans="3:17" x14ac:dyDescent="0.3">
      <c r="C50" t="s">
        <v>79</v>
      </c>
      <c r="D50">
        <v>2.9688326316038989</v>
      </c>
      <c r="E50">
        <v>281.79676811539201</v>
      </c>
      <c r="F50">
        <v>16611.53543732065</v>
      </c>
      <c r="G50">
        <v>0.13981784593556651</v>
      </c>
      <c r="H50">
        <v>0.60973824067428983</v>
      </c>
      <c r="I50">
        <v>6.3679249822033581</v>
      </c>
      <c r="J50">
        <v>1.520566242138476E-6</v>
      </c>
      <c r="K50">
        <v>1.9121325779430859E-5</v>
      </c>
      <c r="L50">
        <v>15.380651262189479</v>
      </c>
      <c r="M50">
        <v>14214.417221510559</v>
      </c>
      <c r="N50">
        <v>2.629563890763632E-2</v>
      </c>
      <c r="O50">
        <v>4.6399073375225093E-5</v>
      </c>
      <c r="P50">
        <v>1.916257606787358</v>
      </c>
      <c r="Q50">
        <v>113.2072146571038</v>
      </c>
    </row>
    <row r="51" spans="3:17" x14ac:dyDescent="0.3">
      <c r="C51" t="s">
        <v>80</v>
      </c>
      <c r="D51">
        <v>2.46661713075745</v>
      </c>
      <c r="E51">
        <v>159.44247359063701</v>
      </c>
      <c r="F51">
        <v>10019.687750141409</v>
      </c>
      <c r="G51">
        <v>7.5370911461909149E-2</v>
      </c>
      <c r="H51">
        <v>0.35872379265183502</v>
      </c>
      <c r="I51">
        <v>3.8178719990983061</v>
      </c>
      <c r="J51">
        <v>1.2344267769742479E-6</v>
      </c>
      <c r="K51">
        <v>1.9146624972823791E-5</v>
      </c>
      <c r="L51">
        <v>11.63957242391953</v>
      </c>
      <c r="M51">
        <v>2344.979245134487</v>
      </c>
      <c r="N51">
        <v>3.0275943533438179E-2</v>
      </c>
      <c r="O51">
        <v>2.8385645629805911E-5</v>
      </c>
      <c r="P51">
        <v>1.213420888496916</v>
      </c>
      <c r="Q51">
        <v>72.534425907780886</v>
      </c>
    </row>
    <row r="52" spans="3:17" x14ac:dyDescent="0.3">
      <c r="C52" t="s">
        <v>81</v>
      </c>
      <c r="D52">
        <v>3.517536900754112</v>
      </c>
      <c r="E52">
        <v>854.95971674608165</v>
      </c>
      <c r="F52">
        <v>21676.381210847911</v>
      </c>
      <c r="G52">
        <v>0.20724654717624921</v>
      </c>
      <c r="H52">
        <v>1.041337532370664</v>
      </c>
      <c r="I52">
        <v>9.8626394767580852</v>
      </c>
      <c r="J52">
        <v>3.895015691578356E-6</v>
      </c>
      <c r="K52">
        <v>1.9542662716888359E-5</v>
      </c>
      <c r="L52">
        <v>44.751461668903417</v>
      </c>
      <c r="M52">
        <v>9296.5009709185997</v>
      </c>
      <c r="N52">
        <v>7.9733380467156573E-3</v>
      </c>
      <c r="O52">
        <v>9.6942687823937287E-5</v>
      </c>
      <c r="P52">
        <v>3.512301230622505</v>
      </c>
      <c r="Q52">
        <v>381.38837576009638</v>
      </c>
    </row>
    <row r="53" spans="3:17" x14ac:dyDescent="0.3">
      <c r="C53" t="s">
        <v>82</v>
      </c>
      <c r="D53">
        <v>25.837673110681251</v>
      </c>
      <c r="E53">
        <v>3997.9395094033589</v>
      </c>
      <c r="F53">
        <v>175218.11630750779</v>
      </c>
      <c r="G53">
        <v>1.4653319026403899</v>
      </c>
      <c r="H53">
        <v>5.9031577539240212</v>
      </c>
      <c r="I53">
        <v>57.709146577818089</v>
      </c>
      <c r="J53">
        <v>2.6434009240371829E-5</v>
      </c>
      <c r="K53">
        <v>3.7493458907716449E-4</v>
      </c>
      <c r="L53">
        <v>222.55179034870511</v>
      </c>
      <c r="M53">
        <v>117692.42537172631</v>
      </c>
      <c r="N53">
        <v>0.2139808347710638</v>
      </c>
      <c r="O53">
        <v>6.0265646581654346E-4</v>
      </c>
      <c r="P53">
        <v>18.81793264675251</v>
      </c>
      <c r="Q53">
        <v>1711.0004450632171</v>
      </c>
    </row>
    <row r="54" spans="3:17" x14ac:dyDescent="0.3">
      <c r="C54" t="s">
        <v>83</v>
      </c>
      <c r="D54">
        <v>0.57952936073838734</v>
      </c>
      <c r="E54">
        <v>89.553368786050115</v>
      </c>
      <c r="F54">
        <v>3602.78660360411</v>
      </c>
      <c r="G54">
        <v>3.3842299688010009E-2</v>
      </c>
      <c r="H54">
        <v>0.1240410943322624</v>
      </c>
      <c r="I54">
        <v>1.0899192641067981</v>
      </c>
      <c r="J54">
        <v>1.052643900154244E-6</v>
      </c>
      <c r="K54">
        <v>4.5218253200977688E-6</v>
      </c>
      <c r="L54">
        <v>6.8477369593859638</v>
      </c>
      <c r="M54">
        <v>1607.8880850173009</v>
      </c>
      <c r="N54">
        <v>2.6471605184412868E-3</v>
      </c>
      <c r="O54">
        <v>1.003467574704358E-5</v>
      </c>
      <c r="P54">
        <v>0.43842552288331521</v>
      </c>
      <c r="Q54">
        <v>66.421473169096672</v>
      </c>
    </row>
    <row r="55" spans="3:17" x14ac:dyDescent="0.3">
      <c r="C55" t="s">
        <v>84</v>
      </c>
      <c r="D55">
        <v>2.605880450737144</v>
      </c>
      <c r="E55">
        <v>614.44697584291123</v>
      </c>
      <c r="F55">
        <v>624149.64198749396</v>
      </c>
      <c r="G55">
        <v>0.2149511718542495</v>
      </c>
      <c r="H55">
        <v>0.72663803635780033</v>
      </c>
      <c r="I55">
        <v>6.7785579911698388</v>
      </c>
      <c r="J55">
        <v>3.5774304517296171E-6</v>
      </c>
      <c r="K55">
        <v>2.69460067642273E-5</v>
      </c>
      <c r="L55">
        <v>203.1057396738529</v>
      </c>
      <c r="M55">
        <v>8319.1817104382553</v>
      </c>
      <c r="N55">
        <v>8.6840210678501041E-3</v>
      </c>
      <c r="O55">
        <v>4.8550376272878863E-5</v>
      </c>
      <c r="P55">
        <v>2.656206720888993</v>
      </c>
      <c r="Q55">
        <v>3919.968152458569</v>
      </c>
    </row>
    <row r="56" spans="3:17" x14ac:dyDescent="0.3">
      <c r="C56" t="s">
        <v>85</v>
      </c>
      <c r="D56">
        <v>1.2960941529639209</v>
      </c>
      <c r="E56">
        <v>122.99018572555291</v>
      </c>
      <c r="F56">
        <v>11548.59637363547</v>
      </c>
      <c r="G56">
        <v>9.9336901729848187E-2</v>
      </c>
      <c r="H56">
        <v>7.872595304601894E-2</v>
      </c>
      <c r="I56">
        <v>0.97083705554626754</v>
      </c>
      <c r="J56">
        <v>3.6028093739345719E-7</v>
      </c>
      <c r="K56">
        <v>1.7075867857791119E-5</v>
      </c>
      <c r="L56">
        <v>4.0676799732690103</v>
      </c>
      <c r="M56">
        <v>600.16299676195194</v>
      </c>
      <c r="N56">
        <v>2.9981304994487659E-2</v>
      </c>
      <c r="O56">
        <v>5.145012430934807E-6</v>
      </c>
      <c r="P56">
        <v>0.3170071773675498</v>
      </c>
      <c r="Q56">
        <v>30.523626856889461</v>
      </c>
    </row>
    <row r="57" spans="3:17" x14ac:dyDescent="0.3">
      <c r="C57" t="s">
        <v>86</v>
      </c>
      <c r="D57">
        <v>41.887486140315417</v>
      </c>
      <c r="E57">
        <v>1786.8038240389001</v>
      </c>
      <c r="F57">
        <v>342130.73740406008</v>
      </c>
      <c r="G57">
        <v>2.8600623974499788</v>
      </c>
      <c r="H57">
        <v>3.1041364471723498</v>
      </c>
      <c r="I57">
        <v>36.876735634702293</v>
      </c>
      <c r="J57">
        <v>1.7159440871718489E-5</v>
      </c>
      <c r="K57">
        <v>4.756931606004551E-4</v>
      </c>
      <c r="L57">
        <v>135.5952928314467</v>
      </c>
      <c r="M57">
        <v>23568.20494946653</v>
      </c>
      <c r="N57">
        <v>0.82900133227457307</v>
      </c>
      <c r="O57">
        <v>2.1793691317982891E-4</v>
      </c>
      <c r="P57">
        <v>10.75963049595566</v>
      </c>
      <c r="Q57">
        <v>1097.347315150859</v>
      </c>
    </row>
    <row r="58" spans="3:17" x14ac:dyDescent="0.3">
      <c r="C58" t="s">
        <v>87</v>
      </c>
      <c r="D58">
        <v>4.6468090352070571E-4</v>
      </c>
      <c r="E58">
        <v>2.4105834641222439E-2</v>
      </c>
      <c r="F58">
        <v>4.1487573232491659</v>
      </c>
      <c r="G58">
        <v>3.728101434413303E-5</v>
      </c>
      <c r="H58">
        <v>4.6749931149008351E-5</v>
      </c>
      <c r="I58">
        <v>4.7159504537927212E-4</v>
      </c>
      <c r="J58">
        <v>2.9800419849173862E-10</v>
      </c>
      <c r="K58">
        <v>6.1709430188583121E-9</v>
      </c>
      <c r="L58">
        <v>1.865548545053168E-3</v>
      </c>
      <c r="M58">
        <v>0.33626520844867158</v>
      </c>
      <c r="N58">
        <v>9.3970986426054652E-6</v>
      </c>
      <c r="O58">
        <v>3.2724795108435021E-9</v>
      </c>
      <c r="P58">
        <v>1.690204206758596E-4</v>
      </c>
      <c r="Q58">
        <v>2.1953046243822709E-2</v>
      </c>
    </row>
    <row r="59" spans="3:17" x14ac:dyDescent="0.3">
      <c r="C59" t="s">
        <v>88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3:17" x14ac:dyDescent="0.3">
      <c r="C60" t="s">
        <v>89</v>
      </c>
      <c r="D60">
        <v>0.2091412990490327</v>
      </c>
      <c r="E60">
        <v>28.158767771226419</v>
      </c>
      <c r="F60">
        <v>711.51864696928794</v>
      </c>
      <c r="G60">
        <v>3.6823957905711201E-3</v>
      </c>
      <c r="H60">
        <v>5.8793844356699203E-2</v>
      </c>
      <c r="I60">
        <v>0.71832683138848397</v>
      </c>
      <c r="J60">
        <v>2.7610233100300889E-8</v>
      </c>
      <c r="K60">
        <v>3.3076626656487589E-7</v>
      </c>
      <c r="L60">
        <v>4.1545841294376338</v>
      </c>
      <c r="M60">
        <v>106.3855066657396</v>
      </c>
      <c r="N60">
        <v>4.2951915254711449E-4</v>
      </c>
      <c r="O60">
        <v>1.552547212447913E-6</v>
      </c>
      <c r="P60">
        <v>0.12273254905980401</v>
      </c>
      <c r="Q60">
        <v>15.22094999523244</v>
      </c>
    </row>
    <row r="61" spans="3:17" x14ac:dyDescent="0.3">
      <c r="C61" t="s">
        <v>90</v>
      </c>
      <c r="D61">
        <v>15.88375560159963</v>
      </c>
      <c r="E61">
        <v>844.53131449839009</v>
      </c>
      <c r="F61">
        <v>143324.95518350429</v>
      </c>
      <c r="G61">
        <v>1.2135384658273241</v>
      </c>
      <c r="H61">
        <v>1.558975346915731</v>
      </c>
      <c r="I61">
        <v>18.247581367573531</v>
      </c>
      <c r="J61">
        <v>8.3148912279862897E-6</v>
      </c>
      <c r="K61">
        <v>1.787152739026224E-4</v>
      </c>
      <c r="L61">
        <v>138.04446574823959</v>
      </c>
      <c r="M61">
        <v>28843.100821950069</v>
      </c>
      <c r="N61">
        <v>0.35559345288059568</v>
      </c>
      <c r="O61">
        <v>1.2715537974985509E-4</v>
      </c>
      <c r="P61">
        <v>5.1688691162140916</v>
      </c>
      <c r="Q61">
        <v>636.85245963226839</v>
      </c>
    </row>
    <row r="62" spans="3:17" x14ac:dyDescent="0.3">
      <c r="C62" t="s">
        <v>91</v>
      </c>
      <c r="D62">
        <v>0.81461593204134708</v>
      </c>
      <c r="E62">
        <v>90.513989316530754</v>
      </c>
      <c r="F62">
        <v>4230.0632088826769</v>
      </c>
      <c r="G62">
        <v>3.4919566441523088E-2</v>
      </c>
      <c r="H62">
        <v>0.19848218156837161</v>
      </c>
      <c r="I62">
        <v>2.0283458340751608</v>
      </c>
      <c r="J62">
        <v>3.0223888259696559E-7</v>
      </c>
      <c r="K62">
        <v>4.864034055963117E-6</v>
      </c>
      <c r="L62">
        <v>4.9228731089175373</v>
      </c>
      <c r="M62">
        <v>10616.52658898255</v>
      </c>
      <c r="N62">
        <v>5.4775509559890903E-3</v>
      </c>
      <c r="O62">
        <v>1.5630157069160098E-5</v>
      </c>
      <c r="P62">
        <v>0.59592079747086757</v>
      </c>
      <c r="Q62">
        <v>34.020685567687089</v>
      </c>
    </row>
    <row r="63" spans="3:17" x14ac:dyDescent="0.3">
      <c r="C63" t="s">
        <v>92</v>
      </c>
      <c r="D63">
        <v>5.1601396172580192E-4</v>
      </c>
      <c r="E63">
        <v>2.6768793681167479E-2</v>
      </c>
      <c r="F63">
        <v>4.6070683912091139</v>
      </c>
      <c r="G63">
        <v>4.1399428646878573E-5</v>
      </c>
      <c r="H63">
        <v>5.1914371776057617E-5</v>
      </c>
      <c r="I63">
        <v>5.236919052464871E-4</v>
      </c>
      <c r="J63">
        <v>3.3092456761092658E-10</v>
      </c>
      <c r="K63">
        <v>6.8526438909348623E-9</v>
      </c>
      <c r="L63">
        <v>2.071634724455157E-3</v>
      </c>
      <c r="M63">
        <v>0.3734122514772551</v>
      </c>
      <c r="N63">
        <v>1.043519125180261E-5</v>
      </c>
      <c r="O63">
        <v>3.6339886237258E-9</v>
      </c>
      <c r="P63">
        <v>1.876920188127025E-4</v>
      </c>
      <c r="Q63">
        <v>2.437818786697769E-2</v>
      </c>
    </row>
    <row r="64" spans="3:17" x14ac:dyDescent="0.3">
      <c r="C64" t="s">
        <v>93</v>
      </c>
      <c r="D64">
        <v>30.11265901286248</v>
      </c>
      <c r="E64">
        <v>6692.0027596535238</v>
      </c>
      <c r="F64">
        <v>5072669.1416815501</v>
      </c>
      <c r="G64">
        <v>2.4077520340734049</v>
      </c>
      <c r="H64">
        <v>7.2917720401251751</v>
      </c>
      <c r="I64">
        <v>70.080907301891585</v>
      </c>
      <c r="J64">
        <v>3.1029537609440781E-5</v>
      </c>
      <c r="K64">
        <v>2.5189804881923432E-4</v>
      </c>
      <c r="L64">
        <v>1853.32322455492</v>
      </c>
      <c r="M64">
        <v>114182.0686853197</v>
      </c>
      <c r="N64">
        <v>0.1029391384406424</v>
      </c>
      <c r="O64">
        <v>4.6815004635362409E-4</v>
      </c>
      <c r="P64">
        <v>25.715860990514599</v>
      </c>
      <c r="Q64">
        <v>6588.6640824089263</v>
      </c>
    </row>
    <row r="65" spans="3:17" x14ac:dyDescent="0.3">
      <c r="C65" t="s">
        <v>94</v>
      </c>
      <c r="D65">
        <v>106.76468978450841</v>
      </c>
      <c r="E65">
        <v>1397.6675575079289</v>
      </c>
      <c r="F65">
        <v>993776.60416086228</v>
      </c>
      <c r="G65">
        <v>8.3263802224884813</v>
      </c>
      <c r="H65">
        <v>5.1424641204124546</v>
      </c>
      <c r="I65">
        <v>71.330610788153976</v>
      </c>
      <c r="J65">
        <v>4.3919972606045131E-5</v>
      </c>
      <c r="K65">
        <v>1.4747222560422099E-3</v>
      </c>
      <c r="L65">
        <v>158.68151420391729</v>
      </c>
      <c r="M65">
        <v>52574.724909762197</v>
      </c>
      <c r="N65">
        <v>2.646482706937042</v>
      </c>
      <c r="O65">
        <v>2.702971142149949E-4</v>
      </c>
      <c r="P65">
        <v>20.67052650431329</v>
      </c>
      <c r="Q65">
        <v>1683.6505217775609</v>
      </c>
    </row>
    <row r="66" spans="3:17" x14ac:dyDescent="0.3">
      <c r="C66" t="s">
        <v>95</v>
      </c>
      <c r="D66">
        <v>0.81461593204134708</v>
      </c>
      <c r="E66">
        <v>90.513989316530754</v>
      </c>
      <c r="F66">
        <v>4230.0632088826769</v>
      </c>
      <c r="G66">
        <v>3.4919566441523088E-2</v>
      </c>
      <c r="H66">
        <v>0.19848218156837161</v>
      </c>
      <c r="I66">
        <v>2.0283458340751608</v>
      </c>
      <c r="J66">
        <v>3.0223888259696559E-7</v>
      </c>
      <c r="K66">
        <v>4.864034055963117E-6</v>
      </c>
      <c r="L66">
        <v>4.9228731089175373</v>
      </c>
      <c r="M66">
        <v>10616.52658898255</v>
      </c>
      <c r="N66">
        <v>5.4775509559890903E-3</v>
      </c>
      <c r="O66">
        <v>1.5630157069160098E-5</v>
      </c>
      <c r="P66">
        <v>0.59592079747086757</v>
      </c>
      <c r="Q66">
        <v>34.020685567687089</v>
      </c>
    </row>
    <row r="67" spans="3:17" x14ac:dyDescent="0.3">
      <c r="C67" t="s">
        <v>96</v>
      </c>
      <c r="D67">
        <v>1.4602274223416449</v>
      </c>
      <c r="E67">
        <v>153.00002538823981</v>
      </c>
      <c r="F67">
        <v>9924.1508313188424</v>
      </c>
      <c r="G67">
        <v>7.224629334597793E-2</v>
      </c>
      <c r="H67">
        <v>0.29029893839031518</v>
      </c>
      <c r="I67">
        <v>2.0121805042832479</v>
      </c>
      <c r="J67">
        <v>3.749698845697697E-6</v>
      </c>
      <c r="K67">
        <v>1.0629238468859269E-5</v>
      </c>
      <c r="L67">
        <v>37.753188509400331</v>
      </c>
      <c r="M67">
        <v>1822.350271034393</v>
      </c>
      <c r="N67">
        <v>1.397497195984042E-2</v>
      </c>
      <c r="O67">
        <v>1.7425995786408921E-5</v>
      </c>
      <c r="P67">
        <v>0.73110716846382284</v>
      </c>
      <c r="Q67">
        <v>124.0000713427024</v>
      </c>
    </row>
    <row r="68" spans="3:17" x14ac:dyDescent="0.3">
      <c r="C68" t="s">
        <v>97</v>
      </c>
      <c r="D68">
        <v>8.2200752861850759E-2</v>
      </c>
      <c r="E68">
        <v>11.067502788696761</v>
      </c>
      <c r="F68">
        <v>279.6548014288112</v>
      </c>
      <c r="G68">
        <v>1.4473263181237581E-3</v>
      </c>
      <c r="H68">
        <v>2.3108292296826951E-2</v>
      </c>
      <c r="I68">
        <v>0.2823306855675482</v>
      </c>
      <c r="J68">
        <v>1.085190709752563E-8</v>
      </c>
      <c r="K68">
        <v>1.3000414674942821E-7</v>
      </c>
      <c r="L68">
        <v>1.632914899259585</v>
      </c>
      <c r="M68">
        <v>41.81368663806083</v>
      </c>
      <c r="N68">
        <v>1.6881791338438341E-4</v>
      </c>
      <c r="O68">
        <v>6.1021209248043182E-7</v>
      </c>
      <c r="P68">
        <v>4.8238716978632933E-2</v>
      </c>
      <c r="Q68">
        <v>5.9824317558023479</v>
      </c>
    </row>
    <row r="69" spans="3:17" x14ac:dyDescent="0.3">
      <c r="C69" t="s">
        <v>98</v>
      </c>
      <c r="D69">
        <v>39.737257209402443</v>
      </c>
      <c r="E69">
        <v>2112.8100247423631</v>
      </c>
      <c r="F69">
        <v>358563.85300208349</v>
      </c>
      <c r="G69">
        <v>3.0359753297405052</v>
      </c>
      <c r="H69">
        <v>3.90017360486641</v>
      </c>
      <c r="I69">
        <v>45.650968979889399</v>
      </c>
      <c r="J69">
        <v>2.080181662839362E-5</v>
      </c>
      <c r="K69">
        <v>4.4710174246209852E-4</v>
      </c>
      <c r="L69">
        <v>345.35336474327988</v>
      </c>
      <c r="M69">
        <v>72158.357558909076</v>
      </c>
      <c r="N69">
        <v>0.88960752441146285</v>
      </c>
      <c r="O69">
        <v>3.1811154473885119E-4</v>
      </c>
      <c r="P69">
        <v>12.931241622230139</v>
      </c>
      <c r="Q69">
        <v>1593.248512983886</v>
      </c>
    </row>
    <row r="70" spans="3:17" x14ac:dyDescent="0.3">
      <c r="C70" t="s">
        <v>99</v>
      </c>
      <c r="D70">
        <v>5.8584067804189406</v>
      </c>
      <c r="E70">
        <v>1061.313673325343</v>
      </c>
      <c r="F70">
        <v>25633.17359651042</v>
      </c>
      <c r="G70">
        <v>0.19918161818734539</v>
      </c>
      <c r="H70">
        <v>2.107279044898307</v>
      </c>
      <c r="I70">
        <v>20.77565669578145</v>
      </c>
      <c r="J70">
        <v>4.3169614940370499E-6</v>
      </c>
      <c r="K70">
        <v>2.5671956284489389E-5</v>
      </c>
      <c r="L70">
        <v>64.6053056661993</v>
      </c>
      <c r="M70">
        <v>12603.42907745272</v>
      </c>
      <c r="N70">
        <v>1.448873346022167E-2</v>
      </c>
      <c r="O70">
        <v>1.7910682541258209E-4</v>
      </c>
      <c r="P70">
        <v>5.9737012211114626</v>
      </c>
      <c r="Q70">
        <v>449.94595576393198</v>
      </c>
    </row>
    <row r="71" spans="3:17" x14ac:dyDescent="0.3">
      <c r="C71" t="s">
        <v>100</v>
      </c>
      <c r="D71">
        <v>0.81468408216367749</v>
      </c>
      <c r="E71">
        <v>85.481769450081515</v>
      </c>
      <c r="F71">
        <v>4250.7127174726529</v>
      </c>
      <c r="G71">
        <v>3.6053740338626933E-2</v>
      </c>
      <c r="H71">
        <v>0.2048745019597801</v>
      </c>
      <c r="I71">
        <v>2.0274554816071682</v>
      </c>
      <c r="J71">
        <v>2.6863870570837309E-7</v>
      </c>
      <c r="K71">
        <v>4.5849464831162816E-6</v>
      </c>
      <c r="L71">
        <v>4.6955576059401398</v>
      </c>
      <c r="M71">
        <v>3199.3870163549241</v>
      </c>
      <c r="N71">
        <v>5.863500790868106E-3</v>
      </c>
      <c r="O71">
        <v>1.273018811273608E-5</v>
      </c>
      <c r="P71">
        <v>0.575396892437256</v>
      </c>
      <c r="Q71">
        <v>41.413848011282987</v>
      </c>
    </row>
    <row r="72" spans="3:17" x14ac:dyDescent="0.3">
      <c r="C72" t="s">
        <v>101</v>
      </c>
      <c r="D72">
        <v>4.0755568394046413E-2</v>
      </c>
      <c r="E72">
        <v>8.8352036240691731</v>
      </c>
      <c r="F72">
        <v>294.51102696236018</v>
      </c>
      <c r="G72">
        <v>2.6845178059487569E-3</v>
      </c>
      <c r="H72">
        <v>9.0221786365464254E-3</v>
      </c>
      <c r="I72">
        <v>8.9648679093016867E-2</v>
      </c>
      <c r="J72">
        <v>1.3385121422947579E-7</v>
      </c>
      <c r="K72">
        <v>1.442841261726897E-6</v>
      </c>
      <c r="L72">
        <v>0.62546475240231048</v>
      </c>
      <c r="M72">
        <v>58.470828420748667</v>
      </c>
      <c r="N72">
        <v>8.3353490231320775E-5</v>
      </c>
      <c r="O72">
        <v>9.8868423220663976E-7</v>
      </c>
      <c r="P72">
        <v>3.9265460440109062E-2</v>
      </c>
      <c r="Q72">
        <v>2.8251795903766288</v>
      </c>
    </row>
    <row r="73" spans="3:17" x14ac:dyDescent="0.3">
      <c r="C73" t="s">
        <v>102</v>
      </c>
      <c r="D73">
        <v>4.0755568394046413E-2</v>
      </c>
      <c r="E73">
        <v>8.8352036240691731</v>
      </c>
      <c r="F73">
        <v>294.51102696236018</v>
      </c>
      <c r="G73">
        <v>2.6845178059487569E-3</v>
      </c>
      <c r="H73">
        <v>9.0221786365464254E-3</v>
      </c>
      <c r="I73">
        <v>8.9648679093016867E-2</v>
      </c>
      <c r="J73">
        <v>1.3385121422947579E-7</v>
      </c>
      <c r="K73">
        <v>1.442841261726897E-6</v>
      </c>
      <c r="L73">
        <v>0.62546475240231048</v>
      </c>
      <c r="M73">
        <v>58.470828420748667</v>
      </c>
      <c r="N73">
        <v>8.3353490231320775E-5</v>
      </c>
      <c r="O73">
        <v>9.8868423220663976E-7</v>
      </c>
      <c r="P73">
        <v>3.9265460440109062E-2</v>
      </c>
      <c r="Q73">
        <v>2.8251795903766288</v>
      </c>
    </row>
    <row r="74" spans="3:17" x14ac:dyDescent="0.3">
      <c r="C74" t="s">
        <v>103</v>
      </c>
      <c r="D74">
        <v>0.56584519242201325</v>
      </c>
      <c r="E74">
        <v>65.600228917152265</v>
      </c>
      <c r="F74">
        <v>2782.983534903417</v>
      </c>
      <c r="G74">
        <v>2.4872677291467301E-2</v>
      </c>
      <c r="H74">
        <v>0.100339018650631</v>
      </c>
      <c r="I74">
        <v>0.90318481481184509</v>
      </c>
      <c r="J74">
        <v>6.2144802289194753E-7</v>
      </c>
      <c r="K74">
        <v>3.4880169765706572E-6</v>
      </c>
      <c r="L74">
        <v>5.1050113139940114</v>
      </c>
      <c r="M74">
        <v>1411.8129862145111</v>
      </c>
      <c r="N74">
        <v>2.4088143854804648E-3</v>
      </c>
      <c r="O74">
        <v>7.6998190133763281E-6</v>
      </c>
      <c r="P74">
        <v>0.34181449769091782</v>
      </c>
      <c r="Q74">
        <v>50.561219752078998</v>
      </c>
    </row>
    <row r="75" spans="3:17" x14ac:dyDescent="0.3">
      <c r="C75" t="s">
        <v>104</v>
      </c>
      <c r="D75">
        <v>0.53685502127325779</v>
      </c>
      <c r="E75">
        <v>62.239306373009747</v>
      </c>
      <c r="F75">
        <v>2640.4018357717409</v>
      </c>
      <c r="G75">
        <v>2.3598365551676791E-2</v>
      </c>
      <c r="H75">
        <v>9.5198309915209528E-2</v>
      </c>
      <c r="I75">
        <v>0.85691158900554465</v>
      </c>
      <c r="J75">
        <v>5.8960912987850828E-7</v>
      </c>
      <c r="K75">
        <v>3.309314019516754E-6</v>
      </c>
      <c r="L75">
        <v>4.8434642447761043</v>
      </c>
      <c r="M75">
        <v>1339.4810115887051</v>
      </c>
      <c r="N75">
        <v>2.2854026427708441E-3</v>
      </c>
      <c r="O75">
        <v>7.3053311322356073E-6</v>
      </c>
      <c r="P75">
        <v>0.32430217997240768</v>
      </c>
      <c r="Q75">
        <v>47.970796728727777</v>
      </c>
    </row>
    <row r="76" spans="3:17" x14ac:dyDescent="0.3">
      <c r="C76" t="s">
        <v>105</v>
      </c>
      <c r="D76">
        <v>3.0175958808021388</v>
      </c>
      <c r="E76">
        <v>343.29435830111919</v>
      </c>
      <c r="F76">
        <v>19354.65789012509</v>
      </c>
      <c r="G76">
        <v>0.17246084396758191</v>
      </c>
      <c r="H76">
        <v>0.41324194641229067</v>
      </c>
      <c r="I76">
        <v>4.3016096168284594</v>
      </c>
      <c r="J76">
        <v>1.345269360462688E-6</v>
      </c>
      <c r="K76">
        <v>2.157968075536994E-5</v>
      </c>
      <c r="L76">
        <v>32.571829299338617</v>
      </c>
      <c r="M76">
        <v>2526.4361896949831</v>
      </c>
      <c r="N76">
        <v>2.4661305937909331E-2</v>
      </c>
      <c r="O76">
        <v>3.2375564989245453E-5</v>
      </c>
      <c r="P76">
        <v>1.43944040938912</v>
      </c>
      <c r="Q76">
        <v>131.98358331499699</v>
      </c>
    </row>
    <row r="77" spans="3:17" x14ac:dyDescent="0.3">
      <c r="C77" t="s">
        <v>106</v>
      </c>
      <c r="D77">
        <v>1.217363807839863</v>
      </c>
      <c r="E77">
        <v>295.88801644257569</v>
      </c>
      <c r="F77">
        <v>7501.8522095302142</v>
      </c>
      <c r="G77">
        <v>7.1724747444171594E-2</v>
      </c>
      <c r="H77">
        <v>0.36039042643207048</v>
      </c>
      <c r="I77">
        <v>3.4133033106785531</v>
      </c>
      <c r="J77">
        <v>1.348003238538676E-6</v>
      </c>
      <c r="K77">
        <v>6.7634060342795514E-6</v>
      </c>
      <c r="L77">
        <v>15.48777207482213</v>
      </c>
      <c r="M77">
        <v>3217.3717407536328</v>
      </c>
      <c r="N77">
        <v>2.7594460099802688E-3</v>
      </c>
      <c r="O77">
        <v>3.355032880146296E-5</v>
      </c>
      <c r="P77">
        <v>1.215551825333967</v>
      </c>
      <c r="Q77">
        <v>131.99247612203729</v>
      </c>
    </row>
    <row r="78" spans="3:17" x14ac:dyDescent="0.3">
      <c r="C78" t="s">
        <v>107</v>
      </c>
      <c r="D78">
        <v>1.1760857775270031</v>
      </c>
      <c r="E78">
        <v>166.02635353984829</v>
      </c>
      <c r="F78">
        <v>6632.8437405937984</v>
      </c>
      <c r="G78">
        <v>6.1884969021504407E-2</v>
      </c>
      <c r="H78">
        <v>0.2294211461944356</v>
      </c>
      <c r="I78">
        <v>2.015229420072381</v>
      </c>
      <c r="J78">
        <v>1.584693464596718E-6</v>
      </c>
      <c r="K78">
        <v>8.3396305581374979E-6</v>
      </c>
      <c r="L78">
        <v>12.26575359540805</v>
      </c>
      <c r="M78">
        <v>2683.0827345756338</v>
      </c>
      <c r="N78">
        <v>5.1544203815358106E-3</v>
      </c>
      <c r="O78">
        <v>1.813907242635848E-5</v>
      </c>
      <c r="P78">
        <v>0.80838459999278178</v>
      </c>
      <c r="Q78">
        <v>124.3449881830399</v>
      </c>
    </row>
    <row r="79" spans="3:17" x14ac:dyDescent="0.3">
      <c r="C79" t="s">
        <v>108</v>
      </c>
      <c r="D79">
        <v>7.1279346432281867E-3</v>
      </c>
      <c r="E79">
        <v>1.0151434428209001</v>
      </c>
      <c r="F79">
        <v>56.624253304922718</v>
      </c>
      <c r="G79">
        <v>3.87726422965652E-4</v>
      </c>
      <c r="H79">
        <v>1.0481745248608731E-3</v>
      </c>
      <c r="I79">
        <v>1.1562021427891081E-2</v>
      </c>
      <c r="J79">
        <v>2.7124724636227471E-8</v>
      </c>
      <c r="K79">
        <v>8.1121301195270657E-8</v>
      </c>
      <c r="L79">
        <v>0.1086479837489069</v>
      </c>
      <c r="M79">
        <v>11.209022976654071</v>
      </c>
      <c r="N79">
        <v>8.7030746372645802E-5</v>
      </c>
      <c r="O79">
        <v>1.0713465041890059E-7</v>
      </c>
      <c r="P79">
        <v>3.80687080665042E-3</v>
      </c>
      <c r="Q79">
        <v>0.49464832963044492</v>
      </c>
    </row>
    <row r="80" spans="3:17" x14ac:dyDescent="0.3">
      <c r="C80" t="s">
        <v>109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3:17" x14ac:dyDescent="0.3">
      <c r="C81" t="s">
        <v>110</v>
      </c>
      <c r="D81">
        <v>4.1583660360633158E-4</v>
      </c>
      <c r="E81">
        <v>2.1571982683930391E-2</v>
      </c>
      <c r="F81">
        <v>3.712666351071507</v>
      </c>
      <c r="G81">
        <v>3.3362271327279583E-5</v>
      </c>
      <c r="H81">
        <v>4.1835875846288672E-5</v>
      </c>
      <c r="I81">
        <v>4.2202397486590929E-4</v>
      </c>
      <c r="J81">
        <v>2.6667989328231562E-10</v>
      </c>
      <c r="K81">
        <v>5.5222927530868524E-9</v>
      </c>
      <c r="L81">
        <v>1.6694539520776229E-3</v>
      </c>
      <c r="M81">
        <v>0.30091914931907793</v>
      </c>
      <c r="N81">
        <v>8.4093354249936567E-6</v>
      </c>
      <c r="O81">
        <v>2.928497286740418E-9</v>
      </c>
      <c r="P81">
        <v>1.512540694946613E-4</v>
      </c>
      <c r="Q81">
        <v>1.9645481705140071E-2</v>
      </c>
    </row>
    <row r="82" spans="3:17" x14ac:dyDescent="0.3">
      <c r="C82" t="s">
        <v>111</v>
      </c>
      <c r="D82">
        <v>37.480090694857701</v>
      </c>
      <c r="E82">
        <v>1992.79761386277</v>
      </c>
      <c r="F82">
        <v>338196.61129595642</v>
      </c>
      <c r="G82">
        <v>2.8635250315942899</v>
      </c>
      <c r="H82">
        <v>3.6786348807560612</v>
      </c>
      <c r="I82">
        <v>43.05789019755349</v>
      </c>
      <c r="J82">
        <v>1.9620226170655631E-5</v>
      </c>
      <c r="K82">
        <v>4.2170534742753452E-4</v>
      </c>
      <c r="L82">
        <v>325.73650879179661</v>
      </c>
      <c r="M82">
        <v>68059.598865820793</v>
      </c>
      <c r="N82">
        <v>0.8390757953440261</v>
      </c>
      <c r="O82">
        <v>3.0004208607211811E-4</v>
      </c>
      <c r="P82">
        <v>12.19671771114654</v>
      </c>
      <c r="Q82">
        <v>1502.7483767036081</v>
      </c>
    </row>
    <row r="83" spans="3:17" x14ac:dyDescent="0.3">
      <c r="C83" t="s">
        <v>112</v>
      </c>
      <c r="D83">
        <v>0.49543420368829078</v>
      </c>
      <c r="E83">
        <v>66.70522154646433</v>
      </c>
      <c r="F83">
        <v>1685.5144147687149</v>
      </c>
      <c r="G83">
        <v>8.7232164783436397E-3</v>
      </c>
      <c r="H83">
        <v>0.13927656370636499</v>
      </c>
      <c r="I83">
        <v>1.701642302668543</v>
      </c>
      <c r="J83">
        <v>6.5405799389668106E-8</v>
      </c>
      <c r="K83">
        <v>7.8355122889476961E-7</v>
      </c>
      <c r="L83">
        <v>9.8417820353185004</v>
      </c>
      <c r="M83">
        <v>252.01631154905991</v>
      </c>
      <c r="N83">
        <v>1.01748664792007E-3</v>
      </c>
      <c r="O83">
        <v>3.677824491791422E-6</v>
      </c>
      <c r="P83">
        <v>0.29074077184450448</v>
      </c>
      <c r="Q83">
        <v>36.056863348158267</v>
      </c>
    </row>
    <row r="84" spans="3:17" x14ac:dyDescent="0.3">
      <c r="C84" t="s">
        <v>113</v>
      </c>
      <c r="D84">
        <v>15.88375560159963</v>
      </c>
      <c r="E84">
        <v>844.53131449839009</v>
      </c>
      <c r="F84">
        <v>143324.95518350429</v>
      </c>
      <c r="G84">
        <v>1.2135384658273241</v>
      </c>
      <c r="H84">
        <v>1.558975346915731</v>
      </c>
      <c r="I84">
        <v>18.247581367573531</v>
      </c>
      <c r="J84">
        <v>8.3148912279862897E-6</v>
      </c>
      <c r="K84">
        <v>1.787152739026224E-4</v>
      </c>
      <c r="L84">
        <v>138.04446574823959</v>
      </c>
      <c r="M84">
        <v>28843.100821950069</v>
      </c>
      <c r="N84">
        <v>0.35559345288059568</v>
      </c>
      <c r="O84">
        <v>1.2715537974985509E-4</v>
      </c>
      <c r="P84">
        <v>5.1688691162140916</v>
      </c>
      <c r="Q84">
        <v>636.85245963226839</v>
      </c>
    </row>
    <row r="85" spans="3:17" x14ac:dyDescent="0.3">
      <c r="C85" t="s">
        <v>114</v>
      </c>
      <c r="D85">
        <v>2.4166962158649228</v>
      </c>
      <c r="E85">
        <v>264.5556772111463</v>
      </c>
      <c r="F85">
        <v>16248.38420142983</v>
      </c>
      <c r="G85">
        <v>0.13545603431670891</v>
      </c>
      <c r="H85">
        <v>0.43039625380839769</v>
      </c>
      <c r="I85">
        <v>4.3701170952006434</v>
      </c>
      <c r="J85">
        <v>3.266344047555999E-6</v>
      </c>
      <c r="K85">
        <v>1.8031491363189398E-5</v>
      </c>
      <c r="L85">
        <v>53.251812592986361</v>
      </c>
      <c r="M85">
        <v>5967.2143209498108</v>
      </c>
      <c r="N85">
        <v>2.5432019293658448E-2</v>
      </c>
      <c r="O85">
        <v>2.8919199183265339E-5</v>
      </c>
      <c r="P85">
        <v>1.3886195491140561</v>
      </c>
      <c r="Q85">
        <v>232.84641011418401</v>
      </c>
    </row>
    <row r="86" spans="3:17" x14ac:dyDescent="0.3">
      <c r="C86" t="s">
        <v>115</v>
      </c>
      <c r="D86">
        <v>15.88375560159963</v>
      </c>
      <c r="E86">
        <v>844.53131449839009</v>
      </c>
      <c r="F86">
        <v>143324.95518350429</v>
      </c>
      <c r="G86">
        <v>1.2135384658273241</v>
      </c>
      <c r="H86">
        <v>1.558975346915731</v>
      </c>
      <c r="I86">
        <v>18.247581367573531</v>
      </c>
      <c r="J86">
        <v>8.3148912279862897E-6</v>
      </c>
      <c r="K86">
        <v>1.787152739026224E-4</v>
      </c>
      <c r="L86">
        <v>138.04446574823959</v>
      </c>
      <c r="M86">
        <v>28843.100821950069</v>
      </c>
      <c r="N86">
        <v>0.35559345288059568</v>
      </c>
      <c r="O86">
        <v>1.2715537974985509E-4</v>
      </c>
      <c r="P86">
        <v>5.1688691162140916</v>
      </c>
      <c r="Q86">
        <v>636.85245963226839</v>
      </c>
    </row>
    <row r="87" spans="3:17" x14ac:dyDescent="0.3">
      <c r="C87" t="s">
        <v>116</v>
      </c>
      <c r="D87">
        <v>1.3556781652597489</v>
      </c>
      <c r="E87">
        <v>80.923608510323604</v>
      </c>
      <c r="F87">
        <v>8994.4735755694564</v>
      </c>
      <c r="G87">
        <v>7.3575335014020207E-2</v>
      </c>
      <c r="H87">
        <v>0.14028801717063991</v>
      </c>
      <c r="I87">
        <v>1.3561656789583949</v>
      </c>
      <c r="J87">
        <v>9.367010135462122E-7</v>
      </c>
      <c r="K87">
        <v>1.2403065492281381E-5</v>
      </c>
      <c r="L87">
        <v>22.103742469932811</v>
      </c>
      <c r="M87">
        <v>948.56812015081948</v>
      </c>
      <c r="N87">
        <v>2.7489580750310289E-2</v>
      </c>
      <c r="O87">
        <v>1.0118895479870309E-5</v>
      </c>
      <c r="P87">
        <v>0.38531293835025809</v>
      </c>
      <c r="Q87">
        <v>336.05052827077378</v>
      </c>
    </row>
    <row r="88" spans="3:17" x14ac:dyDescent="0.3">
      <c r="C88" t="s">
        <v>117</v>
      </c>
      <c r="D88">
        <v>5.8217177038069941E-3</v>
      </c>
      <c r="E88">
        <v>1.215648632208318</v>
      </c>
      <c r="F88">
        <v>26.172696897066881</v>
      </c>
      <c r="G88">
        <v>1.7542826672935029E-4</v>
      </c>
      <c r="H88">
        <v>2.0370521493281619E-3</v>
      </c>
      <c r="I88">
        <v>1.9892679538298739E-2</v>
      </c>
      <c r="J88">
        <v>4.3853654834926372E-9</v>
      </c>
      <c r="K88">
        <v>2.4200859341138159E-8</v>
      </c>
      <c r="L88">
        <v>8.0647727115937345E-2</v>
      </c>
      <c r="M88">
        <v>13.391654248919311</v>
      </c>
      <c r="N88">
        <v>1.5663383627834481E-5</v>
      </c>
      <c r="O88">
        <v>1.8781697509141019E-7</v>
      </c>
      <c r="P88">
        <v>5.2977893709890058E-3</v>
      </c>
      <c r="Q88">
        <v>0.48322457033451688</v>
      </c>
    </row>
    <row r="89" spans="3:17" x14ac:dyDescent="0.3">
      <c r="C89" t="s">
        <v>118</v>
      </c>
      <c r="D89">
        <v>4.627056350878985</v>
      </c>
      <c r="E89">
        <v>555.34602134722957</v>
      </c>
      <c r="F89">
        <v>31986.944165591831</v>
      </c>
      <c r="G89">
        <v>0.25302372543498819</v>
      </c>
      <c r="H89">
        <v>0.93073277926926079</v>
      </c>
      <c r="I89">
        <v>7.7225001173920429</v>
      </c>
      <c r="J89">
        <v>1.15611111382002E-6</v>
      </c>
      <c r="K89">
        <v>3.4721072498515182E-5</v>
      </c>
      <c r="L89">
        <v>67.07142889996247</v>
      </c>
      <c r="M89">
        <v>6009.6963212127184</v>
      </c>
      <c r="N89">
        <v>5.380979701297265E-2</v>
      </c>
      <c r="O89">
        <v>5.5613555241238801E-5</v>
      </c>
      <c r="P89">
        <v>2.5187299360726412</v>
      </c>
      <c r="Q89">
        <v>687.32413520112311</v>
      </c>
    </row>
    <row r="90" spans="3:17" x14ac:dyDescent="0.3">
      <c r="C90" t="s">
        <v>147</v>
      </c>
      <c r="D90">
        <v>18.98449418330172</v>
      </c>
      <c r="E90">
        <v>1100.251803598002</v>
      </c>
      <c r="F90">
        <v>165297.13855383149</v>
      </c>
      <c r="G90">
        <v>1.3978518081750759</v>
      </c>
      <c r="H90">
        <v>2.091472027418483</v>
      </c>
      <c r="I90">
        <v>23.912789656534631</v>
      </c>
      <c r="J90">
        <v>9.698881599779418E-6</v>
      </c>
      <c r="K90">
        <v>2.053215594631735E-4</v>
      </c>
      <c r="L90">
        <v>160.84045612582611</v>
      </c>
      <c r="M90">
        <v>52062.963314198983</v>
      </c>
      <c r="N90">
        <v>0.40044931712856219</v>
      </c>
      <c r="O90">
        <v>1.695118268596749E-4</v>
      </c>
      <c r="P90">
        <v>6.8147281051938018</v>
      </c>
      <c r="Q90">
        <v>763.79015353145132</v>
      </c>
    </row>
    <row r="91" spans="3:17" x14ac:dyDescent="0.3">
      <c r="C91" t="s">
        <v>119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3:17" x14ac:dyDescent="0.3">
      <c r="C92" t="s">
        <v>120</v>
      </c>
      <c r="D92">
        <v>0.79831370468372853</v>
      </c>
      <c r="E92">
        <v>86.979907866902963</v>
      </c>
      <c r="F92">
        <v>4112.2587980977369</v>
      </c>
      <c r="G92">
        <v>3.3845759319143562E-2</v>
      </c>
      <c r="H92">
        <v>0.194873310113753</v>
      </c>
      <c r="I92">
        <v>1.9924863624379541</v>
      </c>
      <c r="J92">
        <v>2.4869839690517562E-7</v>
      </c>
      <c r="K92">
        <v>4.286897551272358E-6</v>
      </c>
      <c r="L92">
        <v>4.6726872079566126</v>
      </c>
      <c r="M92">
        <v>10593.138257614261</v>
      </c>
      <c r="N92">
        <v>5.4442095598965642E-3</v>
      </c>
      <c r="O92">
        <v>1.523468337627745E-5</v>
      </c>
      <c r="P92">
        <v>0.58021461329482427</v>
      </c>
      <c r="Q92">
        <v>32.890613731536376</v>
      </c>
    </row>
    <row r="93" spans="3:17" x14ac:dyDescent="0.3">
      <c r="C93" t="s">
        <v>121</v>
      </c>
      <c r="D93">
        <v>39.016844576373877</v>
      </c>
      <c r="E93">
        <v>2160.2339365065559</v>
      </c>
      <c r="F93">
        <v>346112.70948229439</v>
      </c>
      <c r="G93">
        <v>2.928678118283643</v>
      </c>
      <c r="H93">
        <v>4.0537660027250366</v>
      </c>
      <c r="I93">
        <v>46.893426445246533</v>
      </c>
      <c r="J93">
        <v>2.0098970584698088E-5</v>
      </c>
      <c r="K93">
        <v>4.2995762521373399E-4</v>
      </c>
      <c r="L93">
        <v>334.73143166711299</v>
      </c>
      <c r="M93">
        <v>88451.390011728392</v>
      </c>
      <c r="N93">
        <v>0.84955589874682702</v>
      </c>
      <c r="O93">
        <v>3.2936885157145232E-4</v>
      </c>
      <c r="P93">
        <v>13.313630841739069</v>
      </c>
      <c r="Q93">
        <v>1566.062808136812</v>
      </c>
    </row>
    <row r="94" spans="3:17" x14ac:dyDescent="0.3">
      <c r="C94" t="s">
        <v>122</v>
      </c>
      <c r="D94">
        <v>1.093228226261713</v>
      </c>
      <c r="E94">
        <v>164.02791744747319</v>
      </c>
      <c r="F94">
        <v>6405.846260584668</v>
      </c>
      <c r="G94">
        <v>6.0922781994916568E-2</v>
      </c>
      <c r="H94">
        <v>0.17929908424692631</v>
      </c>
      <c r="I94">
        <v>1.685017631208666</v>
      </c>
      <c r="J94">
        <v>8.1087929591923499E-7</v>
      </c>
      <c r="K94">
        <v>7.5625513410652137E-6</v>
      </c>
      <c r="L94">
        <v>8.9032720829781962</v>
      </c>
      <c r="M94">
        <v>1401.6996972138879</v>
      </c>
      <c r="N94">
        <v>3.6566584683680541E-3</v>
      </c>
      <c r="O94">
        <v>1.8293555482348151E-5</v>
      </c>
      <c r="P94">
        <v>0.61331721766644409</v>
      </c>
      <c r="Q94">
        <v>63.140124059450322</v>
      </c>
    </row>
    <row r="95" spans="3:17" x14ac:dyDescent="0.3">
      <c r="C95" t="s">
        <v>123</v>
      </c>
      <c r="D95">
        <v>0.84652233353543094</v>
      </c>
      <c r="E95">
        <v>52.388611942391499</v>
      </c>
      <c r="F95">
        <v>7070.5915848201657</v>
      </c>
      <c r="G95">
        <v>6.2741745635245594E-2</v>
      </c>
      <c r="H95">
        <v>9.056571950857209E-2</v>
      </c>
      <c r="I95">
        <v>0.92663987367694833</v>
      </c>
      <c r="J95">
        <v>3.6747848878604761E-7</v>
      </c>
      <c r="K95">
        <v>9.7367316668581729E-6</v>
      </c>
      <c r="L95">
        <v>3.4534896796842851</v>
      </c>
      <c r="M95">
        <v>1081.9382960798921</v>
      </c>
      <c r="N95">
        <v>1.505383588926849E-2</v>
      </c>
      <c r="O95">
        <v>7.7166504972117096E-6</v>
      </c>
      <c r="P95">
        <v>0.34048424472397038</v>
      </c>
      <c r="Q95">
        <v>53.497378430094422</v>
      </c>
    </row>
    <row r="96" spans="3:17" x14ac:dyDescent="0.3">
      <c r="C96" t="s">
        <v>124</v>
      </c>
      <c r="D96">
        <v>0.34419696917211812</v>
      </c>
      <c r="E96">
        <v>26.895109910358691</v>
      </c>
      <c r="F96">
        <v>2719.5251541806429</v>
      </c>
      <c r="G96">
        <v>2.2792867898490509E-2</v>
      </c>
      <c r="H96">
        <v>4.033212130257733E-2</v>
      </c>
      <c r="I96">
        <v>0.37280238761934292</v>
      </c>
      <c r="J96">
        <v>9.9252492892627757E-8</v>
      </c>
      <c r="K96">
        <v>3.24950493813459E-6</v>
      </c>
      <c r="L96">
        <v>4.8096682417016092</v>
      </c>
      <c r="M96">
        <v>311.8525942534967</v>
      </c>
      <c r="N96">
        <v>5.1544801082994062E-3</v>
      </c>
      <c r="O96">
        <v>3.0696302356207442E-6</v>
      </c>
      <c r="P96">
        <v>0.19761114711046521</v>
      </c>
      <c r="Q96">
        <v>16.803113134041389</v>
      </c>
    </row>
    <row r="97" spans="3:17" x14ac:dyDescent="0.3">
      <c r="C97" t="s">
        <v>125</v>
      </c>
      <c r="D97">
        <v>1.7153433768634501</v>
      </c>
      <c r="E97">
        <v>148.8776538504778</v>
      </c>
      <c r="F97">
        <v>18335.75284548265</v>
      </c>
      <c r="G97">
        <v>0.10100521516312209</v>
      </c>
      <c r="H97">
        <v>0.23798847499344189</v>
      </c>
      <c r="I97">
        <v>2.5089292711650191</v>
      </c>
      <c r="J97">
        <v>6.0725287822332865E-7</v>
      </c>
      <c r="K97">
        <v>1.085831909674838E-5</v>
      </c>
      <c r="L97">
        <v>14.0237261747272</v>
      </c>
      <c r="M97">
        <v>2853.1587092361328</v>
      </c>
      <c r="N97">
        <v>2.8992316007792441E-2</v>
      </c>
      <c r="O97">
        <v>1.4415794074630899E-5</v>
      </c>
      <c r="P97">
        <v>0.79846302766901811</v>
      </c>
      <c r="Q97">
        <v>102.75440595756849</v>
      </c>
    </row>
    <row r="98" spans="3:17" x14ac:dyDescent="0.3">
      <c r="C98" t="s">
        <v>126</v>
      </c>
      <c r="D98">
        <v>2.5190408538410409</v>
      </c>
      <c r="E98">
        <v>217.06942827352299</v>
      </c>
      <c r="F98">
        <v>22340.760977929502</v>
      </c>
      <c r="G98">
        <v>0.18059653284739971</v>
      </c>
      <c r="H98">
        <v>0.33299975066598048</v>
      </c>
      <c r="I98">
        <v>3.2956715277931492</v>
      </c>
      <c r="J98">
        <v>1.126093795719863E-6</v>
      </c>
      <c r="K98">
        <v>2.3853056002482748E-5</v>
      </c>
      <c r="L98">
        <v>26.77832320703412</v>
      </c>
      <c r="M98">
        <v>3674.8247459119179</v>
      </c>
      <c r="N98">
        <v>5.7835695929428027E-2</v>
      </c>
      <c r="O98">
        <v>2.3934370748842981E-5</v>
      </c>
      <c r="P98">
        <v>1.035237276517107</v>
      </c>
      <c r="Q98">
        <v>257.5958392673835</v>
      </c>
    </row>
    <row r="99" spans="3:17" x14ac:dyDescent="0.3">
      <c r="C99" t="s">
        <v>127</v>
      </c>
      <c r="D99">
        <v>6.9891026509737113</v>
      </c>
      <c r="E99">
        <v>233.04722519676719</v>
      </c>
      <c r="F99">
        <v>92746.0464011125</v>
      </c>
      <c r="G99">
        <v>0.18450059032262719</v>
      </c>
      <c r="H99">
        <v>0.66721147901505451</v>
      </c>
      <c r="I99">
        <v>8.9214635544630951</v>
      </c>
      <c r="J99">
        <v>9.8205716342752191E-7</v>
      </c>
      <c r="K99">
        <v>1.452972029494783E-5</v>
      </c>
      <c r="L99">
        <v>23.952402024844879</v>
      </c>
      <c r="M99">
        <v>3886.7178209986041</v>
      </c>
      <c r="N99">
        <v>3.8007554717217763E-2</v>
      </c>
      <c r="O99">
        <v>3.4955494829188062E-5</v>
      </c>
      <c r="P99">
        <v>2.3525483624909018</v>
      </c>
      <c r="Q99">
        <v>172.55618147876379</v>
      </c>
    </row>
    <row r="100" spans="3:17" x14ac:dyDescent="0.3">
      <c r="C100" t="s">
        <v>128</v>
      </c>
      <c r="D100">
        <v>1.687932880132637</v>
      </c>
      <c r="E100">
        <v>145.28097198753909</v>
      </c>
      <c r="F100">
        <v>18120.930028854498</v>
      </c>
      <c r="G100">
        <v>9.8951649323621368E-2</v>
      </c>
      <c r="H100">
        <v>0.2352654789884136</v>
      </c>
      <c r="I100">
        <v>2.4636635363640562</v>
      </c>
      <c r="J100">
        <v>5.9404467366013111E-7</v>
      </c>
      <c r="K100">
        <v>1.073472873128862E-5</v>
      </c>
      <c r="L100">
        <v>13.74050683752613</v>
      </c>
      <c r="M100">
        <v>2796.6280505064842</v>
      </c>
      <c r="N100">
        <v>3.0223779381102201E-2</v>
      </c>
      <c r="O100">
        <v>1.414313952733611E-5</v>
      </c>
      <c r="P100">
        <v>0.78366098724448907</v>
      </c>
      <c r="Q100">
        <v>100.1059778460112</v>
      </c>
    </row>
    <row r="101" spans="3:17" x14ac:dyDescent="0.3">
      <c r="C101" t="s">
        <v>129</v>
      </c>
      <c r="D101">
        <v>1.7011744087198659</v>
      </c>
      <c r="E101">
        <v>147.6117416959564</v>
      </c>
      <c r="F101">
        <v>18169.01348424438</v>
      </c>
      <c r="G101">
        <v>9.9216126763191803E-2</v>
      </c>
      <c r="H101">
        <v>0.23785496645732401</v>
      </c>
      <c r="I101">
        <v>2.4880661971831159</v>
      </c>
      <c r="J101">
        <v>6.4290194196306415E-7</v>
      </c>
      <c r="K101">
        <v>1.0844096966967209E-5</v>
      </c>
      <c r="L101">
        <v>13.91030251869482</v>
      </c>
      <c r="M101">
        <v>2842.3035533535549</v>
      </c>
      <c r="N101">
        <v>3.0252527462146739E-2</v>
      </c>
      <c r="O101">
        <v>1.4298039451011289E-5</v>
      </c>
      <c r="P101">
        <v>0.79281711221811224</v>
      </c>
      <c r="Q101">
        <v>101.0330782785269</v>
      </c>
    </row>
    <row r="102" spans="3:17" x14ac:dyDescent="0.3">
      <c r="C102" t="s">
        <v>130</v>
      </c>
      <c r="D102">
        <v>3.5256771597757308E-2</v>
      </c>
      <c r="E102">
        <v>5.7723206431885048</v>
      </c>
      <c r="F102">
        <v>261.45265753270837</v>
      </c>
      <c r="G102">
        <v>2.523582064867894E-3</v>
      </c>
      <c r="H102">
        <v>8.8796943185987035E-3</v>
      </c>
      <c r="I102">
        <v>8.1248483677851618E-2</v>
      </c>
      <c r="J102">
        <v>9.7789348044970245E-8</v>
      </c>
      <c r="K102">
        <v>3.1132934799150202E-7</v>
      </c>
      <c r="L102">
        <v>0.57950877470775064</v>
      </c>
      <c r="M102">
        <v>144.30208116903219</v>
      </c>
      <c r="N102">
        <v>1.5159105921384199E-4</v>
      </c>
      <c r="O102">
        <v>7.7938282833385208E-7</v>
      </c>
      <c r="P102">
        <v>3.0303762316796341E-2</v>
      </c>
      <c r="Q102">
        <v>5.0478240649889123</v>
      </c>
    </row>
    <row r="103" spans="3:17" x14ac:dyDescent="0.3">
      <c r="C103" t="s">
        <v>131</v>
      </c>
      <c r="D103">
        <v>3.5256771597757308E-2</v>
      </c>
      <c r="E103">
        <v>5.7723206431885048</v>
      </c>
      <c r="F103">
        <v>261.45265753270837</v>
      </c>
      <c r="G103">
        <v>2.523582064867894E-3</v>
      </c>
      <c r="H103">
        <v>8.8796943185987035E-3</v>
      </c>
      <c r="I103">
        <v>8.1248483677851618E-2</v>
      </c>
      <c r="J103">
        <v>9.7789348044970245E-8</v>
      </c>
      <c r="K103">
        <v>3.1132934799150202E-7</v>
      </c>
      <c r="L103">
        <v>0.57950877470775064</v>
      </c>
      <c r="M103">
        <v>144.30208116903219</v>
      </c>
      <c r="N103">
        <v>1.5159105921384199E-4</v>
      </c>
      <c r="O103">
        <v>7.7938282833385208E-7</v>
      </c>
      <c r="P103">
        <v>3.0303762316796341E-2</v>
      </c>
      <c r="Q103">
        <v>5.0478240649889123</v>
      </c>
    </row>
    <row r="104" spans="3:17" x14ac:dyDescent="0.3">
      <c r="C104" t="s">
        <v>132</v>
      </c>
      <c r="D104">
        <v>3.5256771597757308E-2</v>
      </c>
      <c r="E104">
        <v>5.7723206431885048</v>
      </c>
      <c r="F104">
        <v>261.45265753270837</v>
      </c>
      <c r="G104">
        <v>2.523582064867894E-3</v>
      </c>
      <c r="H104">
        <v>8.8796943185987035E-3</v>
      </c>
      <c r="I104">
        <v>8.1248483677851618E-2</v>
      </c>
      <c r="J104">
        <v>9.7789348044970245E-8</v>
      </c>
      <c r="K104">
        <v>3.1132934799150202E-7</v>
      </c>
      <c r="L104">
        <v>0.57950877470775064</v>
      </c>
      <c r="M104">
        <v>144.30208116903219</v>
      </c>
      <c r="N104">
        <v>1.5159105921384199E-4</v>
      </c>
      <c r="O104">
        <v>7.7938282833385208E-7</v>
      </c>
      <c r="P104">
        <v>3.0303762316796341E-2</v>
      </c>
      <c r="Q104">
        <v>5.0478240649889123</v>
      </c>
    </row>
    <row r="105" spans="3:17" x14ac:dyDescent="0.3">
      <c r="C105" t="s">
        <v>133</v>
      </c>
      <c r="D105">
        <v>3.5256771597757308E-2</v>
      </c>
      <c r="E105">
        <v>5.7723206431885048</v>
      </c>
      <c r="F105">
        <v>261.45265753270837</v>
      </c>
      <c r="G105">
        <v>2.523582064867894E-3</v>
      </c>
      <c r="H105">
        <v>8.8796943185987035E-3</v>
      </c>
      <c r="I105">
        <v>8.1248483677851618E-2</v>
      </c>
      <c r="J105">
        <v>9.7789348044970245E-8</v>
      </c>
      <c r="K105">
        <v>3.1132934799150202E-7</v>
      </c>
      <c r="L105">
        <v>0.57950877470775064</v>
      </c>
      <c r="M105">
        <v>144.30208116903219</v>
      </c>
      <c r="N105">
        <v>1.5159105921384199E-4</v>
      </c>
      <c r="O105">
        <v>7.7938282833385208E-7</v>
      </c>
      <c r="P105">
        <v>3.0303762316796341E-2</v>
      </c>
      <c r="Q105">
        <v>5.0478240649889123</v>
      </c>
    </row>
    <row r="106" spans="3:17" x14ac:dyDescent="0.3">
      <c r="C106" t="s">
        <v>134</v>
      </c>
      <c r="D106">
        <v>3.5256771597757308E-2</v>
      </c>
      <c r="E106">
        <v>5.7723206431885048</v>
      </c>
      <c r="F106">
        <v>261.45265753270837</v>
      </c>
      <c r="G106">
        <v>2.523582064867894E-3</v>
      </c>
      <c r="H106">
        <v>8.8796943185987035E-3</v>
      </c>
      <c r="I106">
        <v>8.1248483677851618E-2</v>
      </c>
      <c r="J106">
        <v>9.7789348044970245E-8</v>
      </c>
      <c r="K106">
        <v>3.1132934799150202E-7</v>
      </c>
      <c r="L106">
        <v>0.57950877470775064</v>
      </c>
      <c r="M106">
        <v>144.30208116903219</v>
      </c>
      <c r="N106">
        <v>1.5159105921384199E-4</v>
      </c>
      <c r="O106">
        <v>7.7938282833385208E-7</v>
      </c>
      <c r="P106">
        <v>3.0303762316796341E-2</v>
      </c>
      <c r="Q106">
        <v>5.0478240649889123</v>
      </c>
    </row>
    <row r="107" spans="3:17" x14ac:dyDescent="0.3">
      <c r="C107" t="s">
        <v>135</v>
      </c>
      <c r="D107">
        <v>3.5256771597757308E-2</v>
      </c>
      <c r="E107">
        <v>5.7723206431885048</v>
      </c>
      <c r="F107">
        <v>261.45265753270837</v>
      </c>
      <c r="G107">
        <v>2.523582064867894E-3</v>
      </c>
      <c r="H107">
        <v>8.8796943185987035E-3</v>
      </c>
      <c r="I107">
        <v>8.1248483677851618E-2</v>
      </c>
      <c r="J107">
        <v>9.7789348044970245E-8</v>
      </c>
      <c r="K107">
        <v>3.1132934799150202E-7</v>
      </c>
      <c r="L107">
        <v>0.57950877470775064</v>
      </c>
      <c r="M107">
        <v>144.30208116903219</v>
      </c>
      <c r="N107">
        <v>1.5159105921384199E-4</v>
      </c>
      <c r="O107">
        <v>7.7938282833385208E-7</v>
      </c>
      <c r="P107">
        <v>3.0303762316796341E-2</v>
      </c>
      <c r="Q107">
        <v>5.0478240649889123</v>
      </c>
    </row>
    <row r="108" spans="3:17" x14ac:dyDescent="0.3">
      <c r="C108" t="s">
        <v>136</v>
      </c>
      <c r="D108">
        <v>3.5256771597757308E-2</v>
      </c>
      <c r="E108">
        <v>5.7723206431885048</v>
      </c>
      <c r="F108">
        <v>261.45265753270837</v>
      </c>
      <c r="G108">
        <v>2.523582064867894E-3</v>
      </c>
      <c r="H108">
        <v>8.8796943185987035E-3</v>
      </c>
      <c r="I108">
        <v>8.1248483677851618E-2</v>
      </c>
      <c r="J108">
        <v>9.7789348044970245E-8</v>
      </c>
      <c r="K108">
        <v>3.1132934799150202E-7</v>
      </c>
      <c r="L108">
        <v>0.57950877470775064</v>
      </c>
      <c r="M108">
        <v>144.30208116903219</v>
      </c>
      <c r="N108">
        <v>1.5159105921384199E-4</v>
      </c>
      <c r="O108">
        <v>7.7938282833385208E-7</v>
      </c>
      <c r="P108">
        <v>3.0303762316796341E-2</v>
      </c>
      <c r="Q108">
        <v>5.0478240649889123</v>
      </c>
    </row>
    <row r="109" spans="3:17" x14ac:dyDescent="0.3">
      <c r="C109" t="s">
        <v>137</v>
      </c>
      <c r="D109">
        <v>3.5256771597757308E-2</v>
      </c>
      <c r="E109">
        <v>5.7723206431885048</v>
      </c>
      <c r="F109">
        <v>261.45265753270837</v>
      </c>
      <c r="G109">
        <v>2.523582064867894E-3</v>
      </c>
      <c r="H109">
        <v>8.8796943185987035E-3</v>
      </c>
      <c r="I109">
        <v>8.1248483677851618E-2</v>
      </c>
      <c r="J109">
        <v>9.7789348044970245E-8</v>
      </c>
      <c r="K109">
        <v>3.1132934799150202E-7</v>
      </c>
      <c r="L109">
        <v>0.57950877470775064</v>
      </c>
      <c r="M109">
        <v>144.30208116903219</v>
      </c>
      <c r="N109">
        <v>1.5159105921384199E-4</v>
      </c>
      <c r="O109">
        <v>7.7938282833385208E-7</v>
      </c>
      <c r="P109">
        <v>3.0303762316796341E-2</v>
      </c>
      <c r="Q109">
        <v>5.0478240649889123</v>
      </c>
    </row>
    <row r="110" spans="3:17" x14ac:dyDescent="0.3">
      <c r="C110" t="s">
        <v>138</v>
      </c>
      <c r="D110">
        <v>3.5256771597757308E-2</v>
      </c>
      <c r="E110">
        <v>5.7723206431885048</v>
      </c>
      <c r="F110">
        <v>261.45265753270837</v>
      </c>
      <c r="G110">
        <v>2.523582064867894E-3</v>
      </c>
      <c r="H110">
        <v>8.8796943185987035E-3</v>
      </c>
      <c r="I110">
        <v>8.1248483677851618E-2</v>
      </c>
      <c r="J110">
        <v>9.7789348044970245E-8</v>
      </c>
      <c r="K110">
        <v>3.1132934799150202E-7</v>
      </c>
      <c r="L110">
        <v>0.57950877470775064</v>
      </c>
      <c r="M110">
        <v>144.30208116903219</v>
      </c>
      <c r="N110">
        <v>1.5159105921384199E-4</v>
      </c>
      <c r="O110">
        <v>7.7938282833385208E-7</v>
      </c>
      <c r="P110">
        <v>3.0303762316796341E-2</v>
      </c>
      <c r="Q110">
        <v>5.0478240649889123</v>
      </c>
    </row>
    <row r="111" spans="3:17" x14ac:dyDescent="0.3">
      <c r="C111" t="s">
        <v>139</v>
      </c>
      <c r="D111">
        <v>3.5256771597757308E-2</v>
      </c>
      <c r="E111">
        <v>5.7723206431885048</v>
      </c>
      <c r="F111">
        <v>261.45265753270837</v>
      </c>
      <c r="G111">
        <v>2.523582064867894E-3</v>
      </c>
      <c r="H111">
        <v>8.8796943185987035E-3</v>
      </c>
      <c r="I111">
        <v>8.1248483677851618E-2</v>
      </c>
      <c r="J111">
        <v>9.7789348044970245E-8</v>
      </c>
      <c r="K111">
        <v>3.1132934799150202E-7</v>
      </c>
      <c r="L111">
        <v>0.57950877470775064</v>
      </c>
      <c r="M111">
        <v>144.30208116903219</v>
      </c>
      <c r="N111">
        <v>1.5159105921384199E-4</v>
      </c>
      <c r="O111">
        <v>7.7938282833385208E-7</v>
      </c>
      <c r="P111">
        <v>3.0303762316796341E-2</v>
      </c>
      <c r="Q111">
        <v>5.0478240649889123</v>
      </c>
    </row>
    <row r="112" spans="3:17" x14ac:dyDescent="0.3">
      <c r="C112" t="s">
        <v>140</v>
      </c>
      <c r="D112">
        <v>3.5256771597757308E-2</v>
      </c>
      <c r="E112">
        <v>5.7723206431885048</v>
      </c>
      <c r="F112">
        <v>261.45265753270837</v>
      </c>
      <c r="G112">
        <v>2.523582064867894E-3</v>
      </c>
      <c r="H112">
        <v>8.8796943185987035E-3</v>
      </c>
      <c r="I112">
        <v>8.1248483677851618E-2</v>
      </c>
      <c r="J112">
        <v>9.7789348044970245E-8</v>
      </c>
      <c r="K112">
        <v>3.1132934799150202E-7</v>
      </c>
      <c r="L112">
        <v>0.57950877470775064</v>
      </c>
      <c r="M112">
        <v>144.30208116903219</v>
      </c>
      <c r="N112">
        <v>1.5159105921384199E-4</v>
      </c>
      <c r="O112">
        <v>7.7938282833385208E-7</v>
      </c>
      <c r="P112">
        <v>3.0303762316796341E-2</v>
      </c>
      <c r="Q112">
        <v>5.0478240649889123</v>
      </c>
    </row>
    <row r="113" spans="3:17" x14ac:dyDescent="0.3">
      <c r="C113" t="s">
        <v>141</v>
      </c>
      <c r="D113">
        <v>3.5256771597757308E-2</v>
      </c>
      <c r="E113">
        <v>5.7723206431885048</v>
      </c>
      <c r="F113">
        <v>261.45265753270837</v>
      </c>
      <c r="G113">
        <v>2.523582064867894E-3</v>
      </c>
      <c r="H113">
        <v>8.8796943185987035E-3</v>
      </c>
      <c r="I113">
        <v>8.1248483677851618E-2</v>
      </c>
      <c r="J113">
        <v>9.7789348044970245E-8</v>
      </c>
      <c r="K113">
        <v>3.1132934799150202E-7</v>
      </c>
      <c r="L113">
        <v>0.57950877470775064</v>
      </c>
      <c r="M113">
        <v>144.30208116903219</v>
      </c>
      <c r="N113">
        <v>1.5159105921384199E-4</v>
      </c>
      <c r="O113">
        <v>7.7938282833385208E-7</v>
      </c>
      <c r="P113">
        <v>3.0303762316796341E-2</v>
      </c>
      <c r="Q113">
        <v>5.0478240649889123</v>
      </c>
    </row>
    <row r="114" spans="3:17" x14ac:dyDescent="0.3">
      <c r="C114" t="s">
        <v>142</v>
      </c>
      <c r="D114">
        <v>3.5256771597757308E-2</v>
      </c>
      <c r="E114">
        <v>5.7723206431885048</v>
      </c>
      <c r="F114">
        <v>261.45265753270837</v>
      </c>
      <c r="G114">
        <v>2.523582064867894E-3</v>
      </c>
      <c r="H114">
        <v>8.8796943185987035E-3</v>
      </c>
      <c r="I114">
        <v>8.1248483677851618E-2</v>
      </c>
      <c r="J114">
        <v>9.7789348044970245E-8</v>
      </c>
      <c r="K114">
        <v>3.1132934799150202E-7</v>
      </c>
      <c r="L114">
        <v>0.57950877470775064</v>
      </c>
      <c r="M114">
        <v>144.30208116903219</v>
      </c>
      <c r="N114">
        <v>1.5159105921384199E-4</v>
      </c>
      <c r="O114">
        <v>7.7938282833385208E-7</v>
      </c>
      <c r="P114">
        <v>3.0303762316796341E-2</v>
      </c>
      <c r="Q114">
        <v>5.0478240649889123</v>
      </c>
    </row>
    <row r="115" spans="3:17" x14ac:dyDescent="0.3">
      <c r="C115" t="s">
        <v>143</v>
      </c>
      <c r="D115">
        <v>4.4428684625792334</v>
      </c>
      <c r="E115">
        <v>591.31630315842403</v>
      </c>
      <c r="F115">
        <v>29686.365174788651</v>
      </c>
      <c r="G115">
        <v>0.2486788998673167</v>
      </c>
      <c r="H115">
        <v>0.90885088195788799</v>
      </c>
      <c r="I115">
        <v>7.6835709932204406</v>
      </c>
      <c r="J115">
        <v>5.6022997020577809E-6</v>
      </c>
      <c r="K115">
        <v>4.3595740791783288E-5</v>
      </c>
      <c r="L115">
        <v>36.619755435199558</v>
      </c>
      <c r="M115">
        <v>5394.252216147117</v>
      </c>
      <c r="N115">
        <v>5.2339468878706732E-2</v>
      </c>
      <c r="O115">
        <v>6.4009409868163934E-5</v>
      </c>
      <c r="P115">
        <v>2.6236236294903619</v>
      </c>
      <c r="Q115">
        <v>471.81311709326189</v>
      </c>
    </row>
    <row r="116" spans="3:17" x14ac:dyDescent="0.3">
      <c r="C116" t="s">
        <v>144</v>
      </c>
      <c r="D116">
        <v>2.8522257825369439</v>
      </c>
      <c r="E116">
        <v>400.82573998954831</v>
      </c>
      <c r="F116">
        <v>21070.06435768932</v>
      </c>
      <c r="G116">
        <v>0.1778763812123918</v>
      </c>
      <c r="H116">
        <v>0.65510506098516941</v>
      </c>
      <c r="I116">
        <v>5.6792114340674749</v>
      </c>
      <c r="J116">
        <v>3.336309886853294E-6</v>
      </c>
      <c r="K116">
        <v>2.7947036147682919E-5</v>
      </c>
      <c r="L116">
        <v>32.791086855210303</v>
      </c>
      <c r="M116">
        <v>10042.748639915169</v>
      </c>
      <c r="N116">
        <v>2.9006199922854071E-2</v>
      </c>
      <c r="O116">
        <v>5.6631406261689702E-5</v>
      </c>
      <c r="P116">
        <v>2.1446280817129311</v>
      </c>
      <c r="Q116">
        <v>298.966802106812</v>
      </c>
    </row>
  </sheetData>
  <sortState xmlns:xlrd2="http://schemas.microsoft.com/office/spreadsheetml/2017/richdata2" ref="AI4:AJ116">
    <sortCondition ref="AI4:AI11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Q115"/>
  <sheetViews>
    <sheetView zoomScale="59" workbookViewId="0"/>
  </sheetViews>
  <sheetFormatPr baseColWidth="10" defaultRowHeight="14.4" x14ac:dyDescent="0.3"/>
  <cols>
    <col min="3" max="3" width="27.21875" bestFit="1" customWidth="1"/>
    <col min="4" max="17" width="14.21875" bestFit="1" customWidth="1"/>
  </cols>
  <sheetData>
    <row r="1" spans="1:17" x14ac:dyDescent="0.3">
      <c r="A1" s="5" t="s">
        <v>169</v>
      </c>
    </row>
    <row r="2" spans="1:17" x14ac:dyDescent="0.3">
      <c r="D2" t="s">
        <v>148</v>
      </c>
    </row>
    <row r="3" spans="1:17" x14ac:dyDescent="0.3">
      <c r="C3" t="s">
        <v>145</v>
      </c>
      <c r="D3">
        <f>Mult_split!H3</f>
        <v>0.12000000051748688</v>
      </c>
      <c r="E3">
        <f>D3</f>
        <v>0.12000000051748688</v>
      </c>
      <c r="F3">
        <f t="shared" ref="F3:Q18" si="0">E3</f>
        <v>0.12000000051748688</v>
      </c>
      <c r="G3">
        <f t="shared" si="0"/>
        <v>0.12000000051748688</v>
      </c>
      <c r="H3">
        <f t="shared" si="0"/>
        <v>0.12000000051748688</v>
      </c>
      <c r="I3">
        <f t="shared" si="0"/>
        <v>0.12000000051748688</v>
      </c>
      <c r="J3">
        <f t="shared" si="0"/>
        <v>0.12000000051748688</v>
      </c>
      <c r="K3">
        <f t="shared" si="0"/>
        <v>0.12000000051748688</v>
      </c>
      <c r="L3">
        <f t="shared" si="0"/>
        <v>0.12000000051748688</v>
      </c>
      <c r="M3">
        <f t="shared" si="0"/>
        <v>0.12000000051748688</v>
      </c>
      <c r="N3">
        <f t="shared" si="0"/>
        <v>0.12000000051748688</v>
      </c>
      <c r="O3">
        <f t="shared" si="0"/>
        <v>0.12000000051748688</v>
      </c>
      <c r="P3">
        <f t="shared" si="0"/>
        <v>0.12000000051748688</v>
      </c>
      <c r="Q3">
        <f t="shared" si="0"/>
        <v>0.12000000051748688</v>
      </c>
    </row>
    <row r="4" spans="1:17" x14ac:dyDescent="0.3">
      <c r="C4" t="s">
        <v>146</v>
      </c>
      <c r="D4">
        <f>Mult_split!H4</f>
        <v>7.104532297376923E-9</v>
      </c>
      <c r="E4">
        <f t="shared" ref="E4:E67" si="1">D4</f>
        <v>7.104532297376923E-9</v>
      </c>
      <c r="F4">
        <f t="shared" si="0"/>
        <v>7.104532297376923E-9</v>
      </c>
      <c r="G4">
        <f t="shared" si="0"/>
        <v>7.104532297376923E-9</v>
      </c>
      <c r="H4">
        <f t="shared" si="0"/>
        <v>7.104532297376923E-9</v>
      </c>
      <c r="I4">
        <f t="shared" si="0"/>
        <v>7.104532297376923E-9</v>
      </c>
      <c r="J4">
        <f t="shared" si="0"/>
        <v>7.104532297376923E-9</v>
      </c>
      <c r="K4">
        <f t="shared" si="0"/>
        <v>7.104532297376923E-9</v>
      </c>
      <c r="L4">
        <f t="shared" si="0"/>
        <v>7.104532297376923E-9</v>
      </c>
      <c r="M4">
        <f t="shared" si="0"/>
        <v>7.104532297376923E-9</v>
      </c>
      <c r="N4">
        <f t="shared" si="0"/>
        <v>7.104532297376923E-9</v>
      </c>
      <c r="O4">
        <f t="shared" si="0"/>
        <v>7.104532297376923E-9</v>
      </c>
      <c r="P4">
        <f t="shared" si="0"/>
        <v>7.104532297376923E-9</v>
      </c>
      <c r="Q4">
        <f t="shared" si="0"/>
        <v>7.104532297376923E-9</v>
      </c>
    </row>
    <row r="5" spans="1:17" x14ac:dyDescent="0.3">
      <c r="C5" t="s">
        <v>35</v>
      </c>
      <c r="D5">
        <f>Mult_split!H5</f>
        <v>2.1881612099164261E-4</v>
      </c>
      <c r="E5">
        <f t="shared" si="1"/>
        <v>2.1881612099164261E-4</v>
      </c>
      <c r="F5">
        <f t="shared" si="0"/>
        <v>2.1881612099164261E-4</v>
      </c>
      <c r="G5">
        <f t="shared" si="0"/>
        <v>2.1881612099164261E-4</v>
      </c>
      <c r="H5">
        <f t="shared" si="0"/>
        <v>2.1881612099164261E-4</v>
      </c>
      <c r="I5">
        <f t="shared" si="0"/>
        <v>2.1881612099164261E-4</v>
      </c>
      <c r="J5">
        <f t="shared" si="0"/>
        <v>2.1881612099164261E-4</v>
      </c>
      <c r="K5">
        <f t="shared" si="0"/>
        <v>2.1881612099164261E-4</v>
      </c>
      <c r="L5">
        <f t="shared" si="0"/>
        <v>2.1881612099164261E-4</v>
      </c>
      <c r="M5">
        <f t="shared" si="0"/>
        <v>2.1881612099164261E-4</v>
      </c>
      <c r="N5">
        <f t="shared" si="0"/>
        <v>2.1881612099164261E-4</v>
      </c>
      <c r="O5">
        <f t="shared" si="0"/>
        <v>2.1881612099164261E-4</v>
      </c>
      <c r="P5">
        <f t="shared" si="0"/>
        <v>2.1881612099164261E-4</v>
      </c>
      <c r="Q5">
        <f t="shared" si="0"/>
        <v>2.1881612099164261E-4</v>
      </c>
    </row>
    <row r="6" spans="1:17" x14ac:dyDescent="0.3">
      <c r="C6" t="s">
        <v>36</v>
      </c>
      <c r="D6">
        <f>Mult_split!H6</f>
        <v>1.9883387162877353E-8</v>
      </c>
      <c r="E6">
        <f t="shared" si="1"/>
        <v>1.9883387162877353E-8</v>
      </c>
      <c r="F6">
        <f t="shared" si="0"/>
        <v>1.9883387162877353E-8</v>
      </c>
      <c r="G6">
        <f t="shared" si="0"/>
        <v>1.9883387162877353E-8</v>
      </c>
      <c r="H6">
        <f t="shared" si="0"/>
        <v>1.9883387162877353E-8</v>
      </c>
      <c r="I6">
        <f t="shared" si="0"/>
        <v>1.9883387162877353E-8</v>
      </c>
      <c r="J6">
        <f t="shared" si="0"/>
        <v>1.9883387162877353E-8</v>
      </c>
      <c r="K6">
        <f t="shared" si="0"/>
        <v>1.9883387162877353E-8</v>
      </c>
      <c r="L6">
        <f t="shared" si="0"/>
        <v>1.9883387162877353E-8</v>
      </c>
      <c r="M6">
        <f t="shared" si="0"/>
        <v>1.9883387162877353E-8</v>
      </c>
      <c r="N6">
        <f t="shared" si="0"/>
        <v>1.9883387162877353E-8</v>
      </c>
      <c r="O6">
        <f t="shared" si="0"/>
        <v>1.9883387162877353E-8</v>
      </c>
      <c r="P6">
        <f t="shared" si="0"/>
        <v>1.9883387162877353E-8</v>
      </c>
      <c r="Q6">
        <f t="shared" si="0"/>
        <v>1.9883387162877353E-8</v>
      </c>
    </row>
    <row r="7" spans="1:17" x14ac:dyDescent="0.3">
      <c r="C7" t="s">
        <v>37</v>
      </c>
      <c r="D7">
        <f>Mult_split!H7</f>
        <v>2.7913675935420844E-9</v>
      </c>
      <c r="E7">
        <f t="shared" si="1"/>
        <v>2.7913675935420844E-9</v>
      </c>
      <c r="F7">
        <f t="shared" si="0"/>
        <v>2.7913675935420844E-9</v>
      </c>
      <c r="G7">
        <f t="shared" si="0"/>
        <v>2.7913675935420844E-9</v>
      </c>
      <c r="H7">
        <f t="shared" si="0"/>
        <v>2.7913675935420844E-9</v>
      </c>
      <c r="I7">
        <f t="shared" si="0"/>
        <v>2.7913675935420844E-9</v>
      </c>
      <c r="J7">
        <f t="shared" si="0"/>
        <v>2.7913675935420844E-9</v>
      </c>
      <c r="K7">
        <f t="shared" si="0"/>
        <v>2.7913675935420844E-9</v>
      </c>
      <c r="L7">
        <f t="shared" si="0"/>
        <v>2.7913675935420844E-9</v>
      </c>
      <c r="M7">
        <f t="shared" si="0"/>
        <v>2.7913675935420844E-9</v>
      </c>
      <c r="N7">
        <f t="shared" si="0"/>
        <v>2.7913675935420844E-9</v>
      </c>
      <c r="O7">
        <f t="shared" si="0"/>
        <v>2.7913675935420844E-9</v>
      </c>
      <c r="P7">
        <f t="shared" si="0"/>
        <v>2.7913675935420844E-9</v>
      </c>
      <c r="Q7">
        <f t="shared" si="0"/>
        <v>2.7913675935420844E-9</v>
      </c>
    </row>
    <row r="8" spans="1:17" x14ac:dyDescent="0.3">
      <c r="C8" t="s">
        <v>38</v>
      </c>
      <c r="D8">
        <f>Mult_split!H8</f>
        <v>2.2098366384290258</v>
      </c>
      <c r="E8">
        <f t="shared" si="1"/>
        <v>2.2098366384290258</v>
      </c>
      <c r="F8">
        <f t="shared" si="0"/>
        <v>2.2098366384290258</v>
      </c>
      <c r="G8">
        <f t="shared" si="0"/>
        <v>2.2098366384290258</v>
      </c>
      <c r="H8">
        <f t="shared" si="0"/>
        <v>2.2098366384290258</v>
      </c>
      <c r="I8">
        <f t="shared" si="0"/>
        <v>2.2098366384290258</v>
      </c>
      <c r="J8">
        <f t="shared" si="0"/>
        <v>2.2098366384290258</v>
      </c>
      <c r="K8">
        <f t="shared" si="0"/>
        <v>2.2098366384290258</v>
      </c>
      <c r="L8">
        <f t="shared" si="0"/>
        <v>2.2098366384290258</v>
      </c>
      <c r="M8">
        <f t="shared" si="0"/>
        <v>2.2098366384290258</v>
      </c>
      <c r="N8">
        <f t="shared" si="0"/>
        <v>2.2098366384290258</v>
      </c>
      <c r="O8">
        <f t="shared" si="0"/>
        <v>2.2098366384290258</v>
      </c>
      <c r="P8">
        <f t="shared" si="0"/>
        <v>2.2098366384290258</v>
      </c>
      <c r="Q8">
        <f t="shared" si="0"/>
        <v>2.2098366384290258</v>
      </c>
    </row>
    <row r="9" spans="1:17" x14ac:dyDescent="0.3">
      <c r="C9" t="s">
        <v>39</v>
      </c>
      <c r="D9">
        <f>Mult_split!H9</f>
        <v>166.66946427975182</v>
      </c>
      <c r="E9">
        <f t="shared" si="1"/>
        <v>166.66946427975182</v>
      </c>
      <c r="F9">
        <f t="shared" si="0"/>
        <v>166.66946427975182</v>
      </c>
      <c r="G9">
        <f t="shared" si="0"/>
        <v>166.66946427975182</v>
      </c>
      <c r="H9">
        <f t="shared" si="0"/>
        <v>166.66946427975182</v>
      </c>
      <c r="I9">
        <f t="shared" si="0"/>
        <v>166.66946427975182</v>
      </c>
      <c r="J9">
        <f t="shared" si="0"/>
        <v>166.66946427975182</v>
      </c>
      <c r="K9">
        <f t="shared" si="0"/>
        <v>166.66946427975182</v>
      </c>
      <c r="L9">
        <f t="shared" si="0"/>
        <v>166.66946427975182</v>
      </c>
      <c r="M9">
        <f t="shared" si="0"/>
        <v>166.66946427975182</v>
      </c>
      <c r="N9">
        <f t="shared" si="0"/>
        <v>166.66946427975182</v>
      </c>
      <c r="O9">
        <f t="shared" si="0"/>
        <v>166.66946427975182</v>
      </c>
      <c r="P9">
        <f t="shared" si="0"/>
        <v>166.66946427975182</v>
      </c>
      <c r="Q9">
        <f t="shared" si="0"/>
        <v>166.66946427975182</v>
      </c>
    </row>
    <row r="10" spans="1:17" x14ac:dyDescent="0.3">
      <c r="C10" t="s">
        <v>40</v>
      </c>
      <c r="D10">
        <f>Mult_split!H10</f>
        <v>0.16111505094535311</v>
      </c>
      <c r="E10">
        <f t="shared" si="1"/>
        <v>0.16111505094535311</v>
      </c>
      <c r="F10">
        <f t="shared" si="0"/>
        <v>0.16111505094535311</v>
      </c>
      <c r="G10">
        <f t="shared" si="0"/>
        <v>0.16111505094535311</v>
      </c>
      <c r="H10">
        <f t="shared" si="0"/>
        <v>0.16111505094535311</v>
      </c>
      <c r="I10">
        <f t="shared" si="0"/>
        <v>0.16111505094535311</v>
      </c>
      <c r="J10">
        <f t="shared" si="0"/>
        <v>0.16111505094535311</v>
      </c>
      <c r="K10">
        <f t="shared" si="0"/>
        <v>0.16111505094535311</v>
      </c>
      <c r="L10">
        <f t="shared" si="0"/>
        <v>0.16111505094535311</v>
      </c>
      <c r="M10">
        <f t="shared" si="0"/>
        <v>0.16111505094535311</v>
      </c>
      <c r="N10">
        <f t="shared" si="0"/>
        <v>0.16111505094535311</v>
      </c>
      <c r="O10">
        <f t="shared" si="0"/>
        <v>0.16111505094535311</v>
      </c>
      <c r="P10">
        <f t="shared" si="0"/>
        <v>0.16111505094535311</v>
      </c>
      <c r="Q10">
        <f t="shared" si="0"/>
        <v>0.16111505094535311</v>
      </c>
    </row>
    <row r="11" spans="1:17" x14ac:dyDescent="0.3">
      <c r="C11" t="s">
        <v>41</v>
      </c>
      <c r="D11">
        <f>Mult_split!H11</f>
        <v>1.1997997949664531E-8</v>
      </c>
      <c r="E11">
        <f t="shared" si="1"/>
        <v>1.1997997949664531E-8</v>
      </c>
      <c r="F11">
        <f t="shared" si="0"/>
        <v>1.1997997949664531E-8</v>
      </c>
      <c r="G11">
        <f t="shared" si="0"/>
        <v>1.1997997949664531E-8</v>
      </c>
      <c r="H11">
        <f t="shared" si="0"/>
        <v>1.1997997949664531E-8</v>
      </c>
      <c r="I11">
        <f t="shared" si="0"/>
        <v>1.1997997949664531E-8</v>
      </c>
      <c r="J11">
        <f t="shared" si="0"/>
        <v>1.1997997949664531E-8</v>
      </c>
      <c r="K11">
        <f t="shared" si="0"/>
        <v>1.1997997949664531E-8</v>
      </c>
      <c r="L11">
        <f t="shared" si="0"/>
        <v>1.1997997949664531E-8</v>
      </c>
      <c r="M11">
        <f t="shared" si="0"/>
        <v>1.1997997949664531E-8</v>
      </c>
      <c r="N11">
        <f t="shared" si="0"/>
        <v>1.1997997949664531E-8</v>
      </c>
      <c r="O11">
        <f t="shared" si="0"/>
        <v>1.1997997949664531E-8</v>
      </c>
      <c r="P11">
        <f t="shared" si="0"/>
        <v>1.1997997949664531E-8</v>
      </c>
      <c r="Q11">
        <f t="shared" si="0"/>
        <v>1.1997997949664531E-8</v>
      </c>
    </row>
    <row r="12" spans="1:17" x14ac:dyDescent="0.3">
      <c r="C12" t="s">
        <v>42</v>
      </c>
      <c r="D12">
        <f>Mult_split!H12</f>
        <v>4.2385194106904704E-8</v>
      </c>
      <c r="E12">
        <f t="shared" si="1"/>
        <v>4.2385194106904704E-8</v>
      </c>
      <c r="F12">
        <f t="shared" si="0"/>
        <v>4.2385194106904704E-8</v>
      </c>
      <c r="G12">
        <f t="shared" si="0"/>
        <v>4.2385194106904704E-8</v>
      </c>
      <c r="H12">
        <f t="shared" si="0"/>
        <v>4.2385194106904704E-8</v>
      </c>
      <c r="I12">
        <f t="shared" si="0"/>
        <v>4.2385194106904704E-8</v>
      </c>
      <c r="J12">
        <f t="shared" si="0"/>
        <v>4.2385194106904704E-8</v>
      </c>
      <c r="K12">
        <f t="shared" si="0"/>
        <v>4.2385194106904704E-8</v>
      </c>
      <c r="L12">
        <f t="shared" si="0"/>
        <v>4.2385194106904704E-8</v>
      </c>
      <c r="M12">
        <f t="shared" si="0"/>
        <v>4.2385194106904704E-8</v>
      </c>
      <c r="N12">
        <f t="shared" si="0"/>
        <v>4.2385194106904704E-8</v>
      </c>
      <c r="O12">
        <f t="shared" si="0"/>
        <v>4.2385194106904704E-8</v>
      </c>
      <c r="P12">
        <f t="shared" si="0"/>
        <v>4.2385194106904704E-8</v>
      </c>
      <c r="Q12">
        <f t="shared" si="0"/>
        <v>4.2385194106904704E-8</v>
      </c>
    </row>
    <row r="13" spans="1:17" x14ac:dyDescent="0.3">
      <c r="C13" t="s">
        <v>43</v>
      </c>
      <c r="D13">
        <f>Mult_split!H13</f>
        <v>9.632062975254626E-8</v>
      </c>
      <c r="E13">
        <f t="shared" si="1"/>
        <v>9.632062975254626E-8</v>
      </c>
      <c r="F13">
        <f t="shared" si="0"/>
        <v>9.632062975254626E-8</v>
      </c>
      <c r="G13">
        <f t="shared" si="0"/>
        <v>9.632062975254626E-8</v>
      </c>
      <c r="H13">
        <f t="shared" si="0"/>
        <v>9.632062975254626E-8</v>
      </c>
      <c r="I13">
        <f t="shared" si="0"/>
        <v>9.632062975254626E-8</v>
      </c>
      <c r="J13">
        <f t="shared" si="0"/>
        <v>9.632062975254626E-8</v>
      </c>
      <c r="K13">
        <f t="shared" si="0"/>
        <v>9.632062975254626E-8</v>
      </c>
      <c r="L13">
        <f t="shared" si="0"/>
        <v>9.632062975254626E-8</v>
      </c>
      <c r="M13">
        <f t="shared" si="0"/>
        <v>9.632062975254626E-8</v>
      </c>
      <c r="N13">
        <f t="shared" si="0"/>
        <v>9.632062975254626E-8</v>
      </c>
      <c r="O13">
        <f t="shared" si="0"/>
        <v>9.632062975254626E-8</v>
      </c>
      <c r="P13">
        <f t="shared" si="0"/>
        <v>9.632062975254626E-8</v>
      </c>
      <c r="Q13">
        <f t="shared" si="0"/>
        <v>9.632062975254626E-8</v>
      </c>
    </row>
    <row r="14" spans="1:17" x14ac:dyDescent="0.3">
      <c r="C14" t="s">
        <v>44</v>
      </c>
      <c r="D14">
        <f>Mult_split!H14</f>
        <v>0.63523330104985576</v>
      </c>
      <c r="E14">
        <f t="shared" si="1"/>
        <v>0.63523330104985576</v>
      </c>
      <c r="F14">
        <f t="shared" si="0"/>
        <v>0.63523330104985576</v>
      </c>
      <c r="G14">
        <f t="shared" si="0"/>
        <v>0.63523330104985576</v>
      </c>
      <c r="H14">
        <f t="shared" si="0"/>
        <v>0.63523330104985576</v>
      </c>
      <c r="I14">
        <f t="shared" si="0"/>
        <v>0.63523330104985576</v>
      </c>
      <c r="J14">
        <f t="shared" si="0"/>
        <v>0.63523330104985576</v>
      </c>
      <c r="K14">
        <f t="shared" si="0"/>
        <v>0.63523330104985576</v>
      </c>
      <c r="L14">
        <f t="shared" si="0"/>
        <v>0.63523330104985576</v>
      </c>
      <c r="M14">
        <f t="shared" si="0"/>
        <v>0.63523330104985576</v>
      </c>
      <c r="N14">
        <f t="shared" si="0"/>
        <v>0.63523330104985576</v>
      </c>
      <c r="O14">
        <f t="shared" si="0"/>
        <v>0.63523330104985576</v>
      </c>
      <c r="P14">
        <f t="shared" si="0"/>
        <v>0.63523330104985576</v>
      </c>
      <c r="Q14">
        <f t="shared" si="0"/>
        <v>0.63523330104985576</v>
      </c>
    </row>
    <row r="15" spans="1:17" x14ac:dyDescent="0.3">
      <c r="C15" t="s">
        <v>45</v>
      </c>
      <c r="D15">
        <f>Mult_split!H15</f>
        <v>0</v>
      </c>
      <c r="E15">
        <f t="shared" si="1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</row>
    <row r="16" spans="1:17" x14ac:dyDescent="0.3">
      <c r="C16" t="s">
        <v>46</v>
      </c>
      <c r="D16">
        <f>Mult_split!H16</f>
        <v>1.099363273235322E-8</v>
      </c>
      <c r="E16">
        <f t="shared" si="1"/>
        <v>1.099363273235322E-8</v>
      </c>
      <c r="F16">
        <f t="shared" si="0"/>
        <v>1.099363273235322E-8</v>
      </c>
      <c r="G16">
        <f t="shared" si="0"/>
        <v>1.099363273235322E-8</v>
      </c>
      <c r="H16">
        <f t="shared" si="0"/>
        <v>1.099363273235322E-8</v>
      </c>
      <c r="I16">
        <f t="shared" si="0"/>
        <v>1.099363273235322E-8</v>
      </c>
      <c r="J16">
        <f t="shared" si="0"/>
        <v>1.099363273235322E-8</v>
      </c>
      <c r="K16">
        <f t="shared" si="0"/>
        <v>1.099363273235322E-8</v>
      </c>
      <c r="L16">
        <f t="shared" si="0"/>
        <v>1.099363273235322E-8</v>
      </c>
      <c r="M16">
        <f t="shared" si="0"/>
        <v>1.099363273235322E-8</v>
      </c>
      <c r="N16">
        <f t="shared" si="0"/>
        <v>1.099363273235322E-8</v>
      </c>
      <c r="O16">
        <f t="shared" si="0"/>
        <v>1.099363273235322E-8</v>
      </c>
      <c r="P16">
        <f t="shared" si="0"/>
        <v>1.099363273235322E-8</v>
      </c>
      <c r="Q16">
        <f t="shared" si="0"/>
        <v>1.099363273235322E-8</v>
      </c>
    </row>
    <row r="17" spans="3:17" x14ac:dyDescent="0.3">
      <c r="C17" t="s">
        <v>47</v>
      </c>
      <c r="D17">
        <f>Mult_split!H17</f>
        <v>3.3515016835559368E-8</v>
      </c>
      <c r="E17">
        <f t="shared" si="1"/>
        <v>3.3515016835559368E-8</v>
      </c>
      <c r="F17">
        <f t="shared" si="0"/>
        <v>3.3515016835559368E-8</v>
      </c>
      <c r="G17">
        <f t="shared" si="0"/>
        <v>3.3515016835559368E-8</v>
      </c>
      <c r="H17">
        <f t="shared" si="0"/>
        <v>3.3515016835559368E-8</v>
      </c>
      <c r="I17">
        <f t="shared" si="0"/>
        <v>3.3515016835559368E-8</v>
      </c>
      <c r="J17">
        <f t="shared" si="0"/>
        <v>3.3515016835559368E-8</v>
      </c>
      <c r="K17">
        <f t="shared" si="0"/>
        <v>3.3515016835559368E-8</v>
      </c>
      <c r="L17">
        <f t="shared" si="0"/>
        <v>3.3515016835559368E-8</v>
      </c>
      <c r="M17">
        <f t="shared" si="0"/>
        <v>3.3515016835559368E-8</v>
      </c>
      <c r="N17">
        <f t="shared" si="0"/>
        <v>3.3515016835559368E-8</v>
      </c>
      <c r="O17">
        <f t="shared" si="0"/>
        <v>3.3515016835559368E-8</v>
      </c>
      <c r="P17">
        <f t="shared" si="0"/>
        <v>3.3515016835559368E-8</v>
      </c>
      <c r="Q17">
        <f t="shared" si="0"/>
        <v>3.3515016835559368E-8</v>
      </c>
    </row>
    <row r="18" spans="3:17" x14ac:dyDescent="0.3">
      <c r="C18" t="s">
        <v>49</v>
      </c>
      <c r="D18">
        <f>Mult_split!H18</f>
        <v>2.3060653433936199E-8</v>
      </c>
      <c r="E18">
        <f t="shared" si="1"/>
        <v>2.3060653433936199E-8</v>
      </c>
      <c r="F18">
        <f t="shared" si="0"/>
        <v>2.3060653433936199E-8</v>
      </c>
      <c r="G18">
        <f t="shared" si="0"/>
        <v>2.3060653433936199E-8</v>
      </c>
      <c r="H18">
        <f t="shared" si="0"/>
        <v>2.3060653433936199E-8</v>
      </c>
      <c r="I18">
        <f t="shared" si="0"/>
        <v>2.3060653433936199E-8</v>
      </c>
      <c r="J18">
        <f t="shared" si="0"/>
        <v>2.3060653433936199E-8</v>
      </c>
      <c r="K18">
        <f t="shared" si="0"/>
        <v>2.3060653433936199E-8</v>
      </c>
      <c r="L18">
        <f t="shared" si="0"/>
        <v>2.3060653433936199E-8</v>
      </c>
      <c r="M18">
        <f t="shared" si="0"/>
        <v>2.3060653433936199E-8</v>
      </c>
      <c r="N18">
        <f t="shared" si="0"/>
        <v>2.3060653433936199E-8</v>
      </c>
      <c r="O18">
        <f t="shared" si="0"/>
        <v>2.3060653433936199E-8</v>
      </c>
      <c r="P18">
        <f t="shared" si="0"/>
        <v>2.3060653433936199E-8</v>
      </c>
      <c r="Q18">
        <f t="shared" si="0"/>
        <v>2.3060653433936199E-8</v>
      </c>
    </row>
    <row r="19" spans="3:17" x14ac:dyDescent="0.3">
      <c r="C19" t="s">
        <v>48</v>
      </c>
      <c r="D19">
        <f>Mult_split!H19</f>
        <v>1.9217211194946833E-8</v>
      </c>
      <c r="E19">
        <f t="shared" si="1"/>
        <v>1.9217211194946833E-8</v>
      </c>
      <c r="F19">
        <f t="shared" ref="F19:Q34" si="2">E19</f>
        <v>1.9217211194946833E-8</v>
      </c>
      <c r="G19">
        <f t="shared" si="2"/>
        <v>1.9217211194946833E-8</v>
      </c>
      <c r="H19">
        <f t="shared" si="2"/>
        <v>1.9217211194946833E-8</v>
      </c>
      <c r="I19">
        <f t="shared" si="2"/>
        <v>1.9217211194946833E-8</v>
      </c>
      <c r="J19">
        <f t="shared" si="2"/>
        <v>1.9217211194946833E-8</v>
      </c>
      <c r="K19">
        <f t="shared" si="2"/>
        <v>1.9217211194946833E-8</v>
      </c>
      <c r="L19">
        <f t="shared" si="2"/>
        <v>1.9217211194946833E-8</v>
      </c>
      <c r="M19">
        <f t="shared" si="2"/>
        <v>1.9217211194946833E-8</v>
      </c>
      <c r="N19">
        <f t="shared" si="2"/>
        <v>1.9217211194946833E-8</v>
      </c>
      <c r="O19">
        <f t="shared" si="2"/>
        <v>1.9217211194946833E-8</v>
      </c>
      <c r="P19">
        <f t="shared" si="2"/>
        <v>1.9217211194946833E-8</v>
      </c>
      <c r="Q19">
        <f t="shared" si="2"/>
        <v>1.9217211194946833E-8</v>
      </c>
    </row>
    <row r="20" spans="3:17" x14ac:dyDescent="0.3">
      <c r="C20" t="s">
        <v>50</v>
      </c>
      <c r="D20">
        <f>Mult_split!H20</f>
        <v>0.38770461102118764</v>
      </c>
      <c r="E20">
        <f t="shared" si="1"/>
        <v>0.38770461102118764</v>
      </c>
      <c r="F20">
        <f t="shared" si="2"/>
        <v>0.38770461102118764</v>
      </c>
      <c r="G20">
        <f t="shared" si="2"/>
        <v>0.38770461102118764</v>
      </c>
      <c r="H20">
        <f t="shared" si="2"/>
        <v>0.38770461102118764</v>
      </c>
      <c r="I20">
        <f t="shared" si="2"/>
        <v>0.38770461102118764</v>
      </c>
      <c r="J20">
        <f t="shared" si="2"/>
        <v>0.38770461102118764</v>
      </c>
      <c r="K20">
        <f t="shared" si="2"/>
        <v>0.38770461102118764</v>
      </c>
      <c r="L20">
        <f t="shared" si="2"/>
        <v>0.38770461102118764</v>
      </c>
      <c r="M20">
        <f t="shared" si="2"/>
        <v>0.38770461102118764</v>
      </c>
      <c r="N20">
        <f t="shared" si="2"/>
        <v>0.38770461102118764</v>
      </c>
      <c r="O20">
        <f t="shared" si="2"/>
        <v>0.38770461102118764</v>
      </c>
      <c r="P20">
        <f t="shared" si="2"/>
        <v>0.38770461102118764</v>
      </c>
      <c r="Q20">
        <f t="shared" si="2"/>
        <v>0.38770461102118764</v>
      </c>
    </row>
    <row r="21" spans="3:17" x14ac:dyDescent="0.3">
      <c r="C21" t="s">
        <v>51</v>
      </c>
      <c r="D21">
        <f>Mult_split!H21</f>
        <v>16.800282003086981</v>
      </c>
      <c r="E21">
        <f t="shared" si="1"/>
        <v>16.800282003086981</v>
      </c>
      <c r="F21">
        <f t="shared" si="2"/>
        <v>16.800282003086981</v>
      </c>
      <c r="G21">
        <f t="shared" si="2"/>
        <v>16.800282003086981</v>
      </c>
      <c r="H21">
        <f t="shared" si="2"/>
        <v>16.800282003086981</v>
      </c>
      <c r="I21">
        <f t="shared" si="2"/>
        <v>16.800282003086981</v>
      </c>
      <c r="J21">
        <f t="shared" si="2"/>
        <v>16.800282003086981</v>
      </c>
      <c r="K21">
        <f t="shared" si="2"/>
        <v>16.800282003086981</v>
      </c>
      <c r="L21">
        <f t="shared" si="2"/>
        <v>16.800282003086981</v>
      </c>
      <c r="M21">
        <f t="shared" si="2"/>
        <v>16.800282003086981</v>
      </c>
      <c r="N21">
        <f t="shared" si="2"/>
        <v>16.800282003086981</v>
      </c>
      <c r="O21">
        <f t="shared" si="2"/>
        <v>16.800282003086981</v>
      </c>
      <c r="P21">
        <f t="shared" si="2"/>
        <v>16.800282003086981</v>
      </c>
      <c r="Q21">
        <f t="shared" si="2"/>
        <v>16.800282003086981</v>
      </c>
    </row>
    <row r="22" spans="3:17" x14ac:dyDescent="0.3">
      <c r="C22" t="s">
        <v>52</v>
      </c>
      <c r="D22">
        <f>Mult_split!H22</f>
        <v>0</v>
      </c>
      <c r="E22">
        <f t="shared" si="1"/>
        <v>0</v>
      </c>
      <c r="F22">
        <f t="shared" si="2"/>
        <v>0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0</v>
      </c>
    </row>
    <row r="23" spans="3:17" x14ac:dyDescent="0.3">
      <c r="C23" t="s">
        <v>53</v>
      </c>
      <c r="D23">
        <f>Mult_split!H23</f>
        <v>2.9930004454361905E-8</v>
      </c>
      <c r="E23">
        <f t="shared" si="1"/>
        <v>2.9930004454361905E-8</v>
      </c>
      <c r="F23">
        <f t="shared" si="2"/>
        <v>2.9930004454361905E-8</v>
      </c>
      <c r="G23">
        <f t="shared" si="2"/>
        <v>2.9930004454361905E-8</v>
      </c>
      <c r="H23">
        <f t="shared" si="2"/>
        <v>2.9930004454361905E-8</v>
      </c>
      <c r="I23">
        <f t="shared" si="2"/>
        <v>2.9930004454361905E-8</v>
      </c>
      <c r="J23">
        <f t="shared" si="2"/>
        <v>2.9930004454361905E-8</v>
      </c>
      <c r="K23">
        <f t="shared" si="2"/>
        <v>2.9930004454361905E-8</v>
      </c>
      <c r="L23">
        <f t="shared" si="2"/>
        <v>2.9930004454361905E-8</v>
      </c>
      <c r="M23">
        <f t="shared" si="2"/>
        <v>2.9930004454361905E-8</v>
      </c>
      <c r="N23">
        <f t="shared" si="2"/>
        <v>2.9930004454361905E-8</v>
      </c>
      <c r="O23">
        <f t="shared" si="2"/>
        <v>2.9930004454361905E-8</v>
      </c>
      <c r="P23">
        <f t="shared" si="2"/>
        <v>2.9930004454361905E-8</v>
      </c>
      <c r="Q23">
        <f t="shared" si="2"/>
        <v>2.9930004454361905E-8</v>
      </c>
    </row>
    <row r="24" spans="3:17" x14ac:dyDescent="0.3">
      <c r="C24" t="s">
        <v>54</v>
      </c>
      <c r="D24">
        <f>Mult_split!H24</f>
        <v>3.0000000042378012</v>
      </c>
      <c r="E24">
        <f t="shared" si="1"/>
        <v>3.0000000042378012</v>
      </c>
      <c r="F24">
        <f t="shared" si="2"/>
        <v>3.0000000042378012</v>
      </c>
      <c r="G24">
        <f t="shared" si="2"/>
        <v>3.0000000042378012</v>
      </c>
      <c r="H24">
        <f t="shared" si="2"/>
        <v>3.0000000042378012</v>
      </c>
      <c r="I24">
        <f t="shared" si="2"/>
        <v>3.0000000042378012</v>
      </c>
      <c r="J24">
        <f t="shared" si="2"/>
        <v>3.0000000042378012</v>
      </c>
      <c r="K24">
        <f t="shared" si="2"/>
        <v>3.0000000042378012</v>
      </c>
      <c r="L24">
        <f t="shared" si="2"/>
        <v>3.0000000042378012</v>
      </c>
      <c r="M24">
        <f t="shared" si="2"/>
        <v>3.0000000042378012</v>
      </c>
      <c r="N24">
        <f t="shared" si="2"/>
        <v>3.0000000042378012</v>
      </c>
      <c r="O24">
        <f t="shared" si="2"/>
        <v>3.0000000042378012</v>
      </c>
      <c r="P24">
        <f t="shared" si="2"/>
        <v>3.0000000042378012</v>
      </c>
      <c r="Q24">
        <f t="shared" si="2"/>
        <v>3.0000000042378012</v>
      </c>
    </row>
    <row r="25" spans="3:17" x14ac:dyDescent="0.3">
      <c r="C25" t="s">
        <v>55</v>
      </c>
      <c r="D25">
        <f>Mult_split!H25</f>
        <v>5.8625656987119944E-9</v>
      </c>
      <c r="E25">
        <f t="shared" si="1"/>
        <v>5.8625656987119944E-9</v>
      </c>
      <c r="F25">
        <f t="shared" si="2"/>
        <v>5.8625656987119944E-9</v>
      </c>
      <c r="G25">
        <f t="shared" si="2"/>
        <v>5.8625656987119944E-9</v>
      </c>
      <c r="H25">
        <f t="shared" si="2"/>
        <v>5.8625656987119944E-9</v>
      </c>
      <c r="I25">
        <f t="shared" si="2"/>
        <v>5.8625656987119944E-9</v>
      </c>
      <c r="J25">
        <f t="shared" si="2"/>
        <v>5.8625656987119944E-9</v>
      </c>
      <c r="K25">
        <f t="shared" si="2"/>
        <v>5.8625656987119944E-9</v>
      </c>
      <c r="L25">
        <f t="shared" si="2"/>
        <v>5.8625656987119944E-9</v>
      </c>
      <c r="M25">
        <f t="shared" si="2"/>
        <v>5.8625656987119944E-9</v>
      </c>
      <c r="N25">
        <f t="shared" si="2"/>
        <v>5.8625656987119944E-9</v>
      </c>
      <c r="O25">
        <f t="shared" si="2"/>
        <v>5.8625656987119944E-9</v>
      </c>
      <c r="P25">
        <f t="shared" si="2"/>
        <v>5.8625656987119944E-9</v>
      </c>
      <c r="Q25">
        <f t="shared" si="2"/>
        <v>5.8625656987119944E-9</v>
      </c>
    </row>
    <row r="26" spans="3:17" x14ac:dyDescent="0.3">
      <c r="C26" t="s">
        <v>56</v>
      </c>
      <c r="D26">
        <f>Mult_split!H26</f>
        <v>0</v>
      </c>
      <c r="E26">
        <f t="shared" si="1"/>
        <v>0</v>
      </c>
      <c r="F26">
        <f t="shared" si="2"/>
        <v>0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</row>
    <row r="27" spans="3:17" x14ac:dyDescent="0.3">
      <c r="C27" t="s">
        <v>57</v>
      </c>
      <c r="D27">
        <f>Mult_split!H27</f>
        <v>0</v>
      </c>
      <c r="E27">
        <f t="shared" si="1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</row>
    <row r="28" spans="3:17" x14ac:dyDescent="0.3">
      <c r="C28" t="s">
        <v>58</v>
      </c>
      <c r="D28">
        <f>Mult_split!H28</f>
        <v>3.7293005309243345E-6</v>
      </c>
      <c r="E28">
        <f t="shared" si="1"/>
        <v>3.7293005309243345E-6</v>
      </c>
      <c r="F28">
        <f t="shared" si="2"/>
        <v>3.7293005309243345E-6</v>
      </c>
      <c r="G28">
        <f t="shared" si="2"/>
        <v>3.7293005309243345E-6</v>
      </c>
      <c r="H28">
        <f t="shared" si="2"/>
        <v>3.7293005309243345E-6</v>
      </c>
      <c r="I28">
        <f t="shared" si="2"/>
        <v>3.7293005309243345E-6</v>
      </c>
      <c r="J28">
        <f t="shared" si="2"/>
        <v>3.7293005309243345E-6</v>
      </c>
      <c r="K28">
        <f t="shared" si="2"/>
        <v>3.7293005309243345E-6</v>
      </c>
      <c r="L28">
        <f t="shared" si="2"/>
        <v>3.7293005309243345E-6</v>
      </c>
      <c r="M28">
        <f t="shared" si="2"/>
        <v>3.7293005309243345E-6</v>
      </c>
      <c r="N28">
        <f t="shared" si="2"/>
        <v>3.7293005309243345E-6</v>
      </c>
      <c r="O28">
        <f t="shared" si="2"/>
        <v>3.7293005309243345E-6</v>
      </c>
      <c r="P28">
        <f t="shared" si="2"/>
        <v>3.7293005309243345E-6</v>
      </c>
      <c r="Q28">
        <f t="shared" si="2"/>
        <v>3.7293005309243345E-6</v>
      </c>
    </row>
    <row r="29" spans="3:17" x14ac:dyDescent="0.3">
      <c r="C29" t="s">
        <v>59</v>
      </c>
      <c r="D29">
        <f>Mult_split!H29</f>
        <v>4.233501806633024E-7</v>
      </c>
      <c r="E29">
        <f t="shared" si="1"/>
        <v>4.233501806633024E-7</v>
      </c>
      <c r="F29">
        <f t="shared" si="2"/>
        <v>4.233501806633024E-7</v>
      </c>
      <c r="G29">
        <f t="shared" si="2"/>
        <v>4.233501806633024E-7</v>
      </c>
      <c r="H29">
        <f t="shared" si="2"/>
        <v>4.233501806633024E-7</v>
      </c>
      <c r="I29">
        <f t="shared" si="2"/>
        <v>4.233501806633024E-7</v>
      </c>
      <c r="J29">
        <f t="shared" si="2"/>
        <v>4.233501806633024E-7</v>
      </c>
      <c r="K29">
        <f t="shared" si="2"/>
        <v>4.233501806633024E-7</v>
      </c>
      <c r="L29">
        <f t="shared" si="2"/>
        <v>4.233501806633024E-7</v>
      </c>
      <c r="M29">
        <f t="shared" si="2"/>
        <v>4.233501806633024E-7</v>
      </c>
      <c r="N29">
        <f t="shared" si="2"/>
        <v>4.233501806633024E-7</v>
      </c>
      <c r="O29">
        <f t="shared" si="2"/>
        <v>4.233501806633024E-7</v>
      </c>
      <c r="P29">
        <f t="shared" si="2"/>
        <v>4.233501806633024E-7</v>
      </c>
      <c r="Q29">
        <f t="shared" si="2"/>
        <v>4.233501806633024E-7</v>
      </c>
    </row>
    <row r="30" spans="3:17" x14ac:dyDescent="0.3">
      <c r="C30" t="s">
        <v>60</v>
      </c>
      <c r="D30">
        <f>Mult_split!H30</f>
        <v>0.1056356355396465</v>
      </c>
      <c r="E30">
        <f t="shared" si="1"/>
        <v>0.1056356355396465</v>
      </c>
      <c r="F30">
        <f t="shared" si="2"/>
        <v>0.1056356355396465</v>
      </c>
      <c r="G30">
        <f t="shared" si="2"/>
        <v>0.1056356355396465</v>
      </c>
      <c r="H30">
        <f t="shared" si="2"/>
        <v>0.1056356355396465</v>
      </c>
      <c r="I30">
        <f t="shared" si="2"/>
        <v>0.1056356355396465</v>
      </c>
      <c r="J30">
        <f t="shared" si="2"/>
        <v>0.1056356355396465</v>
      </c>
      <c r="K30">
        <f t="shared" si="2"/>
        <v>0.1056356355396465</v>
      </c>
      <c r="L30">
        <f t="shared" si="2"/>
        <v>0.1056356355396465</v>
      </c>
      <c r="M30">
        <f t="shared" si="2"/>
        <v>0.1056356355396465</v>
      </c>
      <c r="N30">
        <f t="shared" si="2"/>
        <v>0.1056356355396465</v>
      </c>
      <c r="O30">
        <f t="shared" si="2"/>
        <v>0.1056356355396465</v>
      </c>
      <c r="P30">
        <f t="shared" si="2"/>
        <v>0.1056356355396465</v>
      </c>
      <c r="Q30">
        <f t="shared" si="2"/>
        <v>0.1056356355396465</v>
      </c>
    </row>
    <row r="31" spans="3:17" x14ac:dyDescent="0.3">
      <c r="C31" t="s">
        <v>61</v>
      </c>
      <c r="D31">
        <f>Mult_split!H31</f>
        <v>3.2234885249238851E-6</v>
      </c>
      <c r="E31">
        <f t="shared" si="1"/>
        <v>3.2234885249238851E-6</v>
      </c>
      <c r="F31">
        <f t="shared" si="2"/>
        <v>3.2234885249238851E-6</v>
      </c>
      <c r="G31">
        <f t="shared" si="2"/>
        <v>3.2234885249238851E-6</v>
      </c>
      <c r="H31">
        <f t="shared" si="2"/>
        <v>3.2234885249238851E-6</v>
      </c>
      <c r="I31">
        <f t="shared" si="2"/>
        <v>3.2234885249238851E-6</v>
      </c>
      <c r="J31">
        <f t="shared" si="2"/>
        <v>3.2234885249238851E-6</v>
      </c>
      <c r="K31">
        <f t="shared" si="2"/>
        <v>3.2234885249238851E-6</v>
      </c>
      <c r="L31">
        <f t="shared" si="2"/>
        <v>3.2234885249238851E-6</v>
      </c>
      <c r="M31">
        <f t="shared" si="2"/>
        <v>3.2234885249238851E-6</v>
      </c>
      <c r="N31">
        <f t="shared" si="2"/>
        <v>3.2234885249238851E-6</v>
      </c>
      <c r="O31">
        <f t="shared" si="2"/>
        <v>3.2234885249238851E-6</v>
      </c>
      <c r="P31">
        <f t="shared" si="2"/>
        <v>3.2234885249238851E-6</v>
      </c>
      <c r="Q31">
        <f t="shared" si="2"/>
        <v>3.2234885249238851E-6</v>
      </c>
    </row>
    <row r="32" spans="3:17" x14ac:dyDescent="0.3">
      <c r="C32" t="s">
        <v>62</v>
      </c>
      <c r="D32">
        <f>Mult_split!H32</f>
        <v>0</v>
      </c>
      <c r="E32">
        <f t="shared" si="1"/>
        <v>0</v>
      </c>
      <c r="F32">
        <f t="shared" si="2"/>
        <v>0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0</v>
      </c>
    </row>
    <row r="33" spans="3:17" x14ac:dyDescent="0.3">
      <c r="C33" t="s">
        <v>63</v>
      </c>
      <c r="D33">
        <f>Mult_split!H33</f>
        <v>0</v>
      </c>
      <c r="E33">
        <f t="shared" si="1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</row>
    <row r="34" spans="3:17" x14ac:dyDescent="0.3">
      <c r="C34" t="s">
        <v>64</v>
      </c>
      <c r="D34">
        <f>Mult_split!H34</f>
        <v>2.3057786017194076E-8</v>
      </c>
      <c r="E34">
        <f t="shared" si="1"/>
        <v>2.3057786017194076E-8</v>
      </c>
      <c r="F34">
        <f t="shared" si="2"/>
        <v>2.3057786017194076E-8</v>
      </c>
      <c r="G34">
        <f t="shared" si="2"/>
        <v>2.3057786017194076E-8</v>
      </c>
      <c r="H34">
        <f t="shared" si="2"/>
        <v>2.3057786017194076E-8</v>
      </c>
      <c r="I34">
        <f t="shared" si="2"/>
        <v>2.3057786017194076E-8</v>
      </c>
      <c r="J34">
        <f t="shared" si="2"/>
        <v>2.3057786017194076E-8</v>
      </c>
      <c r="K34">
        <f t="shared" si="2"/>
        <v>2.3057786017194076E-8</v>
      </c>
      <c r="L34">
        <f t="shared" si="2"/>
        <v>2.3057786017194076E-8</v>
      </c>
      <c r="M34">
        <f t="shared" si="2"/>
        <v>2.3057786017194076E-8</v>
      </c>
      <c r="N34">
        <f t="shared" si="2"/>
        <v>2.3057786017194076E-8</v>
      </c>
      <c r="O34">
        <f t="shared" si="2"/>
        <v>2.3057786017194076E-8</v>
      </c>
      <c r="P34">
        <f t="shared" si="2"/>
        <v>2.3057786017194076E-8</v>
      </c>
      <c r="Q34">
        <f t="shared" si="2"/>
        <v>2.3057786017194076E-8</v>
      </c>
    </row>
    <row r="35" spans="3:17" x14ac:dyDescent="0.3">
      <c r="C35" t="s">
        <v>65</v>
      </c>
      <c r="D35">
        <f>Mult_split!H35</f>
        <v>5.8578917294848931E-3</v>
      </c>
      <c r="E35">
        <f t="shared" si="1"/>
        <v>5.8578917294848931E-3</v>
      </c>
      <c r="F35">
        <f t="shared" ref="F35:Q50" si="3">E35</f>
        <v>5.8578917294848931E-3</v>
      </c>
      <c r="G35">
        <f t="shared" si="3"/>
        <v>5.8578917294848931E-3</v>
      </c>
      <c r="H35">
        <f t="shared" si="3"/>
        <v>5.8578917294848931E-3</v>
      </c>
      <c r="I35">
        <f t="shared" si="3"/>
        <v>5.8578917294848931E-3</v>
      </c>
      <c r="J35">
        <f t="shared" si="3"/>
        <v>5.8578917294848931E-3</v>
      </c>
      <c r="K35">
        <f t="shared" si="3"/>
        <v>5.8578917294848931E-3</v>
      </c>
      <c r="L35">
        <f t="shared" si="3"/>
        <v>5.8578917294848931E-3</v>
      </c>
      <c r="M35">
        <f t="shared" si="3"/>
        <v>5.8578917294848931E-3</v>
      </c>
      <c r="N35">
        <f t="shared" si="3"/>
        <v>5.8578917294848931E-3</v>
      </c>
      <c r="O35">
        <f t="shared" si="3"/>
        <v>5.8578917294848931E-3</v>
      </c>
      <c r="P35">
        <f t="shared" si="3"/>
        <v>5.8578917294848931E-3</v>
      </c>
      <c r="Q35">
        <f t="shared" si="3"/>
        <v>5.8578917294848931E-3</v>
      </c>
    </row>
    <row r="36" spans="3:17" x14ac:dyDescent="0.3">
      <c r="C36" t="s">
        <v>66</v>
      </c>
      <c r="D36">
        <f>Mult_split!H36</f>
        <v>2.6945713133816869E-7</v>
      </c>
      <c r="E36">
        <f t="shared" si="1"/>
        <v>2.6945713133816869E-7</v>
      </c>
      <c r="F36">
        <f t="shared" si="3"/>
        <v>2.6945713133816869E-7</v>
      </c>
      <c r="G36">
        <f t="shared" si="3"/>
        <v>2.6945713133816869E-7</v>
      </c>
      <c r="H36">
        <f t="shared" si="3"/>
        <v>2.6945713133816869E-7</v>
      </c>
      <c r="I36">
        <f t="shared" si="3"/>
        <v>2.6945713133816869E-7</v>
      </c>
      <c r="J36">
        <f t="shared" si="3"/>
        <v>2.6945713133816869E-7</v>
      </c>
      <c r="K36">
        <f t="shared" si="3"/>
        <v>2.6945713133816869E-7</v>
      </c>
      <c r="L36">
        <f t="shared" si="3"/>
        <v>2.6945713133816869E-7</v>
      </c>
      <c r="M36">
        <f t="shared" si="3"/>
        <v>2.6945713133816869E-7</v>
      </c>
      <c r="N36">
        <f t="shared" si="3"/>
        <v>2.6945713133816869E-7</v>
      </c>
      <c r="O36">
        <f t="shared" si="3"/>
        <v>2.6945713133816869E-7</v>
      </c>
      <c r="P36">
        <f t="shared" si="3"/>
        <v>2.6945713133816869E-7</v>
      </c>
      <c r="Q36">
        <f t="shared" si="3"/>
        <v>2.6945713133816869E-7</v>
      </c>
    </row>
    <row r="37" spans="3:17" x14ac:dyDescent="0.3">
      <c r="C37" t="s">
        <v>67</v>
      </c>
      <c r="D37">
        <f>Mult_split!H37</f>
        <v>2.6945713133816869E-7</v>
      </c>
      <c r="E37">
        <f t="shared" si="1"/>
        <v>2.6945713133816869E-7</v>
      </c>
      <c r="F37">
        <f t="shared" si="3"/>
        <v>2.6945713133816869E-7</v>
      </c>
      <c r="G37">
        <f t="shared" si="3"/>
        <v>2.6945713133816869E-7</v>
      </c>
      <c r="H37">
        <f t="shared" si="3"/>
        <v>2.6945713133816869E-7</v>
      </c>
      <c r="I37">
        <f t="shared" si="3"/>
        <v>2.6945713133816869E-7</v>
      </c>
      <c r="J37">
        <f t="shared" si="3"/>
        <v>2.6945713133816869E-7</v>
      </c>
      <c r="K37">
        <f t="shared" si="3"/>
        <v>2.6945713133816869E-7</v>
      </c>
      <c r="L37">
        <f t="shared" si="3"/>
        <v>2.6945713133816869E-7</v>
      </c>
      <c r="M37">
        <f t="shared" si="3"/>
        <v>2.6945713133816869E-7</v>
      </c>
      <c r="N37">
        <f t="shared" si="3"/>
        <v>2.6945713133816869E-7</v>
      </c>
      <c r="O37">
        <f t="shared" si="3"/>
        <v>2.6945713133816869E-7</v>
      </c>
      <c r="P37">
        <f t="shared" si="3"/>
        <v>2.6945713133816869E-7</v>
      </c>
      <c r="Q37">
        <f t="shared" si="3"/>
        <v>2.6945713133816869E-7</v>
      </c>
    </row>
    <row r="38" spans="3:17" x14ac:dyDescent="0.3">
      <c r="C38" t="s">
        <v>68</v>
      </c>
      <c r="D38">
        <f>Mult_split!H38</f>
        <v>1.0339274182071054E-7</v>
      </c>
      <c r="E38">
        <f t="shared" si="1"/>
        <v>1.0339274182071054E-7</v>
      </c>
      <c r="F38">
        <f t="shared" si="3"/>
        <v>1.0339274182071054E-7</v>
      </c>
      <c r="G38">
        <f t="shared" si="3"/>
        <v>1.0339274182071054E-7</v>
      </c>
      <c r="H38">
        <f t="shared" si="3"/>
        <v>1.0339274182071054E-7</v>
      </c>
      <c r="I38">
        <f t="shared" si="3"/>
        <v>1.0339274182071054E-7</v>
      </c>
      <c r="J38">
        <f t="shared" si="3"/>
        <v>1.0339274182071054E-7</v>
      </c>
      <c r="K38">
        <f t="shared" si="3"/>
        <v>1.0339274182071054E-7</v>
      </c>
      <c r="L38">
        <f t="shared" si="3"/>
        <v>1.0339274182071054E-7</v>
      </c>
      <c r="M38">
        <f t="shared" si="3"/>
        <v>1.0339274182071054E-7</v>
      </c>
      <c r="N38">
        <f t="shared" si="3"/>
        <v>1.0339274182071054E-7</v>
      </c>
      <c r="O38">
        <f t="shared" si="3"/>
        <v>1.0339274182071054E-7</v>
      </c>
      <c r="P38">
        <f t="shared" si="3"/>
        <v>1.0339274182071054E-7</v>
      </c>
      <c r="Q38">
        <f t="shared" si="3"/>
        <v>1.0339274182071054E-7</v>
      </c>
    </row>
    <row r="39" spans="3:17" x14ac:dyDescent="0.3">
      <c r="C39" t="s">
        <v>69</v>
      </c>
      <c r="D39">
        <f>Mult_split!H39</f>
        <v>3.953187432321275E-8</v>
      </c>
      <c r="E39">
        <f t="shared" si="1"/>
        <v>3.953187432321275E-8</v>
      </c>
      <c r="F39">
        <f t="shared" si="3"/>
        <v>3.953187432321275E-8</v>
      </c>
      <c r="G39">
        <f t="shared" si="3"/>
        <v>3.953187432321275E-8</v>
      </c>
      <c r="H39">
        <f t="shared" si="3"/>
        <v>3.953187432321275E-8</v>
      </c>
      <c r="I39">
        <f t="shared" si="3"/>
        <v>3.953187432321275E-8</v>
      </c>
      <c r="J39">
        <f t="shared" si="3"/>
        <v>3.953187432321275E-8</v>
      </c>
      <c r="K39">
        <f t="shared" si="3"/>
        <v>3.953187432321275E-8</v>
      </c>
      <c r="L39">
        <f t="shared" si="3"/>
        <v>3.953187432321275E-8</v>
      </c>
      <c r="M39">
        <f t="shared" si="3"/>
        <v>3.953187432321275E-8</v>
      </c>
      <c r="N39">
        <f t="shared" si="3"/>
        <v>3.953187432321275E-8</v>
      </c>
      <c r="O39">
        <f t="shared" si="3"/>
        <v>3.953187432321275E-8</v>
      </c>
      <c r="P39">
        <f t="shared" si="3"/>
        <v>3.953187432321275E-8</v>
      </c>
      <c r="Q39">
        <f t="shared" si="3"/>
        <v>3.953187432321275E-8</v>
      </c>
    </row>
    <row r="40" spans="3:17" x14ac:dyDescent="0.3">
      <c r="C40" t="s">
        <v>70</v>
      </c>
      <c r="D40">
        <f>Mult_split!H40</f>
        <v>2.4472112676274558E-8</v>
      </c>
      <c r="E40">
        <f t="shared" si="1"/>
        <v>2.4472112676274558E-8</v>
      </c>
      <c r="F40">
        <f t="shared" si="3"/>
        <v>2.4472112676274558E-8</v>
      </c>
      <c r="G40">
        <f t="shared" si="3"/>
        <v>2.4472112676274558E-8</v>
      </c>
      <c r="H40">
        <f t="shared" si="3"/>
        <v>2.4472112676274558E-8</v>
      </c>
      <c r="I40">
        <f t="shared" si="3"/>
        <v>2.4472112676274558E-8</v>
      </c>
      <c r="J40">
        <f t="shared" si="3"/>
        <v>2.4472112676274558E-8</v>
      </c>
      <c r="K40">
        <f t="shared" si="3"/>
        <v>2.4472112676274558E-8</v>
      </c>
      <c r="L40">
        <f t="shared" si="3"/>
        <v>2.4472112676274558E-8</v>
      </c>
      <c r="M40">
        <f t="shared" si="3"/>
        <v>2.4472112676274558E-8</v>
      </c>
      <c r="N40">
        <f t="shared" si="3"/>
        <v>2.4472112676274558E-8</v>
      </c>
      <c r="O40">
        <f t="shared" si="3"/>
        <v>2.4472112676274558E-8</v>
      </c>
      <c r="P40">
        <f t="shared" si="3"/>
        <v>2.4472112676274558E-8</v>
      </c>
      <c r="Q40">
        <f t="shared" si="3"/>
        <v>2.4472112676274558E-8</v>
      </c>
    </row>
    <row r="41" spans="3:17" x14ac:dyDescent="0.3">
      <c r="C41" t="s">
        <v>71</v>
      </c>
      <c r="D41">
        <f>Mult_split!H41</f>
        <v>9.8508246009172923E-7</v>
      </c>
      <c r="E41">
        <f t="shared" si="1"/>
        <v>9.8508246009172923E-7</v>
      </c>
      <c r="F41">
        <f t="shared" si="3"/>
        <v>9.8508246009172923E-7</v>
      </c>
      <c r="G41">
        <f t="shared" si="3"/>
        <v>9.8508246009172923E-7</v>
      </c>
      <c r="H41">
        <f t="shared" si="3"/>
        <v>9.8508246009172923E-7</v>
      </c>
      <c r="I41">
        <f t="shared" si="3"/>
        <v>9.8508246009172923E-7</v>
      </c>
      <c r="J41">
        <f t="shared" si="3"/>
        <v>9.8508246009172923E-7</v>
      </c>
      <c r="K41">
        <f t="shared" si="3"/>
        <v>9.8508246009172923E-7</v>
      </c>
      <c r="L41">
        <f t="shared" si="3"/>
        <v>9.8508246009172923E-7</v>
      </c>
      <c r="M41">
        <f t="shared" si="3"/>
        <v>9.8508246009172923E-7</v>
      </c>
      <c r="N41">
        <f t="shared" si="3"/>
        <v>9.8508246009172923E-7</v>
      </c>
      <c r="O41">
        <f t="shared" si="3"/>
        <v>9.8508246009172923E-7</v>
      </c>
      <c r="P41">
        <f t="shared" si="3"/>
        <v>9.8508246009172923E-7</v>
      </c>
      <c r="Q41">
        <f t="shared" si="3"/>
        <v>9.8508246009172923E-7</v>
      </c>
    </row>
    <row r="42" spans="3:17" x14ac:dyDescent="0.3">
      <c r="C42" t="s">
        <v>72</v>
      </c>
      <c r="D42">
        <f>Mult_split!H42</f>
        <v>1.0815646892088795</v>
      </c>
      <c r="E42">
        <f t="shared" si="1"/>
        <v>1.0815646892088795</v>
      </c>
      <c r="F42">
        <f t="shared" si="3"/>
        <v>1.0815646892088795</v>
      </c>
      <c r="G42">
        <f t="shared" si="3"/>
        <v>1.0815646892088795</v>
      </c>
      <c r="H42">
        <f t="shared" si="3"/>
        <v>1.0815646892088795</v>
      </c>
      <c r="I42">
        <f t="shared" si="3"/>
        <v>1.0815646892088795</v>
      </c>
      <c r="J42">
        <f t="shared" si="3"/>
        <v>1.0815646892088795</v>
      </c>
      <c r="K42">
        <f t="shared" si="3"/>
        <v>1.0815646892088795</v>
      </c>
      <c r="L42">
        <f t="shared" si="3"/>
        <v>1.0815646892088795</v>
      </c>
      <c r="M42">
        <f t="shared" si="3"/>
        <v>1.0815646892088795</v>
      </c>
      <c r="N42">
        <f t="shared" si="3"/>
        <v>1.0815646892088795</v>
      </c>
      <c r="O42">
        <f t="shared" si="3"/>
        <v>1.0815646892088795</v>
      </c>
      <c r="P42">
        <f t="shared" si="3"/>
        <v>1.0815646892088795</v>
      </c>
      <c r="Q42">
        <f t="shared" si="3"/>
        <v>1.0815646892088795</v>
      </c>
    </row>
    <row r="43" spans="3:17" x14ac:dyDescent="0.3">
      <c r="C43" t="s">
        <v>73</v>
      </c>
      <c r="D43">
        <f>Mult_split!H43</f>
        <v>5.6749374853471563E-8</v>
      </c>
      <c r="E43">
        <f t="shared" si="1"/>
        <v>5.6749374853471563E-8</v>
      </c>
      <c r="F43">
        <f t="shared" si="3"/>
        <v>5.6749374853471563E-8</v>
      </c>
      <c r="G43">
        <f t="shared" si="3"/>
        <v>5.6749374853471563E-8</v>
      </c>
      <c r="H43">
        <f t="shared" si="3"/>
        <v>5.6749374853471563E-8</v>
      </c>
      <c r="I43">
        <f t="shared" si="3"/>
        <v>5.6749374853471563E-8</v>
      </c>
      <c r="J43">
        <f t="shared" si="3"/>
        <v>5.6749374853471563E-8</v>
      </c>
      <c r="K43">
        <f t="shared" si="3"/>
        <v>5.6749374853471563E-8</v>
      </c>
      <c r="L43">
        <f t="shared" si="3"/>
        <v>5.6749374853471563E-8</v>
      </c>
      <c r="M43">
        <f t="shared" si="3"/>
        <v>5.6749374853471563E-8</v>
      </c>
      <c r="N43">
        <f t="shared" si="3"/>
        <v>5.6749374853471563E-8</v>
      </c>
      <c r="O43">
        <f t="shared" si="3"/>
        <v>5.6749374853471563E-8</v>
      </c>
      <c r="P43">
        <f t="shared" si="3"/>
        <v>5.6749374853471563E-8</v>
      </c>
      <c r="Q43">
        <f t="shared" si="3"/>
        <v>5.6749374853471563E-8</v>
      </c>
    </row>
    <row r="44" spans="3:17" x14ac:dyDescent="0.3">
      <c r="C44" t="s">
        <v>74</v>
      </c>
      <c r="D44">
        <f>Mult_split!H44</f>
        <v>2.0866728578935927E-7</v>
      </c>
      <c r="E44">
        <f t="shared" si="1"/>
        <v>2.0866728578935927E-7</v>
      </c>
      <c r="F44">
        <f t="shared" si="3"/>
        <v>2.0866728578935927E-7</v>
      </c>
      <c r="G44">
        <f t="shared" si="3"/>
        <v>2.0866728578935927E-7</v>
      </c>
      <c r="H44">
        <f t="shared" si="3"/>
        <v>2.0866728578935927E-7</v>
      </c>
      <c r="I44">
        <f t="shared" si="3"/>
        <v>2.0866728578935927E-7</v>
      </c>
      <c r="J44">
        <f t="shared" si="3"/>
        <v>2.0866728578935927E-7</v>
      </c>
      <c r="K44">
        <f t="shared" si="3"/>
        <v>2.0866728578935927E-7</v>
      </c>
      <c r="L44">
        <f t="shared" si="3"/>
        <v>2.0866728578935927E-7</v>
      </c>
      <c r="M44">
        <f t="shared" si="3"/>
        <v>2.0866728578935927E-7</v>
      </c>
      <c r="N44">
        <f t="shared" si="3"/>
        <v>2.0866728578935927E-7</v>
      </c>
      <c r="O44">
        <f t="shared" si="3"/>
        <v>2.0866728578935927E-7</v>
      </c>
      <c r="P44">
        <f t="shared" si="3"/>
        <v>2.0866728578935927E-7</v>
      </c>
      <c r="Q44">
        <f t="shared" si="3"/>
        <v>2.0866728578935927E-7</v>
      </c>
    </row>
    <row r="45" spans="3:17" x14ac:dyDescent="0.3">
      <c r="C45" t="s">
        <v>75</v>
      </c>
      <c r="D45">
        <f>Mult_split!H45</f>
        <v>0</v>
      </c>
      <c r="E45">
        <f t="shared" si="1"/>
        <v>0</v>
      </c>
      <c r="F45">
        <f t="shared" si="3"/>
        <v>0</v>
      </c>
      <c r="G45">
        <f t="shared" si="3"/>
        <v>0</v>
      </c>
      <c r="H45">
        <f t="shared" si="3"/>
        <v>0</v>
      </c>
      <c r="I45">
        <f t="shared" si="3"/>
        <v>0</v>
      </c>
      <c r="J45">
        <f t="shared" si="3"/>
        <v>0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0</v>
      </c>
      <c r="Q45">
        <f t="shared" si="3"/>
        <v>0</v>
      </c>
    </row>
    <row r="46" spans="3:17" x14ac:dyDescent="0.3">
      <c r="C46" t="s">
        <v>76</v>
      </c>
      <c r="D46">
        <f>Mult_split!H46</f>
        <v>1.1318358269364213E-7</v>
      </c>
      <c r="E46">
        <f t="shared" si="1"/>
        <v>1.1318358269364213E-7</v>
      </c>
      <c r="F46">
        <f t="shared" si="3"/>
        <v>1.1318358269364213E-7</v>
      </c>
      <c r="G46">
        <f t="shared" si="3"/>
        <v>1.1318358269364213E-7</v>
      </c>
      <c r="H46">
        <f t="shared" si="3"/>
        <v>1.1318358269364213E-7</v>
      </c>
      <c r="I46">
        <f t="shared" si="3"/>
        <v>1.1318358269364213E-7</v>
      </c>
      <c r="J46">
        <f t="shared" si="3"/>
        <v>1.1318358269364213E-7</v>
      </c>
      <c r="K46">
        <f t="shared" si="3"/>
        <v>1.1318358269364213E-7</v>
      </c>
      <c r="L46">
        <f t="shared" si="3"/>
        <v>1.1318358269364213E-7</v>
      </c>
      <c r="M46">
        <f t="shared" si="3"/>
        <v>1.1318358269364213E-7</v>
      </c>
      <c r="N46">
        <f t="shared" si="3"/>
        <v>1.1318358269364213E-7</v>
      </c>
      <c r="O46">
        <f t="shared" si="3"/>
        <v>1.1318358269364213E-7</v>
      </c>
      <c r="P46">
        <f t="shared" si="3"/>
        <v>1.1318358269364213E-7</v>
      </c>
      <c r="Q46">
        <f t="shared" si="3"/>
        <v>1.1318358269364213E-7</v>
      </c>
    </row>
    <row r="47" spans="3:17" x14ac:dyDescent="0.3">
      <c r="C47" t="s">
        <v>77</v>
      </c>
      <c r="D47">
        <f>Mult_split!H47</f>
        <v>1.1318358269364213E-7</v>
      </c>
      <c r="E47">
        <f t="shared" si="1"/>
        <v>1.1318358269364213E-7</v>
      </c>
      <c r="F47">
        <f t="shared" si="3"/>
        <v>1.1318358269364213E-7</v>
      </c>
      <c r="G47">
        <f t="shared" si="3"/>
        <v>1.1318358269364213E-7</v>
      </c>
      <c r="H47">
        <f t="shared" si="3"/>
        <v>1.1318358269364213E-7</v>
      </c>
      <c r="I47">
        <f t="shared" si="3"/>
        <v>1.1318358269364213E-7</v>
      </c>
      <c r="J47">
        <f t="shared" si="3"/>
        <v>1.1318358269364213E-7</v>
      </c>
      <c r="K47">
        <f t="shared" si="3"/>
        <v>1.1318358269364213E-7</v>
      </c>
      <c r="L47">
        <f t="shared" si="3"/>
        <v>1.1318358269364213E-7</v>
      </c>
      <c r="M47">
        <f t="shared" si="3"/>
        <v>1.1318358269364213E-7</v>
      </c>
      <c r="N47">
        <f t="shared" si="3"/>
        <v>1.1318358269364213E-7</v>
      </c>
      <c r="O47">
        <f t="shared" si="3"/>
        <v>1.1318358269364213E-7</v>
      </c>
      <c r="P47">
        <f t="shared" si="3"/>
        <v>1.1318358269364213E-7</v>
      </c>
      <c r="Q47">
        <f t="shared" si="3"/>
        <v>1.1318358269364213E-7</v>
      </c>
    </row>
    <row r="48" spans="3:17" x14ac:dyDescent="0.3">
      <c r="C48" t="s">
        <v>78</v>
      </c>
      <c r="D48">
        <f>Mult_split!H48</f>
        <v>8.6084069514295434E-8</v>
      </c>
      <c r="E48">
        <f t="shared" si="1"/>
        <v>8.6084069514295434E-8</v>
      </c>
      <c r="F48">
        <f t="shared" si="3"/>
        <v>8.6084069514295434E-8</v>
      </c>
      <c r="G48">
        <f t="shared" si="3"/>
        <v>8.6084069514295434E-8</v>
      </c>
      <c r="H48">
        <f t="shared" si="3"/>
        <v>8.6084069514295434E-8</v>
      </c>
      <c r="I48">
        <f t="shared" si="3"/>
        <v>8.6084069514295434E-8</v>
      </c>
      <c r="J48">
        <f t="shared" si="3"/>
        <v>8.6084069514295434E-8</v>
      </c>
      <c r="K48">
        <f t="shared" si="3"/>
        <v>8.6084069514295434E-8</v>
      </c>
      <c r="L48">
        <f t="shared" si="3"/>
        <v>8.6084069514295434E-8</v>
      </c>
      <c r="M48">
        <f t="shared" si="3"/>
        <v>8.6084069514295434E-8</v>
      </c>
      <c r="N48">
        <f t="shared" si="3"/>
        <v>8.6084069514295434E-8</v>
      </c>
      <c r="O48">
        <f t="shared" si="3"/>
        <v>8.6084069514295434E-8</v>
      </c>
      <c r="P48">
        <f t="shared" si="3"/>
        <v>8.6084069514295434E-8</v>
      </c>
      <c r="Q48">
        <f t="shared" si="3"/>
        <v>8.6084069514295434E-8</v>
      </c>
    </row>
    <row r="49" spans="3:17" x14ac:dyDescent="0.3">
      <c r="C49" t="s">
        <v>79</v>
      </c>
      <c r="D49">
        <f>Mult_split!H49</f>
        <v>3.5486567382863431E-9</v>
      </c>
      <c r="E49">
        <f t="shared" si="1"/>
        <v>3.5486567382863431E-9</v>
      </c>
      <c r="F49">
        <f t="shared" si="3"/>
        <v>3.5486567382863431E-9</v>
      </c>
      <c r="G49">
        <f t="shared" si="3"/>
        <v>3.5486567382863431E-9</v>
      </c>
      <c r="H49">
        <f t="shared" si="3"/>
        <v>3.5486567382863431E-9</v>
      </c>
      <c r="I49">
        <f t="shared" si="3"/>
        <v>3.5486567382863431E-9</v>
      </c>
      <c r="J49">
        <f t="shared" si="3"/>
        <v>3.5486567382863431E-9</v>
      </c>
      <c r="K49">
        <f t="shared" si="3"/>
        <v>3.5486567382863431E-9</v>
      </c>
      <c r="L49">
        <f t="shared" si="3"/>
        <v>3.5486567382863431E-9</v>
      </c>
      <c r="M49">
        <f t="shared" si="3"/>
        <v>3.5486567382863431E-9</v>
      </c>
      <c r="N49">
        <f t="shared" si="3"/>
        <v>3.5486567382863431E-9</v>
      </c>
      <c r="O49">
        <f t="shared" si="3"/>
        <v>3.5486567382863431E-9</v>
      </c>
      <c r="P49">
        <f t="shared" si="3"/>
        <v>3.5486567382863431E-9</v>
      </c>
      <c r="Q49">
        <f t="shared" si="3"/>
        <v>3.5486567382863431E-9</v>
      </c>
    </row>
    <row r="50" spans="3:17" x14ac:dyDescent="0.3">
      <c r="C50" t="s">
        <v>80</v>
      </c>
      <c r="D50">
        <f>Mult_split!H50</f>
        <v>5.8539915932087669E-2</v>
      </c>
      <c r="E50">
        <f t="shared" si="1"/>
        <v>5.8539915932087669E-2</v>
      </c>
      <c r="F50">
        <f t="shared" si="3"/>
        <v>5.8539915932087669E-2</v>
      </c>
      <c r="G50">
        <f t="shared" si="3"/>
        <v>5.8539915932087669E-2</v>
      </c>
      <c r="H50">
        <f t="shared" si="3"/>
        <v>5.8539915932087669E-2</v>
      </c>
      <c r="I50">
        <f t="shared" si="3"/>
        <v>5.8539915932087669E-2</v>
      </c>
      <c r="J50">
        <f t="shared" si="3"/>
        <v>5.8539915932087669E-2</v>
      </c>
      <c r="K50">
        <f t="shared" si="3"/>
        <v>5.8539915932087669E-2</v>
      </c>
      <c r="L50">
        <f t="shared" si="3"/>
        <v>5.8539915932087669E-2</v>
      </c>
      <c r="M50">
        <f t="shared" si="3"/>
        <v>5.8539915932087669E-2</v>
      </c>
      <c r="N50">
        <f t="shared" si="3"/>
        <v>5.8539915932087669E-2</v>
      </c>
      <c r="O50">
        <f t="shared" si="3"/>
        <v>5.8539915932087669E-2</v>
      </c>
      <c r="P50">
        <f t="shared" si="3"/>
        <v>5.8539915932087669E-2</v>
      </c>
      <c r="Q50">
        <f t="shared" si="3"/>
        <v>5.8539915932087669E-2</v>
      </c>
    </row>
    <row r="51" spans="3:17" x14ac:dyDescent="0.3">
      <c r="C51" t="s">
        <v>81</v>
      </c>
      <c r="D51">
        <f>Mult_split!H51</f>
        <v>7.0178745062230428E-9</v>
      </c>
      <c r="E51">
        <f t="shared" si="1"/>
        <v>7.0178745062230428E-9</v>
      </c>
      <c r="F51">
        <f t="shared" ref="F51:Q66" si="4">E51</f>
        <v>7.0178745062230428E-9</v>
      </c>
      <c r="G51">
        <f t="shared" si="4"/>
        <v>7.0178745062230428E-9</v>
      </c>
      <c r="H51">
        <f t="shared" si="4"/>
        <v>7.0178745062230428E-9</v>
      </c>
      <c r="I51">
        <f t="shared" si="4"/>
        <v>7.0178745062230428E-9</v>
      </c>
      <c r="J51">
        <f t="shared" si="4"/>
        <v>7.0178745062230428E-9</v>
      </c>
      <c r="K51">
        <f t="shared" si="4"/>
        <v>7.0178745062230428E-9</v>
      </c>
      <c r="L51">
        <f t="shared" si="4"/>
        <v>7.0178745062230428E-9</v>
      </c>
      <c r="M51">
        <f t="shared" si="4"/>
        <v>7.0178745062230428E-9</v>
      </c>
      <c r="N51">
        <f t="shared" si="4"/>
        <v>7.0178745062230428E-9</v>
      </c>
      <c r="O51">
        <f t="shared" si="4"/>
        <v>7.0178745062230428E-9</v>
      </c>
      <c r="P51">
        <f t="shared" si="4"/>
        <v>7.0178745062230428E-9</v>
      </c>
      <c r="Q51">
        <f t="shared" si="4"/>
        <v>7.0178745062230428E-9</v>
      </c>
    </row>
    <row r="52" spans="3:17" x14ac:dyDescent="0.3">
      <c r="C52" t="s">
        <v>82</v>
      </c>
      <c r="D52">
        <f>Mult_split!H52</f>
        <v>7.7539942580637885E-9</v>
      </c>
      <c r="E52">
        <f t="shared" si="1"/>
        <v>7.7539942580637885E-9</v>
      </c>
      <c r="F52">
        <f t="shared" si="4"/>
        <v>7.7539942580637885E-9</v>
      </c>
      <c r="G52">
        <f t="shared" si="4"/>
        <v>7.7539942580637885E-9</v>
      </c>
      <c r="H52">
        <f t="shared" si="4"/>
        <v>7.7539942580637885E-9</v>
      </c>
      <c r="I52">
        <f t="shared" si="4"/>
        <v>7.7539942580637885E-9</v>
      </c>
      <c r="J52">
        <f t="shared" si="4"/>
        <v>7.7539942580637885E-9</v>
      </c>
      <c r="K52">
        <f t="shared" si="4"/>
        <v>7.7539942580637885E-9</v>
      </c>
      <c r="L52">
        <f t="shared" si="4"/>
        <v>7.7539942580637885E-9</v>
      </c>
      <c r="M52">
        <f t="shared" si="4"/>
        <v>7.7539942580637885E-9</v>
      </c>
      <c r="N52">
        <f t="shared" si="4"/>
        <v>7.7539942580637885E-9</v>
      </c>
      <c r="O52">
        <f t="shared" si="4"/>
        <v>7.7539942580637885E-9</v>
      </c>
      <c r="P52">
        <f t="shared" si="4"/>
        <v>7.7539942580637885E-9</v>
      </c>
      <c r="Q52">
        <f t="shared" si="4"/>
        <v>7.7539942580637885E-9</v>
      </c>
    </row>
    <row r="53" spans="3:17" x14ac:dyDescent="0.3">
      <c r="C53" t="s">
        <v>83</v>
      </c>
      <c r="D53">
        <f>Mult_split!H53</f>
        <v>2.2333051532412517E-8</v>
      </c>
      <c r="E53">
        <f t="shared" si="1"/>
        <v>2.2333051532412517E-8</v>
      </c>
      <c r="F53">
        <f t="shared" si="4"/>
        <v>2.2333051532412517E-8</v>
      </c>
      <c r="G53">
        <f t="shared" si="4"/>
        <v>2.2333051532412517E-8</v>
      </c>
      <c r="H53">
        <f t="shared" si="4"/>
        <v>2.2333051532412517E-8</v>
      </c>
      <c r="I53">
        <f t="shared" si="4"/>
        <v>2.2333051532412517E-8</v>
      </c>
      <c r="J53">
        <f t="shared" si="4"/>
        <v>2.2333051532412517E-8</v>
      </c>
      <c r="K53">
        <f t="shared" si="4"/>
        <v>2.2333051532412517E-8</v>
      </c>
      <c r="L53">
        <f t="shared" si="4"/>
        <v>2.2333051532412517E-8</v>
      </c>
      <c r="M53">
        <f t="shared" si="4"/>
        <v>2.2333051532412517E-8</v>
      </c>
      <c r="N53">
        <f t="shared" si="4"/>
        <v>2.2333051532412517E-8</v>
      </c>
      <c r="O53">
        <f t="shared" si="4"/>
        <v>2.2333051532412517E-8</v>
      </c>
      <c r="P53">
        <f t="shared" si="4"/>
        <v>2.2333051532412517E-8</v>
      </c>
      <c r="Q53">
        <f t="shared" si="4"/>
        <v>2.2333051532412517E-8</v>
      </c>
    </row>
    <row r="54" spans="3:17" x14ac:dyDescent="0.3">
      <c r="C54" t="s">
        <v>84</v>
      </c>
      <c r="D54">
        <f>Mult_split!H54</f>
        <v>0</v>
      </c>
      <c r="E54">
        <f t="shared" si="1"/>
        <v>0</v>
      </c>
      <c r="F54">
        <f t="shared" si="4"/>
        <v>0</v>
      </c>
      <c r="G54">
        <f t="shared" si="4"/>
        <v>0</v>
      </c>
      <c r="H54">
        <f t="shared" si="4"/>
        <v>0</v>
      </c>
      <c r="I54">
        <f t="shared" si="4"/>
        <v>0</v>
      </c>
      <c r="J54">
        <f t="shared" si="4"/>
        <v>0</v>
      </c>
      <c r="K54">
        <f t="shared" si="4"/>
        <v>0</v>
      </c>
      <c r="L54">
        <f t="shared" si="4"/>
        <v>0</v>
      </c>
      <c r="M54">
        <f t="shared" si="4"/>
        <v>0</v>
      </c>
      <c r="N54">
        <f t="shared" si="4"/>
        <v>0</v>
      </c>
      <c r="O54">
        <f t="shared" si="4"/>
        <v>0</v>
      </c>
      <c r="P54">
        <f t="shared" si="4"/>
        <v>0</v>
      </c>
      <c r="Q54">
        <f t="shared" si="4"/>
        <v>0</v>
      </c>
    </row>
    <row r="55" spans="3:17" x14ac:dyDescent="0.3">
      <c r="C55" t="s">
        <v>85</v>
      </c>
      <c r="D55">
        <f>Mult_split!H55</f>
        <v>0.28574968638898696</v>
      </c>
      <c r="E55">
        <f t="shared" si="1"/>
        <v>0.28574968638898696</v>
      </c>
      <c r="F55">
        <f t="shared" si="4"/>
        <v>0.28574968638898696</v>
      </c>
      <c r="G55">
        <f t="shared" si="4"/>
        <v>0.28574968638898696</v>
      </c>
      <c r="H55">
        <f t="shared" si="4"/>
        <v>0.28574968638898696</v>
      </c>
      <c r="I55">
        <f t="shared" si="4"/>
        <v>0.28574968638898696</v>
      </c>
      <c r="J55">
        <f t="shared" si="4"/>
        <v>0.28574968638898696</v>
      </c>
      <c r="K55">
        <f t="shared" si="4"/>
        <v>0.28574968638898696</v>
      </c>
      <c r="L55">
        <f t="shared" si="4"/>
        <v>0.28574968638898696</v>
      </c>
      <c r="M55">
        <f t="shared" si="4"/>
        <v>0.28574968638898696</v>
      </c>
      <c r="N55">
        <f t="shared" si="4"/>
        <v>0.28574968638898696</v>
      </c>
      <c r="O55">
        <f t="shared" si="4"/>
        <v>0.28574968638898696</v>
      </c>
      <c r="P55">
        <f t="shared" si="4"/>
        <v>0.28574968638898696</v>
      </c>
      <c r="Q55">
        <f t="shared" si="4"/>
        <v>0.28574968638898696</v>
      </c>
    </row>
    <row r="56" spans="3:17" x14ac:dyDescent="0.3">
      <c r="C56" t="s">
        <v>86</v>
      </c>
      <c r="D56">
        <f>Mult_split!H56</f>
        <v>5.0369267621424478E-9</v>
      </c>
      <c r="E56">
        <f t="shared" si="1"/>
        <v>5.0369267621424478E-9</v>
      </c>
      <c r="F56">
        <f t="shared" si="4"/>
        <v>5.0369267621424478E-9</v>
      </c>
      <c r="G56">
        <f t="shared" si="4"/>
        <v>5.0369267621424478E-9</v>
      </c>
      <c r="H56">
        <f t="shared" si="4"/>
        <v>5.0369267621424478E-9</v>
      </c>
      <c r="I56">
        <f t="shared" si="4"/>
        <v>5.0369267621424478E-9</v>
      </c>
      <c r="J56">
        <f t="shared" si="4"/>
        <v>5.0369267621424478E-9</v>
      </c>
      <c r="K56">
        <f t="shared" si="4"/>
        <v>5.0369267621424478E-9</v>
      </c>
      <c r="L56">
        <f t="shared" si="4"/>
        <v>5.0369267621424478E-9</v>
      </c>
      <c r="M56">
        <f t="shared" si="4"/>
        <v>5.0369267621424478E-9</v>
      </c>
      <c r="N56">
        <f t="shared" si="4"/>
        <v>5.0369267621424478E-9</v>
      </c>
      <c r="O56">
        <f t="shared" si="4"/>
        <v>5.0369267621424478E-9</v>
      </c>
      <c r="P56">
        <f t="shared" si="4"/>
        <v>5.0369267621424478E-9</v>
      </c>
      <c r="Q56">
        <f t="shared" si="4"/>
        <v>5.0369267621424478E-9</v>
      </c>
    </row>
    <row r="57" spans="3:17" x14ac:dyDescent="0.3">
      <c r="C57" t="s">
        <v>87</v>
      </c>
      <c r="D57">
        <f>Mult_split!H57</f>
        <v>4.2852695846237465E-2</v>
      </c>
      <c r="E57">
        <f t="shared" si="1"/>
        <v>4.2852695846237465E-2</v>
      </c>
      <c r="F57">
        <f t="shared" si="4"/>
        <v>4.2852695846237465E-2</v>
      </c>
      <c r="G57">
        <f t="shared" si="4"/>
        <v>4.2852695846237465E-2</v>
      </c>
      <c r="H57">
        <f t="shared" si="4"/>
        <v>4.2852695846237465E-2</v>
      </c>
      <c r="I57">
        <f t="shared" si="4"/>
        <v>4.2852695846237465E-2</v>
      </c>
      <c r="J57">
        <f t="shared" si="4"/>
        <v>4.2852695846237465E-2</v>
      </c>
      <c r="K57">
        <f t="shared" si="4"/>
        <v>4.2852695846237465E-2</v>
      </c>
      <c r="L57">
        <f t="shared" si="4"/>
        <v>4.2852695846237465E-2</v>
      </c>
      <c r="M57">
        <f t="shared" si="4"/>
        <v>4.2852695846237465E-2</v>
      </c>
      <c r="N57">
        <f t="shared" si="4"/>
        <v>4.2852695846237465E-2</v>
      </c>
      <c r="O57">
        <f t="shared" si="4"/>
        <v>4.2852695846237465E-2</v>
      </c>
      <c r="P57">
        <f t="shared" si="4"/>
        <v>4.2852695846237465E-2</v>
      </c>
      <c r="Q57">
        <f t="shared" si="4"/>
        <v>4.2852695846237465E-2</v>
      </c>
    </row>
    <row r="58" spans="3:17" x14ac:dyDescent="0.3">
      <c r="C58" t="s">
        <v>88</v>
      </c>
      <c r="D58">
        <f>Mult_split!H58</f>
        <v>0</v>
      </c>
      <c r="E58">
        <f t="shared" si="1"/>
        <v>0</v>
      </c>
      <c r="F58">
        <f t="shared" si="4"/>
        <v>0</v>
      </c>
      <c r="G58">
        <f t="shared" si="4"/>
        <v>0</v>
      </c>
      <c r="H58">
        <f t="shared" si="4"/>
        <v>0</v>
      </c>
      <c r="I58">
        <f t="shared" si="4"/>
        <v>0</v>
      </c>
      <c r="J58">
        <f t="shared" si="4"/>
        <v>0</v>
      </c>
      <c r="K58">
        <f t="shared" si="4"/>
        <v>0</v>
      </c>
      <c r="L58">
        <f t="shared" si="4"/>
        <v>0</v>
      </c>
      <c r="M58">
        <f t="shared" si="4"/>
        <v>0</v>
      </c>
      <c r="N58">
        <f t="shared" si="4"/>
        <v>0</v>
      </c>
      <c r="O58">
        <f t="shared" si="4"/>
        <v>0</v>
      </c>
      <c r="P58">
        <f t="shared" si="4"/>
        <v>0</v>
      </c>
      <c r="Q58">
        <f t="shared" si="4"/>
        <v>0</v>
      </c>
    </row>
    <row r="59" spans="3:17" x14ac:dyDescent="0.3">
      <c r="C59" t="s">
        <v>89</v>
      </c>
      <c r="D59">
        <f>Mult_split!H59</f>
        <v>1.8262517883523227E-3</v>
      </c>
      <c r="E59">
        <f t="shared" si="1"/>
        <v>1.8262517883523227E-3</v>
      </c>
      <c r="F59">
        <f t="shared" si="4"/>
        <v>1.8262517883523227E-3</v>
      </c>
      <c r="G59">
        <f t="shared" si="4"/>
        <v>1.8262517883523227E-3</v>
      </c>
      <c r="H59">
        <f t="shared" si="4"/>
        <v>1.8262517883523227E-3</v>
      </c>
      <c r="I59">
        <f t="shared" si="4"/>
        <v>1.8262517883523227E-3</v>
      </c>
      <c r="J59">
        <f t="shared" si="4"/>
        <v>1.8262517883523227E-3</v>
      </c>
      <c r="K59">
        <f t="shared" si="4"/>
        <v>1.8262517883523227E-3</v>
      </c>
      <c r="L59">
        <f t="shared" si="4"/>
        <v>1.8262517883523227E-3</v>
      </c>
      <c r="M59">
        <f t="shared" si="4"/>
        <v>1.8262517883523227E-3</v>
      </c>
      <c r="N59">
        <f t="shared" si="4"/>
        <v>1.8262517883523227E-3</v>
      </c>
      <c r="O59">
        <f t="shared" si="4"/>
        <v>1.8262517883523227E-3</v>
      </c>
      <c r="P59">
        <f t="shared" si="4"/>
        <v>1.8262517883523227E-3</v>
      </c>
      <c r="Q59">
        <f t="shared" si="4"/>
        <v>1.8262517883523227E-3</v>
      </c>
    </row>
    <row r="60" spans="3:17" x14ac:dyDescent="0.3">
      <c r="C60" t="s">
        <v>90</v>
      </c>
      <c r="D60">
        <f>Mult_split!H60</f>
        <v>2.6049951757048716E-8</v>
      </c>
      <c r="E60">
        <f t="shared" si="1"/>
        <v>2.6049951757048716E-8</v>
      </c>
      <c r="F60">
        <f t="shared" si="4"/>
        <v>2.6049951757048716E-8</v>
      </c>
      <c r="G60">
        <f t="shared" si="4"/>
        <v>2.6049951757048716E-8</v>
      </c>
      <c r="H60">
        <f t="shared" si="4"/>
        <v>2.6049951757048716E-8</v>
      </c>
      <c r="I60">
        <f t="shared" si="4"/>
        <v>2.6049951757048716E-8</v>
      </c>
      <c r="J60">
        <f t="shared" si="4"/>
        <v>2.6049951757048716E-8</v>
      </c>
      <c r="K60">
        <f t="shared" si="4"/>
        <v>2.6049951757048716E-8</v>
      </c>
      <c r="L60">
        <f t="shared" si="4"/>
        <v>2.6049951757048716E-8</v>
      </c>
      <c r="M60">
        <f t="shared" si="4"/>
        <v>2.6049951757048716E-8</v>
      </c>
      <c r="N60">
        <f t="shared" si="4"/>
        <v>2.6049951757048716E-8</v>
      </c>
      <c r="O60">
        <f t="shared" si="4"/>
        <v>2.6049951757048716E-8</v>
      </c>
      <c r="P60">
        <f t="shared" si="4"/>
        <v>2.6049951757048716E-8</v>
      </c>
      <c r="Q60">
        <f t="shared" si="4"/>
        <v>2.6049951757048716E-8</v>
      </c>
    </row>
    <row r="61" spans="3:17" x14ac:dyDescent="0.3">
      <c r="C61" t="s">
        <v>91</v>
      </c>
      <c r="D61">
        <f>Mult_split!H61</f>
        <v>3.4498225341502195E-2</v>
      </c>
      <c r="E61">
        <f t="shared" si="1"/>
        <v>3.4498225341502195E-2</v>
      </c>
      <c r="F61">
        <f t="shared" si="4"/>
        <v>3.4498225341502195E-2</v>
      </c>
      <c r="G61">
        <f t="shared" si="4"/>
        <v>3.4498225341502195E-2</v>
      </c>
      <c r="H61">
        <f t="shared" si="4"/>
        <v>3.4498225341502195E-2</v>
      </c>
      <c r="I61">
        <f t="shared" si="4"/>
        <v>3.4498225341502195E-2</v>
      </c>
      <c r="J61">
        <f t="shared" si="4"/>
        <v>3.4498225341502195E-2</v>
      </c>
      <c r="K61">
        <f t="shared" si="4"/>
        <v>3.4498225341502195E-2</v>
      </c>
      <c r="L61">
        <f t="shared" si="4"/>
        <v>3.4498225341502195E-2</v>
      </c>
      <c r="M61">
        <f t="shared" si="4"/>
        <v>3.4498225341502195E-2</v>
      </c>
      <c r="N61">
        <f t="shared" si="4"/>
        <v>3.4498225341502195E-2</v>
      </c>
      <c r="O61">
        <f t="shared" si="4"/>
        <v>3.4498225341502195E-2</v>
      </c>
      <c r="P61">
        <f t="shared" si="4"/>
        <v>3.4498225341502195E-2</v>
      </c>
      <c r="Q61">
        <f t="shared" si="4"/>
        <v>3.4498225341502195E-2</v>
      </c>
    </row>
    <row r="62" spans="3:17" x14ac:dyDescent="0.3">
      <c r="C62" t="s">
        <v>92</v>
      </c>
      <c r="D62">
        <f>Mult_split!H62</f>
        <v>5.0431857934254212E-2</v>
      </c>
      <c r="E62">
        <f t="shared" si="1"/>
        <v>5.0431857934254212E-2</v>
      </c>
      <c r="F62">
        <f t="shared" si="4"/>
        <v>5.0431857934254212E-2</v>
      </c>
      <c r="G62">
        <f t="shared" si="4"/>
        <v>5.0431857934254212E-2</v>
      </c>
      <c r="H62">
        <f t="shared" si="4"/>
        <v>5.0431857934254212E-2</v>
      </c>
      <c r="I62">
        <f t="shared" si="4"/>
        <v>5.0431857934254212E-2</v>
      </c>
      <c r="J62">
        <f t="shared" si="4"/>
        <v>5.0431857934254212E-2</v>
      </c>
      <c r="K62">
        <f t="shared" si="4"/>
        <v>5.0431857934254212E-2</v>
      </c>
      <c r="L62">
        <f t="shared" si="4"/>
        <v>5.0431857934254212E-2</v>
      </c>
      <c r="M62">
        <f t="shared" si="4"/>
        <v>5.0431857934254212E-2</v>
      </c>
      <c r="N62">
        <f t="shared" si="4"/>
        <v>5.0431857934254212E-2</v>
      </c>
      <c r="O62">
        <f t="shared" si="4"/>
        <v>5.0431857934254212E-2</v>
      </c>
      <c r="P62">
        <f t="shared" si="4"/>
        <v>5.0431857934254212E-2</v>
      </c>
      <c r="Q62">
        <f t="shared" si="4"/>
        <v>5.0431857934254212E-2</v>
      </c>
    </row>
    <row r="63" spans="3:17" x14ac:dyDescent="0.3">
      <c r="C63" t="s">
        <v>93</v>
      </c>
      <c r="D63">
        <f>Mult_split!H63</f>
        <v>0</v>
      </c>
      <c r="E63">
        <f t="shared" si="1"/>
        <v>0</v>
      </c>
      <c r="F63">
        <f t="shared" si="4"/>
        <v>0</v>
      </c>
      <c r="G63">
        <f t="shared" si="4"/>
        <v>0</v>
      </c>
      <c r="H63">
        <f t="shared" si="4"/>
        <v>0</v>
      </c>
      <c r="I63">
        <f t="shared" si="4"/>
        <v>0</v>
      </c>
      <c r="J63">
        <f t="shared" si="4"/>
        <v>0</v>
      </c>
      <c r="K63">
        <f t="shared" si="4"/>
        <v>0</v>
      </c>
      <c r="L63">
        <f t="shared" si="4"/>
        <v>0</v>
      </c>
      <c r="M63">
        <f t="shared" si="4"/>
        <v>0</v>
      </c>
      <c r="N63">
        <f t="shared" si="4"/>
        <v>0</v>
      </c>
      <c r="O63">
        <f t="shared" si="4"/>
        <v>0</v>
      </c>
      <c r="P63">
        <f t="shared" si="4"/>
        <v>0</v>
      </c>
      <c r="Q63">
        <f t="shared" si="4"/>
        <v>0</v>
      </c>
    </row>
    <row r="64" spans="3:17" x14ac:dyDescent="0.3">
      <c r="C64" t="s">
        <v>94</v>
      </c>
      <c r="D64">
        <f>Mult_split!H64</f>
        <v>1.7113206120808386E-2</v>
      </c>
      <c r="E64">
        <f t="shared" si="1"/>
        <v>1.7113206120808386E-2</v>
      </c>
      <c r="F64">
        <f t="shared" si="4"/>
        <v>1.7113206120808386E-2</v>
      </c>
      <c r="G64">
        <f t="shared" si="4"/>
        <v>1.7113206120808386E-2</v>
      </c>
      <c r="H64">
        <f t="shared" si="4"/>
        <v>1.7113206120808386E-2</v>
      </c>
      <c r="I64">
        <f t="shared" si="4"/>
        <v>1.7113206120808386E-2</v>
      </c>
      <c r="J64">
        <f t="shared" si="4"/>
        <v>1.7113206120808386E-2</v>
      </c>
      <c r="K64">
        <f t="shared" si="4"/>
        <v>1.7113206120808386E-2</v>
      </c>
      <c r="L64">
        <f t="shared" si="4"/>
        <v>1.7113206120808386E-2</v>
      </c>
      <c r="M64">
        <f t="shared" si="4"/>
        <v>1.7113206120808386E-2</v>
      </c>
      <c r="N64">
        <f t="shared" si="4"/>
        <v>1.7113206120808386E-2</v>
      </c>
      <c r="O64">
        <f t="shared" si="4"/>
        <v>1.7113206120808386E-2</v>
      </c>
      <c r="P64">
        <f t="shared" si="4"/>
        <v>1.7113206120808386E-2</v>
      </c>
      <c r="Q64">
        <f t="shared" si="4"/>
        <v>1.7113206120808386E-2</v>
      </c>
    </row>
    <row r="65" spans="3:17" x14ac:dyDescent="0.3">
      <c r="C65" t="s">
        <v>95</v>
      </c>
      <c r="D65">
        <f>Mult_split!H65</f>
        <v>8.2540147179608947E-2</v>
      </c>
      <c r="E65">
        <f t="shared" si="1"/>
        <v>8.2540147179608947E-2</v>
      </c>
      <c r="F65">
        <f t="shared" si="4"/>
        <v>8.2540147179608947E-2</v>
      </c>
      <c r="G65">
        <f t="shared" si="4"/>
        <v>8.2540147179608947E-2</v>
      </c>
      <c r="H65">
        <f t="shared" si="4"/>
        <v>8.2540147179608947E-2</v>
      </c>
      <c r="I65">
        <f t="shared" si="4"/>
        <v>8.2540147179608947E-2</v>
      </c>
      <c r="J65">
        <f t="shared" si="4"/>
        <v>8.2540147179608947E-2</v>
      </c>
      <c r="K65">
        <f t="shared" si="4"/>
        <v>8.2540147179608947E-2</v>
      </c>
      <c r="L65">
        <f t="shared" si="4"/>
        <v>8.2540147179608947E-2</v>
      </c>
      <c r="M65">
        <f t="shared" si="4"/>
        <v>8.2540147179608947E-2</v>
      </c>
      <c r="N65">
        <f t="shared" si="4"/>
        <v>8.2540147179608947E-2</v>
      </c>
      <c r="O65">
        <f t="shared" si="4"/>
        <v>8.2540147179608947E-2</v>
      </c>
      <c r="P65">
        <f t="shared" si="4"/>
        <v>8.2540147179608947E-2</v>
      </c>
      <c r="Q65">
        <f t="shared" si="4"/>
        <v>8.2540147179608947E-2</v>
      </c>
    </row>
    <row r="66" spans="3:17" x14ac:dyDescent="0.3">
      <c r="C66" t="s">
        <v>96</v>
      </c>
      <c r="D66">
        <f>Mult_split!H66</f>
        <v>0.11133232139521781</v>
      </c>
      <c r="E66">
        <f t="shared" si="1"/>
        <v>0.11133232139521781</v>
      </c>
      <c r="F66">
        <f t="shared" si="4"/>
        <v>0.11133232139521781</v>
      </c>
      <c r="G66">
        <f t="shared" si="4"/>
        <v>0.11133232139521781</v>
      </c>
      <c r="H66">
        <f t="shared" si="4"/>
        <v>0.11133232139521781</v>
      </c>
      <c r="I66">
        <f t="shared" si="4"/>
        <v>0.11133232139521781</v>
      </c>
      <c r="J66">
        <f t="shared" si="4"/>
        <v>0.11133232139521781</v>
      </c>
      <c r="K66">
        <f t="shared" si="4"/>
        <v>0.11133232139521781</v>
      </c>
      <c r="L66">
        <f t="shared" si="4"/>
        <v>0.11133232139521781</v>
      </c>
      <c r="M66">
        <f t="shared" si="4"/>
        <v>0.11133232139521781</v>
      </c>
      <c r="N66">
        <f t="shared" si="4"/>
        <v>0.11133232139521781</v>
      </c>
      <c r="O66">
        <f t="shared" si="4"/>
        <v>0.11133232139521781</v>
      </c>
      <c r="P66">
        <f t="shared" si="4"/>
        <v>0.11133232139521781</v>
      </c>
      <c r="Q66">
        <f t="shared" si="4"/>
        <v>0.11133232139521781</v>
      </c>
    </row>
    <row r="67" spans="3:17" x14ac:dyDescent="0.3">
      <c r="C67" t="s">
        <v>97</v>
      </c>
      <c r="D67">
        <f>Mult_split!H67</f>
        <v>3.1187703910273423E-3</v>
      </c>
      <c r="E67">
        <f t="shared" si="1"/>
        <v>3.1187703910273423E-3</v>
      </c>
      <c r="F67">
        <f t="shared" ref="F67:Q82" si="5">E67</f>
        <v>3.1187703910273423E-3</v>
      </c>
      <c r="G67">
        <f t="shared" si="5"/>
        <v>3.1187703910273423E-3</v>
      </c>
      <c r="H67">
        <f t="shared" si="5"/>
        <v>3.1187703910273423E-3</v>
      </c>
      <c r="I67">
        <f t="shared" si="5"/>
        <v>3.1187703910273423E-3</v>
      </c>
      <c r="J67">
        <f t="shared" si="5"/>
        <v>3.1187703910273423E-3</v>
      </c>
      <c r="K67">
        <f t="shared" si="5"/>
        <v>3.1187703910273423E-3</v>
      </c>
      <c r="L67">
        <f t="shared" si="5"/>
        <v>3.1187703910273423E-3</v>
      </c>
      <c r="M67">
        <f t="shared" si="5"/>
        <v>3.1187703910273423E-3</v>
      </c>
      <c r="N67">
        <f t="shared" si="5"/>
        <v>3.1187703910273423E-3</v>
      </c>
      <c r="O67">
        <f t="shared" si="5"/>
        <v>3.1187703910273423E-3</v>
      </c>
      <c r="P67">
        <f t="shared" si="5"/>
        <v>3.1187703910273423E-3</v>
      </c>
      <c r="Q67">
        <f t="shared" si="5"/>
        <v>3.1187703910273423E-3</v>
      </c>
    </row>
    <row r="68" spans="3:17" x14ac:dyDescent="0.3">
      <c r="C68" t="s">
        <v>98</v>
      </c>
      <c r="D68">
        <f>Mult_split!H68</f>
        <v>2.5085075979068605E-8</v>
      </c>
      <c r="E68">
        <f t="shared" ref="E68:E115" si="6">D68</f>
        <v>2.5085075979068605E-8</v>
      </c>
      <c r="F68">
        <f t="shared" si="5"/>
        <v>2.5085075979068605E-8</v>
      </c>
      <c r="G68">
        <f t="shared" si="5"/>
        <v>2.5085075979068605E-8</v>
      </c>
      <c r="H68">
        <f t="shared" si="5"/>
        <v>2.5085075979068605E-8</v>
      </c>
      <c r="I68">
        <f t="shared" si="5"/>
        <v>2.5085075979068605E-8</v>
      </c>
      <c r="J68">
        <f t="shared" si="5"/>
        <v>2.5085075979068605E-8</v>
      </c>
      <c r="K68">
        <f t="shared" si="5"/>
        <v>2.5085075979068605E-8</v>
      </c>
      <c r="L68">
        <f t="shared" si="5"/>
        <v>2.5085075979068605E-8</v>
      </c>
      <c r="M68">
        <f t="shared" si="5"/>
        <v>2.5085075979068605E-8</v>
      </c>
      <c r="N68">
        <f t="shared" si="5"/>
        <v>2.5085075979068605E-8</v>
      </c>
      <c r="O68">
        <f t="shared" si="5"/>
        <v>2.5085075979068605E-8</v>
      </c>
      <c r="P68">
        <f t="shared" si="5"/>
        <v>2.5085075979068605E-8</v>
      </c>
      <c r="Q68">
        <f t="shared" si="5"/>
        <v>2.5085075979068605E-8</v>
      </c>
    </row>
    <row r="69" spans="3:17" x14ac:dyDescent="0.3">
      <c r="C69" t="s">
        <v>99</v>
      </c>
      <c r="D69">
        <f>Mult_split!H69</f>
        <v>2.8750001782598712E-3</v>
      </c>
      <c r="E69">
        <f t="shared" si="6"/>
        <v>2.8750001782598712E-3</v>
      </c>
      <c r="F69">
        <f t="shared" si="5"/>
        <v>2.8750001782598712E-3</v>
      </c>
      <c r="G69">
        <f t="shared" si="5"/>
        <v>2.8750001782598712E-3</v>
      </c>
      <c r="H69">
        <f t="shared" si="5"/>
        <v>2.8750001782598712E-3</v>
      </c>
      <c r="I69">
        <f t="shared" si="5"/>
        <v>2.8750001782598712E-3</v>
      </c>
      <c r="J69">
        <f t="shared" si="5"/>
        <v>2.8750001782598712E-3</v>
      </c>
      <c r="K69">
        <f t="shared" si="5"/>
        <v>2.8750001782598712E-3</v>
      </c>
      <c r="L69">
        <f t="shared" si="5"/>
        <v>2.8750001782598712E-3</v>
      </c>
      <c r="M69">
        <f t="shared" si="5"/>
        <v>2.8750001782598712E-3</v>
      </c>
      <c r="N69">
        <f t="shared" si="5"/>
        <v>2.8750001782598712E-3</v>
      </c>
      <c r="O69">
        <f t="shared" si="5"/>
        <v>2.8750001782598712E-3</v>
      </c>
      <c r="P69">
        <f t="shared" si="5"/>
        <v>2.8750001782598712E-3</v>
      </c>
      <c r="Q69">
        <f t="shared" si="5"/>
        <v>2.8750001782598712E-3</v>
      </c>
    </row>
    <row r="70" spans="3:17" x14ac:dyDescent="0.3">
      <c r="C70" t="s">
        <v>100</v>
      </c>
      <c r="D70">
        <f>Mult_split!H70</f>
        <v>0.22159129510136663</v>
      </c>
      <c r="E70">
        <f t="shared" si="6"/>
        <v>0.22159129510136663</v>
      </c>
      <c r="F70">
        <f t="shared" si="5"/>
        <v>0.22159129510136663</v>
      </c>
      <c r="G70">
        <f t="shared" si="5"/>
        <v>0.22159129510136663</v>
      </c>
      <c r="H70">
        <f t="shared" si="5"/>
        <v>0.22159129510136663</v>
      </c>
      <c r="I70">
        <f t="shared" si="5"/>
        <v>0.22159129510136663</v>
      </c>
      <c r="J70">
        <f t="shared" si="5"/>
        <v>0.22159129510136663</v>
      </c>
      <c r="K70">
        <f t="shared" si="5"/>
        <v>0.22159129510136663</v>
      </c>
      <c r="L70">
        <f t="shared" si="5"/>
        <v>0.22159129510136663</v>
      </c>
      <c r="M70">
        <f t="shared" si="5"/>
        <v>0.22159129510136663</v>
      </c>
      <c r="N70">
        <f t="shared" si="5"/>
        <v>0.22159129510136663</v>
      </c>
      <c r="O70">
        <f t="shared" si="5"/>
        <v>0.22159129510136663</v>
      </c>
      <c r="P70">
        <f t="shared" si="5"/>
        <v>0.22159129510136663</v>
      </c>
      <c r="Q70">
        <f t="shared" si="5"/>
        <v>0.22159129510136663</v>
      </c>
    </row>
    <row r="71" spans="3:17" x14ac:dyDescent="0.3">
      <c r="C71" t="s">
        <v>101</v>
      </c>
      <c r="D71">
        <f>Mult_split!H71</f>
        <v>2.0699353153761355E-2</v>
      </c>
      <c r="E71">
        <f t="shared" si="6"/>
        <v>2.0699353153761355E-2</v>
      </c>
      <c r="F71">
        <f t="shared" si="5"/>
        <v>2.0699353153761355E-2</v>
      </c>
      <c r="G71">
        <f t="shared" si="5"/>
        <v>2.0699353153761355E-2</v>
      </c>
      <c r="H71">
        <f t="shared" si="5"/>
        <v>2.0699353153761355E-2</v>
      </c>
      <c r="I71">
        <f t="shared" si="5"/>
        <v>2.0699353153761355E-2</v>
      </c>
      <c r="J71">
        <f t="shared" si="5"/>
        <v>2.0699353153761355E-2</v>
      </c>
      <c r="K71">
        <f t="shared" si="5"/>
        <v>2.0699353153761355E-2</v>
      </c>
      <c r="L71">
        <f t="shared" si="5"/>
        <v>2.0699353153761355E-2</v>
      </c>
      <c r="M71">
        <f t="shared" si="5"/>
        <v>2.0699353153761355E-2</v>
      </c>
      <c r="N71">
        <f t="shared" si="5"/>
        <v>2.0699353153761355E-2</v>
      </c>
      <c r="O71">
        <f t="shared" si="5"/>
        <v>2.0699353153761355E-2</v>
      </c>
      <c r="P71">
        <f t="shared" si="5"/>
        <v>2.0699353153761355E-2</v>
      </c>
      <c r="Q71">
        <f t="shared" si="5"/>
        <v>2.0699353153761355E-2</v>
      </c>
    </row>
    <row r="72" spans="3:17" x14ac:dyDescent="0.3">
      <c r="C72" t="s">
        <v>102</v>
      </c>
      <c r="D72">
        <f>Mult_split!H72</f>
        <v>4.5273433077456853E-7</v>
      </c>
      <c r="E72">
        <f t="shared" si="6"/>
        <v>4.5273433077456853E-7</v>
      </c>
      <c r="F72">
        <f t="shared" si="5"/>
        <v>4.5273433077456853E-7</v>
      </c>
      <c r="G72">
        <f t="shared" si="5"/>
        <v>4.5273433077456853E-7</v>
      </c>
      <c r="H72">
        <f t="shared" si="5"/>
        <v>4.5273433077456853E-7</v>
      </c>
      <c r="I72">
        <f t="shared" si="5"/>
        <v>4.5273433077456853E-7</v>
      </c>
      <c r="J72">
        <f t="shared" si="5"/>
        <v>4.5273433077456853E-7</v>
      </c>
      <c r="K72">
        <f t="shared" si="5"/>
        <v>4.5273433077456853E-7</v>
      </c>
      <c r="L72">
        <f t="shared" si="5"/>
        <v>4.5273433077456853E-7</v>
      </c>
      <c r="M72">
        <f t="shared" si="5"/>
        <v>4.5273433077456853E-7</v>
      </c>
      <c r="N72">
        <f t="shared" si="5"/>
        <v>4.5273433077456853E-7</v>
      </c>
      <c r="O72">
        <f t="shared" si="5"/>
        <v>4.5273433077456853E-7</v>
      </c>
      <c r="P72">
        <f t="shared" si="5"/>
        <v>4.5273433077456853E-7</v>
      </c>
      <c r="Q72">
        <f t="shared" si="5"/>
        <v>4.5273433077456853E-7</v>
      </c>
    </row>
    <row r="73" spans="3:17" x14ac:dyDescent="0.3">
      <c r="C73" t="s">
        <v>103</v>
      </c>
      <c r="D73">
        <f>Mult_split!H73</f>
        <v>0.14344045981735395</v>
      </c>
      <c r="E73">
        <f t="shared" si="6"/>
        <v>0.14344045981735395</v>
      </c>
      <c r="F73">
        <f t="shared" si="5"/>
        <v>0.14344045981735395</v>
      </c>
      <c r="G73">
        <f t="shared" si="5"/>
        <v>0.14344045981735395</v>
      </c>
      <c r="H73">
        <f t="shared" si="5"/>
        <v>0.14344045981735395</v>
      </c>
      <c r="I73">
        <f t="shared" si="5"/>
        <v>0.14344045981735395</v>
      </c>
      <c r="J73">
        <f t="shared" si="5"/>
        <v>0.14344045981735395</v>
      </c>
      <c r="K73">
        <f t="shared" si="5"/>
        <v>0.14344045981735395</v>
      </c>
      <c r="L73">
        <f t="shared" si="5"/>
        <v>0.14344045981735395</v>
      </c>
      <c r="M73">
        <f t="shared" si="5"/>
        <v>0.14344045981735395</v>
      </c>
      <c r="N73">
        <f t="shared" si="5"/>
        <v>0.14344045981735395</v>
      </c>
      <c r="O73">
        <f t="shared" si="5"/>
        <v>0.14344045981735395</v>
      </c>
      <c r="P73">
        <f t="shared" si="5"/>
        <v>0.14344045981735395</v>
      </c>
      <c r="Q73">
        <f t="shared" si="5"/>
        <v>0.14344045981735395</v>
      </c>
    </row>
    <row r="74" spans="3:17" x14ac:dyDescent="0.3">
      <c r="C74" t="s">
        <v>104</v>
      </c>
      <c r="D74">
        <f>Mult_split!H74</f>
        <v>2.5707227365468272E-7</v>
      </c>
      <c r="E74">
        <f t="shared" si="6"/>
        <v>2.5707227365468272E-7</v>
      </c>
      <c r="F74">
        <f t="shared" si="5"/>
        <v>2.5707227365468272E-7</v>
      </c>
      <c r="G74">
        <f t="shared" si="5"/>
        <v>2.5707227365468272E-7</v>
      </c>
      <c r="H74">
        <f t="shared" si="5"/>
        <v>2.5707227365468272E-7</v>
      </c>
      <c r="I74">
        <f t="shared" si="5"/>
        <v>2.5707227365468272E-7</v>
      </c>
      <c r="J74">
        <f t="shared" si="5"/>
        <v>2.5707227365468272E-7</v>
      </c>
      <c r="K74">
        <f t="shared" si="5"/>
        <v>2.5707227365468272E-7</v>
      </c>
      <c r="L74">
        <f t="shared" si="5"/>
        <v>2.5707227365468272E-7</v>
      </c>
      <c r="M74">
        <f t="shared" si="5"/>
        <v>2.5707227365468272E-7</v>
      </c>
      <c r="N74">
        <f t="shared" si="5"/>
        <v>2.5707227365468272E-7</v>
      </c>
      <c r="O74">
        <f t="shared" si="5"/>
        <v>2.5707227365468272E-7</v>
      </c>
      <c r="P74">
        <f t="shared" si="5"/>
        <v>2.5707227365468272E-7</v>
      </c>
      <c r="Q74">
        <f t="shared" si="5"/>
        <v>2.5707227365468272E-7</v>
      </c>
    </row>
    <row r="75" spans="3:17" x14ac:dyDescent="0.3">
      <c r="C75" t="s">
        <v>105</v>
      </c>
      <c r="D75">
        <f>Mult_split!H75</f>
        <v>1.4564760180574455E-8</v>
      </c>
      <c r="E75">
        <f t="shared" si="6"/>
        <v>1.4564760180574455E-8</v>
      </c>
      <c r="F75">
        <f t="shared" si="5"/>
        <v>1.4564760180574455E-8</v>
      </c>
      <c r="G75">
        <f t="shared" si="5"/>
        <v>1.4564760180574455E-8</v>
      </c>
      <c r="H75">
        <f t="shared" si="5"/>
        <v>1.4564760180574455E-8</v>
      </c>
      <c r="I75">
        <f t="shared" si="5"/>
        <v>1.4564760180574455E-8</v>
      </c>
      <c r="J75">
        <f t="shared" si="5"/>
        <v>1.4564760180574455E-8</v>
      </c>
      <c r="K75">
        <f t="shared" si="5"/>
        <v>1.4564760180574455E-8</v>
      </c>
      <c r="L75">
        <f t="shared" si="5"/>
        <v>1.4564760180574455E-8</v>
      </c>
      <c r="M75">
        <f t="shared" si="5"/>
        <v>1.4564760180574455E-8</v>
      </c>
      <c r="N75">
        <f t="shared" si="5"/>
        <v>1.4564760180574455E-8</v>
      </c>
      <c r="O75">
        <f t="shared" si="5"/>
        <v>1.4564760180574455E-8</v>
      </c>
      <c r="P75">
        <f t="shared" si="5"/>
        <v>1.4564760180574455E-8</v>
      </c>
      <c r="Q75">
        <f t="shared" si="5"/>
        <v>1.4564760180574455E-8</v>
      </c>
    </row>
    <row r="76" spans="3:17" x14ac:dyDescent="0.3">
      <c r="C76" t="s">
        <v>106</v>
      </c>
      <c r="D76">
        <f>Mult_split!H76</f>
        <v>1.0138970939305424E-8</v>
      </c>
      <c r="E76">
        <f t="shared" si="6"/>
        <v>1.0138970939305424E-8</v>
      </c>
      <c r="F76">
        <f t="shared" si="5"/>
        <v>1.0138970939305424E-8</v>
      </c>
      <c r="G76">
        <f t="shared" si="5"/>
        <v>1.0138970939305424E-8</v>
      </c>
      <c r="H76">
        <f t="shared" si="5"/>
        <v>1.0138970939305424E-8</v>
      </c>
      <c r="I76">
        <f t="shared" si="5"/>
        <v>1.0138970939305424E-8</v>
      </c>
      <c r="J76">
        <f t="shared" si="5"/>
        <v>1.0138970939305424E-8</v>
      </c>
      <c r="K76">
        <f t="shared" si="5"/>
        <v>1.0138970939305424E-8</v>
      </c>
      <c r="L76">
        <f t="shared" si="5"/>
        <v>1.0138970939305424E-8</v>
      </c>
      <c r="M76">
        <f t="shared" si="5"/>
        <v>1.0138970939305424E-8</v>
      </c>
      <c r="N76">
        <f t="shared" si="5"/>
        <v>1.0138970939305424E-8</v>
      </c>
      <c r="O76">
        <f t="shared" si="5"/>
        <v>1.0138970939305424E-8</v>
      </c>
      <c r="P76">
        <f t="shared" si="5"/>
        <v>1.0138970939305424E-8</v>
      </c>
      <c r="Q76">
        <f t="shared" si="5"/>
        <v>1.0138970939305424E-8</v>
      </c>
    </row>
    <row r="77" spans="3:17" x14ac:dyDescent="0.3">
      <c r="C77" t="s">
        <v>107</v>
      </c>
      <c r="D77">
        <f>Mult_split!H77</f>
        <v>0.16523805658006907</v>
      </c>
      <c r="E77">
        <f t="shared" si="6"/>
        <v>0.16523805658006907</v>
      </c>
      <c r="F77">
        <f t="shared" si="5"/>
        <v>0.16523805658006907</v>
      </c>
      <c r="G77">
        <f t="shared" si="5"/>
        <v>0.16523805658006907</v>
      </c>
      <c r="H77">
        <f t="shared" si="5"/>
        <v>0.16523805658006907</v>
      </c>
      <c r="I77">
        <f t="shared" si="5"/>
        <v>0.16523805658006907</v>
      </c>
      <c r="J77">
        <f t="shared" si="5"/>
        <v>0.16523805658006907</v>
      </c>
      <c r="K77">
        <f t="shared" si="5"/>
        <v>0.16523805658006907</v>
      </c>
      <c r="L77">
        <f t="shared" si="5"/>
        <v>0.16523805658006907</v>
      </c>
      <c r="M77">
        <f t="shared" si="5"/>
        <v>0.16523805658006907</v>
      </c>
      <c r="N77">
        <f t="shared" si="5"/>
        <v>0.16523805658006907</v>
      </c>
      <c r="O77">
        <f t="shared" si="5"/>
        <v>0.16523805658006907</v>
      </c>
      <c r="P77">
        <f t="shared" si="5"/>
        <v>0.16523805658006907</v>
      </c>
      <c r="Q77">
        <f t="shared" si="5"/>
        <v>0.16523805658006907</v>
      </c>
    </row>
    <row r="78" spans="3:17" x14ac:dyDescent="0.3">
      <c r="C78" t="s">
        <v>108</v>
      </c>
      <c r="D78">
        <f>Mult_split!H78</f>
        <v>0.93471716407215943</v>
      </c>
      <c r="E78">
        <f t="shared" si="6"/>
        <v>0.93471716407215943</v>
      </c>
      <c r="F78">
        <f t="shared" si="5"/>
        <v>0.93471716407215943</v>
      </c>
      <c r="G78">
        <f t="shared" si="5"/>
        <v>0.93471716407215943</v>
      </c>
      <c r="H78">
        <f t="shared" si="5"/>
        <v>0.93471716407215943</v>
      </c>
      <c r="I78">
        <f t="shared" si="5"/>
        <v>0.93471716407215943</v>
      </c>
      <c r="J78">
        <f t="shared" si="5"/>
        <v>0.93471716407215943</v>
      </c>
      <c r="K78">
        <f t="shared" si="5"/>
        <v>0.93471716407215943</v>
      </c>
      <c r="L78">
        <f t="shared" si="5"/>
        <v>0.93471716407215943</v>
      </c>
      <c r="M78">
        <f t="shared" si="5"/>
        <v>0.93471716407215943</v>
      </c>
      <c r="N78">
        <f t="shared" si="5"/>
        <v>0.93471716407215943</v>
      </c>
      <c r="O78">
        <f t="shared" si="5"/>
        <v>0.93471716407215943</v>
      </c>
      <c r="P78">
        <f t="shared" si="5"/>
        <v>0.93471716407215943</v>
      </c>
      <c r="Q78">
        <f t="shared" si="5"/>
        <v>0.93471716407215943</v>
      </c>
    </row>
    <row r="79" spans="3:17" x14ac:dyDescent="0.3">
      <c r="C79" t="s">
        <v>109</v>
      </c>
      <c r="D79">
        <f>Mult_split!H79</f>
        <v>0</v>
      </c>
      <c r="E79">
        <f t="shared" si="6"/>
        <v>0</v>
      </c>
      <c r="F79">
        <f t="shared" si="5"/>
        <v>0</v>
      </c>
      <c r="G79">
        <f t="shared" si="5"/>
        <v>0</v>
      </c>
      <c r="H79">
        <f t="shared" si="5"/>
        <v>0</v>
      </c>
      <c r="I79">
        <f t="shared" si="5"/>
        <v>0</v>
      </c>
      <c r="J79">
        <f t="shared" si="5"/>
        <v>0</v>
      </c>
      <c r="K79">
        <f t="shared" si="5"/>
        <v>0</v>
      </c>
      <c r="L79">
        <f t="shared" si="5"/>
        <v>0</v>
      </c>
      <c r="M79">
        <f t="shared" si="5"/>
        <v>0</v>
      </c>
      <c r="N79">
        <f t="shared" si="5"/>
        <v>0</v>
      </c>
      <c r="O79">
        <f t="shared" si="5"/>
        <v>0</v>
      </c>
      <c r="P79">
        <f t="shared" si="5"/>
        <v>0</v>
      </c>
      <c r="Q79">
        <f t="shared" si="5"/>
        <v>0</v>
      </c>
    </row>
    <row r="80" spans="3:17" x14ac:dyDescent="0.3">
      <c r="C80" t="s">
        <v>110</v>
      </c>
      <c r="D80">
        <f>Mult_split!H80</f>
        <v>5.3541671014801701E-2</v>
      </c>
      <c r="E80">
        <f t="shared" si="6"/>
        <v>5.3541671014801701E-2</v>
      </c>
      <c r="F80">
        <f t="shared" si="5"/>
        <v>5.3541671014801701E-2</v>
      </c>
      <c r="G80">
        <f t="shared" si="5"/>
        <v>5.3541671014801701E-2</v>
      </c>
      <c r="H80">
        <f t="shared" si="5"/>
        <v>5.3541671014801701E-2</v>
      </c>
      <c r="I80">
        <f t="shared" si="5"/>
        <v>5.3541671014801701E-2</v>
      </c>
      <c r="J80">
        <f t="shared" si="5"/>
        <v>5.3541671014801701E-2</v>
      </c>
      <c r="K80">
        <f t="shared" si="5"/>
        <v>5.3541671014801701E-2</v>
      </c>
      <c r="L80">
        <f t="shared" si="5"/>
        <v>5.3541671014801701E-2</v>
      </c>
      <c r="M80">
        <f t="shared" si="5"/>
        <v>5.3541671014801701E-2</v>
      </c>
      <c r="N80">
        <f t="shared" si="5"/>
        <v>5.3541671014801701E-2</v>
      </c>
      <c r="O80">
        <f t="shared" si="5"/>
        <v>5.3541671014801701E-2</v>
      </c>
      <c r="P80">
        <f t="shared" si="5"/>
        <v>5.3541671014801701E-2</v>
      </c>
      <c r="Q80">
        <f t="shared" si="5"/>
        <v>5.3541671014801701E-2</v>
      </c>
    </row>
    <row r="81" spans="3:17" x14ac:dyDescent="0.3">
      <c r="C81" t="s">
        <v>111</v>
      </c>
      <c r="D81">
        <f>Mult_split!H81</f>
        <v>2.2079512587689183E-8</v>
      </c>
      <c r="E81">
        <f t="shared" si="6"/>
        <v>2.2079512587689183E-8</v>
      </c>
      <c r="F81">
        <f t="shared" si="5"/>
        <v>2.2079512587689183E-8</v>
      </c>
      <c r="G81">
        <f t="shared" si="5"/>
        <v>2.2079512587689183E-8</v>
      </c>
      <c r="H81">
        <f t="shared" si="5"/>
        <v>2.2079512587689183E-8</v>
      </c>
      <c r="I81">
        <f t="shared" si="5"/>
        <v>2.2079512587689183E-8</v>
      </c>
      <c r="J81">
        <f t="shared" si="5"/>
        <v>2.2079512587689183E-8</v>
      </c>
      <c r="K81">
        <f t="shared" si="5"/>
        <v>2.2079512587689183E-8</v>
      </c>
      <c r="L81">
        <f t="shared" si="5"/>
        <v>2.2079512587689183E-8</v>
      </c>
      <c r="M81">
        <f t="shared" si="5"/>
        <v>2.2079512587689183E-8</v>
      </c>
      <c r="N81">
        <f t="shared" si="5"/>
        <v>2.2079512587689183E-8</v>
      </c>
      <c r="O81">
        <f t="shared" si="5"/>
        <v>2.2079512587689183E-8</v>
      </c>
      <c r="P81">
        <f t="shared" si="5"/>
        <v>2.2079512587689183E-8</v>
      </c>
      <c r="Q81">
        <f t="shared" si="5"/>
        <v>2.2079512587689183E-8</v>
      </c>
    </row>
    <row r="82" spans="3:17" x14ac:dyDescent="0.3">
      <c r="C82" t="s">
        <v>112</v>
      </c>
      <c r="D82">
        <f>Mult_split!H82</f>
        <v>1.7493383170718977E-4</v>
      </c>
      <c r="E82">
        <f t="shared" si="6"/>
        <v>1.7493383170718977E-4</v>
      </c>
      <c r="F82">
        <f t="shared" si="5"/>
        <v>1.7493383170718977E-4</v>
      </c>
      <c r="G82">
        <f t="shared" si="5"/>
        <v>1.7493383170718977E-4</v>
      </c>
      <c r="H82">
        <f t="shared" si="5"/>
        <v>1.7493383170718977E-4</v>
      </c>
      <c r="I82">
        <f t="shared" si="5"/>
        <v>1.7493383170718977E-4</v>
      </c>
      <c r="J82">
        <f t="shared" si="5"/>
        <v>1.7493383170718977E-4</v>
      </c>
      <c r="K82">
        <f t="shared" si="5"/>
        <v>1.7493383170718977E-4</v>
      </c>
      <c r="L82">
        <f t="shared" si="5"/>
        <v>1.7493383170718977E-4</v>
      </c>
      <c r="M82">
        <f t="shared" si="5"/>
        <v>1.7493383170718977E-4</v>
      </c>
      <c r="N82">
        <f t="shared" si="5"/>
        <v>1.7493383170718977E-4</v>
      </c>
      <c r="O82">
        <f t="shared" si="5"/>
        <v>1.7493383170718977E-4</v>
      </c>
      <c r="P82">
        <f t="shared" si="5"/>
        <v>1.7493383170718977E-4</v>
      </c>
      <c r="Q82">
        <f t="shared" si="5"/>
        <v>1.7493383170718977E-4</v>
      </c>
    </row>
    <row r="83" spans="3:17" x14ac:dyDescent="0.3">
      <c r="C83" t="s">
        <v>113</v>
      </c>
      <c r="D83">
        <f>Mult_split!H83</f>
        <v>0.2361692071992201</v>
      </c>
      <c r="E83">
        <f t="shared" si="6"/>
        <v>0.2361692071992201</v>
      </c>
      <c r="F83">
        <f t="shared" ref="F83:Q98" si="7">E83</f>
        <v>0.2361692071992201</v>
      </c>
      <c r="G83">
        <f t="shared" si="7"/>
        <v>0.2361692071992201</v>
      </c>
      <c r="H83">
        <f t="shared" si="7"/>
        <v>0.2361692071992201</v>
      </c>
      <c r="I83">
        <f t="shared" si="7"/>
        <v>0.2361692071992201</v>
      </c>
      <c r="J83">
        <f t="shared" si="7"/>
        <v>0.2361692071992201</v>
      </c>
      <c r="K83">
        <f t="shared" si="7"/>
        <v>0.2361692071992201</v>
      </c>
      <c r="L83">
        <f t="shared" si="7"/>
        <v>0.2361692071992201</v>
      </c>
      <c r="M83">
        <f t="shared" si="7"/>
        <v>0.2361692071992201</v>
      </c>
      <c r="N83">
        <f t="shared" si="7"/>
        <v>0.2361692071992201</v>
      </c>
      <c r="O83">
        <f t="shared" si="7"/>
        <v>0.2361692071992201</v>
      </c>
      <c r="P83">
        <f t="shared" si="7"/>
        <v>0.2361692071992201</v>
      </c>
      <c r="Q83">
        <f t="shared" si="7"/>
        <v>0.2361692071992201</v>
      </c>
    </row>
    <row r="84" spans="3:17" x14ac:dyDescent="0.3">
      <c r="C84" t="s">
        <v>114</v>
      </c>
      <c r="D84">
        <f>Mult_split!H84</f>
        <v>0</v>
      </c>
      <c r="E84">
        <f t="shared" si="6"/>
        <v>0</v>
      </c>
      <c r="F84">
        <f t="shared" si="7"/>
        <v>0</v>
      </c>
      <c r="G84">
        <f t="shared" si="7"/>
        <v>0</v>
      </c>
      <c r="H84">
        <f t="shared" si="7"/>
        <v>0</v>
      </c>
      <c r="I84">
        <f t="shared" si="7"/>
        <v>0</v>
      </c>
      <c r="J84">
        <f t="shared" si="7"/>
        <v>0</v>
      </c>
      <c r="K84">
        <f t="shared" si="7"/>
        <v>0</v>
      </c>
      <c r="L84">
        <f t="shared" si="7"/>
        <v>0</v>
      </c>
      <c r="M84">
        <f t="shared" si="7"/>
        <v>0</v>
      </c>
      <c r="N84">
        <f t="shared" si="7"/>
        <v>0</v>
      </c>
      <c r="O84">
        <f t="shared" si="7"/>
        <v>0</v>
      </c>
      <c r="P84">
        <f t="shared" si="7"/>
        <v>0</v>
      </c>
      <c r="Q84">
        <f t="shared" si="7"/>
        <v>0</v>
      </c>
    </row>
    <row r="85" spans="3:17" x14ac:dyDescent="0.3">
      <c r="C85" t="s">
        <v>115</v>
      </c>
      <c r="D85">
        <f>Mult_split!H85</f>
        <v>7.1045322973769235E-8</v>
      </c>
      <c r="E85">
        <f t="shared" si="6"/>
        <v>7.1045322973769235E-8</v>
      </c>
      <c r="F85">
        <f t="shared" si="7"/>
        <v>7.1045322973769235E-8</v>
      </c>
      <c r="G85">
        <f t="shared" si="7"/>
        <v>7.1045322973769235E-8</v>
      </c>
      <c r="H85">
        <f t="shared" si="7"/>
        <v>7.1045322973769235E-8</v>
      </c>
      <c r="I85">
        <f t="shared" si="7"/>
        <v>7.1045322973769235E-8</v>
      </c>
      <c r="J85">
        <f t="shared" si="7"/>
        <v>7.1045322973769235E-8</v>
      </c>
      <c r="K85">
        <f t="shared" si="7"/>
        <v>7.1045322973769235E-8</v>
      </c>
      <c r="L85">
        <f t="shared" si="7"/>
        <v>7.1045322973769235E-8</v>
      </c>
      <c r="M85">
        <f t="shared" si="7"/>
        <v>7.1045322973769235E-8</v>
      </c>
      <c r="N85">
        <f t="shared" si="7"/>
        <v>7.1045322973769235E-8</v>
      </c>
      <c r="O85">
        <f t="shared" si="7"/>
        <v>7.1045322973769235E-8</v>
      </c>
      <c r="P85">
        <f t="shared" si="7"/>
        <v>7.1045322973769235E-8</v>
      </c>
      <c r="Q85">
        <f t="shared" si="7"/>
        <v>7.1045322973769235E-8</v>
      </c>
    </row>
    <row r="86" spans="3:17" x14ac:dyDescent="0.3">
      <c r="C86" t="s">
        <v>116</v>
      </c>
      <c r="D86">
        <f>Mult_split!H86</f>
        <v>7.402042630409694E-6</v>
      </c>
      <c r="E86">
        <f t="shared" si="6"/>
        <v>7.402042630409694E-6</v>
      </c>
      <c r="F86">
        <f t="shared" si="7"/>
        <v>7.402042630409694E-6</v>
      </c>
      <c r="G86">
        <f t="shared" si="7"/>
        <v>7.402042630409694E-6</v>
      </c>
      <c r="H86">
        <f t="shared" si="7"/>
        <v>7.402042630409694E-6</v>
      </c>
      <c r="I86">
        <f t="shared" si="7"/>
        <v>7.402042630409694E-6</v>
      </c>
      <c r="J86">
        <f t="shared" si="7"/>
        <v>7.402042630409694E-6</v>
      </c>
      <c r="K86">
        <f t="shared" si="7"/>
        <v>7.402042630409694E-6</v>
      </c>
      <c r="L86">
        <f t="shared" si="7"/>
        <v>7.402042630409694E-6</v>
      </c>
      <c r="M86">
        <f t="shared" si="7"/>
        <v>7.402042630409694E-6</v>
      </c>
      <c r="N86">
        <f t="shared" si="7"/>
        <v>7.402042630409694E-6</v>
      </c>
      <c r="O86">
        <f t="shared" si="7"/>
        <v>7.402042630409694E-6</v>
      </c>
      <c r="P86">
        <f t="shared" si="7"/>
        <v>7.402042630409694E-6</v>
      </c>
      <c r="Q86">
        <f t="shared" si="7"/>
        <v>7.402042630409694E-6</v>
      </c>
    </row>
    <row r="87" spans="3:17" x14ac:dyDescent="0.3">
      <c r="C87" t="s">
        <v>117</v>
      </c>
      <c r="D87">
        <f>Mult_split!H87</f>
        <v>0.12999973496693634</v>
      </c>
      <c r="E87">
        <f t="shared" si="6"/>
        <v>0.12999973496693634</v>
      </c>
      <c r="F87">
        <f t="shared" si="7"/>
        <v>0.12999973496693634</v>
      </c>
      <c r="G87">
        <f t="shared" si="7"/>
        <v>0.12999973496693634</v>
      </c>
      <c r="H87">
        <f t="shared" si="7"/>
        <v>0.12999973496693634</v>
      </c>
      <c r="I87">
        <f t="shared" si="7"/>
        <v>0.12999973496693634</v>
      </c>
      <c r="J87">
        <f t="shared" si="7"/>
        <v>0.12999973496693634</v>
      </c>
      <c r="K87">
        <f t="shared" si="7"/>
        <v>0.12999973496693634</v>
      </c>
      <c r="L87">
        <f t="shared" si="7"/>
        <v>0.12999973496693634</v>
      </c>
      <c r="M87">
        <f t="shared" si="7"/>
        <v>0.12999973496693634</v>
      </c>
      <c r="N87">
        <f t="shared" si="7"/>
        <v>0.12999973496693634</v>
      </c>
      <c r="O87">
        <f t="shared" si="7"/>
        <v>0.12999973496693634</v>
      </c>
      <c r="P87">
        <f t="shared" si="7"/>
        <v>0.12999973496693634</v>
      </c>
      <c r="Q87">
        <f t="shared" si="7"/>
        <v>0.12999973496693634</v>
      </c>
    </row>
    <row r="88" spans="3:17" x14ac:dyDescent="0.3">
      <c r="C88" t="s">
        <v>118</v>
      </c>
      <c r="D88">
        <f>Mult_split!H88</f>
        <v>2.3669999558313353</v>
      </c>
      <c r="E88">
        <f t="shared" si="6"/>
        <v>2.3669999558313353</v>
      </c>
      <c r="F88">
        <f t="shared" si="7"/>
        <v>2.3669999558313353</v>
      </c>
      <c r="G88">
        <f t="shared" si="7"/>
        <v>2.3669999558313353</v>
      </c>
      <c r="H88">
        <f t="shared" si="7"/>
        <v>2.3669999558313353</v>
      </c>
      <c r="I88">
        <f t="shared" si="7"/>
        <v>2.3669999558313353</v>
      </c>
      <c r="J88">
        <f t="shared" si="7"/>
        <v>2.3669999558313353</v>
      </c>
      <c r="K88">
        <f t="shared" si="7"/>
        <v>2.3669999558313353</v>
      </c>
      <c r="L88">
        <f t="shared" si="7"/>
        <v>2.3669999558313353</v>
      </c>
      <c r="M88">
        <f t="shared" si="7"/>
        <v>2.3669999558313353</v>
      </c>
      <c r="N88">
        <f t="shared" si="7"/>
        <v>2.3669999558313353</v>
      </c>
      <c r="O88">
        <f t="shared" si="7"/>
        <v>2.3669999558313353</v>
      </c>
      <c r="P88">
        <f t="shared" si="7"/>
        <v>2.3669999558313353</v>
      </c>
      <c r="Q88">
        <f t="shared" si="7"/>
        <v>2.3669999558313353</v>
      </c>
    </row>
    <row r="89" spans="3:17" x14ac:dyDescent="0.3">
      <c r="C89" t="s">
        <v>147</v>
      </c>
      <c r="D89">
        <f>Mult_split!H89</f>
        <v>1.0906594254840621E-8</v>
      </c>
      <c r="E89">
        <f t="shared" si="6"/>
        <v>1.0906594254840621E-8</v>
      </c>
      <c r="F89">
        <f t="shared" si="7"/>
        <v>1.0906594254840621E-8</v>
      </c>
      <c r="G89">
        <f t="shared" si="7"/>
        <v>1.0906594254840621E-8</v>
      </c>
      <c r="H89">
        <f t="shared" si="7"/>
        <v>1.0906594254840621E-8</v>
      </c>
      <c r="I89">
        <f t="shared" si="7"/>
        <v>1.0906594254840621E-8</v>
      </c>
      <c r="J89">
        <f t="shared" si="7"/>
        <v>1.0906594254840621E-8</v>
      </c>
      <c r="K89">
        <f t="shared" si="7"/>
        <v>1.0906594254840621E-8</v>
      </c>
      <c r="L89">
        <f t="shared" si="7"/>
        <v>1.0906594254840621E-8</v>
      </c>
      <c r="M89">
        <f t="shared" si="7"/>
        <v>1.0906594254840621E-8</v>
      </c>
      <c r="N89">
        <f t="shared" si="7"/>
        <v>1.0906594254840621E-8</v>
      </c>
      <c r="O89">
        <f t="shared" si="7"/>
        <v>1.0906594254840621E-8</v>
      </c>
      <c r="P89">
        <f t="shared" si="7"/>
        <v>1.0906594254840621E-8</v>
      </c>
      <c r="Q89">
        <f t="shared" si="7"/>
        <v>1.0906594254840621E-8</v>
      </c>
    </row>
    <row r="90" spans="3:17" x14ac:dyDescent="0.3">
      <c r="C90" t="s">
        <v>119</v>
      </c>
      <c r="D90">
        <f>Mult_split!H90</f>
        <v>0</v>
      </c>
      <c r="E90">
        <f t="shared" si="6"/>
        <v>0</v>
      </c>
      <c r="F90">
        <f t="shared" si="7"/>
        <v>0</v>
      </c>
      <c r="G90">
        <f t="shared" si="7"/>
        <v>0</v>
      </c>
      <c r="H90">
        <f t="shared" si="7"/>
        <v>0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0</v>
      </c>
      <c r="N90">
        <f t="shared" si="7"/>
        <v>0</v>
      </c>
      <c r="O90">
        <f t="shared" si="7"/>
        <v>0</v>
      </c>
      <c r="P90">
        <f t="shared" si="7"/>
        <v>0</v>
      </c>
      <c r="Q90">
        <f t="shared" si="7"/>
        <v>0</v>
      </c>
    </row>
    <row r="91" spans="3:17" x14ac:dyDescent="0.3">
      <c r="C91" t="s">
        <v>120</v>
      </c>
      <c r="D91">
        <f>Mult_split!H91</f>
        <v>2.2993816032323335E-8</v>
      </c>
      <c r="E91">
        <f t="shared" si="6"/>
        <v>2.2993816032323335E-8</v>
      </c>
      <c r="F91">
        <f t="shared" si="7"/>
        <v>2.2993816032323335E-8</v>
      </c>
      <c r="G91">
        <f t="shared" si="7"/>
        <v>2.2993816032323335E-8</v>
      </c>
      <c r="H91">
        <f t="shared" si="7"/>
        <v>2.2993816032323335E-8</v>
      </c>
      <c r="I91">
        <f t="shared" si="7"/>
        <v>2.2993816032323335E-8</v>
      </c>
      <c r="J91">
        <f t="shared" si="7"/>
        <v>2.2993816032323335E-8</v>
      </c>
      <c r="K91">
        <f t="shared" si="7"/>
        <v>2.2993816032323335E-8</v>
      </c>
      <c r="L91">
        <f t="shared" si="7"/>
        <v>2.2993816032323335E-8</v>
      </c>
      <c r="M91">
        <f t="shared" si="7"/>
        <v>2.2993816032323335E-8</v>
      </c>
      <c r="N91">
        <f t="shared" si="7"/>
        <v>2.2993816032323335E-8</v>
      </c>
      <c r="O91">
        <f t="shared" si="7"/>
        <v>2.2993816032323335E-8</v>
      </c>
      <c r="P91">
        <f t="shared" si="7"/>
        <v>2.2993816032323335E-8</v>
      </c>
      <c r="Q91">
        <f t="shared" si="7"/>
        <v>2.2993816032323335E-8</v>
      </c>
    </row>
    <row r="92" spans="3:17" x14ac:dyDescent="0.3">
      <c r="C92" t="s">
        <v>121</v>
      </c>
      <c r="D92">
        <f>Mult_split!H92</f>
        <v>1.110990786433614E-8</v>
      </c>
      <c r="E92">
        <f t="shared" si="6"/>
        <v>1.110990786433614E-8</v>
      </c>
      <c r="F92">
        <f t="shared" si="7"/>
        <v>1.110990786433614E-8</v>
      </c>
      <c r="G92">
        <f t="shared" si="7"/>
        <v>1.110990786433614E-8</v>
      </c>
      <c r="H92">
        <f t="shared" si="7"/>
        <v>1.110990786433614E-8</v>
      </c>
      <c r="I92">
        <f t="shared" si="7"/>
        <v>1.110990786433614E-8</v>
      </c>
      <c r="J92">
        <f t="shared" si="7"/>
        <v>1.110990786433614E-8</v>
      </c>
      <c r="K92">
        <f t="shared" si="7"/>
        <v>1.110990786433614E-8</v>
      </c>
      <c r="L92">
        <f t="shared" si="7"/>
        <v>1.110990786433614E-8</v>
      </c>
      <c r="M92">
        <f t="shared" si="7"/>
        <v>1.110990786433614E-8</v>
      </c>
      <c r="N92">
        <f t="shared" si="7"/>
        <v>1.110990786433614E-8</v>
      </c>
      <c r="O92">
        <f t="shared" si="7"/>
        <v>1.110990786433614E-8</v>
      </c>
      <c r="P92">
        <f t="shared" si="7"/>
        <v>1.110990786433614E-8</v>
      </c>
      <c r="Q92">
        <f t="shared" si="7"/>
        <v>1.110990786433614E-8</v>
      </c>
    </row>
    <row r="93" spans="3:17" x14ac:dyDescent="0.3">
      <c r="C93" t="s">
        <v>122</v>
      </c>
      <c r="D93">
        <f>Mult_split!H93</f>
        <v>0.17645888242938171</v>
      </c>
      <c r="E93">
        <f t="shared" si="6"/>
        <v>0.17645888242938171</v>
      </c>
      <c r="F93">
        <f t="shared" si="7"/>
        <v>0.17645888242938171</v>
      </c>
      <c r="G93">
        <f t="shared" si="7"/>
        <v>0.17645888242938171</v>
      </c>
      <c r="H93">
        <f t="shared" si="7"/>
        <v>0.17645888242938171</v>
      </c>
      <c r="I93">
        <f t="shared" si="7"/>
        <v>0.17645888242938171</v>
      </c>
      <c r="J93">
        <f t="shared" si="7"/>
        <v>0.17645888242938171</v>
      </c>
      <c r="K93">
        <f t="shared" si="7"/>
        <v>0.17645888242938171</v>
      </c>
      <c r="L93">
        <f t="shared" si="7"/>
        <v>0.17645888242938171</v>
      </c>
      <c r="M93">
        <f t="shared" si="7"/>
        <v>0.17645888242938171</v>
      </c>
      <c r="N93">
        <f t="shared" si="7"/>
        <v>0.17645888242938171</v>
      </c>
      <c r="O93">
        <f t="shared" si="7"/>
        <v>0.17645888242938171</v>
      </c>
      <c r="P93">
        <f t="shared" si="7"/>
        <v>0.17645888242938171</v>
      </c>
      <c r="Q93">
        <f t="shared" si="7"/>
        <v>0.17645888242938171</v>
      </c>
    </row>
    <row r="94" spans="3:17" x14ac:dyDescent="0.3">
      <c r="C94" t="s">
        <v>123</v>
      </c>
      <c r="D94">
        <f>Mult_split!H94</f>
        <v>0.39218685584938379</v>
      </c>
      <c r="E94">
        <f t="shared" si="6"/>
        <v>0.39218685584938379</v>
      </c>
      <c r="F94">
        <f t="shared" si="7"/>
        <v>0.39218685584938379</v>
      </c>
      <c r="G94">
        <f t="shared" si="7"/>
        <v>0.39218685584938379</v>
      </c>
      <c r="H94">
        <f t="shared" si="7"/>
        <v>0.39218685584938379</v>
      </c>
      <c r="I94">
        <f t="shared" si="7"/>
        <v>0.39218685584938379</v>
      </c>
      <c r="J94">
        <f t="shared" si="7"/>
        <v>0.39218685584938379</v>
      </c>
      <c r="K94">
        <f t="shared" si="7"/>
        <v>0.39218685584938379</v>
      </c>
      <c r="L94">
        <f t="shared" si="7"/>
        <v>0.39218685584938379</v>
      </c>
      <c r="M94">
        <f t="shared" si="7"/>
        <v>0.39218685584938379</v>
      </c>
      <c r="N94">
        <f t="shared" si="7"/>
        <v>0.39218685584938379</v>
      </c>
      <c r="O94">
        <f t="shared" si="7"/>
        <v>0.39218685584938379</v>
      </c>
      <c r="P94">
        <f t="shared" si="7"/>
        <v>0.39218685584938379</v>
      </c>
      <c r="Q94">
        <f t="shared" si="7"/>
        <v>0.39218685584938379</v>
      </c>
    </row>
    <row r="95" spans="3:17" x14ac:dyDescent="0.3">
      <c r="C95" t="s">
        <v>124</v>
      </c>
      <c r="D95">
        <f>Mult_split!H95</f>
        <v>0.25200183314326563</v>
      </c>
      <c r="E95">
        <f t="shared" si="6"/>
        <v>0.25200183314326563</v>
      </c>
      <c r="F95">
        <f t="shared" si="7"/>
        <v>0.25200183314326563</v>
      </c>
      <c r="G95">
        <f t="shared" si="7"/>
        <v>0.25200183314326563</v>
      </c>
      <c r="H95">
        <f t="shared" si="7"/>
        <v>0.25200183314326563</v>
      </c>
      <c r="I95">
        <f t="shared" si="7"/>
        <v>0.25200183314326563</v>
      </c>
      <c r="J95">
        <f t="shared" si="7"/>
        <v>0.25200183314326563</v>
      </c>
      <c r="K95">
        <f t="shared" si="7"/>
        <v>0.25200183314326563</v>
      </c>
      <c r="L95">
        <f t="shared" si="7"/>
        <v>0.25200183314326563</v>
      </c>
      <c r="M95">
        <f t="shared" si="7"/>
        <v>0.25200183314326563</v>
      </c>
      <c r="N95">
        <f t="shared" si="7"/>
        <v>0.25200183314326563</v>
      </c>
      <c r="O95">
        <f t="shared" si="7"/>
        <v>0.25200183314326563</v>
      </c>
      <c r="P95">
        <f t="shared" si="7"/>
        <v>0.25200183314326563</v>
      </c>
      <c r="Q95">
        <f t="shared" si="7"/>
        <v>0.25200183314326563</v>
      </c>
    </row>
    <row r="96" spans="3:17" x14ac:dyDescent="0.3">
      <c r="C96" t="s">
        <v>125</v>
      </c>
      <c r="D96">
        <f>Mult_split!H96</f>
        <v>2.6867699057222634E-8</v>
      </c>
      <c r="E96">
        <f t="shared" si="6"/>
        <v>2.6867699057222634E-8</v>
      </c>
      <c r="F96">
        <f t="shared" si="7"/>
        <v>2.6867699057222634E-8</v>
      </c>
      <c r="G96">
        <f t="shared" si="7"/>
        <v>2.6867699057222634E-8</v>
      </c>
      <c r="H96">
        <f t="shared" si="7"/>
        <v>2.6867699057222634E-8</v>
      </c>
      <c r="I96">
        <f t="shared" si="7"/>
        <v>2.6867699057222634E-8</v>
      </c>
      <c r="J96">
        <f t="shared" si="7"/>
        <v>2.6867699057222634E-8</v>
      </c>
      <c r="K96">
        <f t="shared" si="7"/>
        <v>2.6867699057222634E-8</v>
      </c>
      <c r="L96">
        <f t="shared" si="7"/>
        <v>2.6867699057222634E-8</v>
      </c>
      <c r="M96">
        <f t="shared" si="7"/>
        <v>2.6867699057222634E-8</v>
      </c>
      <c r="N96">
        <f t="shared" si="7"/>
        <v>2.6867699057222634E-8</v>
      </c>
      <c r="O96">
        <f t="shared" si="7"/>
        <v>2.6867699057222634E-8</v>
      </c>
      <c r="P96">
        <f t="shared" si="7"/>
        <v>2.6867699057222634E-8</v>
      </c>
      <c r="Q96">
        <f t="shared" si="7"/>
        <v>2.6867699057222634E-8</v>
      </c>
    </row>
    <row r="97" spans="3:17" x14ac:dyDescent="0.3">
      <c r="C97" t="s">
        <v>126</v>
      </c>
      <c r="D97">
        <f>Mult_split!H97</f>
        <v>4.6068209971048004E-8</v>
      </c>
      <c r="E97">
        <f t="shared" si="6"/>
        <v>4.6068209971048004E-8</v>
      </c>
      <c r="F97">
        <f t="shared" si="7"/>
        <v>4.6068209971048004E-8</v>
      </c>
      <c r="G97">
        <f t="shared" si="7"/>
        <v>4.6068209971048004E-8</v>
      </c>
      <c r="H97">
        <f t="shared" si="7"/>
        <v>4.6068209971048004E-8</v>
      </c>
      <c r="I97">
        <f t="shared" si="7"/>
        <v>4.6068209971048004E-8</v>
      </c>
      <c r="J97">
        <f t="shared" si="7"/>
        <v>4.6068209971048004E-8</v>
      </c>
      <c r="K97">
        <f t="shared" si="7"/>
        <v>4.6068209971048004E-8</v>
      </c>
      <c r="L97">
        <f t="shared" si="7"/>
        <v>4.6068209971048004E-8</v>
      </c>
      <c r="M97">
        <f t="shared" si="7"/>
        <v>4.6068209971048004E-8</v>
      </c>
      <c r="N97">
        <f t="shared" si="7"/>
        <v>4.6068209971048004E-8</v>
      </c>
      <c r="O97">
        <f t="shared" si="7"/>
        <v>4.6068209971048004E-8</v>
      </c>
      <c r="P97">
        <f t="shared" si="7"/>
        <v>4.6068209971048004E-8</v>
      </c>
      <c r="Q97">
        <f t="shared" si="7"/>
        <v>4.6068209971048004E-8</v>
      </c>
    </row>
    <row r="98" spans="3:17" x14ac:dyDescent="0.3">
      <c r="C98" t="s">
        <v>127</v>
      </c>
      <c r="D98">
        <f>Mult_split!H98</f>
        <v>3.1328758726200356</v>
      </c>
      <c r="E98">
        <f t="shared" si="6"/>
        <v>3.1328758726200356</v>
      </c>
      <c r="F98">
        <f t="shared" si="7"/>
        <v>3.1328758726200356</v>
      </c>
      <c r="G98">
        <f t="shared" si="7"/>
        <v>3.1328758726200356</v>
      </c>
      <c r="H98">
        <f t="shared" si="7"/>
        <v>3.1328758726200356</v>
      </c>
      <c r="I98">
        <f t="shared" si="7"/>
        <v>3.1328758726200356</v>
      </c>
      <c r="J98">
        <f t="shared" si="7"/>
        <v>3.1328758726200356</v>
      </c>
      <c r="K98">
        <f t="shared" si="7"/>
        <v>3.1328758726200356</v>
      </c>
      <c r="L98">
        <f t="shared" si="7"/>
        <v>3.1328758726200356</v>
      </c>
      <c r="M98">
        <f t="shared" si="7"/>
        <v>3.1328758726200356</v>
      </c>
      <c r="N98">
        <f t="shared" si="7"/>
        <v>3.1328758726200356</v>
      </c>
      <c r="O98">
        <f t="shared" si="7"/>
        <v>3.1328758726200356</v>
      </c>
      <c r="P98">
        <f t="shared" si="7"/>
        <v>3.1328758726200356</v>
      </c>
      <c r="Q98">
        <f t="shared" si="7"/>
        <v>3.1328758726200356</v>
      </c>
    </row>
    <row r="99" spans="3:17" x14ac:dyDescent="0.3">
      <c r="C99" t="s">
        <v>128</v>
      </c>
      <c r="D99">
        <f>Mult_split!H99</f>
        <v>6.1948924741307072E-8</v>
      </c>
      <c r="E99">
        <f t="shared" si="6"/>
        <v>6.1948924741307072E-8</v>
      </c>
      <c r="F99">
        <f t="shared" ref="F99:Q114" si="8">E99</f>
        <v>6.1948924741307072E-8</v>
      </c>
      <c r="G99">
        <f t="shared" si="8"/>
        <v>6.1948924741307072E-8</v>
      </c>
      <c r="H99">
        <f t="shared" si="8"/>
        <v>6.1948924741307072E-8</v>
      </c>
      <c r="I99">
        <f t="shared" si="8"/>
        <v>6.1948924741307072E-8</v>
      </c>
      <c r="J99">
        <f t="shared" si="8"/>
        <v>6.1948924741307072E-8</v>
      </c>
      <c r="K99">
        <f t="shared" si="8"/>
        <v>6.1948924741307072E-8</v>
      </c>
      <c r="L99">
        <f t="shared" si="8"/>
        <v>6.1948924741307072E-8</v>
      </c>
      <c r="M99">
        <f t="shared" si="8"/>
        <v>6.1948924741307072E-8</v>
      </c>
      <c r="N99">
        <f t="shared" si="8"/>
        <v>6.1948924741307072E-8</v>
      </c>
      <c r="O99">
        <f t="shared" si="8"/>
        <v>6.1948924741307072E-8</v>
      </c>
      <c r="P99">
        <f t="shared" si="8"/>
        <v>6.1948924741307072E-8</v>
      </c>
      <c r="Q99">
        <f t="shared" si="8"/>
        <v>6.1948924741307072E-8</v>
      </c>
    </row>
    <row r="100" spans="3:17" x14ac:dyDescent="0.3">
      <c r="C100" t="s">
        <v>129</v>
      </c>
      <c r="D100">
        <f>Mult_split!H100</f>
        <v>1.3549057663173599E-8</v>
      </c>
      <c r="E100">
        <f t="shared" si="6"/>
        <v>1.3549057663173599E-8</v>
      </c>
      <c r="F100">
        <f t="shared" si="8"/>
        <v>1.3549057663173599E-8</v>
      </c>
      <c r="G100">
        <f t="shared" si="8"/>
        <v>1.3549057663173599E-8</v>
      </c>
      <c r="H100">
        <f t="shared" si="8"/>
        <v>1.3549057663173599E-8</v>
      </c>
      <c r="I100">
        <f t="shared" si="8"/>
        <v>1.3549057663173599E-8</v>
      </c>
      <c r="J100">
        <f t="shared" si="8"/>
        <v>1.3549057663173599E-8</v>
      </c>
      <c r="K100">
        <f t="shared" si="8"/>
        <v>1.3549057663173599E-8</v>
      </c>
      <c r="L100">
        <f t="shared" si="8"/>
        <v>1.3549057663173599E-8</v>
      </c>
      <c r="M100">
        <f t="shared" si="8"/>
        <v>1.3549057663173599E-8</v>
      </c>
      <c r="N100">
        <f t="shared" si="8"/>
        <v>1.3549057663173599E-8</v>
      </c>
      <c r="O100">
        <f t="shared" si="8"/>
        <v>1.3549057663173599E-8</v>
      </c>
      <c r="P100">
        <f t="shared" si="8"/>
        <v>1.3549057663173599E-8</v>
      </c>
      <c r="Q100">
        <f t="shared" si="8"/>
        <v>1.3549057663173599E-8</v>
      </c>
    </row>
    <row r="101" spans="3:17" x14ac:dyDescent="0.3">
      <c r="C101" t="s">
        <v>130</v>
      </c>
      <c r="D101">
        <f>Mult_split!H101</f>
        <v>5.7169381328358641E-6</v>
      </c>
      <c r="E101">
        <f t="shared" si="6"/>
        <v>5.7169381328358641E-6</v>
      </c>
      <c r="F101">
        <f t="shared" si="8"/>
        <v>5.7169381328358641E-6</v>
      </c>
      <c r="G101">
        <f t="shared" si="8"/>
        <v>5.7169381328358641E-6</v>
      </c>
      <c r="H101">
        <f t="shared" si="8"/>
        <v>5.7169381328358641E-6</v>
      </c>
      <c r="I101">
        <f t="shared" si="8"/>
        <v>5.7169381328358641E-6</v>
      </c>
      <c r="J101">
        <f t="shared" si="8"/>
        <v>5.7169381328358641E-6</v>
      </c>
      <c r="K101">
        <f t="shared" si="8"/>
        <v>5.7169381328358641E-6</v>
      </c>
      <c r="L101">
        <f t="shared" si="8"/>
        <v>5.7169381328358641E-6</v>
      </c>
      <c r="M101">
        <f t="shared" si="8"/>
        <v>5.7169381328358641E-6</v>
      </c>
      <c r="N101">
        <f t="shared" si="8"/>
        <v>5.7169381328358641E-6</v>
      </c>
      <c r="O101">
        <f t="shared" si="8"/>
        <v>5.7169381328358641E-6</v>
      </c>
      <c r="P101">
        <f t="shared" si="8"/>
        <v>5.7169381328358641E-6</v>
      </c>
      <c r="Q101">
        <f t="shared" si="8"/>
        <v>5.7169381328358641E-6</v>
      </c>
    </row>
    <row r="102" spans="3:17" x14ac:dyDescent="0.3">
      <c r="C102" t="s">
        <v>131</v>
      </c>
      <c r="D102">
        <f>Mult_split!H102</f>
        <v>2.8591273805059551E-2</v>
      </c>
      <c r="E102">
        <f t="shared" si="6"/>
        <v>2.8591273805059551E-2</v>
      </c>
      <c r="F102">
        <f t="shared" si="8"/>
        <v>2.8591273805059551E-2</v>
      </c>
      <c r="G102">
        <f t="shared" si="8"/>
        <v>2.8591273805059551E-2</v>
      </c>
      <c r="H102">
        <f t="shared" si="8"/>
        <v>2.8591273805059551E-2</v>
      </c>
      <c r="I102">
        <f t="shared" si="8"/>
        <v>2.8591273805059551E-2</v>
      </c>
      <c r="J102">
        <f t="shared" si="8"/>
        <v>2.8591273805059551E-2</v>
      </c>
      <c r="K102">
        <f t="shared" si="8"/>
        <v>2.8591273805059551E-2</v>
      </c>
      <c r="L102">
        <f t="shared" si="8"/>
        <v>2.8591273805059551E-2</v>
      </c>
      <c r="M102">
        <f t="shared" si="8"/>
        <v>2.8591273805059551E-2</v>
      </c>
      <c r="N102">
        <f t="shared" si="8"/>
        <v>2.8591273805059551E-2</v>
      </c>
      <c r="O102">
        <f t="shared" si="8"/>
        <v>2.8591273805059551E-2</v>
      </c>
      <c r="P102">
        <f t="shared" si="8"/>
        <v>2.8591273805059551E-2</v>
      </c>
      <c r="Q102">
        <f t="shared" si="8"/>
        <v>2.8591273805059551E-2</v>
      </c>
    </row>
    <row r="103" spans="3:17" x14ac:dyDescent="0.3">
      <c r="C103" t="s">
        <v>132</v>
      </c>
      <c r="D103">
        <f>Mult_split!H103</f>
        <v>4.677494835956615E-6</v>
      </c>
      <c r="E103">
        <f t="shared" si="6"/>
        <v>4.677494835956615E-6</v>
      </c>
      <c r="F103">
        <f t="shared" si="8"/>
        <v>4.677494835956615E-6</v>
      </c>
      <c r="G103">
        <f t="shared" si="8"/>
        <v>4.677494835956615E-6</v>
      </c>
      <c r="H103">
        <f t="shared" si="8"/>
        <v>4.677494835956615E-6</v>
      </c>
      <c r="I103">
        <f t="shared" si="8"/>
        <v>4.677494835956615E-6</v>
      </c>
      <c r="J103">
        <f t="shared" si="8"/>
        <v>4.677494835956615E-6</v>
      </c>
      <c r="K103">
        <f t="shared" si="8"/>
        <v>4.677494835956615E-6</v>
      </c>
      <c r="L103">
        <f t="shared" si="8"/>
        <v>4.677494835956615E-6</v>
      </c>
      <c r="M103">
        <f t="shared" si="8"/>
        <v>4.677494835956615E-6</v>
      </c>
      <c r="N103">
        <f t="shared" si="8"/>
        <v>4.677494835956615E-6</v>
      </c>
      <c r="O103">
        <f t="shared" si="8"/>
        <v>4.677494835956615E-6</v>
      </c>
      <c r="P103">
        <f t="shared" si="8"/>
        <v>4.677494835956615E-6</v>
      </c>
      <c r="Q103">
        <f t="shared" si="8"/>
        <v>4.677494835956615E-6</v>
      </c>
    </row>
    <row r="104" spans="3:17" x14ac:dyDescent="0.3">
      <c r="C104" t="s">
        <v>133</v>
      </c>
      <c r="D104">
        <f>Mult_split!H104</f>
        <v>4.677494835956615E-6</v>
      </c>
      <c r="E104">
        <f t="shared" si="6"/>
        <v>4.677494835956615E-6</v>
      </c>
      <c r="F104">
        <f t="shared" si="8"/>
        <v>4.677494835956615E-6</v>
      </c>
      <c r="G104">
        <f t="shared" si="8"/>
        <v>4.677494835956615E-6</v>
      </c>
      <c r="H104">
        <f t="shared" si="8"/>
        <v>4.677494835956615E-6</v>
      </c>
      <c r="I104">
        <f t="shared" si="8"/>
        <v>4.677494835956615E-6</v>
      </c>
      <c r="J104">
        <f t="shared" si="8"/>
        <v>4.677494835956615E-6</v>
      </c>
      <c r="K104">
        <f t="shared" si="8"/>
        <v>4.677494835956615E-6</v>
      </c>
      <c r="L104">
        <f t="shared" si="8"/>
        <v>4.677494835956615E-6</v>
      </c>
      <c r="M104">
        <f t="shared" si="8"/>
        <v>4.677494835956615E-6</v>
      </c>
      <c r="N104">
        <f t="shared" si="8"/>
        <v>4.677494835956615E-6</v>
      </c>
      <c r="O104">
        <f t="shared" si="8"/>
        <v>4.677494835956615E-6</v>
      </c>
      <c r="P104">
        <f t="shared" si="8"/>
        <v>4.677494835956615E-6</v>
      </c>
      <c r="Q104">
        <f t="shared" si="8"/>
        <v>4.677494835956615E-6</v>
      </c>
    </row>
    <row r="105" spans="3:17" x14ac:dyDescent="0.3">
      <c r="C105" t="s">
        <v>134</v>
      </c>
      <c r="D105">
        <f>Mult_split!H105</f>
        <v>4.8507353854364904E-6</v>
      </c>
      <c r="E105">
        <f t="shared" si="6"/>
        <v>4.8507353854364904E-6</v>
      </c>
      <c r="F105">
        <f t="shared" si="8"/>
        <v>4.8507353854364904E-6</v>
      </c>
      <c r="G105">
        <f t="shared" si="8"/>
        <v>4.8507353854364904E-6</v>
      </c>
      <c r="H105">
        <f t="shared" si="8"/>
        <v>4.8507353854364904E-6</v>
      </c>
      <c r="I105">
        <f t="shared" si="8"/>
        <v>4.8507353854364904E-6</v>
      </c>
      <c r="J105">
        <f t="shared" si="8"/>
        <v>4.8507353854364904E-6</v>
      </c>
      <c r="K105">
        <f t="shared" si="8"/>
        <v>4.8507353854364904E-6</v>
      </c>
      <c r="L105">
        <f t="shared" si="8"/>
        <v>4.8507353854364904E-6</v>
      </c>
      <c r="M105">
        <f t="shared" si="8"/>
        <v>4.8507353854364904E-6</v>
      </c>
      <c r="N105">
        <f t="shared" si="8"/>
        <v>4.8507353854364904E-6</v>
      </c>
      <c r="O105">
        <f t="shared" si="8"/>
        <v>4.8507353854364904E-6</v>
      </c>
      <c r="P105">
        <f t="shared" si="8"/>
        <v>4.8507353854364904E-6</v>
      </c>
      <c r="Q105">
        <f t="shared" si="8"/>
        <v>4.8507353854364904E-6</v>
      </c>
    </row>
    <row r="106" spans="3:17" x14ac:dyDescent="0.3">
      <c r="C106" t="s">
        <v>135</v>
      </c>
      <c r="D106">
        <f>Mult_split!H106</f>
        <v>4.677494835956615E-6</v>
      </c>
      <c r="E106">
        <f t="shared" si="6"/>
        <v>4.677494835956615E-6</v>
      </c>
      <c r="F106">
        <f t="shared" si="8"/>
        <v>4.677494835956615E-6</v>
      </c>
      <c r="G106">
        <f t="shared" si="8"/>
        <v>4.677494835956615E-6</v>
      </c>
      <c r="H106">
        <f t="shared" si="8"/>
        <v>4.677494835956615E-6</v>
      </c>
      <c r="I106">
        <f t="shared" si="8"/>
        <v>4.677494835956615E-6</v>
      </c>
      <c r="J106">
        <f t="shared" si="8"/>
        <v>4.677494835956615E-6</v>
      </c>
      <c r="K106">
        <f t="shared" si="8"/>
        <v>4.677494835956615E-6</v>
      </c>
      <c r="L106">
        <f t="shared" si="8"/>
        <v>4.677494835956615E-6</v>
      </c>
      <c r="M106">
        <f t="shared" si="8"/>
        <v>4.677494835956615E-6</v>
      </c>
      <c r="N106">
        <f t="shared" si="8"/>
        <v>4.677494835956615E-6</v>
      </c>
      <c r="O106">
        <f t="shared" si="8"/>
        <v>4.677494835956615E-6</v>
      </c>
      <c r="P106">
        <f t="shared" si="8"/>
        <v>4.677494835956615E-6</v>
      </c>
      <c r="Q106">
        <f t="shared" si="8"/>
        <v>4.677494835956615E-6</v>
      </c>
    </row>
    <row r="107" spans="3:17" x14ac:dyDescent="0.3">
      <c r="C107" t="s">
        <v>136</v>
      </c>
      <c r="D107">
        <f>Mult_split!H107</f>
        <v>4.8507353854364904E-6</v>
      </c>
      <c r="E107">
        <f t="shared" si="6"/>
        <v>4.8507353854364904E-6</v>
      </c>
      <c r="F107">
        <f t="shared" si="8"/>
        <v>4.8507353854364904E-6</v>
      </c>
      <c r="G107">
        <f t="shared" si="8"/>
        <v>4.8507353854364904E-6</v>
      </c>
      <c r="H107">
        <f t="shared" si="8"/>
        <v>4.8507353854364904E-6</v>
      </c>
      <c r="I107">
        <f t="shared" si="8"/>
        <v>4.8507353854364904E-6</v>
      </c>
      <c r="J107">
        <f t="shared" si="8"/>
        <v>4.8507353854364904E-6</v>
      </c>
      <c r="K107">
        <f t="shared" si="8"/>
        <v>4.8507353854364904E-6</v>
      </c>
      <c r="L107">
        <f t="shared" si="8"/>
        <v>4.8507353854364904E-6</v>
      </c>
      <c r="M107">
        <f t="shared" si="8"/>
        <v>4.8507353854364904E-6</v>
      </c>
      <c r="N107">
        <f t="shared" si="8"/>
        <v>4.8507353854364904E-6</v>
      </c>
      <c r="O107">
        <f t="shared" si="8"/>
        <v>4.8507353854364904E-6</v>
      </c>
      <c r="P107">
        <f t="shared" si="8"/>
        <v>4.8507353854364904E-6</v>
      </c>
      <c r="Q107">
        <f t="shared" si="8"/>
        <v>4.8507353854364904E-6</v>
      </c>
    </row>
    <row r="108" spans="3:17" x14ac:dyDescent="0.3">
      <c r="C108" t="s">
        <v>137</v>
      </c>
      <c r="D108">
        <f>Mult_split!H108</f>
        <v>4.677494835956615E-6</v>
      </c>
      <c r="E108">
        <f t="shared" si="6"/>
        <v>4.677494835956615E-6</v>
      </c>
      <c r="F108">
        <f t="shared" si="8"/>
        <v>4.677494835956615E-6</v>
      </c>
      <c r="G108">
        <f t="shared" si="8"/>
        <v>4.677494835956615E-6</v>
      </c>
      <c r="H108">
        <f t="shared" si="8"/>
        <v>4.677494835956615E-6</v>
      </c>
      <c r="I108">
        <f t="shared" si="8"/>
        <v>4.677494835956615E-6</v>
      </c>
      <c r="J108">
        <f t="shared" si="8"/>
        <v>4.677494835956615E-6</v>
      </c>
      <c r="K108">
        <f t="shared" si="8"/>
        <v>4.677494835956615E-6</v>
      </c>
      <c r="L108">
        <f t="shared" si="8"/>
        <v>4.677494835956615E-6</v>
      </c>
      <c r="M108">
        <f t="shared" si="8"/>
        <v>4.677494835956615E-6</v>
      </c>
      <c r="N108">
        <f t="shared" si="8"/>
        <v>4.677494835956615E-6</v>
      </c>
      <c r="O108">
        <f t="shared" si="8"/>
        <v>4.677494835956615E-6</v>
      </c>
      <c r="P108">
        <f t="shared" si="8"/>
        <v>4.677494835956615E-6</v>
      </c>
      <c r="Q108">
        <f t="shared" si="8"/>
        <v>4.677494835956615E-6</v>
      </c>
    </row>
    <row r="109" spans="3:17" x14ac:dyDescent="0.3">
      <c r="C109" t="s">
        <v>138</v>
      </c>
      <c r="D109">
        <f>Mult_split!H109</f>
        <v>3.551540232643053</v>
      </c>
      <c r="E109">
        <f t="shared" si="6"/>
        <v>3.551540232643053</v>
      </c>
      <c r="F109">
        <f t="shared" si="8"/>
        <v>3.551540232643053</v>
      </c>
      <c r="G109">
        <f t="shared" si="8"/>
        <v>3.551540232643053</v>
      </c>
      <c r="H109">
        <f t="shared" si="8"/>
        <v>3.551540232643053</v>
      </c>
      <c r="I109">
        <f t="shared" si="8"/>
        <v>3.551540232643053</v>
      </c>
      <c r="J109">
        <f t="shared" si="8"/>
        <v>3.551540232643053</v>
      </c>
      <c r="K109">
        <f t="shared" si="8"/>
        <v>3.551540232643053</v>
      </c>
      <c r="L109">
        <f t="shared" si="8"/>
        <v>3.551540232643053</v>
      </c>
      <c r="M109">
        <f t="shared" si="8"/>
        <v>3.551540232643053</v>
      </c>
      <c r="N109">
        <f t="shared" si="8"/>
        <v>3.551540232643053</v>
      </c>
      <c r="O109">
        <f t="shared" si="8"/>
        <v>3.551540232643053</v>
      </c>
      <c r="P109">
        <f t="shared" si="8"/>
        <v>3.551540232643053</v>
      </c>
      <c r="Q109">
        <f t="shared" si="8"/>
        <v>3.551540232643053</v>
      </c>
    </row>
    <row r="110" spans="3:17" x14ac:dyDescent="0.3">
      <c r="C110" t="s">
        <v>139</v>
      </c>
      <c r="D110">
        <f>Mult_split!H110</f>
        <v>4.8507353854364904E-6</v>
      </c>
      <c r="E110">
        <f t="shared" si="6"/>
        <v>4.8507353854364904E-6</v>
      </c>
      <c r="F110">
        <f t="shared" si="8"/>
        <v>4.8507353854364904E-6</v>
      </c>
      <c r="G110">
        <f t="shared" si="8"/>
        <v>4.8507353854364904E-6</v>
      </c>
      <c r="H110">
        <f t="shared" si="8"/>
        <v>4.8507353854364904E-6</v>
      </c>
      <c r="I110">
        <f t="shared" si="8"/>
        <v>4.8507353854364904E-6</v>
      </c>
      <c r="J110">
        <f t="shared" si="8"/>
        <v>4.8507353854364904E-6</v>
      </c>
      <c r="K110">
        <f t="shared" si="8"/>
        <v>4.8507353854364904E-6</v>
      </c>
      <c r="L110">
        <f t="shared" si="8"/>
        <v>4.8507353854364904E-6</v>
      </c>
      <c r="M110">
        <f t="shared" si="8"/>
        <v>4.8507353854364904E-6</v>
      </c>
      <c r="N110">
        <f t="shared" si="8"/>
        <v>4.8507353854364904E-6</v>
      </c>
      <c r="O110">
        <f t="shared" si="8"/>
        <v>4.8507353854364904E-6</v>
      </c>
      <c r="P110">
        <f t="shared" si="8"/>
        <v>4.8507353854364904E-6</v>
      </c>
      <c r="Q110">
        <f t="shared" si="8"/>
        <v>4.8507353854364904E-6</v>
      </c>
    </row>
    <row r="111" spans="3:17" x14ac:dyDescent="0.3">
      <c r="C111" t="s">
        <v>140</v>
      </c>
      <c r="D111">
        <f>Mult_split!H111</f>
        <v>3.5341072093894425E-5</v>
      </c>
      <c r="E111">
        <f t="shared" si="6"/>
        <v>3.5341072093894425E-5</v>
      </c>
      <c r="F111">
        <f t="shared" si="8"/>
        <v>3.5341072093894425E-5</v>
      </c>
      <c r="G111">
        <f t="shared" si="8"/>
        <v>3.5341072093894425E-5</v>
      </c>
      <c r="H111">
        <f t="shared" si="8"/>
        <v>3.5341072093894425E-5</v>
      </c>
      <c r="I111">
        <f t="shared" si="8"/>
        <v>3.5341072093894425E-5</v>
      </c>
      <c r="J111">
        <f t="shared" si="8"/>
        <v>3.5341072093894425E-5</v>
      </c>
      <c r="K111">
        <f t="shared" si="8"/>
        <v>3.5341072093894425E-5</v>
      </c>
      <c r="L111">
        <f t="shared" si="8"/>
        <v>3.5341072093894425E-5</v>
      </c>
      <c r="M111">
        <f t="shared" si="8"/>
        <v>3.5341072093894425E-5</v>
      </c>
      <c r="N111">
        <f t="shared" si="8"/>
        <v>3.5341072093894425E-5</v>
      </c>
      <c r="O111">
        <f t="shared" si="8"/>
        <v>3.5341072093894425E-5</v>
      </c>
      <c r="P111">
        <f t="shared" si="8"/>
        <v>3.5341072093894425E-5</v>
      </c>
      <c r="Q111">
        <f t="shared" si="8"/>
        <v>3.5341072093894425E-5</v>
      </c>
    </row>
    <row r="112" spans="3:17" x14ac:dyDescent="0.3">
      <c r="C112" t="s">
        <v>141</v>
      </c>
      <c r="D112">
        <f>Mult_split!H112</f>
        <v>34.909263267934413</v>
      </c>
      <c r="E112">
        <f t="shared" si="6"/>
        <v>34.909263267934413</v>
      </c>
      <c r="F112">
        <f t="shared" si="8"/>
        <v>34.909263267934413</v>
      </c>
      <c r="G112">
        <f t="shared" si="8"/>
        <v>34.909263267934413</v>
      </c>
      <c r="H112">
        <f t="shared" si="8"/>
        <v>34.909263267934413</v>
      </c>
      <c r="I112">
        <f t="shared" si="8"/>
        <v>34.909263267934413</v>
      </c>
      <c r="J112">
        <f t="shared" si="8"/>
        <v>34.909263267934413</v>
      </c>
      <c r="K112">
        <f t="shared" si="8"/>
        <v>34.909263267934413</v>
      </c>
      <c r="L112">
        <f t="shared" si="8"/>
        <v>34.909263267934413</v>
      </c>
      <c r="M112">
        <f t="shared" si="8"/>
        <v>34.909263267934413</v>
      </c>
      <c r="N112">
        <f t="shared" si="8"/>
        <v>34.909263267934413</v>
      </c>
      <c r="O112">
        <f t="shared" si="8"/>
        <v>34.909263267934413</v>
      </c>
      <c r="P112">
        <f t="shared" si="8"/>
        <v>34.909263267934413</v>
      </c>
      <c r="Q112">
        <f t="shared" si="8"/>
        <v>34.909263267934413</v>
      </c>
    </row>
    <row r="113" spans="3:17" x14ac:dyDescent="0.3">
      <c r="C113" t="s">
        <v>142</v>
      </c>
      <c r="D113">
        <f>Mult_split!H113</f>
        <v>1.639907514696056</v>
      </c>
      <c r="E113">
        <f t="shared" si="6"/>
        <v>1.639907514696056</v>
      </c>
      <c r="F113">
        <f t="shared" si="8"/>
        <v>1.639907514696056</v>
      </c>
      <c r="G113">
        <f t="shared" si="8"/>
        <v>1.639907514696056</v>
      </c>
      <c r="H113">
        <f t="shared" si="8"/>
        <v>1.639907514696056</v>
      </c>
      <c r="I113">
        <f t="shared" si="8"/>
        <v>1.639907514696056</v>
      </c>
      <c r="J113">
        <f t="shared" si="8"/>
        <v>1.639907514696056</v>
      </c>
      <c r="K113">
        <f t="shared" si="8"/>
        <v>1.639907514696056</v>
      </c>
      <c r="L113">
        <f t="shared" si="8"/>
        <v>1.639907514696056</v>
      </c>
      <c r="M113">
        <f t="shared" si="8"/>
        <v>1.639907514696056</v>
      </c>
      <c r="N113">
        <f t="shared" si="8"/>
        <v>1.639907514696056</v>
      </c>
      <c r="O113">
        <f t="shared" si="8"/>
        <v>1.639907514696056</v>
      </c>
      <c r="P113">
        <f t="shared" si="8"/>
        <v>1.639907514696056</v>
      </c>
      <c r="Q113">
        <f t="shared" si="8"/>
        <v>1.639907514696056</v>
      </c>
    </row>
    <row r="114" spans="3:17" x14ac:dyDescent="0.3">
      <c r="C114" t="s">
        <v>143</v>
      </c>
      <c r="D114">
        <f>Mult_split!H114</f>
        <v>0.19999999893173112</v>
      </c>
      <c r="E114">
        <f t="shared" si="6"/>
        <v>0.19999999893173112</v>
      </c>
      <c r="F114">
        <f t="shared" si="8"/>
        <v>0.19999999893173112</v>
      </c>
      <c r="G114">
        <f t="shared" si="8"/>
        <v>0.19999999893173112</v>
      </c>
      <c r="H114">
        <f t="shared" si="8"/>
        <v>0.19999999893173112</v>
      </c>
      <c r="I114">
        <f t="shared" si="8"/>
        <v>0.19999999893173112</v>
      </c>
      <c r="J114">
        <f t="shared" si="8"/>
        <v>0.19999999893173112</v>
      </c>
      <c r="K114">
        <f t="shared" si="8"/>
        <v>0.19999999893173112</v>
      </c>
      <c r="L114">
        <f t="shared" si="8"/>
        <v>0.19999999893173112</v>
      </c>
      <c r="M114">
        <f t="shared" si="8"/>
        <v>0.19999999893173112</v>
      </c>
      <c r="N114">
        <f t="shared" si="8"/>
        <v>0.19999999893173112</v>
      </c>
      <c r="O114">
        <f t="shared" si="8"/>
        <v>0.19999999893173112</v>
      </c>
      <c r="P114">
        <f t="shared" si="8"/>
        <v>0.19999999893173112</v>
      </c>
      <c r="Q114">
        <f t="shared" si="8"/>
        <v>0.19999999893173112</v>
      </c>
    </row>
    <row r="115" spans="3:17" x14ac:dyDescent="0.3">
      <c r="C115" t="s">
        <v>144</v>
      </c>
      <c r="D115">
        <f>Mult_split!H115</f>
        <v>0.33333333334202508</v>
      </c>
      <c r="E115">
        <f t="shared" si="6"/>
        <v>0.33333333334202508</v>
      </c>
      <c r="F115">
        <f t="shared" ref="F115:Q115" si="9">E115</f>
        <v>0.33333333334202508</v>
      </c>
      <c r="G115">
        <f t="shared" si="9"/>
        <v>0.33333333334202508</v>
      </c>
      <c r="H115">
        <f t="shared" si="9"/>
        <v>0.33333333334202508</v>
      </c>
      <c r="I115">
        <f t="shared" si="9"/>
        <v>0.33333333334202508</v>
      </c>
      <c r="J115">
        <f t="shared" si="9"/>
        <v>0.33333333334202508</v>
      </c>
      <c r="K115">
        <f t="shared" si="9"/>
        <v>0.33333333334202508</v>
      </c>
      <c r="L115">
        <f t="shared" si="9"/>
        <v>0.33333333334202508</v>
      </c>
      <c r="M115">
        <f t="shared" si="9"/>
        <v>0.33333333334202508</v>
      </c>
      <c r="N115">
        <f t="shared" si="9"/>
        <v>0.33333333334202508</v>
      </c>
      <c r="O115">
        <f t="shared" si="9"/>
        <v>0.33333333334202508</v>
      </c>
      <c r="P115">
        <f t="shared" si="9"/>
        <v>0.33333333334202508</v>
      </c>
      <c r="Q115">
        <f t="shared" si="9"/>
        <v>0.33333333334202508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Final_results</vt:lpstr>
      <vt:lpstr>Data_split</vt:lpstr>
      <vt:lpstr>Results_split</vt:lpstr>
      <vt:lpstr>Mult_split</vt:lpstr>
      <vt:lpstr>LCA_res_data</vt:lpstr>
      <vt:lpstr>Mult_res</vt:lpstr>
      <vt:lpstr>LCA_res_results</vt:lpstr>
      <vt:lpstr>LCA_tech_data</vt:lpstr>
      <vt:lpstr>Mult_tech</vt:lpstr>
      <vt:lpstr>LCA_tech_results</vt:lpstr>
      <vt:lpstr>Mult_op</vt:lpstr>
      <vt:lpstr>LCA_op</vt:lpstr>
      <vt:lpstr>LCA_op_results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2024-06-12T09:13:14Z</dcterms:modified>
</cp:coreProperties>
</file>