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uysn\ESTD_VUBxUCL_VF\EnergyScope_multi_criteria_VUBxUCL_VF\case_studies\Final_results\1_5\"/>
    </mc:Choice>
  </mc:AlternateContent>
  <xr:revisionPtr revIDLastSave="0" documentId="13_ncr:1_{5050ACF3-14E2-40D1-893E-94FA81F7D0B4}" xr6:coauthVersionLast="47" xr6:coauthVersionMax="47" xr10:uidLastSave="{00000000-0000-0000-0000-000000000000}"/>
  <bookViews>
    <workbookView xWindow="-108" yWindow="-108" windowWidth="23256" windowHeight="13896" activeTab="2" xr2:uid="{4FCA5518-4D87-4C7C-AA83-1B6677BB544E}"/>
  </bookViews>
  <sheets>
    <sheet name="Final_results" sheetId="16" r:id="rId1"/>
    <sheet name="Data_split" sheetId="7" r:id="rId2"/>
    <sheet name="Results_split" sheetId="8" r:id="rId3"/>
    <sheet name="Mult_split" sheetId="14" r:id="rId4"/>
    <sheet name="LCA_res_data" sheetId="4" r:id="rId5"/>
    <sheet name="Mult_res" sheetId="9" r:id="rId6"/>
    <sheet name="LCA_res_results" sheetId="10" r:id="rId7"/>
    <sheet name="LCA_tech_data" sheetId="5" r:id="rId8"/>
    <sheet name="Mult_tech" sheetId="12" r:id="rId9"/>
    <sheet name="LCA_tech_results" sheetId="11" r:id="rId10"/>
    <sheet name="Mult_op" sheetId="13" r:id="rId11"/>
    <sheet name="LCA_op" sheetId="6" r:id="rId12"/>
    <sheet name="LCA_op_results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7" i="8" l="1"/>
  <c r="F3" i="16" s="1"/>
  <c r="H117" i="8"/>
  <c r="E3" i="16" s="1"/>
  <c r="D39" i="8"/>
  <c r="D3" i="16" s="1"/>
  <c r="D3" i="14"/>
  <c r="D3" i="9" s="1"/>
  <c r="E3" i="9" s="1"/>
  <c r="H3" i="14"/>
  <c r="D3" i="12" s="1"/>
  <c r="I115" i="14"/>
  <c r="D115" i="13" s="1"/>
  <c r="E116" i="15" s="1"/>
  <c r="E118" i="15" s="1"/>
  <c r="D9" i="16" s="1"/>
  <c r="H115" i="14"/>
  <c r="D115" i="12" s="1"/>
  <c r="I114" i="14"/>
  <c r="D114" i="13" s="1"/>
  <c r="H114" i="14"/>
  <c r="D114" i="12" s="1"/>
  <c r="I113" i="14"/>
  <c r="D113" i="13" s="1"/>
  <c r="H113" i="14"/>
  <c r="D113" i="12" s="1"/>
  <c r="I112" i="14"/>
  <c r="D112" i="13" s="1"/>
  <c r="H112" i="14"/>
  <c r="D112" i="12" s="1"/>
  <c r="I111" i="14"/>
  <c r="D111" i="13" s="1"/>
  <c r="H111" i="14"/>
  <c r="D111" i="12" s="1"/>
  <c r="I110" i="14"/>
  <c r="D110" i="13" s="1"/>
  <c r="H110" i="14"/>
  <c r="D110" i="12" s="1"/>
  <c r="I109" i="14"/>
  <c r="D109" i="13" s="1"/>
  <c r="H109" i="14"/>
  <c r="D109" i="12" s="1"/>
  <c r="I108" i="14"/>
  <c r="D108" i="13" s="1"/>
  <c r="H108" i="14"/>
  <c r="D108" i="12" s="1"/>
  <c r="I107" i="14"/>
  <c r="D107" i="13" s="1"/>
  <c r="H107" i="14"/>
  <c r="D107" i="12" s="1"/>
  <c r="I106" i="14"/>
  <c r="D106" i="13" s="1"/>
  <c r="H106" i="14"/>
  <c r="D106" i="12" s="1"/>
  <c r="I105" i="14"/>
  <c r="D105" i="13" s="1"/>
  <c r="E106" i="15" s="1"/>
  <c r="H105" i="14"/>
  <c r="D105" i="12" s="1"/>
  <c r="E105" i="12" s="1"/>
  <c r="F105" i="12" s="1"/>
  <c r="G105" i="12" s="1"/>
  <c r="I104" i="14"/>
  <c r="D104" i="13" s="1"/>
  <c r="E105" i="15" s="1"/>
  <c r="H104" i="14"/>
  <c r="D104" i="12" s="1"/>
  <c r="I103" i="14"/>
  <c r="D103" i="13" s="1"/>
  <c r="H103" i="14"/>
  <c r="D103" i="12" s="1"/>
  <c r="I102" i="14"/>
  <c r="D102" i="13" s="1"/>
  <c r="H102" i="14"/>
  <c r="D102" i="12" s="1"/>
  <c r="C103" i="11" s="1"/>
  <c r="I101" i="14"/>
  <c r="D101" i="13" s="1"/>
  <c r="H101" i="14"/>
  <c r="D101" i="12" s="1"/>
  <c r="I100" i="14"/>
  <c r="D100" i="13" s="1"/>
  <c r="H100" i="14"/>
  <c r="D100" i="12" s="1"/>
  <c r="C101" i="11" s="1"/>
  <c r="I99" i="14"/>
  <c r="D99" i="13" s="1"/>
  <c r="H99" i="14"/>
  <c r="D99" i="12" s="1"/>
  <c r="I98" i="14"/>
  <c r="D98" i="13" s="1"/>
  <c r="H98" i="14"/>
  <c r="D98" i="12" s="1"/>
  <c r="I97" i="14"/>
  <c r="D97" i="13" s="1"/>
  <c r="E97" i="13" s="1"/>
  <c r="F97" i="13" s="1"/>
  <c r="G97" i="13" s="1"/>
  <c r="H97" i="13" s="1"/>
  <c r="I97" i="13" s="1"/>
  <c r="J97" i="13" s="1"/>
  <c r="K97" i="13" s="1"/>
  <c r="L97" i="13" s="1"/>
  <c r="M97" i="13" s="1"/>
  <c r="N97" i="13" s="1"/>
  <c r="O97" i="13" s="1"/>
  <c r="P97" i="13" s="1"/>
  <c r="Q97" i="13" s="1"/>
  <c r="H97" i="14"/>
  <c r="D97" i="12" s="1"/>
  <c r="I96" i="14"/>
  <c r="D96" i="13" s="1"/>
  <c r="H96" i="14"/>
  <c r="D96" i="12" s="1"/>
  <c r="I95" i="14"/>
  <c r="D95" i="13" s="1"/>
  <c r="E95" i="13" s="1"/>
  <c r="H95" i="14"/>
  <c r="D95" i="12" s="1"/>
  <c r="I94" i="14"/>
  <c r="D94" i="13" s="1"/>
  <c r="H94" i="14"/>
  <c r="D94" i="12" s="1"/>
  <c r="I93" i="14"/>
  <c r="D93" i="13" s="1"/>
  <c r="H93" i="14"/>
  <c r="D93" i="12" s="1"/>
  <c r="I92" i="14"/>
  <c r="D92" i="13" s="1"/>
  <c r="H92" i="14"/>
  <c r="D92" i="12" s="1"/>
  <c r="C93" i="11" s="1"/>
  <c r="I91" i="14"/>
  <c r="D91" i="13" s="1"/>
  <c r="E91" i="13" s="1"/>
  <c r="F92" i="15" s="1"/>
  <c r="H91" i="14"/>
  <c r="D91" i="12" s="1"/>
  <c r="C92" i="11" s="1"/>
  <c r="I90" i="14"/>
  <c r="D90" i="13" s="1"/>
  <c r="E90" i="13" s="1"/>
  <c r="H90" i="14"/>
  <c r="D90" i="12" s="1"/>
  <c r="I89" i="14"/>
  <c r="D89" i="13" s="1"/>
  <c r="H89" i="14"/>
  <c r="D89" i="12" s="1"/>
  <c r="C90" i="11" s="1"/>
  <c r="I88" i="14"/>
  <c r="D88" i="13" s="1"/>
  <c r="H88" i="14"/>
  <c r="D88" i="12" s="1"/>
  <c r="I87" i="14"/>
  <c r="D87" i="13" s="1"/>
  <c r="H87" i="14"/>
  <c r="D87" i="12" s="1"/>
  <c r="I86" i="14"/>
  <c r="D86" i="13" s="1"/>
  <c r="H86" i="14"/>
  <c r="D86" i="12" s="1"/>
  <c r="I85" i="14"/>
  <c r="D85" i="13" s="1"/>
  <c r="H85" i="14"/>
  <c r="D85" i="12" s="1"/>
  <c r="I84" i="14"/>
  <c r="D84" i="13" s="1"/>
  <c r="H84" i="14"/>
  <c r="D84" i="12" s="1"/>
  <c r="I83" i="14"/>
  <c r="D83" i="13" s="1"/>
  <c r="H83" i="14"/>
  <c r="D83" i="12" s="1"/>
  <c r="C84" i="11" s="1"/>
  <c r="I82" i="14"/>
  <c r="D82" i="13" s="1"/>
  <c r="H82" i="14"/>
  <c r="D82" i="12" s="1"/>
  <c r="C83" i="11" s="1"/>
  <c r="I81" i="14"/>
  <c r="D81" i="13" s="1"/>
  <c r="E81" i="13" s="1"/>
  <c r="F82" i="15" s="1"/>
  <c r="H81" i="14"/>
  <c r="D81" i="12" s="1"/>
  <c r="I80" i="14"/>
  <c r="D80" i="13" s="1"/>
  <c r="H80" i="14"/>
  <c r="D80" i="12" s="1"/>
  <c r="I79" i="14"/>
  <c r="D79" i="13" s="1"/>
  <c r="H79" i="14"/>
  <c r="D79" i="12" s="1"/>
  <c r="I78" i="14"/>
  <c r="D78" i="13" s="1"/>
  <c r="H78" i="14"/>
  <c r="D78" i="12" s="1"/>
  <c r="I77" i="14"/>
  <c r="D77" i="13" s="1"/>
  <c r="H77" i="14"/>
  <c r="D77" i="12" s="1"/>
  <c r="C78" i="11" s="1"/>
  <c r="I76" i="14"/>
  <c r="D76" i="13" s="1"/>
  <c r="H76" i="14"/>
  <c r="D76" i="12" s="1"/>
  <c r="I75" i="14"/>
  <c r="D75" i="13" s="1"/>
  <c r="H75" i="14"/>
  <c r="D75" i="12" s="1"/>
  <c r="I74" i="14"/>
  <c r="D74" i="13" s="1"/>
  <c r="H74" i="14"/>
  <c r="D74" i="12" s="1"/>
  <c r="I73" i="14"/>
  <c r="D73" i="13" s="1"/>
  <c r="E74" i="15" s="1"/>
  <c r="H73" i="14"/>
  <c r="D73" i="12" s="1"/>
  <c r="I72" i="14"/>
  <c r="D72" i="13" s="1"/>
  <c r="E73" i="15" s="1"/>
  <c r="H72" i="14"/>
  <c r="D72" i="12" s="1"/>
  <c r="I71" i="14"/>
  <c r="D71" i="13" s="1"/>
  <c r="E72" i="15" s="1"/>
  <c r="H71" i="14"/>
  <c r="D71" i="12" s="1"/>
  <c r="I70" i="14"/>
  <c r="D70" i="13" s="1"/>
  <c r="E71" i="15" s="1"/>
  <c r="H70" i="14"/>
  <c r="D70" i="12" s="1"/>
  <c r="I69" i="14"/>
  <c r="D69" i="13" s="1"/>
  <c r="H69" i="14"/>
  <c r="D69" i="12" s="1"/>
  <c r="I68" i="14"/>
  <c r="D68" i="13" s="1"/>
  <c r="H68" i="14"/>
  <c r="D68" i="12" s="1"/>
  <c r="I67" i="14"/>
  <c r="D67" i="13" s="1"/>
  <c r="H67" i="14"/>
  <c r="D67" i="12" s="1"/>
  <c r="E67" i="12" s="1"/>
  <c r="I66" i="14"/>
  <c r="D66" i="13" s="1"/>
  <c r="H66" i="14"/>
  <c r="D66" i="12" s="1"/>
  <c r="I65" i="14"/>
  <c r="D65" i="13" s="1"/>
  <c r="E65" i="13" s="1"/>
  <c r="F65" i="13" s="1"/>
  <c r="H65" i="14"/>
  <c r="D65" i="12" s="1"/>
  <c r="E65" i="12" s="1"/>
  <c r="F65" i="12" s="1"/>
  <c r="I64" i="14"/>
  <c r="D64" i="13" s="1"/>
  <c r="H64" i="14"/>
  <c r="D64" i="12" s="1"/>
  <c r="E64" i="12" s="1"/>
  <c r="I63" i="14"/>
  <c r="D63" i="13" s="1"/>
  <c r="H63" i="14"/>
  <c r="D63" i="12" s="1"/>
  <c r="I62" i="14"/>
  <c r="D62" i="13" s="1"/>
  <c r="H62" i="14"/>
  <c r="D62" i="12" s="1"/>
  <c r="E62" i="12" s="1"/>
  <c r="I61" i="14"/>
  <c r="D61" i="13" s="1"/>
  <c r="H61" i="14"/>
  <c r="D61" i="12" s="1"/>
  <c r="I60" i="14"/>
  <c r="D60" i="13" s="1"/>
  <c r="E60" i="13" s="1"/>
  <c r="H60" i="14"/>
  <c r="D60" i="12" s="1"/>
  <c r="I59" i="14"/>
  <c r="D59" i="13" s="1"/>
  <c r="H59" i="14"/>
  <c r="D59" i="12" s="1"/>
  <c r="I58" i="14"/>
  <c r="D58" i="13" s="1"/>
  <c r="H58" i="14"/>
  <c r="D58" i="12" s="1"/>
  <c r="I57" i="14"/>
  <c r="D57" i="13" s="1"/>
  <c r="H57" i="14"/>
  <c r="D57" i="12" s="1"/>
  <c r="C58" i="11" s="1"/>
  <c r="I56" i="14"/>
  <c r="D56" i="13" s="1"/>
  <c r="H56" i="14"/>
  <c r="D56" i="12" s="1"/>
  <c r="C57" i="11" s="1"/>
  <c r="I55" i="14"/>
  <c r="D55" i="13" s="1"/>
  <c r="H55" i="14"/>
  <c r="D55" i="12" s="1"/>
  <c r="E55" i="12" s="1"/>
  <c r="F55" i="12" s="1"/>
  <c r="G55" i="12" s="1"/>
  <c r="H55" i="12" s="1"/>
  <c r="I54" i="14"/>
  <c r="D54" i="13" s="1"/>
  <c r="H54" i="14"/>
  <c r="D54" i="12" s="1"/>
  <c r="I53" i="14"/>
  <c r="D53" i="13" s="1"/>
  <c r="H53" i="14"/>
  <c r="D53" i="12" s="1"/>
  <c r="I52" i="14"/>
  <c r="D52" i="13" s="1"/>
  <c r="H52" i="14"/>
  <c r="D52" i="12" s="1"/>
  <c r="I51" i="14"/>
  <c r="D51" i="13" s="1"/>
  <c r="E52" i="15" s="1"/>
  <c r="H51" i="14"/>
  <c r="D51" i="12" s="1"/>
  <c r="I50" i="14"/>
  <c r="D50" i="13" s="1"/>
  <c r="E51" i="15" s="1"/>
  <c r="H50" i="14"/>
  <c r="D50" i="12" s="1"/>
  <c r="C51" i="11" s="1"/>
  <c r="I49" i="14"/>
  <c r="D49" i="13" s="1"/>
  <c r="H49" i="14"/>
  <c r="D49" i="12" s="1"/>
  <c r="I48" i="14"/>
  <c r="D48" i="13" s="1"/>
  <c r="H48" i="14"/>
  <c r="D48" i="12" s="1"/>
  <c r="I47" i="14"/>
  <c r="D47" i="13" s="1"/>
  <c r="H47" i="14"/>
  <c r="D47" i="12" s="1"/>
  <c r="E47" i="12" s="1"/>
  <c r="F47" i="12" s="1"/>
  <c r="I46" i="14"/>
  <c r="D46" i="13" s="1"/>
  <c r="H46" i="14"/>
  <c r="D46" i="12" s="1"/>
  <c r="I45" i="14"/>
  <c r="D45" i="13" s="1"/>
  <c r="E46" i="15" s="1"/>
  <c r="H45" i="14"/>
  <c r="D45" i="12" s="1"/>
  <c r="I44" i="14"/>
  <c r="D44" i="13" s="1"/>
  <c r="H44" i="14"/>
  <c r="D44" i="12" s="1"/>
  <c r="I43" i="14"/>
  <c r="D43" i="13" s="1"/>
  <c r="H43" i="14"/>
  <c r="D43" i="12" s="1"/>
  <c r="I42" i="14"/>
  <c r="D42" i="13" s="1"/>
  <c r="H42" i="14"/>
  <c r="D42" i="12" s="1"/>
  <c r="I41" i="14"/>
  <c r="D41" i="13" s="1"/>
  <c r="H41" i="14"/>
  <c r="D41" i="12" s="1"/>
  <c r="E41" i="12" s="1"/>
  <c r="I40" i="14"/>
  <c r="D40" i="13" s="1"/>
  <c r="E41" i="15" s="1"/>
  <c r="H40" i="14"/>
  <c r="D40" i="12" s="1"/>
  <c r="I39" i="14"/>
  <c r="D39" i="13" s="1"/>
  <c r="H39" i="14"/>
  <c r="D39" i="12" s="1"/>
  <c r="I38" i="14"/>
  <c r="D38" i="13" s="1"/>
  <c r="H38" i="14"/>
  <c r="D38" i="12" s="1"/>
  <c r="I37" i="14"/>
  <c r="D37" i="13" s="1"/>
  <c r="H37" i="14"/>
  <c r="D37" i="12" s="1"/>
  <c r="C38" i="11" s="1"/>
  <c r="I36" i="14"/>
  <c r="D36" i="13" s="1"/>
  <c r="H36" i="14"/>
  <c r="D36" i="12" s="1"/>
  <c r="I35" i="14"/>
  <c r="D35" i="13" s="1"/>
  <c r="H35" i="14"/>
  <c r="D35" i="12" s="1"/>
  <c r="I34" i="14"/>
  <c r="D34" i="13" s="1"/>
  <c r="E35" i="15" s="1"/>
  <c r="H34" i="14"/>
  <c r="D34" i="12" s="1"/>
  <c r="I33" i="14"/>
  <c r="D33" i="13" s="1"/>
  <c r="E33" i="13" s="1"/>
  <c r="F33" i="13" s="1"/>
  <c r="G33" i="13" s="1"/>
  <c r="H33" i="13" s="1"/>
  <c r="I33" i="13" s="1"/>
  <c r="J33" i="13" s="1"/>
  <c r="K34" i="15" s="1"/>
  <c r="H33" i="14"/>
  <c r="D33" i="12" s="1"/>
  <c r="C34" i="11" s="1"/>
  <c r="I32" i="14"/>
  <c r="D32" i="13" s="1"/>
  <c r="H32" i="14"/>
  <c r="D32" i="12" s="1"/>
  <c r="I31" i="14"/>
  <c r="D31" i="13" s="1"/>
  <c r="E32" i="15" s="1"/>
  <c r="H31" i="14"/>
  <c r="D31" i="12" s="1"/>
  <c r="E31" i="12" s="1"/>
  <c r="F31" i="12" s="1"/>
  <c r="I30" i="14"/>
  <c r="D30" i="13" s="1"/>
  <c r="E31" i="15" s="1"/>
  <c r="H30" i="14"/>
  <c r="D30" i="12" s="1"/>
  <c r="C31" i="11" s="1"/>
  <c r="I29" i="14"/>
  <c r="D29" i="13" s="1"/>
  <c r="E30" i="15" s="1"/>
  <c r="H29" i="14"/>
  <c r="D29" i="12" s="1"/>
  <c r="C30" i="11" s="1"/>
  <c r="I28" i="14"/>
  <c r="D28" i="13" s="1"/>
  <c r="E29" i="15" s="1"/>
  <c r="H28" i="14"/>
  <c r="D28" i="12" s="1"/>
  <c r="I27" i="14"/>
  <c r="D27" i="13" s="1"/>
  <c r="E27" i="13" s="1"/>
  <c r="H27" i="14"/>
  <c r="D27" i="12" s="1"/>
  <c r="I26" i="14"/>
  <c r="D26" i="13" s="1"/>
  <c r="E27" i="15" s="1"/>
  <c r="H26" i="14"/>
  <c r="D26" i="12" s="1"/>
  <c r="I25" i="14"/>
  <c r="D25" i="13" s="1"/>
  <c r="E26" i="15" s="1"/>
  <c r="H25" i="14"/>
  <c r="D25" i="12" s="1"/>
  <c r="I24" i="14"/>
  <c r="D24" i="13" s="1"/>
  <c r="E24" i="13" s="1"/>
  <c r="H24" i="14"/>
  <c r="D24" i="12" s="1"/>
  <c r="E24" i="12" s="1"/>
  <c r="D25" i="11" s="1"/>
  <c r="I23" i="14"/>
  <c r="D23" i="13" s="1"/>
  <c r="E23" i="13" s="1"/>
  <c r="H23" i="14"/>
  <c r="D23" i="12" s="1"/>
  <c r="I22" i="14"/>
  <c r="D22" i="13" s="1"/>
  <c r="H22" i="14"/>
  <c r="D22" i="12" s="1"/>
  <c r="I21" i="14"/>
  <c r="D21" i="13" s="1"/>
  <c r="E21" i="13" s="1"/>
  <c r="H21" i="14"/>
  <c r="D21" i="12" s="1"/>
  <c r="I20" i="14"/>
  <c r="D20" i="13" s="1"/>
  <c r="H20" i="14"/>
  <c r="D20" i="12" s="1"/>
  <c r="I19" i="14"/>
  <c r="D19" i="13" s="1"/>
  <c r="E19" i="13" s="1"/>
  <c r="F19" i="13" s="1"/>
  <c r="G19" i="13" s="1"/>
  <c r="H19" i="14"/>
  <c r="D19" i="12" s="1"/>
  <c r="C20" i="11" s="1"/>
  <c r="I18" i="14"/>
  <c r="D18" i="13" s="1"/>
  <c r="H18" i="14"/>
  <c r="D18" i="12" s="1"/>
  <c r="C19" i="11" s="1"/>
  <c r="I17" i="14"/>
  <c r="D17" i="13" s="1"/>
  <c r="E17" i="13" s="1"/>
  <c r="H17" i="14"/>
  <c r="D17" i="12" s="1"/>
  <c r="I16" i="14"/>
  <c r="D16" i="13" s="1"/>
  <c r="H16" i="14"/>
  <c r="D16" i="12" s="1"/>
  <c r="I15" i="14"/>
  <c r="D15" i="13" s="1"/>
  <c r="H15" i="14"/>
  <c r="D15" i="12" s="1"/>
  <c r="E15" i="12" s="1"/>
  <c r="I14" i="14"/>
  <c r="D14" i="13" s="1"/>
  <c r="H14" i="14"/>
  <c r="D14" i="12" s="1"/>
  <c r="I13" i="14"/>
  <c r="D13" i="13" s="1"/>
  <c r="H13" i="14"/>
  <c r="D13" i="12" s="1"/>
  <c r="C14" i="11" s="1"/>
  <c r="I12" i="14"/>
  <c r="D12" i="13" s="1"/>
  <c r="H12" i="14"/>
  <c r="D12" i="12" s="1"/>
  <c r="C13" i="11" s="1"/>
  <c r="I11" i="14"/>
  <c r="D11" i="13" s="1"/>
  <c r="H11" i="14"/>
  <c r="D11" i="12" s="1"/>
  <c r="C12" i="11" s="1"/>
  <c r="I10" i="14"/>
  <c r="D10" i="13" s="1"/>
  <c r="H10" i="14"/>
  <c r="D10" i="12" s="1"/>
  <c r="I9" i="14"/>
  <c r="D9" i="13" s="1"/>
  <c r="H9" i="14"/>
  <c r="D9" i="12" s="1"/>
  <c r="E9" i="12" s="1"/>
  <c r="I8" i="14"/>
  <c r="D8" i="13" s="1"/>
  <c r="H8" i="14"/>
  <c r="D8" i="12" s="1"/>
  <c r="I7" i="14"/>
  <c r="D7" i="13" s="1"/>
  <c r="E8" i="15" s="1"/>
  <c r="H7" i="14"/>
  <c r="D7" i="12" s="1"/>
  <c r="I6" i="14"/>
  <c r="D6" i="13" s="1"/>
  <c r="E7" i="15" s="1"/>
  <c r="H6" i="14"/>
  <c r="D6" i="12" s="1"/>
  <c r="I5" i="14"/>
  <c r="D5" i="13" s="1"/>
  <c r="H5" i="14"/>
  <c r="D5" i="12" s="1"/>
  <c r="I4" i="14"/>
  <c r="D4" i="13" s="1"/>
  <c r="H4" i="14"/>
  <c r="D4" i="12" s="1"/>
  <c r="C5" i="11" s="1"/>
  <c r="I3" i="14"/>
  <c r="D3" i="13" s="1"/>
  <c r="D37" i="14"/>
  <c r="D37" i="9" s="1"/>
  <c r="D37" i="10" s="1"/>
  <c r="D36" i="14"/>
  <c r="D36" i="9" s="1"/>
  <c r="D35" i="14"/>
  <c r="D35" i="9" s="1"/>
  <c r="E35" i="9" s="1"/>
  <c r="D34" i="14"/>
  <c r="D34" i="9" s="1"/>
  <c r="E34" i="9" s="1"/>
  <c r="F34" i="9" s="1"/>
  <c r="F34" i="10" s="1"/>
  <c r="D33" i="14"/>
  <c r="D33" i="9" s="1"/>
  <c r="D32" i="14"/>
  <c r="D32" i="9" s="1"/>
  <c r="D31" i="14"/>
  <c r="D31" i="9" s="1"/>
  <c r="D30" i="14"/>
  <c r="D30" i="9" s="1"/>
  <c r="D29" i="14"/>
  <c r="D29" i="9" s="1"/>
  <c r="D28" i="14"/>
  <c r="D28" i="9" s="1"/>
  <c r="D27" i="14"/>
  <c r="D27" i="9" s="1"/>
  <c r="D26" i="14"/>
  <c r="D26" i="9" s="1"/>
  <c r="D25" i="14"/>
  <c r="D25" i="9" s="1"/>
  <c r="D24" i="14"/>
  <c r="D24" i="9" s="1"/>
  <c r="D23" i="14"/>
  <c r="D23" i="9" s="1"/>
  <c r="D22" i="14"/>
  <c r="D22" i="9" s="1"/>
  <c r="D21" i="14"/>
  <c r="D21" i="9" s="1"/>
  <c r="D20" i="14"/>
  <c r="D20" i="9" s="1"/>
  <c r="D19" i="14"/>
  <c r="D19" i="9" s="1"/>
  <c r="D18" i="14"/>
  <c r="D18" i="9" s="1"/>
  <c r="D17" i="14"/>
  <c r="D17" i="9" s="1"/>
  <c r="E17" i="9" s="1"/>
  <c r="D16" i="14"/>
  <c r="D16" i="9" s="1"/>
  <c r="E16" i="9" s="1"/>
  <c r="D15" i="14"/>
  <c r="D15" i="9" s="1"/>
  <c r="D14" i="14"/>
  <c r="D14" i="9" s="1"/>
  <c r="E14" i="9" s="1"/>
  <c r="D13" i="14"/>
  <c r="D13" i="9" s="1"/>
  <c r="D12" i="14"/>
  <c r="D12" i="9" s="1"/>
  <c r="D12" i="10" s="1"/>
  <c r="D11" i="14"/>
  <c r="D11" i="9" s="1"/>
  <c r="D11" i="10" s="1"/>
  <c r="D10" i="14"/>
  <c r="D10" i="9" s="1"/>
  <c r="E10" i="9" s="1"/>
  <c r="D9" i="14"/>
  <c r="D9" i="9" s="1"/>
  <c r="E9" i="9" s="1"/>
  <c r="D8" i="14"/>
  <c r="D8" i="9" s="1"/>
  <c r="E8" i="9" s="1"/>
  <c r="D7" i="14"/>
  <c r="D7" i="9" s="1"/>
  <c r="D6" i="14"/>
  <c r="D6" i="9" s="1"/>
  <c r="D6" i="10" s="1"/>
  <c r="D5" i="14"/>
  <c r="D5" i="9" s="1"/>
  <c r="D5" i="10" s="1"/>
  <c r="D4" i="14"/>
  <c r="D4" i="9" s="1"/>
  <c r="E4" i="9" s="1"/>
  <c r="E4" i="10" s="1"/>
  <c r="G3" i="16" l="1"/>
  <c r="C42" i="11"/>
  <c r="C106" i="11"/>
  <c r="E56" i="12"/>
  <c r="D57" i="11" s="1"/>
  <c r="D106" i="11"/>
  <c r="E9" i="13"/>
  <c r="E10" i="15"/>
  <c r="E83" i="12"/>
  <c r="F83" i="12" s="1"/>
  <c r="G83" i="12" s="1"/>
  <c r="F84" i="11" s="1"/>
  <c r="E82" i="12"/>
  <c r="D83" i="11" s="1"/>
  <c r="E91" i="12"/>
  <c r="D92" i="11" s="1"/>
  <c r="E18" i="15"/>
  <c r="F66" i="15"/>
  <c r="E34" i="10"/>
  <c r="E92" i="12"/>
  <c r="D93" i="11" s="1"/>
  <c r="E100" i="12"/>
  <c r="D101" i="11" s="1"/>
  <c r="E20" i="15"/>
  <c r="E28" i="13"/>
  <c r="F28" i="13" s="1"/>
  <c r="G29" i="15" s="1"/>
  <c r="D34" i="10"/>
  <c r="E50" i="13"/>
  <c r="F50" i="13" s="1"/>
  <c r="G50" i="13" s="1"/>
  <c r="H50" i="13" s="1"/>
  <c r="I50" i="13" s="1"/>
  <c r="J50" i="13" s="1"/>
  <c r="K50" i="13" s="1"/>
  <c r="L50" i="13" s="1"/>
  <c r="M50" i="13" s="1"/>
  <c r="N50" i="13" s="1"/>
  <c r="O50" i="13" s="1"/>
  <c r="P50" i="13" s="1"/>
  <c r="Q50" i="13" s="1"/>
  <c r="E3" i="12"/>
  <c r="D4" i="11" s="1"/>
  <c r="C4" i="11"/>
  <c r="E34" i="15"/>
  <c r="E29" i="13"/>
  <c r="F29" i="13" s="1"/>
  <c r="G29" i="13" s="1"/>
  <c r="H29" i="13" s="1"/>
  <c r="I29" i="13" s="1"/>
  <c r="J29" i="13" s="1"/>
  <c r="K29" i="13" s="1"/>
  <c r="L29" i="13" s="1"/>
  <c r="M29" i="13" s="1"/>
  <c r="N29" i="13" s="1"/>
  <c r="O29" i="13" s="1"/>
  <c r="P29" i="13" s="1"/>
  <c r="Q29" i="13" s="1"/>
  <c r="F34" i="15"/>
  <c r="G34" i="15"/>
  <c r="E72" i="13"/>
  <c r="F73" i="15" s="1"/>
  <c r="E73" i="13"/>
  <c r="F74" i="15" s="1"/>
  <c r="G34" i="9"/>
  <c r="G34" i="10" s="1"/>
  <c r="E105" i="13"/>
  <c r="F105" i="13" s="1"/>
  <c r="C10" i="11"/>
  <c r="E29" i="12"/>
  <c r="D30" i="11" s="1"/>
  <c r="E115" i="13"/>
  <c r="F116" i="15" s="1"/>
  <c r="D14" i="10"/>
  <c r="E91" i="15"/>
  <c r="E98" i="15"/>
  <c r="E104" i="13"/>
  <c r="F104" i="13" s="1"/>
  <c r="F98" i="15"/>
  <c r="E19" i="12"/>
  <c r="D20" i="11" s="1"/>
  <c r="C32" i="11"/>
  <c r="E33" i="12"/>
  <c r="D34" i="11" s="1"/>
  <c r="E3" i="10"/>
  <c r="F3" i="9"/>
  <c r="F3" i="10" s="1"/>
  <c r="D23" i="10"/>
  <c r="E23" i="9"/>
  <c r="C37" i="11"/>
  <c r="E36" i="12"/>
  <c r="E101" i="15"/>
  <c r="E100" i="13"/>
  <c r="F101" i="15" s="1"/>
  <c r="E35" i="10"/>
  <c r="F35" i="9"/>
  <c r="F35" i="10" s="1"/>
  <c r="D36" i="10"/>
  <c r="E36" i="9"/>
  <c r="E36" i="10" s="1"/>
  <c r="E66" i="13"/>
  <c r="E67" i="15"/>
  <c r="E107" i="15"/>
  <c r="E106" i="13"/>
  <c r="F107" i="15" s="1"/>
  <c r="E26" i="13"/>
  <c r="F27" i="15" s="1"/>
  <c r="D3" i="10"/>
  <c r="E53" i="15"/>
  <c r="E52" i="13"/>
  <c r="F52" i="13" s="1"/>
  <c r="G53" i="15" s="1"/>
  <c r="D8" i="10"/>
  <c r="F3" i="12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E20" i="9"/>
  <c r="D20" i="10"/>
  <c r="E19" i="15"/>
  <c r="E18" i="13"/>
  <c r="E58" i="13"/>
  <c r="E59" i="15"/>
  <c r="E75" i="15"/>
  <c r="E74" i="13"/>
  <c r="F74" i="13" s="1"/>
  <c r="G74" i="13" s="1"/>
  <c r="H74" i="13" s="1"/>
  <c r="I74" i="13" s="1"/>
  <c r="J74" i="13" s="1"/>
  <c r="K74" i="13" s="1"/>
  <c r="L74" i="13" s="1"/>
  <c r="M74" i="13" s="1"/>
  <c r="N74" i="13" s="1"/>
  <c r="O74" i="13" s="1"/>
  <c r="P74" i="13" s="1"/>
  <c r="Q74" i="13" s="1"/>
  <c r="F90" i="13"/>
  <c r="F91" i="15"/>
  <c r="E99" i="15"/>
  <c r="E98" i="13"/>
  <c r="F99" i="15" s="1"/>
  <c r="C36" i="11"/>
  <c r="E35" i="12"/>
  <c r="D36" i="11" s="1"/>
  <c r="E51" i="12"/>
  <c r="F51" i="12" s="1"/>
  <c r="E52" i="11" s="1"/>
  <c r="C52" i="11"/>
  <c r="C60" i="11"/>
  <c r="E59" i="12"/>
  <c r="D60" i="11" s="1"/>
  <c r="D68" i="11"/>
  <c r="F67" i="12"/>
  <c r="E68" i="11" s="1"/>
  <c r="E99" i="12"/>
  <c r="C100" i="11"/>
  <c r="C108" i="11"/>
  <c r="E107" i="12"/>
  <c r="D108" i="11" s="1"/>
  <c r="C116" i="11"/>
  <c r="E115" i="12"/>
  <c r="E4" i="12"/>
  <c r="E25" i="13"/>
  <c r="F26" i="15" s="1"/>
  <c r="C69" i="11"/>
  <c r="E68" i="12"/>
  <c r="F68" i="12" s="1"/>
  <c r="C70" i="11"/>
  <c r="E69" i="12"/>
  <c r="D70" i="11" s="1"/>
  <c r="E51" i="13"/>
  <c r="F52" i="15" s="1"/>
  <c r="C35" i="11"/>
  <c r="E34" i="12"/>
  <c r="D35" i="11" s="1"/>
  <c r="E58" i="12"/>
  <c r="C59" i="11"/>
  <c r="E98" i="12"/>
  <c r="C99" i="11"/>
  <c r="C115" i="11"/>
  <c r="E114" i="12"/>
  <c r="D115" i="11" s="1"/>
  <c r="D22" i="10"/>
  <c r="E22" i="9"/>
  <c r="E3" i="13"/>
  <c r="E4" i="15"/>
  <c r="F28" i="15"/>
  <c r="F27" i="13"/>
  <c r="G28" i="15" s="1"/>
  <c r="E35" i="13"/>
  <c r="E36" i="15"/>
  <c r="E59" i="13"/>
  <c r="E60" i="15"/>
  <c r="E100" i="15"/>
  <c r="E99" i="13"/>
  <c r="F100" i="15" s="1"/>
  <c r="E18" i="12"/>
  <c r="D19" i="11" s="1"/>
  <c r="D7" i="10"/>
  <c r="E7" i="9"/>
  <c r="E7" i="10" s="1"/>
  <c r="E60" i="12"/>
  <c r="D61" i="11" s="1"/>
  <c r="C61" i="11"/>
  <c r="C77" i="11"/>
  <c r="E76" i="12"/>
  <c r="E84" i="12"/>
  <c r="C85" i="11"/>
  <c r="E26" i="12"/>
  <c r="C27" i="11"/>
  <c r="D24" i="10"/>
  <c r="E24" i="9"/>
  <c r="E20" i="13"/>
  <c r="F20" i="13" s="1"/>
  <c r="G20" i="13" s="1"/>
  <c r="H20" i="13" s="1"/>
  <c r="I20" i="13" s="1"/>
  <c r="J20" i="13" s="1"/>
  <c r="K20" i="13" s="1"/>
  <c r="L20" i="13" s="1"/>
  <c r="M20" i="13" s="1"/>
  <c r="N20" i="13" s="1"/>
  <c r="O20" i="13" s="1"/>
  <c r="P20" i="13" s="1"/>
  <c r="Q20" i="13" s="1"/>
  <c r="E21" i="15"/>
  <c r="F61" i="15"/>
  <c r="F60" i="13"/>
  <c r="G61" i="15" s="1"/>
  <c r="E69" i="15"/>
  <c r="E68" i="13"/>
  <c r="F68" i="13" s="1"/>
  <c r="E77" i="15"/>
  <c r="E76" i="13"/>
  <c r="F77" i="15" s="1"/>
  <c r="E61" i="12"/>
  <c r="D62" i="11" s="1"/>
  <c r="C62" i="11"/>
  <c r="E93" i="12"/>
  <c r="C94" i="11"/>
  <c r="C110" i="11"/>
  <c r="E109" i="12"/>
  <c r="C109" i="11"/>
  <c r="E108" i="12"/>
  <c r="D109" i="11" s="1"/>
  <c r="C102" i="11"/>
  <c r="E101" i="12"/>
  <c r="D102" i="11" s="1"/>
  <c r="E28" i="15"/>
  <c r="E6" i="9"/>
  <c r="E77" i="12"/>
  <c r="E11" i="9"/>
  <c r="E11" i="10" s="1"/>
  <c r="E12" i="9"/>
  <c r="F12" i="9" s="1"/>
  <c r="F12" i="10" s="1"/>
  <c r="E22" i="15"/>
  <c r="E6" i="13"/>
  <c r="F7" i="15" s="1"/>
  <c r="E56" i="11"/>
  <c r="E7" i="13"/>
  <c r="F56" i="11"/>
  <c r="C63" i="11"/>
  <c r="F81" i="13"/>
  <c r="G82" i="15" s="1"/>
  <c r="D27" i="10"/>
  <c r="E27" i="9"/>
  <c r="C95" i="11"/>
  <c r="E94" i="12"/>
  <c r="D28" i="10"/>
  <c r="E28" i="9"/>
  <c r="E28" i="10" s="1"/>
  <c r="C23" i="11"/>
  <c r="E22" i="12"/>
  <c r="C88" i="11"/>
  <c r="E87" i="12"/>
  <c r="E95" i="12"/>
  <c r="C96" i="11"/>
  <c r="D63" i="11"/>
  <c r="F62" i="12"/>
  <c r="G62" i="12" s="1"/>
  <c r="F96" i="15"/>
  <c r="F95" i="13"/>
  <c r="G96" i="15" s="1"/>
  <c r="D31" i="10"/>
  <c r="E31" i="9"/>
  <c r="E70" i="15"/>
  <c r="E69" i="13"/>
  <c r="C89" i="11"/>
  <c r="E88" i="12"/>
  <c r="E12" i="15"/>
  <c r="E11" i="13"/>
  <c r="E45" i="15"/>
  <c r="E44" i="13"/>
  <c r="E13" i="15"/>
  <c r="E12" i="13"/>
  <c r="H19" i="13"/>
  <c r="I19" i="13" s="1"/>
  <c r="J19" i="13" s="1"/>
  <c r="K19" i="13" s="1"/>
  <c r="L19" i="13" s="1"/>
  <c r="M19" i="13" s="1"/>
  <c r="N19" i="13" s="1"/>
  <c r="O19" i="13" s="1"/>
  <c r="P19" i="13" s="1"/>
  <c r="Q19" i="13" s="1"/>
  <c r="H20" i="15"/>
  <c r="E90" i="12"/>
  <c r="C91" i="11"/>
  <c r="E14" i="15"/>
  <c r="E13" i="13"/>
  <c r="F14" i="9"/>
  <c r="F14" i="10" s="1"/>
  <c r="E14" i="10"/>
  <c r="E49" i="12"/>
  <c r="C50" i="11"/>
  <c r="E15" i="15"/>
  <c r="E14" i="13"/>
  <c r="E93" i="15"/>
  <c r="E92" i="13"/>
  <c r="C53" i="11"/>
  <c r="E52" i="12"/>
  <c r="E15" i="13"/>
  <c r="E16" i="15"/>
  <c r="E94" i="15"/>
  <c r="E93" i="13"/>
  <c r="D32" i="11"/>
  <c r="C54" i="11"/>
  <c r="E53" i="12"/>
  <c r="E30" i="12"/>
  <c r="E17" i="15"/>
  <c r="E16" i="13"/>
  <c r="E64" i="15"/>
  <c r="E63" i="13"/>
  <c r="E70" i="13"/>
  <c r="F10" i="9"/>
  <c r="F10" i="10" s="1"/>
  <c r="E10" i="10"/>
  <c r="E6" i="15"/>
  <c r="E5" i="13"/>
  <c r="F22" i="15"/>
  <c r="F21" i="13"/>
  <c r="G21" i="13" s="1"/>
  <c r="H21" i="13" s="1"/>
  <c r="I21" i="13" s="1"/>
  <c r="J21" i="13" s="1"/>
  <c r="K21" i="13" s="1"/>
  <c r="L21" i="13" s="1"/>
  <c r="M21" i="13" s="1"/>
  <c r="N21" i="13" s="1"/>
  <c r="O21" i="13" s="1"/>
  <c r="P21" i="13" s="1"/>
  <c r="Q21" i="13" s="1"/>
  <c r="E38" i="15"/>
  <c r="E37" i="13"/>
  <c r="E53" i="13"/>
  <c r="E54" i="15"/>
  <c r="E61" i="13"/>
  <c r="E62" i="15"/>
  <c r="E78" i="15"/>
  <c r="E77" i="13"/>
  <c r="E86" i="15"/>
  <c r="E85" i="13"/>
  <c r="E102" i="15"/>
  <c r="E101" i="13"/>
  <c r="E110" i="15"/>
  <c r="E109" i="13"/>
  <c r="E89" i="12"/>
  <c r="E64" i="13"/>
  <c r="E65" i="15"/>
  <c r="E71" i="13"/>
  <c r="C9" i="11"/>
  <c r="E8" i="12"/>
  <c r="C105" i="11"/>
  <c r="E104" i="12"/>
  <c r="C16" i="11"/>
  <c r="E96" i="15"/>
  <c r="D16" i="10"/>
  <c r="C25" i="11"/>
  <c r="E57" i="12"/>
  <c r="E102" i="12"/>
  <c r="E25" i="15"/>
  <c r="E31" i="13"/>
  <c r="C7" i="11"/>
  <c r="E6" i="12"/>
  <c r="E48" i="12"/>
  <c r="C49" i="11"/>
  <c r="E80" i="12"/>
  <c r="C81" i="11"/>
  <c r="E56" i="13"/>
  <c r="E57" i="15"/>
  <c r="E81" i="15"/>
  <c r="E80" i="13"/>
  <c r="E89" i="15"/>
  <c r="E88" i="13"/>
  <c r="E113" i="15"/>
  <c r="E112" i="13"/>
  <c r="D17" i="10"/>
  <c r="F4" i="9"/>
  <c r="C56" i="11"/>
  <c r="E27" i="12"/>
  <c r="C28" i="11"/>
  <c r="F107" i="12"/>
  <c r="E34" i="13"/>
  <c r="C15" i="11"/>
  <c r="E14" i="12"/>
  <c r="C39" i="11"/>
  <c r="E38" i="12"/>
  <c r="C47" i="11"/>
  <c r="E46" i="12"/>
  <c r="C55" i="11"/>
  <c r="E54" i="12"/>
  <c r="C71" i="11"/>
  <c r="E70" i="12"/>
  <c r="C79" i="11"/>
  <c r="E78" i="12"/>
  <c r="C87" i="11"/>
  <c r="E86" i="12"/>
  <c r="C111" i="11"/>
  <c r="E110" i="12"/>
  <c r="D25" i="10"/>
  <c r="E25" i="9"/>
  <c r="E63" i="12"/>
  <c r="C64" i="11"/>
  <c r="E23" i="15"/>
  <c r="E22" i="13"/>
  <c r="E39" i="15"/>
  <c r="E38" i="13"/>
  <c r="E47" i="15"/>
  <c r="E46" i="13"/>
  <c r="E54" i="13"/>
  <c r="E55" i="15"/>
  <c r="E62" i="13"/>
  <c r="E63" i="15"/>
  <c r="E79" i="15"/>
  <c r="E78" i="13"/>
  <c r="E87" i="15"/>
  <c r="E86" i="13"/>
  <c r="E95" i="15"/>
  <c r="E94" i="13"/>
  <c r="E103" i="15"/>
  <c r="E102" i="13"/>
  <c r="E111" i="15"/>
  <c r="E110" i="13"/>
  <c r="E92" i="15"/>
  <c r="D26" i="10"/>
  <c r="E26" i="9"/>
  <c r="C24" i="11"/>
  <c r="E23" i="12"/>
  <c r="D65" i="11"/>
  <c r="F64" i="12"/>
  <c r="E68" i="15"/>
  <c r="E67" i="13"/>
  <c r="E108" i="15"/>
  <c r="E107" i="13"/>
  <c r="D13" i="10"/>
  <c r="E13" i="9"/>
  <c r="D29" i="10"/>
  <c r="E29" i="9"/>
  <c r="C8" i="11"/>
  <c r="E7" i="12"/>
  <c r="D16" i="11"/>
  <c r="F15" i="12"/>
  <c r="G31" i="12"/>
  <c r="E32" i="11"/>
  <c r="C40" i="11"/>
  <c r="E39" i="12"/>
  <c r="E48" i="11"/>
  <c r="G47" i="12"/>
  <c r="C72" i="11"/>
  <c r="E71" i="12"/>
  <c r="E79" i="12"/>
  <c r="C80" i="11"/>
  <c r="C104" i="11"/>
  <c r="E103" i="12"/>
  <c r="E111" i="12"/>
  <c r="C112" i="11"/>
  <c r="G65" i="12"/>
  <c r="F66" i="11" s="1"/>
  <c r="E66" i="11"/>
  <c r="E109" i="15"/>
  <c r="E108" i="13"/>
  <c r="F91" i="13"/>
  <c r="G91" i="13" s="1"/>
  <c r="H91" i="13" s="1"/>
  <c r="I91" i="13" s="1"/>
  <c r="J91" i="13" s="1"/>
  <c r="K91" i="13" s="1"/>
  <c r="L91" i="13" s="1"/>
  <c r="M91" i="13" s="1"/>
  <c r="N91" i="13" s="1"/>
  <c r="O91" i="13" s="1"/>
  <c r="P91" i="13" s="1"/>
  <c r="Q91" i="13" s="1"/>
  <c r="D30" i="10"/>
  <c r="E30" i="9"/>
  <c r="F24" i="15"/>
  <c r="F23" i="13"/>
  <c r="G23" i="13" s="1"/>
  <c r="H23" i="13" s="1"/>
  <c r="I23" i="13" s="1"/>
  <c r="J23" i="13" s="1"/>
  <c r="K23" i="13" s="1"/>
  <c r="L23" i="13" s="1"/>
  <c r="M23" i="13" s="1"/>
  <c r="N23" i="13" s="1"/>
  <c r="O23" i="13" s="1"/>
  <c r="P23" i="13" s="1"/>
  <c r="Q23" i="13" s="1"/>
  <c r="E40" i="15"/>
  <c r="E39" i="13"/>
  <c r="E48" i="15"/>
  <c r="E47" i="13"/>
  <c r="E55" i="13"/>
  <c r="E56" i="15"/>
  <c r="E88" i="15"/>
  <c r="E87" i="13"/>
  <c r="E104" i="15"/>
  <c r="E103" i="13"/>
  <c r="E112" i="15"/>
  <c r="E111" i="13"/>
  <c r="C65" i="11"/>
  <c r="C26" i="11"/>
  <c r="E25" i="12"/>
  <c r="D15" i="10"/>
  <c r="E15" i="9"/>
  <c r="E16" i="12"/>
  <c r="C17" i="11"/>
  <c r="E32" i="12"/>
  <c r="C33" i="11"/>
  <c r="E9" i="15"/>
  <c r="E8" i="13"/>
  <c r="E49" i="15"/>
  <c r="E48" i="13"/>
  <c r="E96" i="13"/>
  <c r="E97" i="15"/>
  <c r="F20" i="15"/>
  <c r="D33" i="10"/>
  <c r="E33" i="9"/>
  <c r="F9" i="12"/>
  <c r="D10" i="11"/>
  <c r="C18" i="11"/>
  <c r="E17" i="12"/>
  <c r="D42" i="11"/>
  <c r="F41" i="12"/>
  <c r="G41" i="12" s="1"/>
  <c r="H41" i="12" s="1"/>
  <c r="I41" i="12" s="1"/>
  <c r="J41" i="12" s="1"/>
  <c r="K41" i="12" s="1"/>
  <c r="L41" i="12" s="1"/>
  <c r="M41" i="12" s="1"/>
  <c r="N41" i="12" s="1"/>
  <c r="O41" i="12" s="1"/>
  <c r="P41" i="12" s="1"/>
  <c r="Q41" i="12" s="1"/>
  <c r="E73" i="12"/>
  <c r="C74" i="11"/>
  <c r="C82" i="11"/>
  <c r="E81" i="12"/>
  <c r="C98" i="11"/>
  <c r="E97" i="12"/>
  <c r="C114" i="11"/>
  <c r="E113" i="12"/>
  <c r="C48" i="11"/>
  <c r="D66" i="11"/>
  <c r="G20" i="15"/>
  <c r="E28" i="12"/>
  <c r="C29" i="11"/>
  <c r="E37" i="15"/>
  <c r="E36" i="13"/>
  <c r="E40" i="13"/>
  <c r="E80" i="15"/>
  <c r="E79" i="13"/>
  <c r="D10" i="10"/>
  <c r="E24" i="15"/>
  <c r="E32" i="13"/>
  <c r="E33" i="15"/>
  <c r="E96" i="12"/>
  <c r="C97" i="11"/>
  <c r="F16" i="9"/>
  <c r="F16" i="10" s="1"/>
  <c r="E16" i="10"/>
  <c r="C66" i="11"/>
  <c r="D48" i="11"/>
  <c r="D56" i="11"/>
  <c r="F24" i="12"/>
  <c r="E43" i="15"/>
  <c r="E42" i="13"/>
  <c r="E45" i="13"/>
  <c r="E30" i="13"/>
  <c r="C41" i="11"/>
  <c r="E40" i="12"/>
  <c r="C73" i="11"/>
  <c r="E72" i="12"/>
  <c r="E112" i="12"/>
  <c r="C113" i="11"/>
  <c r="D32" i="10"/>
  <c r="E32" i="9"/>
  <c r="F25" i="15"/>
  <c r="F24" i="13"/>
  <c r="E17" i="10"/>
  <c r="F17" i="9"/>
  <c r="F17" i="10" s="1"/>
  <c r="E11" i="15"/>
  <c r="E10" i="13"/>
  <c r="E44" i="15"/>
  <c r="E43" i="13"/>
  <c r="C6" i="11"/>
  <c r="E5" i="12"/>
  <c r="C43" i="11"/>
  <c r="E42" i="12"/>
  <c r="E83" i="13"/>
  <c r="E84" i="15"/>
  <c r="C44" i="11"/>
  <c r="E43" i="12"/>
  <c r="E11" i="12"/>
  <c r="E84" i="13"/>
  <c r="E85" i="15"/>
  <c r="E37" i="12"/>
  <c r="C11" i="11"/>
  <c r="E10" i="12"/>
  <c r="C107" i="11"/>
  <c r="E106" i="12"/>
  <c r="E83" i="15"/>
  <c r="E82" i="13"/>
  <c r="E18" i="9"/>
  <c r="D18" i="10"/>
  <c r="C45" i="11"/>
  <c r="E44" i="12"/>
  <c r="E12" i="12"/>
  <c r="E115" i="15"/>
  <c r="E114" i="13"/>
  <c r="D4" i="10"/>
  <c r="E19" i="9"/>
  <c r="D19" i="10"/>
  <c r="C75" i="11"/>
  <c r="E74" i="12"/>
  <c r="E13" i="12"/>
  <c r="E61" i="15"/>
  <c r="E58" i="15"/>
  <c r="E57" i="13"/>
  <c r="C21" i="11"/>
  <c r="E20" i="12"/>
  <c r="F8" i="9"/>
  <c r="G8" i="9" s="1"/>
  <c r="H8" i="9" s="1"/>
  <c r="I8" i="9" s="1"/>
  <c r="J8" i="9" s="1"/>
  <c r="K8" i="9" s="1"/>
  <c r="L8" i="9" s="1"/>
  <c r="M8" i="9" s="1"/>
  <c r="N8" i="9" s="1"/>
  <c r="O8" i="9" s="1"/>
  <c r="P8" i="9" s="1"/>
  <c r="Q8" i="9" s="1"/>
  <c r="E8" i="10"/>
  <c r="E37" i="9"/>
  <c r="C76" i="11"/>
  <c r="E75" i="12"/>
  <c r="E90" i="15"/>
  <c r="E89" i="13"/>
  <c r="E9" i="10"/>
  <c r="F9" i="9"/>
  <c r="F9" i="10" s="1"/>
  <c r="C22" i="11"/>
  <c r="E21" i="12"/>
  <c r="C46" i="11"/>
  <c r="E45" i="12"/>
  <c r="C86" i="11"/>
  <c r="E85" i="12"/>
  <c r="D9" i="10"/>
  <c r="D21" i="10"/>
  <c r="E21" i="9"/>
  <c r="E5" i="9"/>
  <c r="G98" i="15"/>
  <c r="F18" i="15"/>
  <c r="F17" i="13"/>
  <c r="G18" i="15" s="1"/>
  <c r="E42" i="15"/>
  <c r="E41" i="13"/>
  <c r="E49" i="13"/>
  <c r="E50" i="15"/>
  <c r="E113" i="13"/>
  <c r="E114" i="15"/>
  <c r="E66" i="12"/>
  <c r="C67" i="11"/>
  <c r="E82" i="15"/>
  <c r="D35" i="10"/>
  <c r="E50" i="12"/>
  <c r="C68" i="11"/>
  <c r="E5" i="15"/>
  <c r="E4" i="13"/>
  <c r="E76" i="15"/>
  <c r="E75" i="13"/>
  <c r="E66" i="15"/>
  <c r="I34" i="15"/>
  <c r="J34" i="15"/>
  <c r="K33" i="13"/>
  <c r="L33" i="13" s="1"/>
  <c r="M33" i="13" s="1"/>
  <c r="N33" i="13" s="1"/>
  <c r="O33" i="13" s="1"/>
  <c r="P33" i="13" s="1"/>
  <c r="Q33" i="13" s="1"/>
  <c r="G66" i="15"/>
  <c r="G65" i="13"/>
  <c r="H65" i="13" s="1"/>
  <c r="I65" i="13" s="1"/>
  <c r="J65" i="13" s="1"/>
  <c r="K65" i="13" s="1"/>
  <c r="L65" i="13" s="1"/>
  <c r="M65" i="13" s="1"/>
  <c r="N65" i="13" s="1"/>
  <c r="O65" i="13" s="1"/>
  <c r="P65" i="13" s="1"/>
  <c r="Q65" i="13" s="1"/>
  <c r="H34" i="15"/>
  <c r="G56" i="11"/>
  <c r="I55" i="12"/>
  <c r="J55" i="12" s="1"/>
  <c r="K55" i="12" s="1"/>
  <c r="L55" i="12" s="1"/>
  <c r="M55" i="12" s="1"/>
  <c r="N55" i="12" s="1"/>
  <c r="O55" i="12" s="1"/>
  <c r="P55" i="12" s="1"/>
  <c r="Q55" i="12" s="1"/>
  <c r="E106" i="11"/>
  <c r="H105" i="12"/>
  <c r="F106" i="11"/>
  <c r="R39" i="10"/>
  <c r="F105" i="15" l="1"/>
  <c r="F30" i="15"/>
  <c r="F75" i="15"/>
  <c r="F56" i="12"/>
  <c r="G56" i="12" s="1"/>
  <c r="G3" i="9"/>
  <c r="H3" i="9" s="1"/>
  <c r="I3" i="9" s="1"/>
  <c r="J3" i="9" s="1"/>
  <c r="K3" i="9" s="1"/>
  <c r="L3" i="9" s="1"/>
  <c r="M3" i="9" s="1"/>
  <c r="N3" i="9" s="1"/>
  <c r="O3" i="9" s="1"/>
  <c r="P3" i="9" s="1"/>
  <c r="Q3" i="9" s="1"/>
  <c r="F101" i="12"/>
  <c r="G101" i="12" s="1"/>
  <c r="H101" i="12" s="1"/>
  <c r="I101" i="12" s="1"/>
  <c r="J101" i="12" s="1"/>
  <c r="K101" i="12" s="1"/>
  <c r="L101" i="12" s="1"/>
  <c r="M101" i="12" s="1"/>
  <c r="N101" i="12" s="1"/>
  <c r="O101" i="12" s="1"/>
  <c r="P101" i="12" s="1"/>
  <c r="Q101" i="12" s="1"/>
  <c r="F21" i="15"/>
  <c r="F72" i="13"/>
  <c r="G73" i="15" s="1"/>
  <c r="F115" i="13"/>
  <c r="G116" i="15" s="1"/>
  <c r="G118" i="15" s="1"/>
  <c r="F9" i="16" s="1"/>
  <c r="G35" i="9"/>
  <c r="H35" i="9" s="1"/>
  <c r="I35" i="9" s="1"/>
  <c r="J35" i="9" s="1"/>
  <c r="K35" i="9" s="1"/>
  <c r="L35" i="9" s="1"/>
  <c r="M35" i="9" s="1"/>
  <c r="N35" i="9" s="1"/>
  <c r="O35" i="9" s="1"/>
  <c r="P35" i="9" s="1"/>
  <c r="Q35" i="9" s="1"/>
  <c r="G24" i="15"/>
  <c r="F108" i="12"/>
  <c r="G108" i="12" s="1"/>
  <c r="F29" i="15"/>
  <c r="F34" i="12"/>
  <c r="E35" i="11" s="1"/>
  <c r="F19" i="12"/>
  <c r="G19" i="12" s="1"/>
  <c r="F33" i="12"/>
  <c r="E34" i="11" s="1"/>
  <c r="F82" i="12"/>
  <c r="G82" i="12" s="1"/>
  <c r="F26" i="13"/>
  <c r="G27" i="15" s="1"/>
  <c r="E84" i="11"/>
  <c r="D84" i="11"/>
  <c r="G30" i="15"/>
  <c r="F18" i="12"/>
  <c r="G18" i="12" s="1"/>
  <c r="F100" i="12"/>
  <c r="E101" i="11" s="1"/>
  <c r="G92" i="15"/>
  <c r="F92" i="12"/>
  <c r="E93" i="11" s="1"/>
  <c r="H83" i="12"/>
  <c r="I83" i="12" s="1"/>
  <c r="J83" i="12" s="1"/>
  <c r="K83" i="12" s="1"/>
  <c r="L83" i="12" s="1"/>
  <c r="M83" i="12" s="1"/>
  <c r="N83" i="12" s="1"/>
  <c r="O83" i="12" s="1"/>
  <c r="P83" i="12" s="1"/>
  <c r="Q83" i="12" s="1"/>
  <c r="F51" i="13"/>
  <c r="G51" i="13" s="1"/>
  <c r="F106" i="13"/>
  <c r="G107" i="15" s="1"/>
  <c r="G17" i="13"/>
  <c r="H17" i="13" s="1"/>
  <c r="F51" i="15"/>
  <c r="F25" i="13"/>
  <c r="G25" i="13" s="1"/>
  <c r="F7" i="9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F53" i="15"/>
  <c r="F106" i="15"/>
  <c r="G10" i="9"/>
  <c r="H10" i="9" s="1"/>
  <c r="I10" i="9" s="1"/>
  <c r="J10" i="9" s="1"/>
  <c r="K10" i="9" s="1"/>
  <c r="L10" i="9" s="1"/>
  <c r="M10" i="9" s="1"/>
  <c r="N10" i="9" s="1"/>
  <c r="O10" i="9" s="1"/>
  <c r="P10" i="9" s="1"/>
  <c r="Q10" i="9" s="1"/>
  <c r="F73" i="13"/>
  <c r="F91" i="12"/>
  <c r="G91" i="12" s="1"/>
  <c r="G14" i="9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F8" i="10"/>
  <c r="G17" i="9"/>
  <c r="G17" i="10" s="1"/>
  <c r="F35" i="12"/>
  <c r="G35" i="12" s="1"/>
  <c r="F9" i="13"/>
  <c r="F10" i="15"/>
  <c r="H34" i="9"/>
  <c r="F11" i="9"/>
  <c r="F11" i="10" s="1"/>
  <c r="G9" i="9"/>
  <c r="H9" i="9" s="1"/>
  <c r="I9" i="9" s="1"/>
  <c r="J9" i="9" s="1"/>
  <c r="K9" i="9" s="1"/>
  <c r="L9" i="9" s="1"/>
  <c r="M9" i="9" s="1"/>
  <c r="N9" i="9" s="1"/>
  <c r="O9" i="9" s="1"/>
  <c r="P9" i="9" s="1"/>
  <c r="Q9" i="9" s="1"/>
  <c r="D69" i="11"/>
  <c r="F100" i="13"/>
  <c r="G101" i="15" s="1"/>
  <c r="F29" i="12"/>
  <c r="G29" i="12" s="1"/>
  <c r="E4" i="11"/>
  <c r="G22" i="15"/>
  <c r="F42" i="11"/>
  <c r="G60" i="13"/>
  <c r="H60" i="13" s="1"/>
  <c r="I60" i="13" s="1"/>
  <c r="J60" i="13" s="1"/>
  <c r="K60" i="13" s="1"/>
  <c r="L60" i="13" s="1"/>
  <c r="M60" i="13" s="1"/>
  <c r="N60" i="13" s="1"/>
  <c r="O60" i="13" s="1"/>
  <c r="P60" i="13" s="1"/>
  <c r="Q60" i="13" s="1"/>
  <c r="F114" i="12"/>
  <c r="E115" i="11" s="1"/>
  <c r="F60" i="12"/>
  <c r="E61" i="11" s="1"/>
  <c r="E42" i="11"/>
  <c r="H65" i="12"/>
  <c r="G66" i="11" s="1"/>
  <c r="G75" i="15"/>
  <c r="F99" i="13"/>
  <c r="G99" i="13" s="1"/>
  <c r="G51" i="12"/>
  <c r="H51" i="12" s="1"/>
  <c r="I51" i="12" s="1"/>
  <c r="J51" i="12" s="1"/>
  <c r="K51" i="12" s="1"/>
  <c r="L51" i="12" s="1"/>
  <c r="M51" i="12" s="1"/>
  <c r="N51" i="12" s="1"/>
  <c r="O51" i="12" s="1"/>
  <c r="P51" i="12" s="1"/>
  <c r="Q51" i="12" s="1"/>
  <c r="F69" i="15"/>
  <c r="F69" i="12"/>
  <c r="F98" i="13"/>
  <c r="G99" i="15" s="1"/>
  <c r="G16" i="9"/>
  <c r="H16" i="9" s="1"/>
  <c r="I16" i="9" s="1"/>
  <c r="J16" i="9" s="1"/>
  <c r="K16" i="9" s="1"/>
  <c r="L16" i="9" s="1"/>
  <c r="M16" i="9" s="1"/>
  <c r="N16" i="9" s="1"/>
  <c r="O16" i="9" s="1"/>
  <c r="P16" i="9" s="1"/>
  <c r="Q16" i="9" s="1"/>
  <c r="F35" i="13"/>
  <c r="F36" i="15"/>
  <c r="G81" i="13"/>
  <c r="H81" i="13" s="1"/>
  <c r="G67" i="12"/>
  <c r="H67" i="12" s="1"/>
  <c r="I67" i="12" s="1"/>
  <c r="J67" i="12" s="1"/>
  <c r="K67" i="12" s="1"/>
  <c r="L67" i="12" s="1"/>
  <c r="M67" i="12" s="1"/>
  <c r="N67" i="12" s="1"/>
  <c r="O67" i="12" s="1"/>
  <c r="P67" i="12" s="1"/>
  <c r="Q67" i="12" s="1"/>
  <c r="G28" i="13"/>
  <c r="H28" i="13" s="1"/>
  <c r="I28" i="13" s="1"/>
  <c r="J28" i="13" s="1"/>
  <c r="K28" i="13" s="1"/>
  <c r="L28" i="13" s="1"/>
  <c r="M28" i="13" s="1"/>
  <c r="N28" i="13" s="1"/>
  <c r="O28" i="13" s="1"/>
  <c r="P28" i="13" s="1"/>
  <c r="Q28" i="13" s="1"/>
  <c r="G27" i="13"/>
  <c r="F6" i="13"/>
  <c r="G7" i="15" s="1"/>
  <c r="E24" i="10"/>
  <c r="F24" i="9"/>
  <c r="F60" i="15"/>
  <c r="F59" i="13"/>
  <c r="F59" i="12"/>
  <c r="E60" i="11" s="1"/>
  <c r="D100" i="11"/>
  <c r="F99" i="12"/>
  <c r="F59" i="15"/>
  <c r="F58" i="13"/>
  <c r="F8" i="15"/>
  <c r="F7" i="13"/>
  <c r="D94" i="11"/>
  <c r="F93" i="12"/>
  <c r="D85" i="11"/>
  <c r="F84" i="12"/>
  <c r="F20" i="9"/>
  <c r="E20" i="10"/>
  <c r="D77" i="11"/>
  <c r="F76" i="12"/>
  <c r="F4" i="15"/>
  <c r="F3" i="13"/>
  <c r="F26" i="12"/>
  <c r="D27" i="11"/>
  <c r="C118" i="11"/>
  <c r="C119" i="11" s="1"/>
  <c r="D8" i="16" s="1"/>
  <c r="D39" i="10"/>
  <c r="D40" i="10" s="1"/>
  <c r="D7" i="16" s="1"/>
  <c r="F36" i="9"/>
  <c r="F36" i="10" s="1"/>
  <c r="F109" i="12"/>
  <c r="D110" i="11"/>
  <c r="G51" i="15"/>
  <c r="D37" i="11"/>
  <c r="F36" i="12"/>
  <c r="G95" i="13"/>
  <c r="H95" i="13" s="1"/>
  <c r="I95" i="13" s="1"/>
  <c r="J95" i="13" s="1"/>
  <c r="K95" i="13" s="1"/>
  <c r="L95" i="13" s="1"/>
  <c r="M95" i="13" s="1"/>
  <c r="N95" i="13" s="1"/>
  <c r="O95" i="13" s="1"/>
  <c r="P95" i="13" s="1"/>
  <c r="Q95" i="13" s="1"/>
  <c r="F61" i="12"/>
  <c r="G61" i="12" s="1"/>
  <c r="D78" i="11"/>
  <c r="F77" i="12"/>
  <c r="D5" i="11"/>
  <c r="F4" i="12"/>
  <c r="F76" i="13"/>
  <c r="E6" i="10"/>
  <c r="F6" i="9"/>
  <c r="D99" i="11"/>
  <c r="F98" i="12"/>
  <c r="F115" i="12"/>
  <c r="D116" i="11"/>
  <c r="E23" i="10"/>
  <c r="F23" i="9"/>
  <c r="E12" i="10"/>
  <c r="G90" i="13"/>
  <c r="G91" i="15"/>
  <c r="F66" i="13"/>
  <c r="F67" i="15"/>
  <c r="E22" i="10"/>
  <c r="F22" i="9"/>
  <c r="D52" i="11"/>
  <c r="F18" i="13"/>
  <c r="F19" i="15"/>
  <c r="F58" i="12"/>
  <c r="D59" i="11"/>
  <c r="G12" i="9"/>
  <c r="H12" i="9" s="1"/>
  <c r="I12" i="9" s="1"/>
  <c r="J12" i="9" s="1"/>
  <c r="K12" i="9" s="1"/>
  <c r="L12" i="9" s="1"/>
  <c r="M12" i="9" s="1"/>
  <c r="N12" i="9" s="1"/>
  <c r="O12" i="9" s="1"/>
  <c r="P12" i="9" s="1"/>
  <c r="Q12" i="9" s="1"/>
  <c r="H66" i="15"/>
  <c r="E5" i="10"/>
  <c r="F5" i="9"/>
  <c r="F13" i="12"/>
  <c r="D14" i="11"/>
  <c r="F43" i="15"/>
  <c r="F42" i="13"/>
  <c r="G9" i="12"/>
  <c r="E10" i="11"/>
  <c r="D26" i="11"/>
  <c r="F25" i="12"/>
  <c r="D80" i="11"/>
  <c r="F79" i="12"/>
  <c r="F103" i="15"/>
  <c r="F102" i="13"/>
  <c r="F23" i="15"/>
  <c r="F22" i="13"/>
  <c r="F80" i="13"/>
  <c r="F81" i="15"/>
  <c r="G68" i="13"/>
  <c r="G69" i="15"/>
  <c r="F14" i="15"/>
  <c r="F13" i="13"/>
  <c r="F44" i="13"/>
  <c r="F45" i="15"/>
  <c r="E21" i="10"/>
  <c r="F21" i="9"/>
  <c r="D76" i="11"/>
  <c r="F75" i="12"/>
  <c r="D75" i="11"/>
  <c r="F74" i="12"/>
  <c r="E18" i="10"/>
  <c r="F18" i="9"/>
  <c r="D6" i="11"/>
  <c r="F5" i="12"/>
  <c r="E33" i="10"/>
  <c r="F33" i="9"/>
  <c r="E30" i="10"/>
  <c r="F30" i="9"/>
  <c r="D72" i="11"/>
  <c r="F71" i="12"/>
  <c r="F108" i="15"/>
  <c r="F107" i="13"/>
  <c r="D79" i="11"/>
  <c r="F78" i="12"/>
  <c r="F64" i="13"/>
  <c r="F65" i="15"/>
  <c r="F54" i="15"/>
  <c r="F53" i="13"/>
  <c r="F30" i="12"/>
  <c r="D31" i="11"/>
  <c r="F96" i="13"/>
  <c r="F97" i="15"/>
  <c r="D40" i="11"/>
  <c r="F39" i="12"/>
  <c r="F94" i="15"/>
  <c r="F93" i="13"/>
  <c r="F90" i="12"/>
  <c r="D91" i="11"/>
  <c r="F95" i="12"/>
  <c r="D96" i="11"/>
  <c r="D46" i="11"/>
  <c r="F45" i="12"/>
  <c r="D107" i="11"/>
  <c r="F106" i="12"/>
  <c r="F48" i="13"/>
  <c r="F49" i="15"/>
  <c r="F79" i="15"/>
  <c r="F78" i="13"/>
  <c r="F109" i="13"/>
  <c r="F110" i="15"/>
  <c r="F6" i="15"/>
  <c r="F5" i="13"/>
  <c r="D89" i="11"/>
  <c r="F88" i="12"/>
  <c r="D88" i="11"/>
  <c r="F87" i="12"/>
  <c r="D113" i="11"/>
  <c r="F112" i="12"/>
  <c r="F95" i="15"/>
  <c r="F94" i="13"/>
  <c r="G107" i="12"/>
  <c r="E108" i="11"/>
  <c r="D103" i="11"/>
  <c r="F102" i="12"/>
  <c r="F12" i="15"/>
  <c r="F11" i="13"/>
  <c r="F66" i="12"/>
  <c r="D67" i="11"/>
  <c r="E37" i="10"/>
  <c r="F37" i="9"/>
  <c r="D73" i="11"/>
  <c r="F72" i="12"/>
  <c r="D90" i="11"/>
  <c r="F89" i="12"/>
  <c r="F85" i="15"/>
  <c r="F84" i="13"/>
  <c r="D41" i="11"/>
  <c r="F40" i="12"/>
  <c r="F11" i="12"/>
  <c r="D12" i="11"/>
  <c r="E63" i="11"/>
  <c r="F75" i="13"/>
  <c r="F76" i="15"/>
  <c r="D22" i="11"/>
  <c r="F21" i="12"/>
  <c r="F10" i="12"/>
  <c r="D11" i="11"/>
  <c r="F43" i="12"/>
  <c r="D44" i="11"/>
  <c r="F37" i="15"/>
  <c r="F36" i="13"/>
  <c r="F8" i="13"/>
  <c r="F9" i="15"/>
  <c r="H31" i="12"/>
  <c r="F32" i="11"/>
  <c r="F102" i="15"/>
  <c r="F101" i="13"/>
  <c r="F16" i="15"/>
  <c r="F15" i="13"/>
  <c r="D23" i="11"/>
  <c r="F22" i="12"/>
  <c r="H47" i="12"/>
  <c r="F48" i="11"/>
  <c r="D71" i="11"/>
  <c r="F70" i="12"/>
  <c r="F56" i="13"/>
  <c r="F57" i="15"/>
  <c r="F83" i="15"/>
  <c r="F82" i="13"/>
  <c r="G15" i="12"/>
  <c r="E16" i="11"/>
  <c r="D24" i="11"/>
  <c r="F23" i="12"/>
  <c r="F62" i="13"/>
  <c r="F63" i="15"/>
  <c r="F38" i="12"/>
  <c r="D39" i="11"/>
  <c r="G4" i="9"/>
  <c r="F4" i="10"/>
  <c r="D105" i="11"/>
  <c r="F104" i="12"/>
  <c r="F38" i="15"/>
  <c r="F37" i="13"/>
  <c r="D114" i="11"/>
  <c r="F113" i="12"/>
  <c r="F111" i="13"/>
  <c r="F112" i="15"/>
  <c r="D58" i="11"/>
  <c r="F57" i="12"/>
  <c r="D55" i="11"/>
  <c r="F54" i="12"/>
  <c r="F113" i="13"/>
  <c r="F114" i="15"/>
  <c r="F41" i="15"/>
  <c r="F40" i="13"/>
  <c r="F81" i="12"/>
  <c r="D82" i="11"/>
  <c r="D28" i="11"/>
  <c r="F27" i="12"/>
  <c r="F5" i="15"/>
  <c r="F4" i="13"/>
  <c r="D74" i="11"/>
  <c r="F73" i="12"/>
  <c r="F56" i="15"/>
  <c r="F55" i="13"/>
  <c r="F63" i="12"/>
  <c r="D64" i="11"/>
  <c r="F86" i="15"/>
  <c r="F85" i="13"/>
  <c r="F13" i="15"/>
  <c r="F12" i="13"/>
  <c r="F70" i="15"/>
  <c r="F69" i="13"/>
  <c r="F28" i="9"/>
  <c r="F53" i="12"/>
  <c r="D54" i="11"/>
  <c r="F109" i="15"/>
  <c r="F108" i="13"/>
  <c r="E19" i="10"/>
  <c r="F19" i="9"/>
  <c r="F44" i="15"/>
  <c r="F43" i="13"/>
  <c r="F79" i="13"/>
  <c r="F80" i="15"/>
  <c r="F97" i="12"/>
  <c r="D98" i="11"/>
  <c r="F104" i="15"/>
  <c r="F103" i="13"/>
  <c r="F80" i="12"/>
  <c r="D81" i="11"/>
  <c r="F88" i="15"/>
  <c r="F87" i="13"/>
  <c r="F46" i="12"/>
  <c r="D47" i="11"/>
  <c r="F50" i="15"/>
  <c r="F49" i="13"/>
  <c r="D21" i="11"/>
  <c r="F20" i="12"/>
  <c r="F42" i="15"/>
  <c r="F41" i="13"/>
  <c r="H56" i="11"/>
  <c r="F58" i="15"/>
  <c r="F57" i="13"/>
  <c r="F114" i="13"/>
  <c r="F115" i="15"/>
  <c r="F32" i="12"/>
  <c r="D33" i="11"/>
  <c r="F47" i="13"/>
  <c r="F48" i="15"/>
  <c r="D8" i="11"/>
  <c r="F7" i="12"/>
  <c r="E26" i="10"/>
  <c r="F26" i="9"/>
  <c r="F55" i="15"/>
  <c r="F54" i="13"/>
  <c r="F25" i="9"/>
  <c r="E25" i="10"/>
  <c r="D15" i="11"/>
  <c r="F14" i="12"/>
  <c r="D7" i="11"/>
  <c r="F6" i="12"/>
  <c r="D9" i="11"/>
  <c r="F8" i="12"/>
  <c r="F87" i="15"/>
  <c r="F86" i="13"/>
  <c r="F31" i="15"/>
  <c r="F30" i="13"/>
  <c r="G64" i="12"/>
  <c r="E65" i="11"/>
  <c r="F49" i="12"/>
  <c r="D50" i="11"/>
  <c r="D38" i="11"/>
  <c r="F37" i="12"/>
  <c r="F96" i="12"/>
  <c r="D97" i="11"/>
  <c r="F111" i="12"/>
  <c r="D112" i="11"/>
  <c r="F47" i="15"/>
  <c r="F46" i="13"/>
  <c r="F112" i="13"/>
  <c r="F113" i="15"/>
  <c r="F78" i="15"/>
  <c r="F77" i="13"/>
  <c r="F71" i="15"/>
  <c r="F70" i="13"/>
  <c r="F52" i="12"/>
  <c r="D53" i="11"/>
  <c r="D95" i="11"/>
  <c r="F94" i="12"/>
  <c r="G24" i="12"/>
  <c r="E25" i="11"/>
  <c r="F68" i="15"/>
  <c r="F67" i="13"/>
  <c r="G68" i="12"/>
  <c r="E69" i="11"/>
  <c r="F11" i="15"/>
  <c r="F10" i="13"/>
  <c r="F48" i="12"/>
  <c r="D49" i="11"/>
  <c r="F4" i="11"/>
  <c r="H22" i="15"/>
  <c r="D13" i="11"/>
  <c r="F12" i="12"/>
  <c r="G24" i="13"/>
  <c r="G25" i="15"/>
  <c r="D18" i="11"/>
  <c r="F17" i="12"/>
  <c r="D17" i="11"/>
  <c r="F16" i="12"/>
  <c r="F39" i="13"/>
  <c r="F40" i="15"/>
  <c r="D104" i="11"/>
  <c r="F103" i="12"/>
  <c r="E29" i="10"/>
  <c r="F29" i="9"/>
  <c r="F110" i="12"/>
  <c r="D111" i="11"/>
  <c r="G104" i="13"/>
  <c r="G105" i="15"/>
  <c r="G105" i="13"/>
  <c r="G106" i="15"/>
  <c r="F64" i="15"/>
  <c r="F63" i="13"/>
  <c r="D86" i="11"/>
  <c r="F85" i="12"/>
  <c r="D51" i="11"/>
  <c r="F50" i="12"/>
  <c r="D45" i="11"/>
  <c r="F44" i="12"/>
  <c r="F84" i="15"/>
  <c r="F83" i="13"/>
  <c r="F32" i="13"/>
  <c r="F33" i="15"/>
  <c r="F15" i="9"/>
  <c r="E15" i="10"/>
  <c r="F111" i="15"/>
  <c r="F110" i="13"/>
  <c r="F39" i="15"/>
  <c r="F38" i="13"/>
  <c r="F89" i="15"/>
  <c r="F88" i="13"/>
  <c r="E31" i="10"/>
  <c r="F31" i="9"/>
  <c r="E27" i="10"/>
  <c r="F27" i="9"/>
  <c r="F93" i="15"/>
  <c r="F92" i="13"/>
  <c r="F15" i="15"/>
  <c r="F14" i="13"/>
  <c r="G52" i="13"/>
  <c r="G21" i="15"/>
  <c r="F89" i="13"/>
  <c r="F90" i="15"/>
  <c r="D43" i="11"/>
  <c r="F42" i="12"/>
  <c r="E32" i="10"/>
  <c r="F32" i="9"/>
  <c r="F46" i="15"/>
  <c r="F45" i="13"/>
  <c r="D29" i="11"/>
  <c r="F28" i="12"/>
  <c r="E13" i="10"/>
  <c r="F13" i="9"/>
  <c r="D87" i="11"/>
  <c r="F86" i="12"/>
  <c r="F34" i="13"/>
  <c r="F35" i="15"/>
  <c r="F31" i="13"/>
  <c r="F32" i="15"/>
  <c r="F72" i="15"/>
  <c r="F71" i="13"/>
  <c r="F61" i="13"/>
  <c r="F62" i="15"/>
  <c r="F17" i="15"/>
  <c r="F16" i="13"/>
  <c r="L34" i="15"/>
  <c r="H75" i="15"/>
  <c r="H51" i="15"/>
  <c r="M34" i="15"/>
  <c r="H24" i="15"/>
  <c r="H30" i="15"/>
  <c r="H98" i="15"/>
  <c r="H92" i="15"/>
  <c r="H21" i="15"/>
  <c r="I20" i="15"/>
  <c r="I66" i="15"/>
  <c r="I22" i="15"/>
  <c r="F63" i="11"/>
  <c r="H62" i="12"/>
  <c r="G106" i="11"/>
  <c r="I105" i="12"/>
  <c r="G42" i="11"/>
  <c r="G4" i="11"/>
  <c r="I56" i="11"/>
  <c r="G8" i="10"/>
  <c r="G115" i="13" l="1"/>
  <c r="H115" i="13" s="1"/>
  <c r="I115" i="13" s="1"/>
  <c r="D10" i="16"/>
  <c r="G72" i="13"/>
  <c r="G35" i="10"/>
  <c r="J3" i="10"/>
  <c r="F102" i="11"/>
  <c r="E57" i="11"/>
  <c r="I3" i="10"/>
  <c r="G3" i="10"/>
  <c r="K3" i="10"/>
  <c r="H3" i="10"/>
  <c r="F118" i="15"/>
  <c r="F7" i="10"/>
  <c r="E109" i="11"/>
  <c r="E102" i="11"/>
  <c r="G33" i="12"/>
  <c r="H33" i="12" s="1"/>
  <c r="G100" i="13"/>
  <c r="H100" i="13" s="1"/>
  <c r="E83" i="11"/>
  <c r="G98" i="13"/>
  <c r="H98" i="13" s="1"/>
  <c r="E20" i="11"/>
  <c r="G26" i="15"/>
  <c r="I29" i="15"/>
  <c r="G9" i="10"/>
  <c r="G26" i="13"/>
  <c r="H27" i="15" s="1"/>
  <c r="E19" i="11"/>
  <c r="G34" i="12"/>
  <c r="F35" i="11" s="1"/>
  <c r="H17" i="9"/>
  <c r="I17" i="9" s="1"/>
  <c r="E92" i="11"/>
  <c r="G14" i="10"/>
  <c r="F68" i="11"/>
  <c r="G92" i="12"/>
  <c r="F93" i="11" s="1"/>
  <c r="G100" i="12"/>
  <c r="H100" i="12" s="1"/>
  <c r="G101" i="11" s="1"/>
  <c r="G106" i="13"/>
  <c r="H106" i="13" s="1"/>
  <c r="I106" i="13" s="1"/>
  <c r="J106" i="13" s="1"/>
  <c r="K106" i="13" s="1"/>
  <c r="L106" i="13" s="1"/>
  <c r="M106" i="13" s="1"/>
  <c r="N106" i="13" s="1"/>
  <c r="O106" i="13" s="1"/>
  <c r="P106" i="13" s="1"/>
  <c r="Q106" i="13" s="1"/>
  <c r="G52" i="15"/>
  <c r="E62" i="11"/>
  <c r="G84" i="11"/>
  <c r="F52" i="11"/>
  <c r="H29" i="15"/>
  <c r="H18" i="15"/>
  <c r="G10" i="15"/>
  <c r="G9" i="13"/>
  <c r="G52" i="11"/>
  <c r="G60" i="12"/>
  <c r="H60" i="12" s="1"/>
  <c r="I60" i="12" s="1"/>
  <c r="J60" i="12" s="1"/>
  <c r="K60" i="12" s="1"/>
  <c r="L60" i="12" s="1"/>
  <c r="M60" i="12" s="1"/>
  <c r="N60" i="12" s="1"/>
  <c r="O60" i="12" s="1"/>
  <c r="P60" i="12" s="1"/>
  <c r="Q60" i="12" s="1"/>
  <c r="E36" i="11"/>
  <c r="G10" i="10"/>
  <c r="G100" i="15"/>
  <c r="G11" i="9"/>
  <c r="H11" i="9" s="1"/>
  <c r="G73" i="13"/>
  <c r="G74" i="15"/>
  <c r="H14" i="10"/>
  <c r="G16" i="10"/>
  <c r="G114" i="12"/>
  <c r="F115" i="11" s="1"/>
  <c r="G69" i="12"/>
  <c r="E70" i="11"/>
  <c r="G36" i="9"/>
  <c r="G6" i="13"/>
  <c r="H6" i="13" s="1"/>
  <c r="H82" i="15"/>
  <c r="I65" i="12"/>
  <c r="J65" i="12" s="1"/>
  <c r="H61" i="15"/>
  <c r="G12" i="10"/>
  <c r="E30" i="11"/>
  <c r="I34" i="9"/>
  <c r="H34" i="10"/>
  <c r="G3" i="13"/>
  <c r="G4" i="15"/>
  <c r="H96" i="15"/>
  <c r="G58" i="13"/>
  <c r="G59" i="15"/>
  <c r="G77" i="12"/>
  <c r="E78" i="11"/>
  <c r="G26" i="12"/>
  <c r="E27" i="11"/>
  <c r="G23" i="9"/>
  <c r="F23" i="10"/>
  <c r="E77" i="11"/>
  <c r="G76" i="12"/>
  <c r="E100" i="11"/>
  <c r="G99" i="12"/>
  <c r="G59" i="12"/>
  <c r="E37" i="11"/>
  <c r="G36" i="12"/>
  <c r="E116" i="11"/>
  <c r="G115" i="12"/>
  <c r="F20" i="10"/>
  <c r="G20" i="9"/>
  <c r="H27" i="13"/>
  <c r="H28" i="15"/>
  <c r="H91" i="15"/>
  <c r="H90" i="13"/>
  <c r="G24" i="9"/>
  <c r="F24" i="10"/>
  <c r="E99" i="11"/>
  <c r="G98" i="12"/>
  <c r="G84" i="12"/>
  <c r="E85" i="11"/>
  <c r="G7" i="10"/>
  <c r="G58" i="12"/>
  <c r="E59" i="11"/>
  <c r="F6" i="10"/>
  <c r="G6" i="9"/>
  <c r="G109" i="12"/>
  <c r="E110" i="11"/>
  <c r="E94" i="11"/>
  <c r="G93" i="12"/>
  <c r="I96" i="15"/>
  <c r="G18" i="13"/>
  <c r="G19" i="15"/>
  <c r="G67" i="15"/>
  <c r="G66" i="13"/>
  <c r="G59" i="13"/>
  <c r="G60" i="15"/>
  <c r="H82" i="12"/>
  <c r="F83" i="11"/>
  <c r="G76" i="13"/>
  <c r="G77" i="15"/>
  <c r="G8" i="15"/>
  <c r="G7" i="13"/>
  <c r="F22" i="10"/>
  <c r="G22" i="9"/>
  <c r="E5" i="11"/>
  <c r="G4" i="12"/>
  <c r="G35" i="13"/>
  <c r="G36" i="15"/>
  <c r="G32" i="9"/>
  <c r="F32" i="10"/>
  <c r="G71" i="15"/>
  <c r="G70" i="13"/>
  <c r="G75" i="12"/>
  <c r="E76" i="11"/>
  <c r="G17" i="12"/>
  <c r="E18" i="11"/>
  <c r="G78" i="13"/>
  <c r="G79" i="15"/>
  <c r="G73" i="12"/>
  <c r="E74" i="11"/>
  <c r="G27" i="9"/>
  <c r="F27" i="10"/>
  <c r="G25" i="12"/>
  <c r="E26" i="11"/>
  <c r="G103" i="13"/>
  <c r="G104" i="15"/>
  <c r="G70" i="15"/>
  <c r="G69" i="13"/>
  <c r="G63" i="15"/>
  <c r="G62" i="13"/>
  <c r="H107" i="12"/>
  <c r="F108" i="11"/>
  <c r="G71" i="12"/>
  <c r="E72" i="11"/>
  <c r="G31" i="13"/>
  <c r="G32" i="15"/>
  <c r="G89" i="13"/>
  <c r="G90" i="15"/>
  <c r="F31" i="10"/>
  <c r="G31" i="9"/>
  <c r="G44" i="12"/>
  <c r="E45" i="11"/>
  <c r="H68" i="12"/>
  <c r="F69" i="11"/>
  <c r="G112" i="13"/>
  <c r="G113" i="15"/>
  <c r="F109" i="11"/>
  <c r="H108" i="12"/>
  <c r="G57" i="12"/>
  <c r="E58" i="11"/>
  <c r="G23" i="12"/>
  <c r="E24" i="11"/>
  <c r="G85" i="15"/>
  <c r="G84" i="13"/>
  <c r="G94" i="13"/>
  <c r="G95" i="15"/>
  <c r="G87" i="13"/>
  <c r="G88" i="15"/>
  <c r="H91" i="12"/>
  <c r="F92" i="11"/>
  <c r="G53" i="12"/>
  <c r="E54" i="11"/>
  <c r="G54" i="12"/>
  <c r="E55" i="11"/>
  <c r="G72" i="15"/>
  <c r="G71" i="13"/>
  <c r="E38" i="11"/>
  <c r="G37" i="12"/>
  <c r="G114" i="13"/>
  <c r="G115" i="15"/>
  <c r="I47" i="12"/>
  <c r="G48" i="11"/>
  <c r="G8" i="13"/>
  <c r="G9" i="15"/>
  <c r="G12" i="13"/>
  <c r="G13" i="15"/>
  <c r="G4" i="13"/>
  <c r="G5" i="15"/>
  <c r="G96" i="13"/>
  <c r="G97" i="15"/>
  <c r="G54" i="13"/>
  <c r="G55" i="15"/>
  <c r="G97" i="12"/>
  <c r="E98" i="11"/>
  <c r="G22" i="12"/>
  <c r="E23" i="11"/>
  <c r="G112" i="12"/>
  <c r="E113" i="11"/>
  <c r="G42" i="13"/>
  <c r="G43" i="15"/>
  <c r="G86" i="12"/>
  <c r="E87" i="11"/>
  <c r="H26" i="15"/>
  <c r="H25" i="13"/>
  <c r="G110" i="12"/>
  <c r="E111" i="11"/>
  <c r="H64" i="12"/>
  <c r="F65" i="11"/>
  <c r="G111" i="13"/>
  <c r="G112" i="15"/>
  <c r="F16" i="11"/>
  <c r="H15" i="12"/>
  <c r="G10" i="12"/>
  <c r="E11" i="11"/>
  <c r="G48" i="13"/>
  <c r="G49" i="15"/>
  <c r="G33" i="9"/>
  <c r="F33" i="10"/>
  <c r="G46" i="12"/>
  <c r="E47" i="11"/>
  <c r="G12" i="15"/>
  <c r="G11" i="13"/>
  <c r="G32" i="12"/>
  <c r="E33" i="11"/>
  <c r="G55" i="13"/>
  <c r="G56" i="15"/>
  <c r="H4" i="9"/>
  <c r="G4" i="10"/>
  <c r="G78" i="12"/>
  <c r="E79" i="11"/>
  <c r="E7" i="11"/>
  <c r="G6" i="12"/>
  <c r="G93" i="13"/>
  <c r="G94" i="15"/>
  <c r="F21" i="10"/>
  <c r="G21" i="9"/>
  <c r="G83" i="13"/>
  <c r="G84" i="15"/>
  <c r="G36" i="13"/>
  <c r="G37" i="15"/>
  <c r="H104" i="13"/>
  <c r="H105" i="15"/>
  <c r="H72" i="13"/>
  <c r="H73" i="15"/>
  <c r="G43" i="12"/>
  <c r="E44" i="11"/>
  <c r="H9" i="12"/>
  <c r="F10" i="11"/>
  <c r="H52" i="13"/>
  <c r="H53" i="15"/>
  <c r="G88" i="13"/>
  <c r="G89" i="15"/>
  <c r="G29" i="9"/>
  <c r="F29" i="10"/>
  <c r="H24" i="12"/>
  <c r="F25" i="11"/>
  <c r="G111" i="12"/>
  <c r="E112" i="11"/>
  <c r="G30" i="13"/>
  <c r="G31" i="15"/>
  <c r="G26" i="9"/>
  <c r="F26" i="10"/>
  <c r="G79" i="13"/>
  <c r="G80" i="15"/>
  <c r="H29" i="12"/>
  <c r="F30" i="11"/>
  <c r="G27" i="12"/>
  <c r="E28" i="11"/>
  <c r="G113" i="12"/>
  <c r="E114" i="11"/>
  <c r="E22" i="11"/>
  <c r="G21" i="12"/>
  <c r="G72" i="12"/>
  <c r="E73" i="11"/>
  <c r="E88" i="11"/>
  <c r="G87" i="12"/>
  <c r="G106" i="12"/>
  <c r="E107" i="11"/>
  <c r="G30" i="12"/>
  <c r="E31" i="11"/>
  <c r="G8" i="12"/>
  <c r="E9" i="11"/>
  <c r="G70" i="12"/>
  <c r="E71" i="11"/>
  <c r="E12" i="11"/>
  <c r="G11" i="12"/>
  <c r="H19" i="12"/>
  <c r="F20" i="11"/>
  <c r="G113" i="13"/>
  <c r="G114" i="15"/>
  <c r="I31" i="12"/>
  <c r="G32" i="11"/>
  <c r="G42" i="12"/>
  <c r="E43" i="11"/>
  <c r="G32" i="13"/>
  <c r="G33" i="15"/>
  <c r="G28" i="9"/>
  <c r="F28" i="10"/>
  <c r="G46" i="13"/>
  <c r="G47" i="15"/>
  <c r="G41" i="13"/>
  <c r="G42" i="15"/>
  <c r="G13" i="13"/>
  <c r="G14" i="15"/>
  <c r="F13" i="10"/>
  <c r="G13" i="9"/>
  <c r="G94" i="12"/>
  <c r="E95" i="11"/>
  <c r="E21" i="11"/>
  <c r="G20" i="12"/>
  <c r="G43" i="13"/>
  <c r="G44" i="15"/>
  <c r="G85" i="13"/>
  <c r="G86" i="15"/>
  <c r="H61" i="12"/>
  <c r="F62" i="11"/>
  <c r="G54" i="15"/>
  <c r="G53" i="13"/>
  <c r="E6" i="11"/>
  <c r="G5" i="12"/>
  <c r="H68" i="13"/>
  <c r="H69" i="15"/>
  <c r="G13" i="12"/>
  <c r="E14" i="11"/>
  <c r="E17" i="11"/>
  <c r="G16" i="12"/>
  <c r="G90" i="12"/>
  <c r="E91" i="11"/>
  <c r="G61" i="13"/>
  <c r="G62" i="15"/>
  <c r="G92" i="13"/>
  <c r="G93" i="15"/>
  <c r="H51" i="13"/>
  <c r="H52" i="15"/>
  <c r="G57" i="13"/>
  <c r="G58" i="15"/>
  <c r="G49" i="12"/>
  <c r="E50" i="11"/>
  <c r="G45" i="15"/>
  <c r="G44" i="13"/>
  <c r="G34" i="13"/>
  <c r="G35" i="15"/>
  <c r="G89" i="12"/>
  <c r="E90" i="11"/>
  <c r="G39" i="15"/>
  <c r="G38" i="13"/>
  <c r="G50" i="12"/>
  <c r="E51" i="11"/>
  <c r="G103" i="12"/>
  <c r="E104" i="11"/>
  <c r="G87" i="15"/>
  <c r="G86" i="13"/>
  <c r="G7" i="12"/>
  <c r="E8" i="11"/>
  <c r="G38" i="15"/>
  <c r="G37" i="13"/>
  <c r="G82" i="13"/>
  <c r="G83" i="15"/>
  <c r="G16" i="15"/>
  <c r="G15" i="13"/>
  <c r="F37" i="10"/>
  <c r="G37" i="9"/>
  <c r="G88" i="12"/>
  <c r="E89" i="11"/>
  <c r="G45" i="12"/>
  <c r="E46" i="11"/>
  <c r="D118" i="11"/>
  <c r="D119" i="11" s="1"/>
  <c r="G5" i="9"/>
  <c r="F5" i="10"/>
  <c r="G63" i="12"/>
  <c r="E64" i="11"/>
  <c r="G102" i="13"/>
  <c r="G103" i="15"/>
  <c r="G40" i="12"/>
  <c r="E41" i="11"/>
  <c r="G102" i="12"/>
  <c r="E103" i="11"/>
  <c r="G107" i="13"/>
  <c r="G108" i="15"/>
  <c r="G39" i="12"/>
  <c r="E40" i="11"/>
  <c r="H18" i="12"/>
  <c r="F19" i="11"/>
  <c r="E29" i="11"/>
  <c r="G28" i="12"/>
  <c r="G50" i="15"/>
  <c r="G49" i="13"/>
  <c r="F19" i="10"/>
  <c r="G19" i="9"/>
  <c r="G81" i="12"/>
  <c r="E82" i="11"/>
  <c r="G75" i="13"/>
  <c r="G76" i="15"/>
  <c r="F18" i="10"/>
  <c r="G18" i="9"/>
  <c r="G80" i="13"/>
  <c r="G81" i="15"/>
  <c r="E39" i="10"/>
  <c r="E40" i="10" s="1"/>
  <c r="G14" i="13"/>
  <c r="G15" i="15"/>
  <c r="G63" i="13"/>
  <c r="G64" i="15"/>
  <c r="E15" i="11"/>
  <c r="G14" i="12"/>
  <c r="G80" i="12"/>
  <c r="E81" i="11"/>
  <c r="H105" i="13"/>
  <c r="H106" i="15"/>
  <c r="G67" i="13"/>
  <c r="G68" i="15"/>
  <c r="G30" i="9"/>
  <c r="F30" i="10"/>
  <c r="G12" i="12"/>
  <c r="E13" i="11"/>
  <c r="G111" i="15"/>
  <c r="G110" i="13"/>
  <c r="G85" i="12"/>
  <c r="E86" i="11"/>
  <c r="G48" i="12"/>
  <c r="E49" i="11"/>
  <c r="E97" i="11"/>
  <c r="G96" i="12"/>
  <c r="G40" i="13"/>
  <c r="G41" i="15"/>
  <c r="G104" i="12"/>
  <c r="E105" i="11"/>
  <c r="G101" i="13"/>
  <c r="G102" i="15"/>
  <c r="G5" i="13"/>
  <c r="G6" i="15"/>
  <c r="G65" i="15"/>
  <c r="G64" i="13"/>
  <c r="G22" i="13"/>
  <c r="G23" i="15"/>
  <c r="E53" i="11"/>
  <c r="G52" i="12"/>
  <c r="G15" i="9"/>
  <c r="F15" i="10"/>
  <c r="G110" i="15"/>
  <c r="G109" i="13"/>
  <c r="G79" i="12"/>
  <c r="E80" i="11"/>
  <c r="G77" i="13"/>
  <c r="G78" i="15"/>
  <c r="G38" i="12"/>
  <c r="E39" i="11"/>
  <c r="H35" i="12"/>
  <c r="F36" i="11"/>
  <c r="H100" i="15"/>
  <c r="H99" i="13"/>
  <c r="H25" i="15"/>
  <c r="H24" i="13"/>
  <c r="F25" i="10"/>
  <c r="G25" i="9"/>
  <c r="G16" i="13"/>
  <c r="G17" i="15"/>
  <c r="G46" i="15"/>
  <c r="G45" i="13"/>
  <c r="G40" i="15"/>
  <c r="G39" i="13"/>
  <c r="G10" i="13"/>
  <c r="G11" i="15"/>
  <c r="G47" i="13"/>
  <c r="G48" i="15"/>
  <c r="G108" i="13"/>
  <c r="G109" i="15"/>
  <c r="G56" i="13"/>
  <c r="G57" i="15"/>
  <c r="G66" i="12"/>
  <c r="E67" i="11"/>
  <c r="E96" i="11"/>
  <c r="G95" i="12"/>
  <c r="E75" i="11"/>
  <c r="G74" i="12"/>
  <c r="H56" i="12"/>
  <c r="F57" i="11"/>
  <c r="I17" i="13"/>
  <c r="I18" i="15"/>
  <c r="I81" i="13"/>
  <c r="I82" i="15"/>
  <c r="I21" i="15"/>
  <c r="N34" i="15"/>
  <c r="I51" i="15"/>
  <c r="J20" i="15"/>
  <c r="I24" i="15"/>
  <c r="I92" i="15"/>
  <c r="J22" i="15"/>
  <c r="J66" i="15"/>
  <c r="J29" i="15"/>
  <c r="J96" i="15"/>
  <c r="I61" i="15"/>
  <c r="I30" i="15"/>
  <c r="I75" i="15"/>
  <c r="I98" i="15"/>
  <c r="H106" i="11"/>
  <c r="J105" i="12"/>
  <c r="I62" i="12"/>
  <c r="G63" i="11"/>
  <c r="G68" i="11"/>
  <c r="H42" i="11"/>
  <c r="H52" i="11"/>
  <c r="H4" i="11"/>
  <c r="H84" i="11"/>
  <c r="J56" i="11"/>
  <c r="G102" i="11"/>
  <c r="H8" i="10"/>
  <c r="L3" i="10"/>
  <c r="H12" i="10"/>
  <c r="H10" i="10"/>
  <c r="H7" i="10"/>
  <c r="H9" i="10"/>
  <c r="I14" i="10"/>
  <c r="H16" i="10"/>
  <c r="H35" i="10"/>
  <c r="H116" i="15" l="1"/>
  <c r="H118" i="15" s="1"/>
  <c r="G9" i="16" s="1"/>
  <c r="I116" i="15"/>
  <c r="I118" i="15" s="1"/>
  <c r="H9" i="16" s="1"/>
  <c r="F2" i="16"/>
  <c r="E9" i="16"/>
  <c r="D2" i="16"/>
  <c r="E7" i="16"/>
  <c r="E2" i="16"/>
  <c r="E8" i="16"/>
  <c r="H99" i="15"/>
  <c r="F34" i="11"/>
  <c r="H17" i="10"/>
  <c r="F61" i="11"/>
  <c r="H7" i="15"/>
  <c r="H34" i="12"/>
  <c r="I34" i="12" s="1"/>
  <c r="J34" i="12" s="1"/>
  <c r="H26" i="13"/>
  <c r="I27" i="15" s="1"/>
  <c r="H101" i="15"/>
  <c r="H107" i="15"/>
  <c r="I107" i="15"/>
  <c r="I100" i="12"/>
  <c r="J100" i="12" s="1"/>
  <c r="H92" i="12"/>
  <c r="G93" i="11" s="1"/>
  <c r="F101" i="11"/>
  <c r="G11" i="10"/>
  <c r="H73" i="13"/>
  <c r="H74" i="15"/>
  <c r="G61" i="11"/>
  <c r="H9" i="13"/>
  <c r="H10" i="15"/>
  <c r="H114" i="12"/>
  <c r="G115" i="11" s="1"/>
  <c r="J34" i="9"/>
  <c r="I34" i="10"/>
  <c r="H66" i="11"/>
  <c r="H36" i="9"/>
  <c r="G36" i="10"/>
  <c r="H69" i="12"/>
  <c r="F70" i="11"/>
  <c r="H84" i="12"/>
  <c r="F85" i="11"/>
  <c r="F99" i="11"/>
  <c r="H98" i="12"/>
  <c r="H4" i="12"/>
  <c r="F5" i="11"/>
  <c r="H22" i="9"/>
  <c r="G22" i="10"/>
  <c r="I91" i="15"/>
  <c r="I90" i="13"/>
  <c r="H7" i="13"/>
  <c r="H8" i="15"/>
  <c r="F27" i="11"/>
  <c r="H26" i="12"/>
  <c r="H109" i="12"/>
  <c r="F110" i="11"/>
  <c r="H6" i="9"/>
  <c r="G6" i="10"/>
  <c r="H20" i="9"/>
  <c r="G20" i="10"/>
  <c r="H76" i="13"/>
  <c r="H77" i="15"/>
  <c r="H93" i="12"/>
  <c r="F94" i="11"/>
  <c r="I27" i="13"/>
  <c r="I28" i="15"/>
  <c r="H77" i="12"/>
  <c r="F78" i="11"/>
  <c r="H115" i="12"/>
  <c r="F116" i="11"/>
  <c r="H58" i="13"/>
  <c r="H59" i="15"/>
  <c r="H36" i="15"/>
  <c r="H35" i="13"/>
  <c r="H23" i="9"/>
  <c r="G23" i="10"/>
  <c r="F39" i="10"/>
  <c r="F40" i="10" s="1"/>
  <c r="F7" i="16" s="1"/>
  <c r="I82" i="12"/>
  <c r="G83" i="11"/>
  <c r="H58" i="12"/>
  <c r="F59" i="11"/>
  <c r="H59" i="12"/>
  <c r="F60" i="11"/>
  <c r="F100" i="11"/>
  <c r="H99" i="12"/>
  <c r="H18" i="13"/>
  <c r="H19" i="15"/>
  <c r="H36" i="12"/>
  <c r="F37" i="11"/>
  <c r="H60" i="15"/>
  <c r="H59" i="13"/>
  <c r="H67" i="15"/>
  <c r="H66" i="13"/>
  <c r="H76" i="12"/>
  <c r="F77" i="11"/>
  <c r="H24" i="9"/>
  <c r="G24" i="10"/>
  <c r="H3" i="13"/>
  <c r="H4" i="15"/>
  <c r="F47" i="11"/>
  <c r="H46" i="12"/>
  <c r="I98" i="13"/>
  <c r="I99" i="15"/>
  <c r="H50" i="12"/>
  <c r="F51" i="11"/>
  <c r="H22" i="13"/>
  <c r="H23" i="15"/>
  <c r="I105" i="13"/>
  <c r="I106" i="15"/>
  <c r="H107" i="13"/>
  <c r="H108" i="15"/>
  <c r="H37" i="9"/>
  <c r="G37" i="10"/>
  <c r="H38" i="13"/>
  <c r="H39" i="15"/>
  <c r="F12" i="11"/>
  <c r="H11" i="12"/>
  <c r="I24" i="12"/>
  <c r="G25" i="11"/>
  <c r="I104" i="13"/>
  <c r="I105" i="15"/>
  <c r="H55" i="13"/>
  <c r="H56" i="15"/>
  <c r="H111" i="13"/>
  <c r="H112" i="15"/>
  <c r="H97" i="12"/>
  <c r="F98" i="11"/>
  <c r="H114" i="13"/>
  <c r="H115" i="15"/>
  <c r="H89" i="13"/>
  <c r="H90" i="15"/>
  <c r="H25" i="12"/>
  <c r="F26" i="11"/>
  <c r="H77" i="13"/>
  <c r="H78" i="15"/>
  <c r="H37" i="13"/>
  <c r="H38" i="15"/>
  <c r="H8" i="12"/>
  <c r="F9" i="11"/>
  <c r="H88" i="13"/>
  <c r="H89" i="15"/>
  <c r="I107" i="12"/>
  <c r="G108" i="11"/>
  <c r="H88" i="12"/>
  <c r="F89" i="11"/>
  <c r="H92" i="13"/>
  <c r="H93" i="15"/>
  <c r="I61" i="12"/>
  <c r="G62" i="11"/>
  <c r="I19" i="12"/>
  <c r="G20" i="11"/>
  <c r="F22" i="11"/>
  <c r="H21" i="12"/>
  <c r="H84" i="13"/>
  <c r="H85" i="15"/>
  <c r="H64" i="13"/>
  <c r="H65" i="15"/>
  <c r="H75" i="13"/>
  <c r="H76" i="15"/>
  <c r="G57" i="11"/>
  <c r="I56" i="12"/>
  <c r="H10" i="13"/>
  <c r="H11" i="15"/>
  <c r="I35" i="12"/>
  <c r="G36" i="11"/>
  <c r="F49" i="11"/>
  <c r="H48" i="12"/>
  <c r="H80" i="12"/>
  <c r="F81" i="11"/>
  <c r="H102" i="12"/>
  <c r="F103" i="11"/>
  <c r="H15" i="13"/>
  <c r="H16" i="15"/>
  <c r="H113" i="12"/>
  <c r="F114" i="11"/>
  <c r="H29" i="9"/>
  <c r="G29" i="10"/>
  <c r="H36" i="13"/>
  <c r="H37" i="15"/>
  <c r="H32" i="12"/>
  <c r="F33" i="11"/>
  <c r="I64" i="12"/>
  <c r="G65" i="11"/>
  <c r="H54" i="13"/>
  <c r="H55" i="15"/>
  <c r="H23" i="12"/>
  <c r="F24" i="11"/>
  <c r="H31" i="13"/>
  <c r="H32" i="15"/>
  <c r="H27" i="9"/>
  <c r="G27" i="10"/>
  <c r="F96" i="11"/>
  <c r="H95" i="12"/>
  <c r="H82" i="13"/>
  <c r="H83" i="15"/>
  <c r="H28" i="9"/>
  <c r="G28" i="10"/>
  <c r="H21" i="9"/>
  <c r="G21" i="10"/>
  <c r="G109" i="11"/>
  <c r="I108" i="12"/>
  <c r="H44" i="13"/>
  <c r="H45" i="15"/>
  <c r="I29" i="12"/>
  <c r="G30" i="11"/>
  <c r="H54" i="12"/>
  <c r="F55" i="11"/>
  <c r="I99" i="13"/>
  <c r="I100" i="15"/>
  <c r="H96" i="12"/>
  <c r="F97" i="11"/>
  <c r="H47" i="15"/>
  <c r="H46" i="13"/>
  <c r="H61" i="13"/>
  <c r="H62" i="15"/>
  <c r="H85" i="13"/>
  <c r="H86" i="15"/>
  <c r="I100" i="13"/>
  <c r="I101" i="15"/>
  <c r="H37" i="12"/>
  <c r="F38" i="11"/>
  <c r="H74" i="12"/>
  <c r="F75" i="11"/>
  <c r="H40" i="15"/>
  <c r="H39" i="13"/>
  <c r="H14" i="12"/>
  <c r="F15" i="11"/>
  <c r="H81" i="12"/>
  <c r="F82" i="11"/>
  <c r="H89" i="12"/>
  <c r="F90" i="11"/>
  <c r="H90" i="12"/>
  <c r="F91" i="11"/>
  <c r="H43" i="13"/>
  <c r="H44" i="15"/>
  <c r="H70" i="12"/>
  <c r="F71" i="11"/>
  <c r="H11" i="13"/>
  <c r="H12" i="15"/>
  <c r="H72" i="15"/>
  <c r="H71" i="13"/>
  <c r="H38" i="12"/>
  <c r="F39" i="11"/>
  <c r="H6" i="15"/>
  <c r="H5" i="13"/>
  <c r="H85" i="12"/>
  <c r="F86" i="11"/>
  <c r="H19" i="9"/>
  <c r="G19" i="10"/>
  <c r="H40" i="12"/>
  <c r="F41" i="11"/>
  <c r="H16" i="12"/>
  <c r="F17" i="11"/>
  <c r="H20" i="12"/>
  <c r="F21" i="11"/>
  <c r="F28" i="11"/>
  <c r="H27" i="12"/>
  <c r="H83" i="13"/>
  <c r="H84" i="15"/>
  <c r="H110" i="12"/>
  <c r="F111" i="11"/>
  <c r="H96" i="13"/>
  <c r="H97" i="15"/>
  <c r="H57" i="12"/>
  <c r="F58" i="11"/>
  <c r="H71" i="12"/>
  <c r="F72" i="11"/>
  <c r="H73" i="12"/>
  <c r="F74" i="11"/>
  <c r="H78" i="13"/>
  <c r="H79" i="15"/>
  <c r="H33" i="9"/>
  <c r="G33" i="10"/>
  <c r="H86" i="12"/>
  <c r="F87" i="11"/>
  <c r="H12" i="13"/>
  <c r="H13" i="15"/>
  <c r="H53" i="12"/>
  <c r="F54" i="11"/>
  <c r="H112" i="13"/>
  <c r="H113" i="15"/>
  <c r="H17" i="12"/>
  <c r="F18" i="11"/>
  <c r="H75" i="12"/>
  <c r="F76" i="11"/>
  <c r="H101" i="13"/>
  <c r="H102" i="15"/>
  <c r="H102" i="13"/>
  <c r="H103" i="15"/>
  <c r="H13" i="12"/>
  <c r="F14" i="11"/>
  <c r="H94" i="12"/>
  <c r="F95" i="11"/>
  <c r="H63" i="15"/>
  <c r="H62" i="13"/>
  <c r="H16" i="13"/>
  <c r="H17" i="15"/>
  <c r="H79" i="12"/>
  <c r="F80" i="11"/>
  <c r="H104" i="12"/>
  <c r="F105" i="11"/>
  <c r="H28" i="12"/>
  <c r="F29" i="11"/>
  <c r="H30" i="12"/>
  <c r="F31" i="11"/>
  <c r="I52" i="13"/>
  <c r="I53" i="15"/>
  <c r="H109" i="13"/>
  <c r="H110" i="15"/>
  <c r="H49" i="12"/>
  <c r="F50" i="11"/>
  <c r="H14" i="13"/>
  <c r="H15" i="15"/>
  <c r="H5" i="9"/>
  <c r="G5" i="10"/>
  <c r="H86" i="13"/>
  <c r="H87" i="15"/>
  <c r="F6" i="11"/>
  <c r="H5" i="12"/>
  <c r="H26" i="9"/>
  <c r="G26" i="10"/>
  <c r="H42" i="13"/>
  <c r="H43" i="15"/>
  <c r="I91" i="12"/>
  <c r="G92" i="11"/>
  <c r="I68" i="12"/>
  <c r="G69" i="11"/>
  <c r="I18" i="12"/>
  <c r="G19" i="11"/>
  <c r="H57" i="13"/>
  <c r="H58" i="15"/>
  <c r="H13" i="13"/>
  <c r="H14" i="15"/>
  <c r="J31" i="12"/>
  <c r="H32" i="11"/>
  <c r="H87" i="12"/>
  <c r="F88" i="11"/>
  <c r="H69" i="13"/>
  <c r="H70" i="15"/>
  <c r="H71" i="15"/>
  <c r="H70" i="13"/>
  <c r="H35" i="15"/>
  <c r="H34" i="13"/>
  <c r="H50" i="15"/>
  <c r="H49" i="13"/>
  <c r="H33" i="15"/>
  <c r="H32" i="13"/>
  <c r="H66" i="12"/>
  <c r="F67" i="11"/>
  <c r="E118" i="11"/>
  <c r="E119" i="11" s="1"/>
  <c r="F8" i="16" s="1"/>
  <c r="H13" i="9"/>
  <c r="G13" i="10"/>
  <c r="H93" i="13"/>
  <c r="H94" i="15"/>
  <c r="H7" i="12"/>
  <c r="F8" i="11"/>
  <c r="I68" i="13"/>
  <c r="I69" i="15"/>
  <c r="H6" i="12"/>
  <c r="F7" i="11"/>
  <c r="H56" i="13"/>
  <c r="H57" i="15"/>
  <c r="I6" i="13"/>
  <c r="I7" i="15"/>
  <c r="H40" i="13"/>
  <c r="H41" i="15"/>
  <c r="H12" i="12"/>
  <c r="F13" i="11"/>
  <c r="H106" i="12"/>
  <c r="F107" i="11"/>
  <c r="G10" i="11"/>
  <c r="I9" i="12"/>
  <c r="H48" i="13"/>
  <c r="H49" i="15"/>
  <c r="G34" i="11"/>
  <c r="I33" i="12"/>
  <c r="H25" i="9"/>
  <c r="G25" i="10"/>
  <c r="H108" i="13"/>
  <c r="H109" i="15"/>
  <c r="H15" i="9"/>
  <c r="G15" i="10"/>
  <c r="H30" i="9"/>
  <c r="G30" i="10"/>
  <c r="H53" i="13"/>
  <c r="H54" i="15"/>
  <c r="H31" i="15"/>
  <c r="H30" i="13"/>
  <c r="F44" i="11"/>
  <c r="H43" i="12"/>
  <c r="H78" i="12"/>
  <c r="F79" i="11"/>
  <c r="H10" i="12"/>
  <c r="F11" i="11"/>
  <c r="H112" i="12"/>
  <c r="F113" i="11"/>
  <c r="H8" i="13"/>
  <c r="H9" i="15"/>
  <c r="H87" i="13"/>
  <c r="H88" i="15"/>
  <c r="H44" i="12"/>
  <c r="F45" i="11"/>
  <c r="I15" i="12"/>
  <c r="G16" i="11"/>
  <c r="H31" i="9"/>
  <c r="G31" i="10"/>
  <c r="H45" i="13"/>
  <c r="H46" i="15"/>
  <c r="H111" i="15"/>
  <c r="H110" i="13"/>
  <c r="I25" i="13"/>
  <c r="I26" i="15"/>
  <c r="H63" i="13"/>
  <c r="H64" i="15"/>
  <c r="H4" i="13"/>
  <c r="H5" i="15"/>
  <c r="I11" i="9"/>
  <c r="H11" i="10"/>
  <c r="H63" i="12"/>
  <c r="F64" i="11"/>
  <c r="H79" i="13"/>
  <c r="H80" i="15"/>
  <c r="F43" i="11"/>
  <c r="H42" i="12"/>
  <c r="I24" i="13"/>
  <c r="I25" i="15"/>
  <c r="F53" i="11"/>
  <c r="H52" i="12"/>
  <c r="H81" i="15"/>
  <c r="H80" i="13"/>
  <c r="F40" i="11"/>
  <c r="H39" i="12"/>
  <c r="F46" i="11"/>
  <c r="H45" i="12"/>
  <c r="H103" i="12"/>
  <c r="F104" i="11"/>
  <c r="I51" i="13"/>
  <c r="I52" i="15"/>
  <c r="H41" i="13"/>
  <c r="H42" i="15"/>
  <c r="H113" i="13"/>
  <c r="H114" i="15"/>
  <c r="H47" i="13"/>
  <c r="H48" i="15"/>
  <c r="H67" i="13"/>
  <c r="H68" i="15"/>
  <c r="H18" i="9"/>
  <c r="G18" i="10"/>
  <c r="F73" i="11"/>
  <c r="H72" i="12"/>
  <c r="H111" i="12"/>
  <c r="F112" i="11"/>
  <c r="I73" i="15"/>
  <c r="I72" i="13"/>
  <c r="I4" i="9"/>
  <c r="H4" i="10"/>
  <c r="H22" i="12"/>
  <c r="F23" i="11"/>
  <c r="J47" i="12"/>
  <c r="H48" i="11"/>
  <c r="H94" i="13"/>
  <c r="H95" i="15"/>
  <c r="H104" i="15"/>
  <c r="H103" i="13"/>
  <c r="H32" i="9"/>
  <c r="G32" i="10"/>
  <c r="J115" i="13"/>
  <c r="J116" i="15"/>
  <c r="J118" i="15" s="1"/>
  <c r="I9" i="16" s="1"/>
  <c r="J81" i="13"/>
  <c r="J82" i="15"/>
  <c r="J17" i="13"/>
  <c r="J18" i="15"/>
  <c r="K29" i="15"/>
  <c r="J21" i="15"/>
  <c r="J98" i="15"/>
  <c r="K20" i="15"/>
  <c r="J92" i="15"/>
  <c r="J30" i="15"/>
  <c r="K66" i="15"/>
  <c r="J107" i="15"/>
  <c r="K96" i="15"/>
  <c r="K22" i="15"/>
  <c r="J51" i="15"/>
  <c r="J24" i="15"/>
  <c r="J75" i="15"/>
  <c r="J61" i="15"/>
  <c r="O34" i="15"/>
  <c r="K65" i="12"/>
  <c r="I66" i="11"/>
  <c r="I106" i="11"/>
  <c r="K105" i="12"/>
  <c r="J62" i="12"/>
  <c r="H63" i="11"/>
  <c r="I4" i="11"/>
  <c r="H61" i="11"/>
  <c r="I84" i="11"/>
  <c r="H68" i="11"/>
  <c r="H102" i="11"/>
  <c r="K56" i="11"/>
  <c r="I42" i="11"/>
  <c r="I52" i="11"/>
  <c r="J17" i="9"/>
  <c r="I17" i="10"/>
  <c r="I12" i="10"/>
  <c r="I9" i="10"/>
  <c r="I16" i="10"/>
  <c r="I7" i="10"/>
  <c r="I8" i="10"/>
  <c r="I10" i="10"/>
  <c r="I35" i="10"/>
  <c r="M3" i="10"/>
  <c r="J14" i="10"/>
  <c r="G2" i="16" l="1"/>
  <c r="E10" i="16"/>
  <c r="F10" i="16"/>
  <c r="G35" i="11"/>
  <c r="H35" i="11"/>
  <c r="I92" i="12"/>
  <c r="J92" i="12" s="1"/>
  <c r="I26" i="13"/>
  <c r="J27" i="15" s="1"/>
  <c r="H101" i="11"/>
  <c r="I9" i="13"/>
  <c r="I10" i="15"/>
  <c r="I73" i="13"/>
  <c r="I74" i="15"/>
  <c r="I114" i="12"/>
  <c r="H115" i="11" s="1"/>
  <c r="I69" i="12"/>
  <c r="G70" i="11"/>
  <c r="I36" i="9"/>
  <c r="H36" i="10"/>
  <c r="K34" i="9"/>
  <c r="J34" i="10"/>
  <c r="I109" i="12"/>
  <c r="G110" i="11"/>
  <c r="I7" i="13"/>
  <c r="I8" i="15"/>
  <c r="I3" i="13"/>
  <c r="I4" i="15"/>
  <c r="G39" i="10"/>
  <c r="G40" i="10" s="1"/>
  <c r="G7" i="16" s="1"/>
  <c r="I22" i="9"/>
  <c r="H22" i="10"/>
  <c r="G77" i="11"/>
  <c r="I76" i="12"/>
  <c r="J82" i="12"/>
  <c r="H83" i="11"/>
  <c r="I66" i="13"/>
  <c r="I67" i="15"/>
  <c r="I76" i="13"/>
  <c r="I77" i="15"/>
  <c r="I4" i="12"/>
  <c r="G5" i="11"/>
  <c r="I115" i="12"/>
  <c r="G116" i="11"/>
  <c r="I59" i="12"/>
  <c r="G60" i="11"/>
  <c r="J27" i="13"/>
  <c r="J28" i="15"/>
  <c r="I58" i="12"/>
  <c r="G59" i="11"/>
  <c r="I93" i="12"/>
  <c r="G94" i="11"/>
  <c r="I98" i="12"/>
  <c r="G99" i="11"/>
  <c r="G37" i="11"/>
  <c r="I36" i="12"/>
  <c r="I58" i="13"/>
  <c r="I59" i="15"/>
  <c r="I26" i="12"/>
  <c r="G27" i="11"/>
  <c r="I24" i="9"/>
  <c r="H24" i="10"/>
  <c r="J91" i="15"/>
  <c r="J90" i="13"/>
  <c r="I60" i="15"/>
  <c r="I59" i="13"/>
  <c r="I23" i="9"/>
  <c r="H23" i="10"/>
  <c r="I20" i="9"/>
  <c r="H20" i="10"/>
  <c r="I35" i="13"/>
  <c r="I36" i="15"/>
  <c r="I18" i="13"/>
  <c r="I19" i="15"/>
  <c r="I99" i="12"/>
  <c r="G100" i="11"/>
  <c r="I77" i="12"/>
  <c r="G78" i="11"/>
  <c r="I6" i="9"/>
  <c r="H6" i="10"/>
  <c r="I84" i="12"/>
  <c r="G85" i="11"/>
  <c r="G67" i="11"/>
  <c r="I66" i="12"/>
  <c r="I13" i="13"/>
  <c r="I14" i="15"/>
  <c r="I96" i="12"/>
  <c r="G97" i="11"/>
  <c r="I83" i="15"/>
  <c r="I82" i="13"/>
  <c r="I38" i="13"/>
  <c r="I39" i="15"/>
  <c r="I78" i="12"/>
  <c r="G79" i="11"/>
  <c r="I75" i="12"/>
  <c r="G76" i="11"/>
  <c r="I29" i="9"/>
  <c r="H29" i="10"/>
  <c r="I45" i="12"/>
  <c r="G46" i="11"/>
  <c r="J107" i="12"/>
  <c r="H108" i="11"/>
  <c r="I32" i="9"/>
  <c r="H32" i="10"/>
  <c r="I48" i="13"/>
  <c r="I49" i="15"/>
  <c r="J68" i="13"/>
  <c r="J69" i="15"/>
  <c r="I14" i="13"/>
  <c r="I15" i="15"/>
  <c r="I31" i="13"/>
  <c r="I32" i="15"/>
  <c r="J105" i="13"/>
  <c r="J106" i="15"/>
  <c r="I18" i="9"/>
  <c r="H18" i="10"/>
  <c r="I11" i="10"/>
  <c r="J11" i="9"/>
  <c r="I44" i="12"/>
  <c r="G45" i="11"/>
  <c r="I53" i="13"/>
  <c r="I54" i="15"/>
  <c r="I7" i="12"/>
  <c r="G8" i="11"/>
  <c r="I70" i="13"/>
  <c r="I71" i="15"/>
  <c r="I62" i="13"/>
  <c r="I63" i="15"/>
  <c r="I80" i="13"/>
  <c r="I81" i="15"/>
  <c r="J68" i="12"/>
  <c r="H69" i="11"/>
  <c r="I49" i="12"/>
  <c r="G50" i="11"/>
  <c r="I53" i="12"/>
  <c r="G54" i="11"/>
  <c r="I96" i="13"/>
  <c r="I97" i="15"/>
  <c r="I85" i="12"/>
  <c r="G86" i="11"/>
  <c r="I43" i="13"/>
  <c r="I44" i="15"/>
  <c r="J100" i="13"/>
  <c r="J101" i="15"/>
  <c r="I44" i="13"/>
  <c r="I45" i="15"/>
  <c r="I23" i="12"/>
  <c r="G24" i="11"/>
  <c r="I102" i="12"/>
  <c r="G103" i="11"/>
  <c r="I84" i="13"/>
  <c r="I85" i="15"/>
  <c r="I8" i="12"/>
  <c r="G9" i="11"/>
  <c r="I55" i="13"/>
  <c r="I56" i="15"/>
  <c r="I22" i="13"/>
  <c r="I23" i="15"/>
  <c r="I94" i="13"/>
  <c r="I95" i="15"/>
  <c r="I67" i="13"/>
  <c r="I68" i="15"/>
  <c r="I4" i="13"/>
  <c r="I5" i="15"/>
  <c r="I87" i="13"/>
  <c r="I88" i="15"/>
  <c r="I30" i="9"/>
  <c r="H30" i="10"/>
  <c r="I106" i="12"/>
  <c r="G107" i="11"/>
  <c r="I93" i="13"/>
  <c r="I94" i="15"/>
  <c r="I5" i="13"/>
  <c r="I6" i="15"/>
  <c r="H109" i="11"/>
  <c r="J108" i="12"/>
  <c r="I21" i="12"/>
  <c r="G22" i="11"/>
  <c r="G29" i="11"/>
  <c r="I28" i="12"/>
  <c r="I78" i="13"/>
  <c r="I79" i="15"/>
  <c r="I20" i="12"/>
  <c r="G21" i="11"/>
  <c r="I14" i="12"/>
  <c r="G15" i="11"/>
  <c r="I89" i="13"/>
  <c r="I90" i="15"/>
  <c r="G96" i="11"/>
  <c r="I95" i="12"/>
  <c r="J33" i="12"/>
  <c r="H34" i="11"/>
  <c r="I57" i="13"/>
  <c r="I58" i="15"/>
  <c r="I104" i="12"/>
  <c r="G105" i="11"/>
  <c r="I73" i="12"/>
  <c r="G74" i="11"/>
  <c r="J99" i="13"/>
  <c r="J100" i="15"/>
  <c r="I37" i="9"/>
  <c r="H37" i="10"/>
  <c r="I103" i="12"/>
  <c r="G104" i="11"/>
  <c r="I30" i="13"/>
  <c r="I31" i="15"/>
  <c r="J18" i="12"/>
  <c r="H19" i="11"/>
  <c r="I71" i="12"/>
  <c r="G72" i="11"/>
  <c r="I27" i="9"/>
  <c r="H27" i="10"/>
  <c r="I107" i="13"/>
  <c r="I108" i="15"/>
  <c r="J9" i="12"/>
  <c r="H10" i="11"/>
  <c r="I16" i="13"/>
  <c r="I17" i="15"/>
  <c r="I57" i="12"/>
  <c r="G58" i="11"/>
  <c r="I37" i="12"/>
  <c r="G38" i="11"/>
  <c r="I111" i="13"/>
  <c r="I112" i="15"/>
  <c r="G49" i="11"/>
  <c r="I48" i="12"/>
  <c r="I52" i="12"/>
  <c r="G53" i="11"/>
  <c r="I87" i="12"/>
  <c r="G88" i="11"/>
  <c r="I43" i="15"/>
  <c r="I42" i="13"/>
  <c r="J52" i="13"/>
  <c r="J53" i="15"/>
  <c r="I13" i="12"/>
  <c r="G14" i="11"/>
  <c r="I86" i="12"/>
  <c r="G87" i="11"/>
  <c r="I83" i="13"/>
  <c r="I84" i="15"/>
  <c r="I38" i="12"/>
  <c r="G39" i="11"/>
  <c r="I89" i="12"/>
  <c r="G90" i="11"/>
  <c r="I61" i="13"/>
  <c r="I62" i="15"/>
  <c r="I21" i="9"/>
  <c r="H21" i="10"/>
  <c r="J64" i="12"/>
  <c r="H65" i="11"/>
  <c r="H20" i="11"/>
  <c r="J19" i="12"/>
  <c r="I77" i="13"/>
  <c r="I78" i="15"/>
  <c r="J24" i="12"/>
  <c r="H25" i="11"/>
  <c r="J98" i="13"/>
  <c r="J99" i="15"/>
  <c r="J72" i="13"/>
  <c r="J73" i="15"/>
  <c r="G43" i="11"/>
  <c r="I42" i="12"/>
  <c r="F118" i="11"/>
  <c r="F119" i="11" s="1"/>
  <c r="G8" i="16" s="1"/>
  <c r="I101" i="13"/>
  <c r="I102" i="15"/>
  <c r="I11" i="13"/>
  <c r="I12" i="15"/>
  <c r="I11" i="15"/>
  <c r="I10" i="13"/>
  <c r="I45" i="13"/>
  <c r="I46" i="15"/>
  <c r="I32" i="13"/>
  <c r="I33" i="15"/>
  <c r="I39" i="13"/>
  <c r="I40" i="15"/>
  <c r="I86" i="13"/>
  <c r="I87" i="15"/>
  <c r="I16" i="12"/>
  <c r="G17" i="11"/>
  <c r="I88" i="12"/>
  <c r="G89" i="11"/>
  <c r="I49" i="13"/>
  <c r="I50" i="15"/>
  <c r="I5" i="9"/>
  <c r="H5" i="10"/>
  <c r="I79" i="12"/>
  <c r="G80" i="11"/>
  <c r="I17" i="12"/>
  <c r="G18" i="11"/>
  <c r="I40" i="12"/>
  <c r="G41" i="11"/>
  <c r="I70" i="12"/>
  <c r="G71" i="11"/>
  <c r="I74" i="12"/>
  <c r="G75" i="11"/>
  <c r="I54" i="12"/>
  <c r="G55" i="11"/>
  <c r="I97" i="12"/>
  <c r="G98" i="11"/>
  <c r="I34" i="13"/>
  <c r="I35" i="15"/>
  <c r="I112" i="13"/>
  <c r="I113" i="15"/>
  <c r="I19" i="9"/>
  <c r="H19" i="10"/>
  <c r="J29" i="12"/>
  <c r="H30" i="11"/>
  <c r="I88" i="13"/>
  <c r="I89" i="15"/>
  <c r="I69" i="13"/>
  <c r="I70" i="15"/>
  <c r="I109" i="13"/>
  <c r="I110" i="15"/>
  <c r="I94" i="12"/>
  <c r="G95" i="11"/>
  <c r="G91" i="11"/>
  <c r="I90" i="12"/>
  <c r="I54" i="13"/>
  <c r="I55" i="15"/>
  <c r="I80" i="12"/>
  <c r="G81" i="11"/>
  <c r="I37" i="13"/>
  <c r="I38" i="15"/>
  <c r="K47" i="12"/>
  <c r="I48" i="11"/>
  <c r="I47" i="13"/>
  <c r="I48" i="15"/>
  <c r="I63" i="13"/>
  <c r="I64" i="15"/>
  <c r="I15" i="9"/>
  <c r="H15" i="10"/>
  <c r="I22" i="12"/>
  <c r="G23" i="11"/>
  <c r="I113" i="13"/>
  <c r="I114" i="15"/>
  <c r="J25" i="13"/>
  <c r="J26" i="15"/>
  <c r="I112" i="12"/>
  <c r="G113" i="11"/>
  <c r="I108" i="13"/>
  <c r="I109" i="15"/>
  <c r="I40" i="13"/>
  <c r="I41" i="15"/>
  <c r="I27" i="12"/>
  <c r="G28" i="11"/>
  <c r="I71" i="13"/>
  <c r="I72" i="15"/>
  <c r="I47" i="15"/>
  <c r="I46" i="13"/>
  <c r="I11" i="12"/>
  <c r="G12" i="11"/>
  <c r="I46" i="12"/>
  <c r="G47" i="11"/>
  <c r="I92" i="13"/>
  <c r="I93" i="15"/>
  <c r="J51" i="13"/>
  <c r="J52" i="15"/>
  <c r="I56" i="13"/>
  <c r="I57" i="15"/>
  <c r="H57" i="11"/>
  <c r="J56" i="12"/>
  <c r="I43" i="12"/>
  <c r="G44" i="11"/>
  <c r="I111" i="12"/>
  <c r="G112" i="11"/>
  <c r="I79" i="13"/>
  <c r="I80" i="15"/>
  <c r="I6" i="12"/>
  <c r="G7" i="11"/>
  <c r="I72" i="12"/>
  <c r="G73" i="11"/>
  <c r="I113" i="12"/>
  <c r="G114" i="11"/>
  <c r="H16" i="11"/>
  <c r="J15" i="12"/>
  <c r="G40" i="11"/>
  <c r="I39" i="12"/>
  <c r="I64" i="13"/>
  <c r="I65" i="15"/>
  <c r="I110" i="12"/>
  <c r="G111" i="11"/>
  <c r="I50" i="12"/>
  <c r="G51" i="11"/>
  <c r="I8" i="13"/>
  <c r="I9" i="15"/>
  <c r="I12" i="12"/>
  <c r="G13" i="11"/>
  <c r="I110" i="13"/>
  <c r="I111" i="15"/>
  <c r="K31" i="12"/>
  <c r="I32" i="11"/>
  <c r="I26" i="9"/>
  <c r="H26" i="10"/>
  <c r="I30" i="12"/>
  <c r="G31" i="11"/>
  <c r="I102" i="13"/>
  <c r="I103" i="15"/>
  <c r="I33" i="9"/>
  <c r="H33" i="10"/>
  <c r="I81" i="12"/>
  <c r="G82" i="11"/>
  <c r="I28" i="9"/>
  <c r="H28" i="10"/>
  <c r="I32" i="12"/>
  <c r="G33" i="11"/>
  <c r="J35" i="12"/>
  <c r="H36" i="11"/>
  <c r="J61" i="12"/>
  <c r="H62" i="11"/>
  <c r="I25" i="12"/>
  <c r="G26" i="11"/>
  <c r="I36" i="13"/>
  <c r="I37" i="15"/>
  <c r="I114" i="13"/>
  <c r="I115" i="15"/>
  <c r="I31" i="9"/>
  <c r="H31" i="10"/>
  <c r="I75" i="13"/>
  <c r="I76" i="15"/>
  <c r="I63" i="12"/>
  <c r="G64" i="11"/>
  <c r="I103" i="13"/>
  <c r="I104" i="15"/>
  <c r="I16" i="15"/>
  <c r="I15" i="13"/>
  <c r="J91" i="12"/>
  <c r="H92" i="11"/>
  <c r="I12" i="13"/>
  <c r="I13" i="15"/>
  <c r="I85" i="13"/>
  <c r="I86" i="15"/>
  <c r="J104" i="13"/>
  <c r="J105" i="15"/>
  <c r="I13" i="9"/>
  <c r="H13" i="10"/>
  <c r="J4" i="9"/>
  <c r="I4" i="10"/>
  <c r="I41" i="13"/>
  <c r="I42" i="15"/>
  <c r="J24" i="13"/>
  <c r="J25" i="15"/>
  <c r="I10" i="12"/>
  <c r="G11" i="11"/>
  <c r="I25" i="9"/>
  <c r="H25" i="10"/>
  <c r="J6" i="13"/>
  <c r="J7" i="15"/>
  <c r="G6" i="11"/>
  <c r="I5" i="12"/>
  <c r="K17" i="13"/>
  <c r="K18" i="15"/>
  <c r="K81" i="13"/>
  <c r="K82" i="15"/>
  <c r="K115" i="13"/>
  <c r="K116" i="15"/>
  <c r="K118" i="15" s="1"/>
  <c r="J9" i="16" s="1"/>
  <c r="K24" i="15"/>
  <c r="K30" i="15"/>
  <c r="K61" i="15"/>
  <c r="K75" i="15"/>
  <c r="K107" i="15"/>
  <c r="L66" i="15"/>
  <c r="K98" i="15"/>
  <c r="K92" i="15"/>
  <c r="K21" i="15"/>
  <c r="L20" i="15"/>
  <c r="L29" i="15"/>
  <c r="L96" i="15"/>
  <c r="P34" i="15"/>
  <c r="K51" i="15"/>
  <c r="L22" i="15"/>
  <c r="K34" i="12"/>
  <c r="I35" i="11"/>
  <c r="K62" i="12"/>
  <c r="I63" i="11"/>
  <c r="K100" i="12"/>
  <c r="I101" i="11"/>
  <c r="L105" i="12"/>
  <c r="J106" i="11"/>
  <c r="L65" i="12"/>
  <c r="J66" i="11"/>
  <c r="I61" i="11"/>
  <c r="I102" i="11"/>
  <c r="J42" i="11"/>
  <c r="J52" i="11"/>
  <c r="J84" i="11"/>
  <c r="L56" i="11"/>
  <c r="I68" i="11"/>
  <c r="J4" i="11"/>
  <c r="K17" i="9"/>
  <c r="J17" i="10"/>
  <c r="J35" i="10"/>
  <c r="J7" i="10"/>
  <c r="J16" i="10"/>
  <c r="J10" i="10"/>
  <c r="K14" i="10"/>
  <c r="J8" i="10"/>
  <c r="N3" i="10"/>
  <c r="J9" i="10"/>
  <c r="J12" i="10"/>
  <c r="G10" i="16" l="1"/>
  <c r="H93" i="11"/>
  <c r="J26" i="13"/>
  <c r="K27" i="15" s="1"/>
  <c r="J114" i="12"/>
  <c r="K114" i="12" s="1"/>
  <c r="J73" i="13"/>
  <c r="J74" i="15"/>
  <c r="J9" i="13"/>
  <c r="J10" i="15"/>
  <c r="L34" i="9"/>
  <c r="K34" i="10"/>
  <c r="J36" i="9"/>
  <c r="I36" i="10"/>
  <c r="J69" i="12"/>
  <c r="H70" i="11"/>
  <c r="J76" i="13"/>
  <c r="J77" i="15"/>
  <c r="J66" i="13"/>
  <c r="J67" i="15"/>
  <c r="J76" i="12"/>
  <c r="H77" i="11"/>
  <c r="J22" i="9"/>
  <c r="I22" i="10"/>
  <c r="J24" i="9"/>
  <c r="I24" i="10"/>
  <c r="J59" i="12"/>
  <c r="H60" i="11"/>
  <c r="J3" i="13"/>
  <c r="J4" i="15"/>
  <c r="J35" i="13"/>
  <c r="J36" i="15"/>
  <c r="J98" i="12"/>
  <c r="H99" i="11"/>
  <c r="J23" i="9"/>
  <c r="I23" i="10"/>
  <c r="J84" i="12"/>
  <c r="H85" i="11"/>
  <c r="K90" i="13"/>
  <c r="K91" i="15"/>
  <c r="H78" i="11"/>
  <c r="J77" i="12"/>
  <c r="J99" i="12"/>
  <c r="H100" i="11"/>
  <c r="J26" i="12"/>
  <c r="H27" i="11"/>
  <c r="H116" i="11"/>
  <c r="J115" i="12"/>
  <c r="K82" i="12"/>
  <c r="I83" i="11"/>
  <c r="J60" i="15"/>
  <c r="J59" i="13"/>
  <c r="K27" i="13"/>
  <c r="K28" i="15"/>
  <c r="J7" i="13"/>
  <c r="J8" i="15"/>
  <c r="J20" i="9"/>
  <c r="I20" i="10"/>
  <c r="J93" i="12"/>
  <c r="H94" i="11"/>
  <c r="J58" i="12"/>
  <c r="H59" i="11"/>
  <c r="J4" i="12"/>
  <c r="H5" i="11"/>
  <c r="J6" i="9"/>
  <c r="I6" i="10"/>
  <c r="J18" i="13"/>
  <c r="J19" i="15"/>
  <c r="J58" i="13"/>
  <c r="J59" i="15"/>
  <c r="J36" i="12"/>
  <c r="H37" i="11"/>
  <c r="J109" i="12"/>
  <c r="H110" i="11"/>
  <c r="J37" i="12"/>
  <c r="H38" i="11"/>
  <c r="J22" i="13"/>
  <c r="J23" i="15"/>
  <c r="J64" i="13"/>
  <c r="J65" i="15"/>
  <c r="J39" i="12"/>
  <c r="H40" i="11"/>
  <c r="J57" i="12"/>
  <c r="H58" i="11"/>
  <c r="J7" i="12"/>
  <c r="H8" i="11"/>
  <c r="H28" i="11"/>
  <c r="J27" i="12"/>
  <c r="J63" i="13"/>
  <c r="J64" i="15"/>
  <c r="J109" i="13"/>
  <c r="J110" i="15"/>
  <c r="J11" i="13"/>
  <c r="J12" i="15"/>
  <c r="H6" i="11"/>
  <c r="J5" i="12"/>
  <c r="K15" i="12"/>
  <c r="I16" i="11"/>
  <c r="J8" i="12"/>
  <c r="H9" i="11"/>
  <c r="J69" i="13"/>
  <c r="J70" i="15"/>
  <c r="I10" i="11"/>
  <c r="K9" i="12"/>
  <c r="K99" i="13"/>
  <c r="K100" i="15"/>
  <c r="J20" i="12"/>
  <c r="H21" i="11"/>
  <c r="J30" i="9"/>
  <c r="I30" i="10"/>
  <c r="J44" i="12"/>
  <c r="H45" i="11"/>
  <c r="J61" i="13"/>
  <c r="J62" i="15"/>
  <c r="J25" i="9"/>
  <c r="I25" i="10"/>
  <c r="J114" i="13"/>
  <c r="J115" i="15"/>
  <c r="J72" i="12"/>
  <c r="H73" i="11"/>
  <c r="J40" i="12"/>
  <c r="H41" i="11"/>
  <c r="J104" i="12"/>
  <c r="H105" i="11"/>
  <c r="J4" i="13"/>
  <c r="J5" i="15"/>
  <c r="J23" i="12"/>
  <c r="H24" i="11"/>
  <c r="K68" i="12"/>
  <c r="I69" i="11"/>
  <c r="J18" i="9"/>
  <c r="I18" i="10"/>
  <c r="K107" i="12"/>
  <c r="I108" i="11"/>
  <c r="J96" i="12"/>
  <c r="H97" i="11"/>
  <c r="J41" i="13"/>
  <c r="J42" i="15"/>
  <c r="J110" i="12"/>
  <c r="H111" i="11"/>
  <c r="H96" i="11"/>
  <c r="J95" i="12"/>
  <c r="J77" i="13"/>
  <c r="J78" i="15"/>
  <c r="J86" i="12"/>
  <c r="H87" i="11"/>
  <c r="J31" i="15"/>
  <c r="J30" i="13"/>
  <c r="J43" i="13"/>
  <c r="J44" i="15"/>
  <c r="K4" i="9"/>
  <c r="J4" i="10"/>
  <c r="J15" i="9"/>
  <c r="I15" i="10"/>
  <c r="K19" i="12"/>
  <c r="I20" i="11"/>
  <c r="K56" i="12"/>
  <c r="I57" i="11"/>
  <c r="J13" i="12"/>
  <c r="H14" i="11"/>
  <c r="J89" i="13"/>
  <c r="J90" i="15"/>
  <c r="J93" i="13"/>
  <c r="J94" i="15"/>
  <c r="J55" i="13"/>
  <c r="J56" i="15"/>
  <c r="J13" i="9"/>
  <c r="I13" i="10"/>
  <c r="J63" i="12"/>
  <c r="H64" i="11"/>
  <c r="J88" i="12"/>
  <c r="H89" i="11"/>
  <c r="K64" i="12"/>
  <c r="I65" i="11"/>
  <c r="K52" i="13"/>
  <c r="K53" i="15"/>
  <c r="J16" i="13"/>
  <c r="J17" i="15"/>
  <c r="J37" i="9"/>
  <c r="I37" i="10"/>
  <c r="J14" i="12"/>
  <c r="H15" i="11"/>
  <c r="J106" i="12"/>
  <c r="H107" i="11"/>
  <c r="J53" i="13"/>
  <c r="J54" i="15"/>
  <c r="J75" i="13"/>
  <c r="J76" i="15"/>
  <c r="J56" i="13"/>
  <c r="J57" i="15"/>
  <c r="J47" i="13"/>
  <c r="J48" i="15"/>
  <c r="J74" i="12"/>
  <c r="H75" i="11"/>
  <c r="J16" i="12"/>
  <c r="H17" i="11"/>
  <c r="J42" i="13"/>
  <c r="J43" i="15"/>
  <c r="J84" i="13"/>
  <c r="J85" i="15"/>
  <c r="J31" i="9"/>
  <c r="I31" i="10"/>
  <c r="J88" i="13"/>
  <c r="J89" i="15"/>
  <c r="H43" i="11"/>
  <c r="J42" i="12"/>
  <c r="J107" i="13"/>
  <c r="J108" i="15"/>
  <c r="J32" i="9"/>
  <c r="I32" i="10"/>
  <c r="J12" i="13"/>
  <c r="J13" i="15"/>
  <c r="J92" i="13"/>
  <c r="J93" i="15"/>
  <c r="J112" i="12"/>
  <c r="H113" i="11"/>
  <c r="K29" i="12"/>
  <c r="I30" i="11"/>
  <c r="J39" i="13"/>
  <c r="J40" i="15"/>
  <c r="J52" i="12"/>
  <c r="H53" i="11"/>
  <c r="J10" i="12"/>
  <c r="H11" i="11"/>
  <c r="K91" i="12"/>
  <c r="I92" i="11"/>
  <c r="J37" i="15"/>
  <c r="J36" i="13"/>
  <c r="J102" i="13"/>
  <c r="J103" i="15"/>
  <c r="K92" i="12"/>
  <c r="I93" i="11"/>
  <c r="J6" i="12"/>
  <c r="H7" i="11"/>
  <c r="J46" i="12"/>
  <c r="H47" i="11"/>
  <c r="K25" i="13"/>
  <c r="K26" i="15"/>
  <c r="J80" i="12"/>
  <c r="H81" i="11"/>
  <c r="J19" i="9"/>
  <c r="I19" i="10"/>
  <c r="J17" i="12"/>
  <c r="H18" i="11"/>
  <c r="J32" i="13"/>
  <c r="J33" i="15"/>
  <c r="J48" i="12"/>
  <c r="H49" i="11"/>
  <c r="K61" i="12"/>
  <c r="I62" i="11"/>
  <c r="J22" i="12"/>
  <c r="H23" i="11"/>
  <c r="J5" i="9"/>
  <c r="I5" i="10"/>
  <c r="J75" i="12"/>
  <c r="H76" i="11"/>
  <c r="J103" i="13"/>
  <c r="J104" i="15"/>
  <c r="K35" i="12"/>
  <c r="I36" i="11"/>
  <c r="L31" i="12"/>
  <c r="J32" i="11"/>
  <c r="J94" i="12"/>
  <c r="H95" i="11"/>
  <c r="J103" i="12"/>
  <c r="H104" i="11"/>
  <c r="J54" i="12"/>
  <c r="H55" i="11"/>
  <c r="J96" i="13"/>
  <c r="J97" i="15"/>
  <c r="K104" i="13"/>
  <c r="K105" i="15"/>
  <c r="J28" i="9"/>
  <c r="I28" i="10"/>
  <c r="J40" i="13"/>
  <c r="J41" i="15"/>
  <c r="J101" i="13"/>
  <c r="J102" i="15"/>
  <c r="J21" i="9"/>
  <c r="I21" i="10"/>
  <c r="J53" i="12"/>
  <c r="H54" i="11"/>
  <c r="J85" i="13"/>
  <c r="J86" i="15"/>
  <c r="J113" i="12"/>
  <c r="H114" i="11"/>
  <c r="K51" i="13"/>
  <c r="K52" i="15"/>
  <c r="J86" i="13"/>
  <c r="J87" i="15"/>
  <c r="J83" i="15"/>
  <c r="J82" i="13"/>
  <c r="J87" i="12"/>
  <c r="H88" i="11"/>
  <c r="J73" i="12"/>
  <c r="H74" i="11"/>
  <c r="J78" i="13"/>
  <c r="J79" i="15"/>
  <c r="J87" i="13"/>
  <c r="J88" i="15"/>
  <c r="J37" i="13"/>
  <c r="J38" i="15"/>
  <c r="J28" i="12"/>
  <c r="H29" i="11"/>
  <c r="K72" i="13"/>
  <c r="K73" i="15"/>
  <c r="J15" i="13"/>
  <c r="J16" i="15"/>
  <c r="K98" i="13"/>
  <c r="K99" i="15"/>
  <c r="J38" i="12"/>
  <c r="H39" i="11"/>
  <c r="J71" i="12"/>
  <c r="H72" i="11"/>
  <c r="J57" i="13"/>
  <c r="J58" i="15"/>
  <c r="H22" i="11"/>
  <c r="J21" i="12"/>
  <c r="J67" i="13"/>
  <c r="J68" i="15"/>
  <c r="J44" i="13"/>
  <c r="J45" i="15"/>
  <c r="J80" i="13"/>
  <c r="J81" i="15"/>
  <c r="K105" i="13"/>
  <c r="K106" i="15"/>
  <c r="J45" i="12"/>
  <c r="H46" i="11"/>
  <c r="J13" i="13"/>
  <c r="J14" i="15"/>
  <c r="J111" i="12"/>
  <c r="H112" i="11"/>
  <c r="J45" i="13"/>
  <c r="J46" i="15"/>
  <c r="J5" i="13"/>
  <c r="J6" i="15"/>
  <c r="J71" i="13"/>
  <c r="J72" i="15"/>
  <c r="J97" i="12"/>
  <c r="H98" i="11"/>
  <c r="K26" i="13"/>
  <c r="J14" i="13"/>
  <c r="J15" i="15"/>
  <c r="J32" i="12"/>
  <c r="H33" i="11"/>
  <c r="J78" i="12"/>
  <c r="H79" i="11"/>
  <c r="J110" i="13"/>
  <c r="J111" i="15"/>
  <c r="J38" i="13"/>
  <c r="J39" i="15"/>
  <c r="K6" i="13"/>
  <c r="K7" i="15"/>
  <c r="J12" i="12"/>
  <c r="H13" i="11"/>
  <c r="L47" i="12"/>
  <c r="J48" i="11"/>
  <c r="K11" i="9"/>
  <c r="J11" i="10"/>
  <c r="J102" i="12"/>
  <c r="H103" i="11"/>
  <c r="J33" i="9"/>
  <c r="I33" i="10"/>
  <c r="J27" i="9"/>
  <c r="I27" i="10"/>
  <c r="K24" i="13"/>
  <c r="K25" i="15"/>
  <c r="J25" i="12"/>
  <c r="H26" i="11"/>
  <c r="J30" i="12"/>
  <c r="H31" i="11"/>
  <c r="J50" i="12"/>
  <c r="H51" i="11"/>
  <c r="J79" i="13"/>
  <c r="J80" i="15"/>
  <c r="H12" i="11"/>
  <c r="J11" i="12"/>
  <c r="J113" i="13"/>
  <c r="J114" i="15"/>
  <c r="J54" i="13"/>
  <c r="J55" i="15"/>
  <c r="J112" i="13"/>
  <c r="J113" i="15"/>
  <c r="J79" i="12"/>
  <c r="H80" i="11"/>
  <c r="K108" i="12"/>
  <c r="I109" i="11"/>
  <c r="J66" i="12"/>
  <c r="H67" i="11"/>
  <c r="J26" i="9"/>
  <c r="I26" i="10"/>
  <c r="J34" i="13"/>
  <c r="J35" i="15"/>
  <c r="J10" i="13"/>
  <c r="J11" i="15"/>
  <c r="J70" i="13"/>
  <c r="J71" i="15"/>
  <c r="J43" i="12"/>
  <c r="H44" i="11"/>
  <c r="J49" i="13"/>
  <c r="J50" i="15"/>
  <c r="J85" i="12"/>
  <c r="H86" i="11"/>
  <c r="K68" i="13"/>
  <c r="K69" i="15"/>
  <c r="G118" i="11"/>
  <c r="G119" i="11" s="1"/>
  <c r="H8" i="16" s="1"/>
  <c r="J48" i="13"/>
  <c r="J49" i="15"/>
  <c r="J81" i="12"/>
  <c r="H82" i="11"/>
  <c r="J108" i="13"/>
  <c r="J109" i="15"/>
  <c r="J70" i="12"/>
  <c r="H71" i="11"/>
  <c r="J49" i="12"/>
  <c r="H50" i="11"/>
  <c r="J8" i="13"/>
  <c r="J9" i="15"/>
  <c r="J89" i="12"/>
  <c r="H90" i="11"/>
  <c r="J47" i="15"/>
  <c r="J46" i="13"/>
  <c r="J90" i="12"/>
  <c r="H91" i="11"/>
  <c r="H39" i="10"/>
  <c r="H40" i="10" s="1"/>
  <c r="H7" i="16" s="1"/>
  <c r="K24" i="12"/>
  <c r="I25" i="11"/>
  <c r="J83" i="13"/>
  <c r="J84" i="15"/>
  <c r="J111" i="13"/>
  <c r="J112" i="15"/>
  <c r="K18" i="12"/>
  <c r="I19" i="11"/>
  <c r="I34" i="11"/>
  <c r="K33" i="12"/>
  <c r="J94" i="13"/>
  <c r="J95" i="15"/>
  <c r="K100" i="13"/>
  <c r="K101" i="15"/>
  <c r="J62" i="13"/>
  <c r="J63" i="15"/>
  <c r="J31" i="13"/>
  <c r="J32" i="15"/>
  <c r="J29" i="9"/>
  <c r="I29" i="10"/>
  <c r="L115" i="13"/>
  <c r="L116" i="15"/>
  <c r="L118" i="15" s="1"/>
  <c r="K9" i="16" s="1"/>
  <c r="L81" i="13"/>
  <c r="L82" i="15"/>
  <c r="L17" i="13"/>
  <c r="L18" i="15"/>
  <c r="L75" i="15"/>
  <c r="M20" i="15"/>
  <c r="M66" i="15"/>
  <c r="L98" i="15"/>
  <c r="M29" i="15"/>
  <c r="M96" i="15"/>
  <c r="L61" i="15"/>
  <c r="L92" i="15"/>
  <c r="L107" i="15"/>
  <c r="L30" i="15"/>
  <c r="L24" i="15"/>
  <c r="L21" i="15"/>
  <c r="M22" i="15"/>
  <c r="L51" i="15"/>
  <c r="R34" i="15"/>
  <c r="Q34" i="15"/>
  <c r="L100" i="12"/>
  <c r="J101" i="11"/>
  <c r="L62" i="12"/>
  <c r="J63" i="11"/>
  <c r="M65" i="12"/>
  <c r="K66" i="11"/>
  <c r="M105" i="12"/>
  <c r="K106" i="11"/>
  <c r="L34" i="12"/>
  <c r="J35" i="11"/>
  <c r="J68" i="11"/>
  <c r="K42" i="11"/>
  <c r="K84" i="11"/>
  <c r="J102" i="11"/>
  <c r="K52" i="11"/>
  <c r="K4" i="11"/>
  <c r="M56" i="11"/>
  <c r="J61" i="11"/>
  <c r="L17" i="9"/>
  <c r="K17" i="10"/>
  <c r="K9" i="10"/>
  <c r="K10" i="10"/>
  <c r="O3" i="10"/>
  <c r="K16" i="10"/>
  <c r="K12" i="10"/>
  <c r="K8" i="10"/>
  <c r="K35" i="10"/>
  <c r="L14" i="10"/>
  <c r="K7" i="10"/>
  <c r="H10" i="16" l="1"/>
  <c r="I115" i="11"/>
  <c r="K9" i="13"/>
  <c r="K10" i="15"/>
  <c r="K73" i="13"/>
  <c r="K74" i="15"/>
  <c r="K69" i="12"/>
  <c r="I70" i="11"/>
  <c r="K36" i="9"/>
  <c r="J36" i="10"/>
  <c r="M34" i="9"/>
  <c r="L34" i="10"/>
  <c r="K4" i="12"/>
  <c r="I5" i="11"/>
  <c r="K3" i="13"/>
  <c r="K4" i="15"/>
  <c r="K59" i="12"/>
  <c r="I60" i="11"/>
  <c r="K58" i="13"/>
  <c r="K59" i="15"/>
  <c r="L27" i="13"/>
  <c r="L28" i="15"/>
  <c r="K84" i="12"/>
  <c r="I85" i="11"/>
  <c r="K76" i="12"/>
  <c r="I77" i="11"/>
  <c r="I116" i="11"/>
  <c r="K115" i="12"/>
  <c r="K93" i="12"/>
  <c r="I94" i="11"/>
  <c r="K109" i="12"/>
  <c r="I110" i="11"/>
  <c r="I37" i="11"/>
  <c r="K36" i="12"/>
  <c r="K59" i="13"/>
  <c r="K60" i="15"/>
  <c r="K58" i="12"/>
  <c r="I59" i="11"/>
  <c r="K99" i="12"/>
  <c r="I100" i="11"/>
  <c r="K24" i="9"/>
  <c r="J24" i="10"/>
  <c r="K22" i="9"/>
  <c r="J22" i="10"/>
  <c r="K18" i="13"/>
  <c r="K19" i="15"/>
  <c r="K23" i="9"/>
  <c r="J23" i="10"/>
  <c r="K66" i="13"/>
  <c r="K67" i="15"/>
  <c r="K26" i="12"/>
  <c r="I27" i="11"/>
  <c r="I78" i="11"/>
  <c r="K77" i="12"/>
  <c r="K20" i="9"/>
  <c r="J20" i="10"/>
  <c r="L90" i="13"/>
  <c r="L91" i="15"/>
  <c r="K35" i="13"/>
  <c r="K36" i="15"/>
  <c r="K8" i="15"/>
  <c r="K7" i="13"/>
  <c r="K6" i="9"/>
  <c r="J6" i="10"/>
  <c r="L82" i="12"/>
  <c r="J83" i="11"/>
  <c r="I99" i="11"/>
  <c r="K98" i="12"/>
  <c r="K76" i="13"/>
  <c r="K77" i="15"/>
  <c r="K25" i="12"/>
  <c r="I26" i="11"/>
  <c r="K49" i="12"/>
  <c r="I50" i="11"/>
  <c r="K43" i="12"/>
  <c r="I44" i="11"/>
  <c r="L25" i="15"/>
  <c r="L24" i="13"/>
  <c r="K38" i="13"/>
  <c r="K39" i="15"/>
  <c r="K6" i="15"/>
  <c r="K5" i="13"/>
  <c r="K67" i="13"/>
  <c r="K68" i="15"/>
  <c r="L72" i="13"/>
  <c r="L73" i="15"/>
  <c r="K103" i="13"/>
  <c r="K104" i="15"/>
  <c r="I39" i="10"/>
  <c r="I40" i="10" s="1"/>
  <c r="I7" i="16" s="1"/>
  <c r="L18" i="12"/>
  <c r="J19" i="11"/>
  <c r="K49" i="13"/>
  <c r="K50" i="15"/>
  <c r="L6" i="13"/>
  <c r="L7" i="15"/>
  <c r="K44" i="13"/>
  <c r="K45" i="15"/>
  <c r="K40" i="13"/>
  <c r="K41" i="15"/>
  <c r="K14" i="12"/>
  <c r="I15" i="11"/>
  <c r="K13" i="9"/>
  <c r="J13" i="10"/>
  <c r="L4" i="9"/>
  <c r="K4" i="10"/>
  <c r="K111" i="13"/>
  <c r="K112" i="15"/>
  <c r="K86" i="13"/>
  <c r="K87" i="15"/>
  <c r="K96" i="12"/>
  <c r="I97" i="11"/>
  <c r="K36" i="13"/>
  <c r="K37" i="15"/>
  <c r="L107" i="12"/>
  <c r="J108" i="11"/>
  <c r="K79" i="12"/>
  <c r="I80" i="11"/>
  <c r="K71" i="13"/>
  <c r="K72" i="15"/>
  <c r="K15" i="13"/>
  <c r="K16" i="15"/>
  <c r="L35" i="12"/>
  <c r="J36" i="11"/>
  <c r="K33" i="15"/>
  <c r="K32" i="13"/>
  <c r="K102" i="13"/>
  <c r="K103" i="15"/>
  <c r="K93" i="15"/>
  <c r="K92" i="13"/>
  <c r="K42" i="13"/>
  <c r="K43" i="15"/>
  <c r="K72" i="12"/>
  <c r="I73" i="11"/>
  <c r="K112" i="13"/>
  <c r="K113" i="15"/>
  <c r="K28" i="9"/>
  <c r="J28" i="10"/>
  <c r="K12" i="13"/>
  <c r="K13" i="15"/>
  <c r="K16" i="12"/>
  <c r="I17" i="11"/>
  <c r="K37" i="9"/>
  <c r="J37" i="10"/>
  <c r="K55" i="13"/>
  <c r="K56" i="15"/>
  <c r="K43" i="13"/>
  <c r="K44" i="15"/>
  <c r="K7" i="12"/>
  <c r="I8" i="11"/>
  <c r="K70" i="12"/>
  <c r="I71" i="11"/>
  <c r="K30" i="13"/>
  <c r="K31" i="15"/>
  <c r="K70" i="13"/>
  <c r="K71" i="15"/>
  <c r="K19" i="9"/>
  <c r="J19" i="10"/>
  <c r="K74" i="12"/>
  <c r="I75" i="11"/>
  <c r="K16" i="13"/>
  <c r="K17" i="15"/>
  <c r="K25" i="9"/>
  <c r="J25" i="10"/>
  <c r="L24" i="12"/>
  <c r="J25" i="11"/>
  <c r="K10" i="13"/>
  <c r="K11" i="15"/>
  <c r="K113" i="13"/>
  <c r="K114" i="15"/>
  <c r="K33" i="9"/>
  <c r="J33" i="10"/>
  <c r="K78" i="12"/>
  <c r="I79" i="11"/>
  <c r="K111" i="12"/>
  <c r="I112" i="11"/>
  <c r="K57" i="13"/>
  <c r="K58" i="15"/>
  <c r="K37" i="13"/>
  <c r="K38" i="15"/>
  <c r="K113" i="12"/>
  <c r="I114" i="11"/>
  <c r="K96" i="13"/>
  <c r="K97" i="15"/>
  <c r="K5" i="9"/>
  <c r="J5" i="10"/>
  <c r="K80" i="12"/>
  <c r="I81" i="11"/>
  <c r="K10" i="12"/>
  <c r="I11" i="11"/>
  <c r="K47" i="13"/>
  <c r="K48" i="15"/>
  <c r="L52" i="13"/>
  <c r="L53" i="15"/>
  <c r="K89" i="13"/>
  <c r="K90" i="15"/>
  <c r="K86" i="12"/>
  <c r="I87" i="11"/>
  <c r="L68" i="12"/>
  <c r="J69" i="11"/>
  <c r="K39" i="12"/>
  <c r="I40" i="11"/>
  <c r="K81" i="12"/>
  <c r="I82" i="11"/>
  <c r="K11" i="12"/>
  <c r="I12" i="11"/>
  <c r="K42" i="12"/>
  <c r="I43" i="11"/>
  <c r="K5" i="12"/>
  <c r="I6" i="11"/>
  <c r="K62" i="13"/>
  <c r="K63" i="15"/>
  <c r="K34" i="13"/>
  <c r="K35" i="15"/>
  <c r="K102" i="12"/>
  <c r="I103" i="11"/>
  <c r="K32" i="12"/>
  <c r="I33" i="11"/>
  <c r="K13" i="13"/>
  <c r="K14" i="15"/>
  <c r="K71" i="12"/>
  <c r="I72" i="11"/>
  <c r="K87" i="13"/>
  <c r="K88" i="15"/>
  <c r="K85" i="13"/>
  <c r="K86" i="15"/>
  <c r="K54" i="12"/>
  <c r="I55" i="11"/>
  <c r="K22" i="12"/>
  <c r="I23" i="11"/>
  <c r="L26" i="15"/>
  <c r="L25" i="13"/>
  <c r="K52" i="12"/>
  <c r="I53" i="11"/>
  <c r="K56" i="13"/>
  <c r="K57" i="15"/>
  <c r="L64" i="12"/>
  <c r="J65" i="11"/>
  <c r="K13" i="12"/>
  <c r="I14" i="11"/>
  <c r="K77" i="13"/>
  <c r="K78" i="15"/>
  <c r="K23" i="12"/>
  <c r="I24" i="11"/>
  <c r="K44" i="12"/>
  <c r="I45" i="11"/>
  <c r="H118" i="11"/>
  <c r="H119" i="11" s="1"/>
  <c r="I8" i="16" s="1"/>
  <c r="K64" i="13"/>
  <c r="K65" i="15"/>
  <c r="I91" i="11"/>
  <c r="K90" i="12"/>
  <c r="K48" i="13"/>
  <c r="K49" i="15"/>
  <c r="K95" i="12"/>
  <c r="I96" i="11"/>
  <c r="K69" i="13"/>
  <c r="K70" i="15"/>
  <c r="K21" i="12"/>
  <c r="I22" i="11"/>
  <c r="K29" i="9"/>
  <c r="J29" i="10"/>
  <c r="K54" i="13"/>
  <c r="K55" i="15"/>
  <c r="K110" i="13"/>
  <c r="K111" i="15"/>
  <c r="K45" i="13"/>
  <c r="K46" i="15"/>
  <c r="L51" i="13"/>
  <c r="L52" i="15"/>
  <c r="K8" i="12"/>
  <c r="I9" i="11"/>
  <c r="K31" i="13"/>
  <c r="K32" i="15"/>
  <c r="L15" i="12"/>
  <c r="J16" i="11"/>
  <c r="K11" i="10"/>
  <c r="L11" i="9"/>
  <c r="L61" i="12"/>
  <c r="J62" i="11"/>
  <c r="M47" i="12"/>
  <c r="K48" i="11"/>
  <c r="L26" i="13"/>
  <c r="L27" i="15"/>
  <c r="L98" i="13"/>
  <c r="L99" i="15"/>
  <c r="K73" i="12"/>
  <c r="I74" i="11"/>
  <c r="K21" i="9"/>
  <c r="J21" i="10"/>
  <c r="K94" i="12"/>
  <c r="I95" i="11"/>
  <c r="K6" i="12"/>
  <c r="I7" i="11"/>
  <c r="K31" i="9"/>
  <c r="J31" i="10"/>
  <c r="L19" i="12"/>
  <c r="J20" i="11"/>
  <c r="K104" i="12"/>
  <c r="I105" i="11"/>
  <c r="K109" i="13"/>
  <c r="K110" i="15"/>
  <c r="K89" i="12"/>
  <c r="I90" i="11"/>
  <c r="K17" i="12"/>
  <c r="I18" i="11"/>
  <c r="K114" i="13"/>
  <c r="K115" i="15"/>
  <c r="K83" i="13"/>
  <c r="K84" i="15"/>
  <c r="K27" i="9"/>
  <c r="J27" i="10"/>
  <c r="L104" i="13"/>
  <c r="L105" i="15"/>
  <c r="K75" i="12"/>
  <c r="I76" i="11"/>
  <c r="L91" i="12"/>
  <c r="J92" i="11"/>
  <c r="K32" i="9"/>
  <c r="J32" i="10"/>
  <c r="K93" i="13"/>
  <c r="K94" i="15"/>
  <c r="K57" i="12"/>
  <c r="I58" i="11"/>
  <c r="K108" i="13"/>
  <c r="K109" i="15"/>
  <c r="K61" i="13"/>
  <c r="K62" i="15"/>
  <c r="L100" i="13"/>
  <c r="L101" i="15"/>
  <c r="K26" i="9"/>
  <c r="J26" i="10"/>
  <c r="K79" i="13"/>
  <c r="K80" i="15"/>
  <c r="K14" i="13"/>
  <c r="K15" i="15"/>
  <c r="K45" i="12"/>
  <c r="I46" i="11"/>
  <c r="K78" i="13"/>
  <c r="K79" i="15"/>
  <c r="K53" i="12"/>
  <c r="I54" i="11"/>
  <c r="K103" i="12"/>
  <c r="I104" i="11"/>
  <c r="K46" i="12"/>
  <c r="I47" i="11"/>
  <c r="K39" i="13"/>
  <c r="K40" i="15"/>
  <c r="K88" i="13"/>
  <c r="K89" i="15"/>
  <c r="K75" i="13"/>
  <c r="K76" i="15"/>
  <c r="K88" i="12"/>
  <c r="I89" i="11"/>
  <c r="J57" i="11"/>
  <c r="L56" i="12"/>
  <c r="K4" i="13"/>
  <c r="K5" i="15"/>
  <c r="K30" i="9"/>
  <c r="J30" i="10"/>
  <c r="K94" i="13"/>
  <c r="K95" i="15"/>
  <c r="L68" i="13"/>
  <c r="L69" i="15"/>
  <c r="K50" i="12"/>
  <c r="I51" i="11"/>
  <c r="J30" i="11"/>
  <c r="L29" i="12"/>
  <c r="K53" i="13"/>
  <c r="K54" i="15"/>
  <c r="K110" i="12"/>
  <c r="I111" i="11"/>
  <c r="K22" i="13"/>
  <c r="K23" i="15"/>
  <c r="L33" i="12"/>
  <c r="J34" i="11"/>
  <c r="K85" i="12"/>
  <c r="I86" i="11"/>
  <c r="L108" i="12"/>
  <c r="J109" i="11"/>
  <c r="K30" i="12"/>
  <c r="I31" i="11"/>
  <c r="K12" i="12"/>
  <c r="I13" i="11"/>
  <c r="K97" i="12"/>
  <c r="I98" i="11"/>
  <c r="K80" i="13"/>
  <c r="K81" i="15"/>
  <c r="L114" i="12"/>
  <c r="J115" i="11"/>
  <c r="I88" i="11"/>
  <c r="K87" i="12"/>
  <c r="K101" i="13"/>
  <c r="K102" i="15"/>
  <c r="M31" i="12"/>
  <c r="K32" i="11"/>
  <c r="K48" i="12"/>
  <c r="I49" i="11"/>
  <c r="J93" i="11"/>
  <c r="L92" i="12"/>
  <c r="K112" i="12"/>
  <c r="I113" i="11"/>
  <c r="K84" i="13"/>
  <c r="K85" i="15"/>
  <c r="K106" i="12"/>
  <c r="I107" i="11"/>
  <c r="K63" i="12"/>
  <c r="I64" i="11"/>
  <c r="J15" i="10"/>
  <c r="K15" i="9"/>
  <c r="K41" i="13"/>
  <c r="K42" i="15"/>
  <c r="K40" i="12"/>
  <c r="I41" i="11"/>
  <c r="L99" i="13"/>
  <c r="L100" i="15"/>
  <c r="K63" i="13"/>
  <c r="K64" i="15"/>
  <c r="K37" i="12"/>
  <c r="I38" i="11"/>
  <c r="K28" i="12"/>
  <c r="I29" i="11"/>
  <c r="K18" i="9"/>
  <c r="J18" i="10"/>
  <c r="K107" i="13"/>
  <c r="K108" i="15"/>
  <c r="K46" i="13"/>
  <c r="K47" i="15"/>
  <c r="K38" i="12"/>
  <c r="I39" i="11"/>
  <c r="K11" i="13"/>
  <c r="K12" i="15"/>
  <c r="I67" i="11"/>
  <c r="K66" i="12"/>
  <c r="L105" i="13"/>
  <c r="L106" i="15"/>
  <c r="K20" i="12"/>
  <c r="I21" i="11"/>
  <c r="K8" i="13"/>
  <c r="K9" i="15"/>
  <c r="K83" i="15"/>
  <c r="K82" i="13"/>
  <c r="J10" i="11"/>
  <c r="L9" i="12"/>
  <c r="I28" i="11"/>
  <c r="K27" i="12"/>
  <c r="M115" i="13"/>
  <c r="M116" i="15"/>
  <c r="M118" i="15" s="1"/>
  <c r="L9" i="16" s="1"/>
  <c r="M81" i="13"/>
  <c r="M82" i="15"/>
  <c r="M17" i="13"/>
  <c r="M18" i="15"/>
  <c r="N22" i="15"/>
  <c r="N20" i="15"/>
  <c r="M21" i="15"/>
  <c r="M51" i="15"/>
  <c r="M30" i="15"/>
  <c r="M24" i="15"/>
  <c r="M98" i="15"/>
  <c r="N66" i="15"/>
  <c r="M92" i="15"/>
  <c r="N29" i="15"/>
  <c r="M107" i="15"/>
  <c r="M61" i="15"/>
  <c r="M75" i="15"/>
  <c r="N96" i="15"/>
  <c r="M62" i="12"/>
  <c r="K63" i="11"/>
  <c r="N105" i="12"/>
  <c r="L106" i="11"/>
  <c r="M34" i="12"/>
  <c r="K35" i="11"/>
  <c r="N65" i="12"/>
  <c r="L66" i="11"/>
  <c r="M100" i="12"/>
  <c r="K101" i="11"/>
  <c r="N56" i="11"/>
  <c r="L84" i="11"/>
  <c r="L52" i="11"/>
  <c r="K102" i="11"/>
  <c r="K61" i="11"/>
  <c r="K68" i="11"/>
  <c r="L4" i="11"/>
  <c r="L42" i="11"/>
  <c r="M17" i="9"/>
  <c r="L17" i="10"/>
  <c r="P3" i="10"/>
  <c r="Q3" i="10"/>
  <c r="L8" i="10"/>
  <c r="L12" i="10"/>
  <c r="L10" i="10"/>
  <c r="M14" i="10"/>
  <c r="L7" i="10"/>
  <c r="L35" i="10"/>
  <c r="L16" i="10"/>
  <c r="L9" i="10"/>
  <c r="I10" i="16" l="1"/>
  <c r="L73" i="13"/>
  <c r="L74" i="15"/>
  <c r="L9" i="13"/>
  <c r="L10" i="15"/>
  <c r="L36" i="9"/>
  <c r="K36" i="10"/>
  <c r="N34" i="9"/>
  <c r="M34" i="10"/>
  <c r="L69" i="12"/>
  <c r="J70" i="11"/>
  <c r="L22" i="9"/>
  <c r="K22" i="10"/>
  <c r="L24" i="9"/>
  <c r="K24" i="10"/>
  <c r="J78" i="11"/>
  <c r="L77" i="12"/>
  <c r="L98" i="12"/>
  <c r="J99" i="11"/>
  <c r="L59" i="13"/>
  <c r="L60" i="15"/>
  <c r="M82" i="12"/>
  <c r="K83" i="11"/>
  <c r="L66" i="13"/>
  <c r="L67" i="15"/>
  <c r="L59" i="12"/>
  <c r="J60" i="11"/>
  <c r="L20" i="9"/>
  <c r="K20" i="10"/>
  <c r="L76" i="13"/>
  <c r="L77" i="15"/>
  <c r="L26" i="12"/>
  <c r="J27" i="11"/>
  <c r="L36" i="12"/>
  <c r="J37" i="11"/>
  <c r="L35" i="13"/>
  <c r="L36" i="15"/>
  <c r="L84" i="12"/>
  <c r="J85" i="11"/>
  <c r="L6" i="9"/>
  <c r="K6" i="10"/>
  <c r="L23" i="9"/>
  <c r="K23" i="10"/>
  <c r="L109" i="12"/>
  <c r="J110" i="11"/>
  <c r="L3" i="13"/>
  <c r="L4" i="15"/>
  <c r="J116" i="11"/>
  <c r="L115" i="12"/>
  <c r="M90" i="13"/>
  <c r="M91" i="15"/>
  <c r="J100" i="11"/>
  <c r="L99" i="12"/>
  <c r="L58" i="12"/>
  <c r="J59" i="11"/>
  <c r="J77" i="11"/>
  <c r="L76" i="12"/>
  <c r="M27" i="13"/>
  <c r="M28" i="15"/>
  <c r="L58" i="13"/>
  <c r="L59" i="15"/>
  <c r="L7" i="13"/>
  <c r="L8" i="15"/>
  <c r="L18" i="13"/>
  <c r="L19" i="15"/>
  <c r="L93" i="12"/>
  <c r="J94" i="11"/>
  <c r="L4" i="12"/>
  <c r="J5" i="11"/>
  <c r="L112" i="13"/>
  <c r="L113" i="15"/>
  <c r="L37" i="12"/>
  <c r="J38" i="11"/>
  <c r="M61" i="12"/>
  <c r="K62" i="11"/>
  <c r="L14" i="12"/>
  <c r="J15" i="11"/>
  <c r="L63" i="13"/>
  <c r="L64" i="15"/>
  <c r="L112" i="12"/>
  <c r="J113" i="11"/>
  <c r="L97" i="12"/>
  <c r="J98" i="11"/>
  <c r="L78" i="13"/>
  <c r="L79" i="15"/>
  <c r="L57" i="12"/>
  <c r="J58" i="11"/>
  <c r="L6" i="12"/>
  <c r="J7" i="11"/>
  <c r="M29" i="12"/>
  <c r="K30" i="11"/>
  <c r="L25" i="9"/>
  <c r="K25" i="10"/>
  <c r="L43" i="15"/>
  <c r="L42" i="13"/>
  <c r="L5" i="13"/>
  <c r="L6" i="15"/>
  <c r="L11" i="13"/>
  <c r="L12" i="15"/>
  <c r="L12" i="12"/>
  <c r="J13" i="11"/>
  <c r="L88" i="12"/>
  <c r="J89" i="11"/>
  <c r="L94" i="12"/>
  <c r="J95" i="11"/>
  <c r="L93" i="15"/>
  <c r="L92" i="13"/>
  <c r="L77" i="13"/>
  <c r="L78" i="15"/>
  <c r="J6" i="11"/>
  <c r="L5" i="12"/>
  <c r="M52" i="13"/>
  <c r="M53" i="15"/>
  <c r="L57" i="13"/>
  <c r="L58" i="15"/>
  <c r="L16" i="13"/>
  <c r="L17" i="15"/>
  <c r="L55" i="13"/>
  <c r="L56" i="15"/>
  <c r="L36" i="13"/>
  <c r="L37" i="15"/>
  <c r="L44" i="13"/>
  <c r="L45" i="15"/>
  <c r="L38" i="12"/>
  <c r="J39" i="11"/>
  <c r="L40" i="12"/>
  <c r="J41" i="11"/>
  <c r="L48" i="12"/>
  <c r="J49" i="11"/>
  <c r="L30" i="12"/>
  <c r="J31" i="11"/>
  <c r="L75" i="13"/>
  <c r="L76" i="15"/>
  <c r="L15" i="15"/>
  <c r="L14" i="13"/>
  <c r="L32" i="9"/>
  <c r="K32" i="10"/>
  <c r="L89" i="12"/>
  <c r="J90" i="11"/>
  <c r="L21" i="9"/>
  <c r="K21" i="10"/>
  <c r="L31" i="13"/>
  <c r="L32" i="15"/>
  <c r="L69" i="13"/>
  <c r="L70" i="15"/>
  <c r="L38" i="13"/>
  <c r="L39" i="15"/>
  <c r="M9" i="12"/>
  <c r="K10" i="11"/>
  <c r="L13" i="12"/>
  <c r="J14" i="11"/>
  <c r="L87" i="13"/>
  <c r="L88" i="15"/>
  <c r="L42" i="12"/>
  <c r="J43" i="11"/>
  <c r="L47" i="13"/>
  <c r="L48" i="15"/>
  <c r="L111" i="12"/>
  <c r="J112" i="11"/>
  <c r="L74" i="12"/>
  <c r="J75" i="11"/>
  <c r="L37" i="9"/>
  <c r="K37" i="10"/>
  <c r="L102" i="13"/>
  <c r="L103" i="15"/>
  <c r="L96" i="12"/>
  <c r="J97" i="11"/>
  <c r="M6" i="13"/>
  <c r="M7" i="15"/>
  <c r="M25" i="15"/>
  <c r="M24" i="13"/>
  <c r="L46" i="13"/>
  <c r="L47" i="15"/>
  <c r="L42" i="15"/>
  <c r="L41" i="13"/>
  <c r="N31" i="12"/>
  <c r="L32" i="11"/>
  <c r="M108" i="12"/>
  <c r="K109" i="11"/>
  <c r="L50" i="12"/>
  <c r="J51" i="11"/>
  <c r="L88" i="13"/>
  <c r="L89" i="15"/>
  <c r="L79" i="13"/>
  <c r="L80" i="15"/>
  <c r="M91" i="12"/>
  <c r="K92" i="11"/>
  <c r="L109" i="13"/>
  <c r="L110" i="15"/>
  <c r="L73" i="12"/>
  <c r="J74" i="11"/>
  <c r="L8" i="12"/>
  <c r="J9" i="11"/>
  <c r="J96" i="11"/>
  <c r="L95" i="12"/>
  <c r="L33" i="15"/>
  <c r="L32" i="13"/>
  <c r="L102" i="12"/>
  <c r="J103" i="11"/>
  <c r="M68" i="12"/>
  <c r="K69" i="11"/>
  <c r="L96" i="13"/>
  <c r="L97" i="15"/>
  <c r="L70" i="12"/>
  <c r="J71" i="11"/>
  <c r="L13" i="9"/>
  <c r="K13" i="10"/>
  <c r="M105" i="13"/>
  <c r="M106" i="15"/>
  <c r="L84" i="13"/>
  <c r="L85" i="15"/>
  <c r="L80" i="13"/>
  <c r="L81" i="15"/>
  <c r="L110" i="12"/>
  <c r="J111" i="11"/>
  <c r="L53" i="12"/>
  <c r="J54" i="11"/>
  <c r="L108" i="13"/>
  <c r="L109" i="15"/>
  <c r="L83" i="13"/>
  <c r="L84" i="15"/>
  <c r="L54" i="13"/>
  <c r="L55" i="15"/>
  <c r="L29" i="9"/>
  <c r="K29" i="10"/>
  <c r="K93" i="11"/>
  <c r="M92" i="12"/>
  <c r="L23" i="12"/>
  <c r="J24" i="11"/>
  <c r="L54" i="12"/>
  <c r="J55" i="11"/>
  <c r="L62" i="13"/>
  <c r="L63" i="15"/>
  <c r="L89" i="13"/>
  <c r="L90" i="15"/>
  <c r="L37" i="13"/>
  <c r="L38" i="15"/>
  <c r="L43" i="13"/>
  <c r="L44" i="15"/>
  <c r="L40" i="13"/>
  <c r="L41" i="15"/>
  <c r="L45" i="12"/>
  <c r="J46" i="11"/>
  <c r="L93" i="13"/>
  <c r="L94" i="15"/>
  <c r="L17" i="12"/>
  <c r="J18" i="11"/>
  <c r="M15" i="12"/>
  <c r="K16" i="11"/>
  <c r="I118" i="11"/>
  <c r="I119" i="11" s="1"/>
  <c r="J8" i="16" s="1"/>
  <c r="L85" i="13"/>
  <c r="L86" i="15"/>
  <c r="L82" i="13"/>
  <c r="L83" i="15"/>
  <c r="L15" i="9"/>
  <c r="K15" i="10"/>
  <c r="M64" i="12"/>
  <c r="K65" i="11"/>
  <c r="L71" i="12"/>
  <c r="J72" i="11"/>
  <c r="J12" i="11"/>
  <c r="L11" i="12"/>
  <c r="L10" i="12"/>
  <c r="J11" i="11"/>
  <c r="L19" i="9"/>
  <c r="K19" i="10"/>
  <c r="L16" i="12"/>
  <c r="J17" i="11"/>
  <c r="L86" i="13"/>
  <c r="L87" i="15"/>
  <c r="L48" i="13"/>
  <c r="L49" i="15"/>
  <c r="L87" i="12"/>
  <c r="J88" i="11"/>
  <c r="L56" i="13"/>
  <c r="L57" i="15"/>
  <c r="L13" i="13"/>
  <c r="L14" i="15"/>
  <c r="L33" i="9"/>
  <c r="K33" i="10"/>
  <c r="L12" i="13"/>
  <c r="L13" i="15"/>
  <c r="M35" i="12"/>
  <c r="K36" i="11"/>
  <c r="L111" i="13"/>
  <c r="L112" i="15"/>
  <c r="L8" i="13"/>
  <c r="L9" i="15"/>
  <c r="L18" i="9"/>
  <c r="K18" i="10"/>
  <c r="L63" i="12"/>
  <c r="J64" i="11"/>
  <c r="K34" i="11"/>
  <c r="M33" i="12"/>
  <c r="L94" i="13"/>
  <c r="L95" i="15"/>
  <c r="L46" i="12"/>
  <c r="J47" i="11"/>
  <c r="M100" i="13"/>
  <c r="M101" i="15"/>
  <c r="M104" i="13"/>
  <c r="M105" i="15"/>
  <c r="M19" i="12"/>
  <c r="K20" i="11"/>
  <c r="M26" i="13"/>
  <c r="M27" i="15"/>
  <c r="L45" i="13"/>
  <c r="L46" i="15"/>
  <c r="J39" i="10"/>
  <c r="J40" i="10" s="1"/>
  <c r="J7" i="16" s="1"/>
  <c r="L49" i="12"/>
  <c r="J50" i="11"/>
  <c r="L10" i="13"/>
  <c r="L11" i="15"/>
  <c r="M72" i="13"/>
  <c r="M73" i="15"/>
  <c r="L79" i="12"/>
  <c r="J80" i="11"/>
  <c r="L54" i="15"/>
  <c r="L53" i="13"/>
  <c r="M107" i="12"/>
  <c r="K108" i="11"/>
  <c r="M99" i="13"/>
  <c r="M100" i="15"/>
  <c r="J28" i="11"/>
  <c r="L27" i="12"/>
  <c r="L49" i="13"/>
  <c r="L50" i="15"/>
  <c r="L107" i="13"/>
  <c r="L108" i="15"/>
  <c r="M68" i="13"/>
  <c r="M69" i="15"/>
  <c r="L75" i="12"/>
  <c r="J76" i="11"/>
  <c r="L90" i="12"/>
  <c r="J91" i="11"/>
  <c r="L81" i="12"/>
  <c r="J82" i="11"/>
  <c r="M18" i="12"/>
  <c r="K19" i="11"/>
  <c r="L52" i="12"/>
  <c r="J53" i="11"/>
  <c r="L32" i="12"/>
  <c r="J33" i="11"/>
  <c r="L39" i="12"/>
  <c r="J40" i="11"/>
  <c r="L5" i="9"/>
  <c r="K5" i="10"/>
  <c r="L113" i="13"/>
  <c r="L114" i="15"/>
  <c r="L30" i="13"/>
  <c r="L31" i="15"/>
  <c r="L28" i="9"/>
  <c r="K28" i="10"/>
  <c r="L15" i="13"/>
  <c r="L16" i="15"/>
  <c r="M4" i="9"/>
  <c r="L4" i="10"/>
  <c r="L71" i="13"/>
  <c r="L72" i="15"/>
  <c r="L4" i="13"/>
  <c r="L5" i="15"/>
  <c r="L31" i="9"/>
  <c r="K31" i="10"/>
  <c r="J67" i="11"/>
  <c r="L66" i="12"/>
  <c r="M56" i="12"/>
  <c r="K57" i="11"/>
  <c r="L11" i="10"/>
  <c r="M11" i="9"/>
  <c r="L44" i="12"/>
  <c r="J45" i="11"/>
  <c r="L22" i="12"/>
  <c r="J23" i="11"/>
  <c r="L34" i="13"/>
  <c r="L35" i="15"/>
  <c r="L86" i="12"/>
  <c r="J87" i="11"/>
  <c r="L113" i="12"/>
  <c r="J114" i="11"/>
  <c r="M24" i="12"/>
  <c r="K25" i="11"/>
  <c r="L7" i="12"/>
  <c r="J8" i="11"/>
  <c r="L72" i="12"/>
  <c r="J73" i="11"/>
  <c r="L114" i="13"/>
  <c r="L115" i="15"/>
  <c r="L67" i="13"/>
  <c r="L68" i="15"/>
  <c r="L21" i="12"/>
  <c r="J22" i="11"/>
  <c r="L78" i="12"/>
  <c r="J79" i="11"/>
  <c r="L101" i="13"/>
  <c r="L102" i="15"/>
  <c r="L85" i="12"/>
  <c r="J86" i="11"/>
  <c r="L39" i="13"/>
  <c r="L40" i="15"/>
  <c r="L26" i="9"/>
  <c r="K26" i="10"/>
  <c r="L104" i="12"/>
  <c r="J105" i="11"/>
  <c r="M98" i="13"/>
  <c r="M99" i="15"/>
  <c r="M51" i="13"/>
  <c r="M52" i="15"/>
  <c r="L43" i="12"/>
  <c r="J44" i="11"/>
  <c r="L80" i="12"/>
  <c r="J81" i="11"/>
  <c r="L70" i="13"/>
  <c r="L71" i="15"/>
  <c r="L20" i="12"/>
  <c r="J21" i="11"/>
  <c r="L28" i="12"/>
  <c r="J29" i="11"/>
  <c r="L106" i="12"/>
  <c r="J107" i="11"/>
  <c r="M114" i="12"/>
  <c r="K115" i="11"/>
  <c r="L22" i="13"/>
  <c r="L23" i="15"/>
  <c r="L30" i="9"/>
  <c r="K30" i="10"/>
  <c r="L103" i="12"/>
  <c r="J104" i="11"/>
  <c r="L61" i="13"/>
  <c r="L62" i="15"/>
  <c r="L27" i="9"/>
  <c r="K27" i="10"/>
  <c r="N47" i="12"/>
  <c r="L48" i="11"/>
  <c r="L110" i="13"/>
  <c r="L111" i="15"/>
  <c r="L64" i="13"/>
  <c r="L65" i="15"/>
  <c r="M26" i="15"/>
  <c r="M25" i="13"/>
  <c r="L103" i="13"/>
  <c r="L104" i="15"/>
  <c r="L25" i="12"/>
  <c r="J26" i="11"/>
  <c r="N17" i="13"/>
  <c r="N18" i="15"/>
  <c r="N81" i="13"/>
  <c r="N82" i="15"/>
  <c r="N115" i="13"/>
  <c r="N116" i="15"/>
  <c r="N118" i="15" s="1"/>
  <c r="M9" i="16" s="1"/>
  <c r="N75" i="15"/>
  <c r="O22" i="15"/>
  <c r="N98" i="15"/>
  <c r="N21" i="15"/>
  <c r="O96" i="15"/>
  <c r="N107" i="15"/>
  <c r="N51" i="15"/>
  <c r="N24" i="15"/>
  <c r="O29" i="15"/>
  <c r="N92" i="15"/>
  <c r="N61" i="15"/>
  <c r="N30" i="15"/>
  <c r="O20" i="15"/>
  <c r="O66" i="15"/>
  <c r="O65" i="12"/>
  <c r="M66" i="11"/>
  <c r="N100" i="12"/>
  <c r="L101" i="11"/>
  <c r="N62" i="12"/>
  <c r="L63" i="11"/>
  <c r="N34" i="12"/>
  <c r="L35" i="11"/>
  <c r="O105" i="12"/>
  <c r="M106" i="11"/>
  <c r="L102" i="11"/>
  <c r="M84" i="11"/>
  <c r="L61" i="11"/>
  <c r="M52" i="11"/>
  <c r="O56" i="11"/>
  <c r="P56" i="11"/>
  <c r="M42" i="11"/>
  <c r="L68" i="11"/>
  <c r="M4" i="11"/>
  <c r="N17" i="9"/>
  <c r="M17" i="10"/>
  <c r="M16" i="10"/>
  <c r="M12" i="10"/>
  <c r="M35" i="10"/>
  <c r="M8" i="10"/>
  <c r="M9" i="10"/>
  <c r="M7" i="10"/>
  <c r="M10" i="10"/>
  <c r="N14" i="10"/>
  <c r="J10" i="16" l="1"/>
  <c r="J152" i="16" s="1"/>
  <c r="J153" i="16" s="1"/>
  <c r="M9" i="13"/>
  <c r="M10" i="15"/>
  <c r="M73" i="13"/>
  <c r="M74" i="15"/>
  <c r="M69" i="12"/>
  <c r="K70" i="11"/>
  <c r="O34" i="9"/>
  <c r="N34" i="10"/>
  <c r="M36" i="9"/>
  <c r="L36" i="10"/>
  <c r="M59" i="12"/>
  <c r="K60" i="11"/>
  <c r="N82" i="12"/>
  <c r="L83" i="11"/>
  <c r="M4" i="12"/>
  <c r="K5" i="11"/>
  <c r="K37" i="11"/>
  <c r="M36" i="12"/>
  <c r="M18" i="13"/>
  <c r="M19" i="15"/>
  <c r="K27" i="11"/>
  <c r="M26" i="12"/>
  <c r="N27" i="13"/>
  <c r="N28" i="15"/>
  <c r="M84" i="12"/>
  <c r="K85" i="11"/>
  <c r="N91" i="15"/>
  <c r="N90" i="13"/>
  <c r="M23" i="9"/>
  <c r="L23" i="10"/>
  <c r="M99" i="12"/>
  <c r="K100" i="11"/>
  <c r="M35" i="13"/>
  <c r="M36" i="15"/>
  <c r="M93" i="12"/>
  <c r="K94" i="11"/>
  <c r="M7" i="13"/>
  <c r="M8" i="15"/>
  <c r="M3" i="13"/>
  <c r="M4" i="15"/>
  <c r="M76" i="13"/>
  <c r="M77" i="15"/>
  <c r="M24" i="9"/>
  <c r="L24" i="10"/>
  <c r="M66" i="13"/>
  <c r="M67" i="15"/>
  <c r="M58" i="12"/>
  <c r="K59" i="11"/>
  <c r="M59" i="13"/>
  <c r="M60" i="15"/>
  <c r="M98" i="12"/>
  <c r="K99" i="11"/>
  <c r="M115" i="12"/>
  <c r="K116" i="11"/>
  <c r="K77" i="11"/>
  <c r="M76" i="12"/>
  <c r="M6" i="9"/>
  <c r="L6" i="10"/>
  <c r="M77" i="12"/>
  <c r="K78" i="11"/>
  <c r="M58" i="13"/>
  <c r="M59" i="15"/>
  <c r="M109" i="12"/>
  <c r="K110" i="11"/>
  <c r="M20" i="9"/>
  <c r="L20" i="10"/>
  <c r="M22" i="9"/>
  <c r="L22" i="10"/>
  <c r="M45" i="13"/>
  <c r="M46" i="15"/>
  <c r="M71" i="12"/>
  <c r="K72" i="11"/>
  <c r="K96" i="11"/>
  <c r="M95" i="12"/>
  <c r="O47" i="12"/>
  <c r="M48" i="11"/>
  <c r="M106" i="12"/>
  <c r="K107" i="11"/>
  <c r="M114" i="13"/>
  <c r="M115" i="15"/>
  <c r="N99" i="13"/>
  <c r="N100" i="15"/>
  <c r="M45" i="12"/>
  <c r="K46" i="11"/>
  <c r="M84" i="13"/>
  <c r="M85" i="15"/>
  <c r="M37" i="9"/>
  <c r="L37" i="10"/>
  <c r="M16" i="13"/>
  <c r="M17" i="15"/>
  <c r="N11" i="9"/>
  <c r="M11" i="10"/>
  <c r="M18" i="9"/>
  <c r="L18" i="10"/>
  <c r="K88" i="11"/>
  <c r="M87" i="12"/>
  <c r="N64" i="12"/>
  <c r="L65" i="11"/>
  <c r="M28" i="12"/>
  <c r="K29" i="11"/>
  <c r="M72" i="12"/>
  <c r="K73" i="11"/>
  <c r="M81" i="12"/>
  <c r="K82" i="11"/>
  <c r="M29" i="9"/>
  <c r="L29" i="10"/>
  <c r="M8" i="12"/>
  <c r="K9" i="11"/>
  <c r="M97" i="12"/>
  <c r="K98" i="11"/>
  <c r="N19" i="12"/>
  <c r="L20" i="11"/>
  <c r="M48" i="13"/>
  <c r="M49" i="15"/>
  <c r="M39" i="13"/>
  <c r="M40" i="15"/>
  <c r="L57" i="11"/>
  <c r="N56" i="12"/>
  <c r="M54" i="13"/>
  <c r="M55" i="15"/>
  <c r="M73" i="12"/>
  <c r="K74" i="11"/>
  <c r="M111" i="12"/>
  <c r="K112" i="11"/>
  <c r="M112" i="12"/>
  <c r="K113" i="11"/>
  <c r="K67" i="11"/>
  <c r="M66" i="12"/>
  <c r="N104" i="13"/>
  <c r="N105" i="15"/>
  <c r="M111" i="13"/>
  <c r="M112" i="15"/>
  <c r="M86" i="13"/>
  <c r="M87" i="15"/>
  <c r="M83" i="15"/>
  <c r="M82" i="13"/>
  <c r="M5" i="12"/>
  <c r="K6" i="11"/>
  <c r="M42" i="13"/>
  <c r="M43" i="15"/>
  <c r="M25" i="12"/>
  <c r="K26" i="11"/>
  <c r="M61" i="13"/>
  <c r="M62" i="15"/>
  <c r="M70" i="13"/>
  <c r="M71" i="15"/>
  <c r="M85" i="12"/>
  <c r="K86" i="11"/>
  <c r="N24" i="12"/>
  <c r="L25" i="11"/>
  <c r="M113" i="13"/>
  <c r="M114" i="15"/>
  <c r="M75" i="12"/>
  <c r="K76" i="11"/>
  <c r="M79" i="12"/>
  <c r="K80" i="11"/>
  <c r="M37" i="13"/>
  <c r="M38" i="15"/>
  <c r="M83" i="13"/>
  <c r="M84" i="15"/>
  <c r="M70" i="12"/>
  <c r="K71" i="11"/>
  <c r="M109" i="13"/>
  <c r="M110" i="15"/>
  <c r="M46" i="13"/>
  <c r="M47" i="15"/>
  <c r="M47" i="13"/>
  <c r="M48" i="15"/>
  <c r="M21" i="9"/>
  <c r="L21" i="10"/>
  <c r="M40" i="12"/>
  <c r="K41" i="11"/>
  <c r="J118" i="11"/>
  <c r="J119" i="11" s="1"/>
  <c r="K8" i="16" s="1"/>
  <c r="M63" i="13"/>
  <c r="M64" i="15"/>
  <c r="K39" i="10"/>
  <c r="K40" i="10" s="1"/>
  <c r="K7" i="16" s="1"/>
  <c r="N100" i="13"/>
  <c r="N101" i="15"/>
  <c r="N35" i="12"/>
  <c r="L36" i="11"/>
  <c r="M16" i="12"/>
  <c r="K17" i="11"/>
  <c r="M85" i="13"/>
  <c r="M86" i="15"/>
  <c r="N24" i="13"/>
  <c r="N25" i="15"/>
  <c r="M103" i="13"/>
  <c r="M104" i="15"/>
  <c r="M103" i="12"/>
  <c r="K104" i="11"/>
  <c r="M80" i="12"/>
  <c r="K81" i="11"/>
  <c r="M101" i="13"/>
  <c r="M102" i="15"/>
  <c r="M113" i="12"/>
  <c r="K114" i="11"/>
  <c r="M31" i="9"/>
  <c r="L31" i="10"/>
  <c r="M5" i="9"/>
  <c r="L5" i="10"/>
  <c r="N68" i="13"/>
  <c r="N69" i="15"/>
  <c r="N72" i="13"/>
  <c r="N73" i="15"/>
  <c r="M89" i="13"/>
  <c r="M90" i="15"/>
  <c r="M108" i="13"/>
  <c r="M109" i="15"/>
  <c r="M96" i="13"/>
  <c r="M97" i="15"/>
  <c r="N91" i="12"/>
  <c r="L92" i="11"/>
  <c r="M42" i="12"/>
  <c r="K43" i="11"/>
  <c r="M89" i="12"/>
  <c r="K90" i="11"/>
  <c r="M38" i="12"/>
  <c r="K39" i="11"/>
  <c r="M77" i="13"/>
  <c r="M78" i="15"/>
  <c r="M25" i="9"/>
  <c r="L25" i="10"/>
  <c r="M14" i="12"/>
  <c r="K15" i="11"/>
  <c r="M63" i="12"/>
  <c r="K64" i="11"/>
  <c r="M56" i="13"/>
  <c r="M57" i="15"/>
  <c r="N92" i="12"/>
  <c r="L93" i="11"/>
  <c r="M44" i="12"/>
  <c r="K45" i="11"/>
  <c r="M16" i="15"/>
  <c r="M15" i="13"/>
  <c r="N18" i="12"/>
  <c r="L19" i="11"/>
  <c r="L109" i="11"/>
  <c r="N108" i="12"/>
  <c r="M38" i="13"/>
  <c r="M39" i="15"/>
  <c r="M12" i="12"/>
  <c r="K13" i="11"/>
  <c r="N26" i="13"/>
  <c r="N27" i="15"/>
  <c r="M69" i="13"/>
  <c r="M70" i="15"/>
  <c r="M30" i="12"/>
  <c r="K31" i="11"/>
  <c r="M11" i="13"/>
  <c r="M12" i="15"/>
  <c r="M53" i="13"/>
  <c r="M54" i="15"/>
  <c r="M8" i="13"/>
  <c r="M9" i="15"/>
  <c r="M15" i="9"/>
  <c r="L15" i="10"/>
  <c r="M41" i="13"/>
  <c r="M42" i="15"/>
  <c r="M30" i="13"/>
  <c r="M31" i="15"/>
  <c r="M92" i="13"/>
  <c r="M93" i="15"/>
  <c r="M78" i="12"/>
  <c r="K79" i="11"/>
  <c r="M4" i="13"/>
  <c r="M5" i="15"/>
  <c r="M39" i="12"/>
  <c r="K40" i="11"/>
  <c r="M107" i="13"/>
  <c r="M108" i="15"/>
  <c r="M62" i="13"/>
  <c r="M63" i="15"/>
  <c r="K54" i="11"/>
  <c r="M53" i="12"/>
  <c r="M79" i="13"/>
  <c r="M80" i="15"/>
  <c r="N6" i="13"/>
  <c r="N7" i="15"/>
  <c r="M87" i="13"/>
  <c r="M88" i="15"/>
  <c r="M32" i="9"/>
  <c r="L32" i="10"/>
  <c r="M44" i="13"/>
  <c r="M45" i="15"/>
  <c r="N61" i="12"/>
  <c r="L62" i="11"/>
  <c r="M33" i="9"/>
  <c r="L33" i="10"/>
  <c r="M15" i="15"/>
  <c r="M14" i="13"/>
  <c r="M64" i="13"/>
  <c r="M65" i="15"/>
  <c r="M22" i="13"/>
  <c r="M23" i="15"/>
  <c r="N51" i="13"/>
  <c r="N52" i="15"/>
  <c r="M21" i="12"/>
  <c r="K22" i="11"/>
  <c r="M34" i="13"/>
  <c r="M35" i="15"/>
  <c r="M71" i="13"/>
  <c r="M72" i="15"/>
  <c r="M32" i="12"/>
  <c r="K33" i="11"/>
  <c r="M49" i="13"/>
  <c r="M50" i="15"/>
  <c r="M49" i="12"/>
  <c r="K50" i="11"/>
  <c r="N33" i="12"/>
  <c r="L34" i="11"/>
  <c r="M11" i="12"/>
  <c r="K12" i="11"/>
  <c r="M17" i="12"/>
  <c r="K18" i="11"/>
  <c r="M54" i="12"/>
  <c r="K55" i="11"/>
  <c r="M110" i="12"/>
  <c r="K111" i="11"/>
  <c r="M102" i="12"/>
  <c r="K103" i="11"/>
  <c r="M88" i="13"/>
  <c r="M89" i="15"/>
  <c r="M96" i="12"/>
  <c r="K97" i="11"/>
  <c r="M13" i="12"/>
  <c r="K14" i="11"/>
  <c r="M36" i="13"/>
  <c r="M37" i="15"/>
  <c r="M94" i="12"/>
  <c r="K95" i="11"/>
  <c r="M6" i="12"/>
  <c r="K7" i="11"/>
  <c r="M37" i="12"/>
  <c r="K38" i="11"/>
  <c r="M104" i="12"/>
  <c r="K105" i="11"/>
  <c r="M74" i="12"/>
  <c r="K75" i="11"/>
  <c r="N52" i="13"/>
  <c r="N53" i="15"/>
  <c r="M46" i="12"/>
  <c r="K47" i="11"/>
  <c r="M43" i="12"/>
  <c r="K44" i="11"/>
  <c r="M94" i="13"/>
  <c r="M95" i="15"/>
  <c r="M27" i="12"/>
  <c r="K28" i="11"/>
  <c r="M13" i="13"/>
  <c r="M14" i="15"/>
  <c r="M33" i="15"/>
  <c r="M32" i="13"/>
  <c r="M78" i="13"/>
  <c r="M79" i="15"/>
  <c r="M26" i="9"/>
  <c r="L26" i="10"/>
  <c r="M28" i="9"/>
  <c r="L28" i="10"/>
  <c r="N107" i="12"/>
  <c r="L108" i="11"/>
  <c r="M40" i="13"/>
  <c r="M41" i="15"/>
  <c r="N105" i="13"/>
  <c r="N106" i="15"/>
  <c r="O31" i="12"/>
  <c r="M32" i="11"/>
  <c r="M57" i="13"/>
  <c r="M58" i="15"/>
  <c r="M27" i="9"/>
  <c r="L27" i="10"/>
  <c r="M20" i="12"/>
  <c r="K21" i="11"/>
  <c r="M7" i="12"/>
  <c r="K8" i="11"/>
  <c r="K91" i="11"/>
  <c r="M90" i="12"/>
  <c r="M43" i="13"/>
  <c r="M44" i="15"/>
  <c r="M13" i="9"/>
  <c r="L13" i="10"/>
  <c r="M31" i="13"/>
  <c r="M32" i="15"/>
  <c r="M48" i="12"/>
  <c r="K49" i="11"/>
  <c r="M5" i="13"/>
  <c r="M6" i="15"/>
  <c r="N25" i="13"/>
  <c r="N26" i="15"/>
  <c r="M12" i="13"/>
  <c r="M13" i="15"/>
  <c r="M19" i="9"/>
  <c r="L19" i="10"/>
  <c r="M30" i="9"/>
  <c r="L30" i="10"/>
  <c r="M86" i="12"/>
  <c r="K87" i="11"/>
  <c r="M10" i="13"/>
  <c r="M11" i="15"/>
  <c r="N15" i="12"/>
  <c r="L16" i="11"/>
  <c r="N68" i="12"/>
  <c r="L69" i="11"/>
  <c r="N29" i="12"/>
  <c r="L30" i="11"/>
  <c r="M10" i="12"/>
  <c r="K11" i="11"/>
  <c r="M110" i="13"/>
  <c r="M111" i="15"/>
  <c r="N114" i="12"/>
  <c r="L115" i="11"/>
  <c r="N98" i="13"/>
  <c r="N99" i="15"/>
  <c r="M67" i="13"/>
  <c r="M68" i="15"/>
  <c r="M22" i="12"/>
  <c r="K23" i="11"/>
  <c r="N4" i="9"/>
  <c r="M4" i="10"/>
  <c r="M52" i="12"/>
  <c r="K53" i="11"/>
  <c r="M93" i="13"/>
  <c r="M94" i="15"/>
  <c r="M23" i="12"/>
  <c r="K24" i="11"/>
  <c r="M80" i="13"/>
  <c r="M81" i="15"/>
  <c r="M50" i="12"/>
  <c r="K51" i="11"/>
  <c r="M102" i="13"/>
  <c r="M103" i="15"/>
  <c r="N9" i="12"/>
  <c r="L10" i="11"/>
  <c r="M75" i="13"/>
  <c r="M76" i="15"/>
  <c r="M55" i="13"/>
  <c r="M56" i="15"/>
  <c r="M88" i="12"/>
  <c r="K89" i="11"/>
  <c r="M57" i="12"/>
  <c r="K58" i="11"/>
  <c r="M112" i="13"/>
  <c r="M113" i="15"/>
  <c r="O17" i="13"/>
  <c r="O18" i="15"/>
  <c r="O115" i="13"/>
  <c r="O116" i="15"/>
  <c r="O118" i="15" s="1"/>
  <c r="N9" i="16" s="1"/>
  <c r="O81" i="13"/>
  <c r="O82" i="15"/>
  <c r="O21" i="15"/>
  <c r="O51" i="15"/>
  <c r="P20" i="15"/>
  <c r="O107" i="15"/>
  <c r="O98" i="15"/>
  <c r="O92" i="15"/>
  <c r="P29" i="15"/>
  <c r="O30" i="15"/>
  <c r="P66" i="15"/>
  <c r="O61" i="15"/>
  <c r="O24" i="15"/>
  <c r="O75" i="15"/>
  <c r="P96" i="15"/>
  <c r="P22" i="15"/>
  <c r="P105" i="12"/>
  <c r="N106" i="11"/>
  <c r="O62" i="12"/>
  <c r="M63" i="11"/>
  <c r="P65" i="12"/>
  <c r="N66" i="11"/>
  <c r="O34" i="12"/>
  <c r="M35" i="11"/>
  <c r="O100" i="12"/>
  <c r="M101" i="11"/>
  <c r="M61" i="11"/>
  <c r="N84" i="11"/>
  <c r="N42" i="11"/>
  <c r="N52" i="11"/>
  <c r="M68" i="11"/>
  <c r="M102" i="11"/>
  <c r="N4" i="11"/>
  <c r="O17" i="9"/>
  <c r="N17" i="10"/>
  <c r="N10" i="10"/>
  <c r="O14" i="10"/>
  <c r="N35" i="10"/>
  <c r="N9" i="10"/>
  <c r="N12" i="10"/>
  <c r="N8" i="10"/>
  <c r="N16" i="10"/>
  <c r="N7" i="10"/>
  <c r="K10" i="16" l="1"/>
  <c r="K152" i="16" s="1"/>
  <c r="K153" i="16" s="1"/>
  <c r="N73" i="13"/>
  <c r="N74" i="15"/>
  <c r="N9" i="13"/>
  <c r="N10" i="15"/>
  <c r="N36" i="9"/>
  <c r="M36" i="10"/>
  <c r="P34" i="9"/>
  <c r="O34" i="10"/>
  <c r="N69" i="12"/>
  <c r="L70" i="11"/>
  <c r="N84" i="12"/>
  <c r="L85" i="11"/>
  <c r="O27" i="13"/>
  <c r="O28" i="15"/>
  <c r="N26" i="12"/>
  <c r="L27" i="11"/>
  <c r="N18" i="13"/>
  <c r="N19" i="15"/>
  <c r="N35" i="13"/>
  <c r="N36" i="15"/>
  <c r="N109" i="12"/>
  <c r="L110" i="11"/>
  <c r="N58" i="12"/>
  <c r="L59" i="11"/>
  <c r="N99" i="12"/>
  <c r="L100" i="11"/>
  <c r="N4" i="12"/>
  <c r="L5" i="11"/>
  <c r="N115" i="12"/>
  <c r="L116" i="11"/>
  <c r="N20" i="9"/>
  <c r="M20" i="10"/>
  <c r="N76" i="13"/>
  <c r="N77" i="15"/>
  <c r="N3" i="13"/>
  <c r="N4" i="15"/>
  <c r="N7" i="13"/>
  <c r="N8" i="15"/>
  <c r="N93" i="12"/>
  <c r="L94" i="11"/>
  <c r="N36" i="12"/>
  <c r="L37" i="11"/>
  <c r="N58" i="13"/>
  <c r="N59" i="15"/>
  <c r="N66" i="13"/>
  <c r="N67" i="15"/>
  <c r="N23" i="9"/>
  <c r="M23" i="10"/>
  <c r="O82" i="12"/>
  <c r="M83" i="11"/>
  <c r="L77" i="11"/>
  <c r="N76" i="12"/>
  <c r="N98" i="12"/>
  <c r="L99" i="11"/>
  <c r="O91" i="15"/>
  <c r="O90" i="13"/>
  <c r="N6" i="9"/>
  <c r="M6" i="10"/>
  <c r="N22" i="9"/>
  <c r="M22" i="10"/>
  <c r="N59" i="13"/>
  <c r="N60" i="15"/>
  <c r="N77" i="12"/>
  <c r="L78" i="11"/>
  <c r="N24" i="9"/>
  <c r="M24" i="10"/>
  <c r="N59" i="12"/>
  <c r="L60" i="11"/>
  <c r="N32" i="13"/>
  <c r="N33" i="15"/>
  <c r="N22" i="12"/>
  <c r="L23" i="11"/>
  <c r="N48" i="12"/>
  <c r="L49" i="11"/>
  <c r="N64" i="13"/>
  <c r="N65" i="15"/>
  <c r="N56" i="13"/>
  <c r="N57" i="15"/>
  <c r="N39" i="13"/>
  <c r="N40" i="15"/>
  <c r="L54" i="11"/>
  <c r="N53" i="12"/>
  <c r="N102" i="13"/>
  <c r="N103" i="15"/>
  <c r="N67" i="13"/>
  <c r="N68" i="15"/>
  <c r="N10" i="13"/>
  <c r="N11" i="15"/>
  <c r="N31" i="13"/>
  <c r="N32" i="15"/>
  <c r="N88" i="13"/>
  <c r="N89" i="15"/>
  <c r="N42" i="15"/>
  <c r="N41" i="13"/>
  <c r="N63" i="12"/>
  <c r="L64" i="11"/>
  <c r="N101" i="13"/>
  <c r="N102" i="15"/>
  <c r="O100" i="13"/>
  <c r="O101" i="15"/>
  <c r="N70" i="13"/>
  <c r="N71" i="15"/>
  <c r="O64" i="12"/>
  <c r="M65" i="11"/>
  <c r="N50" i="12"/>
  <c r="L51" i="11"/>
  <c r="O98" i="13"/>
  <c r="O99" i="15"/>
  <c r="N86" i="12"/>
  <c r="L87" i="11"/>
  <c r="O105" i="13"/>
  <c r="O106" i="15"/>
  <c r="N27" i="12"/>
  <c r="L28" i="11"/>
  <c r="N104" i="12"/>
  <c r="L105" i="11"/>
  <c r="N32" i="12"/>
  <c r="L33" i="11"/>
  <c r="N15" i="9"/>
  <c r="M15" i="10"/>
  <c r="N38" i="13"/>
  <c r="N39" i="15"/>
  <c r="N108" i="13"/>
  <c r="N109" i="15"/>
  <c r="N80" i="12"/>
  <c r="L81" i="11"/>
  <c r="N61" i="13"/>
  <c r="N62" i="15"/>
  <c r="N63" i="13"/>
  <c r="N64" i="15"/>
  <c r="N112" i="13"/>
  <c r="N113" i="15"/>
  <c r="N80" i="13"/>
  <c r="N81" i="15"/>
  <c r="O114" i="12"/>
  <c r="M115" i="11"/>
  <c r="N30" i="9"/>
  <c r="M30" i="10"/>
  <c r="N43" i="13"/>
  <c r="N44" i="15"/>
  <c r="N40" i="13"/>
  <c r="N41" i="15"/>
  <c r="N94" i="13"/>
  <c r="N95" i="15"/>
  <c r="N37" i="12"/>
  <c r="L38" i="11"/>
  <c r="N110" i="12"/>
  <c r="L111" i="11"/>
  <c r="N71" i="13"/>
  <c r="N72" i="15"/>
  <c r="O61" i="12"/>
  <c r="M62" i="11"/>
  <c r="N107" i="13"/>
  <c r="N108" i="15"/>
  <c r="N8" i="13"/>
  <c r="N9" i="15"/>
  <c r="N25" i="9"/>
  <c r="M25" i="10"/>
  <c r="N89" i="13"/>
  <c r="N90" i="15"/>
  <c r="N103" i="12"/>
  <c r="L104" i="11"/>
  <c r="N37" i="13"/>
  <c r="N38" i="15"/>
  <c r="N25" i="12"/>
  <c r="L26" i="11"/>
  <c r="N112" i="12"/>
  <c r="L113" i="11"/>
  <c r="N97" i="12"/>
  <c r="L98" i="11"/>
  <c r="N18" i="9"/>
  <c r="M18" i="10"/>
  <c r="N106" i="12"/>
  <c r="L107" i="11"/>
  <c r="N90" i="12"/>
  <c r="L91" i="11"/>
  <c r="L58" i="11"/>
  <c r="N57" i="12"/>
  <c r="N23" i="12"/>
  <c r="L24" i="11"/>
  <c r="N111" i="15"/>
  <c r="N110" i="13"/>
  <c r="N19" i="9"/>
  <c r="M19" i="10"/>
  <c r="O107" i="12"/>
  <c r="M108" i="11"/>
  <c r="N43" i="12"/>
  <c r="L44" i="11"/>
  <c r="N6" i="12"/>
  <c r="L7" i="11"/>
  <c r="N54" i="12"/>
  <c r="L55" i="11"/>
  <c r="N34" i="13"/>
  <c r="N35" i="15"/>
  <c r="N44" i="13"/>
  <c r="N45" i="15"/>
  <c r="N39" i="12"/>
  <c r="L40" i="11"/>
  <c r="N54" i="15"/>
  <c r="N53" i="13"/>
  <c r="O18" i="12"/>
  <c r="M19" i="11"/>
  <c r="N77" i="13"/>
  <c r="N78" i="15"/>
  <c r="O72" i="13"/>
  <c r="O73" i="15"/>
  <c r="N103" i="13"/>
  <c r="N104" i="15"/>
  <c r="N40" i="12"/>
  <c r="L41" i="11"/>
  <c r="N79" i="12"/>
  <c r="L80" i="11"/>
  <c r="N43" i="15"/>
  <c r="N42" i="13"/>
  <c r="N111" i="12"/>
  <c r="L112" i="11"/>
  <c r="N8" i="12"/>
  <c r="L9" i="11"/>
  <c r="N11" i="10"/>
  <c r="O11" i="9"/>
  <c r="P47" i="12"/>
  <c r="N48" i="11"/>
  <c r="O15" i="12"/>
  <c r="M16" i="11"/>
  <c r="N96" i="12"/>
  <c r="L97" i="11"/>
  <c r="N79" i="13"/>
  <c r="N80" i="15"/>
  <c r="N31" i="15"/>
  <c r="N30" i="13"/>
  <c r="O27" i="15"/>
  <c r="O26" i="13"/>
  <c r="O91" i="12"/>
  <c r="M92" i="11"/>
  <c r="O35" i="12"/>
  <c r="M36" i="11"/>
  <c r="N45" i="12"/>
  <c r="L46" i="11"/>
  <c r="N96" i="13"/>
  <c r="N97" i="15"/>
  <c r="N70" i="12"/>
  <c r="L71" i="11"/>
  <c r="N48" i="13"/>
  <c r="N49" i="15"/>
  <c r="N66" i="12"/>
  <c r="L67" i="11"/>
  <c r="N13" i="9"/>
  <c r="M13" i="10"/>
  <c r="N102" i="12"/>
  <c r="L103" i="11"/>
  <c r="N62" i="13"/>
  <c r="N63" i="15"/>
  <c r="N14" i="12"/>
  <c r="L15" i="11"/>
  <c r="N83" i="13"/>
  <c r="N84" i="15"/>
  <c r="O19" i="12"/>
  <c r="M20" i="11"/>
  <c r="K118" i="11"/>
  <c r="K119" i="11" s="1"/>
  <c r="L8" i="16" s="1"/>
  <c r="L96" i="11"/>
  <c r="N95" i="12"/>
  <c r="N88" i="12"/>
  <c r="L89" i="11"/>
  <c r="N12" i="13"/>
  <c r="N13" i="15"/>
  <c r="N28" i="9"/>
  <c r="M28" i="10"/>
  <c r="N94" i="12"/>
  <c r="L95" i="11"/>
  <c r="L22" i="11"/>
  <c r="N21" i="12"/>
  <c r="O24" i="13"/>
  <c r="O25" i="15"/>
  <c r="N16" i="13"/>
  <c r="N17" i="15"/>
  <c r="L39" i="10"/>
  <c r="L40" i="10" s="1"/>
  <c r="L7" i="16" s="1"/>
  <c r="N55" i="13"/>
  <c r="N56" i="15"/>
  <c r="N52" i="12"/>
  <c r="L53" i="11"/>
  <c r="O29" i="12"/>
  <c r="M30" i="11"/>
  <c r="O25" i="13"/>
  <c r="O26" i="15"/>
  <c r="N20" i="12"/>
  <c r="L21" i="11"/>
  <c r="N26" i="9"/>
  <c r="M26" i="10"/>
  <c r="O52" i="13"/>
  <c r="O53" i="15"/>
  <c r="N36" i="13"/>
  <c r="N37" i="15"/>
  <c r="N11" i="12"/>
  <c r="L12" i="11"/>
  <c r="O51" i="13"/>
  <c r="O52" i="15"/>
  <c r="N87" i="13"/>
  <c r="N88" i="15"/>
  <c r="N78" i="12"/>
  <c r="L79" i="11"/>
  <c r="N30" i="12"/>
  <c r="L31" i="11"/>
  <c r="N44" i="12"/>
  <c r="L45" i="11"/>
  <c r="N89" i="12"/>
  <c r="L90" i="11"/>
  <c r="N5" i="9"/>
  <c r="M5" i="10"/>
  <c r="N85" i="13"/>
  <c r="N86" i="15"/>
  <c r="N47" i="13"/>
  <c r="N48" i="15"/>
  <c r="N113" i="13"/>
  <c r="N114" i="15"/>
  <c r="N54" i="13"/>
  <c r="N55" i="15"/>
  <c r="N81" i="12"/>
  <c r="L82" i="11"/>
  <c r="N37" i="9"/>
  <c r="M37" i="10"/>
  <c r="N71" i="12"/>
  <c r="L72" i="11"/>
  <c r="M10" i="11"/>
  <c r="O9" i="12"/>
  <c r="N57" i="13"/>
  <c r="N58" i="15"/>
  <c r="N49" i="12"/>
  <c r="L50" i="11"/>
  <c r="N113" i="12"/>
  <c r="L114" i="11"/>
  <c r="N109" i="13"/>
  <c r="N110" i="15"/>
  <c r="N85" i="12"/>
  <c r="L86" i="11"/>
  <c r="N28" i="12"/>
  <c r="L29" i="11"/>
  <c r="N14" i="13"/>
  <c r="N15" i="15"/>
  <c r="P31" i="12"/>
  <c r="N32" i="11"/>
  <c r="N13" i="13"/>
  <c r="N14" i="15"/>
  <c r="N49" i="13"/>
  <c r="N50" i="15"/>
  <c r="N12" i="12"/>
  <c r="L13" i="11"/>
  <c r="O99" i="13"/>
  <c r="O100" i="15"/>
  <c r="N87" i="12"/>
  <c r="L88" i="11"/>
  <c r="N114" i="13"/>
  <c r="N115" i="15"/>
  <c r="O108" i="12"/>
  <c r="M109" i="11"/>
  <c r="N15" i="13"/>
  <c r="N16" i="15"/>
  <c r="N93" i="13"/>
  <c r="N94" i="15"/>
  <c r="N7" i="12"/>
  <c r="L8" i="11"/>
  <c r="N46" i="12"/>
  <c r="L47" i="11"/>
  <c r="N17" i="12"/>
  <c r="L18" i="11"/>
  <c r="N32" i="9"/>
  <c r="M32" i="10"/>
  <c r="N4" i="13"/>
  <c r="N5" i="15"/>
  <c r="N11" i="13"/>
  <c r="N12" i="15"/>
  <c r="N38" i="12"/>
  <c r="L39" i="11"/>
  <c r="O68" i="13"/>
  <c r="O69" i="15"/>
  <c r="N21" i="9"/>
  <c r="M21" i="10"/>
  <c r="N75" i="12"/>
  <c r="L76" i="11"/>
  <c r="N5" i="12"/>
  <c r="L6" i="11"/>
  <c r="N73" i="12"/>
  <c r="L74" i="11"/>
  <c r="N83" i="15"/>
  <c r="N82" i="13"/>
  <c r="O56" i="12"/>
  <c r="M57" i="11"/>
  <c r="N111" i="13"/>
  <c r="N112" i="15"/>
  <c r="O104" i="13"/>
  <c r="O105" i="15"/>
  <c r="N33" i="9"/>
  <c r="M33" i="10"/>
  <c r="N10" i="12"/>
  <c r="L11" i="11"/>
  <c r="N29" i="9"/>
  <c r="M29" i="10"/>
  <c r="N75" i="13"/>
  <c r="N76" i="15"/>
  <c r="O4" i="9"/>
  <c r="N4" i="10"/>
  <c r="O68" i="12"/>
  <c r="M69" i="11"/>
  <c r="N5" i="13"/>
  <c r="N6" i="15"/>
  <c r="N27" i="9"/>
  <c r="M27" i="10"/>
  <c r="N78" i="13"/>
  <c r="N79" i="15"/>
  <c r="N74" i="12"/>
  <c r="L75" i="11"/>
  <c r="N13" i="12"/>
  <c r="L14" i="11"/>
  <c r="O33" i="12"/>
  <c r="M34" i="11"/>
  <c r="N22" i="13"/>
  <c r="N23" i="15"/>
  <c r="O6" i="13"/>
  <c r="O7" i="15"/>
  <c r="N92" i="13"/>
  <c r="N93" i="15"/>
  <c r="N69" i="13"/>
  <c r="N70" i="15"/>
  <c r="M93" i="11"/>
  <c r="O92" i="12"/>
  <c r="N42" i="12"/>
  <c r="L43" i="11"/>
  <c r="N31" i="9"/>
  <c r="M31" i="10"/>
  <c r="N16" i="12"/>
  <c r="L17" i="11"/>
  <c r="N46" i="13"/>
  <c r="N47" i="15"/>
  <c r="O24" i="12"/>
  <c r="M25" i="11"/>
  <c r="N86" i="13"/>
  <c r="N87" i="15"/>
  <c r="N72" i="12"/>
  <c r="L73" i="11"/>
  <c r="N84" i="13"/>
  <c r="N85" i="15"/>
  <c r="N45" i="13"/>
  <c r="N46" i="15"/>
  <c r="P81" i="13"/>
  <c r="P82" i="15"/>
  <c r="P115" i="13"/>
  <c r="P116" i="15"/>
  <c r="P118" i="15" s="1"/>
  <c r="O9" i="16" s="1"/>
  <c r="P17" i="13"/>
  <c r="P18" i="15"/>
  <c r="P24" i="15"/>
  <c r="R29" i="15"/>
  <c r="Q29" i="15"/>
  <c r="P51" i="15"/>
  <c r="P30" i="15"/>
  <c r="P61" i="15"/>
  <c r="P21" i="15"/>
  <c r="R22" i="15"/>
  <c r="Q22" i="15"/>
  <c r="R96" i="15"/>
  <c r="Q96" i="15"/>
  <c r="P92" i="15"/>
  <c r="P98" i="15"/>
  <c r="Q66" i="15"/>
  <c r="R66" i="15"/>
  <c r="P107" i="15"/>
  <c r="R20" i="15"/>
  <c r="Q20" i="15"/>
  <c r="P75" i="15"/>
  <c r="P34" i="12"/>
  <c r="N35" i="11"/>
  <c r="Q105" i="12"/>
  <c r="P106" i="11" s="1"/>
  <c r="O106" i="11"/>
  <c r="P100" i="12"/>
  <c r="N101" i="11"/>
  <c r="P62" i="12"/>
  <c r="N63" i="11"/>
  <c r="Q65" i="12"/>
  <c r="P66" i="11" s="1"/>
  <c r="O66" i="11"/>
  <c r="N68" i="11"/>
  <c r="P52" i="11"/>
  <c r="O52" i="11"/>
  <c r="P84" i="11"/>
  <c r="O84" i="11"/>
  <c r="N102" i="11"/>
  <c r="O42" i="11"/>
  <c r="P42" i="11"/>
  <c r="P4" i="11"/>
  <c r="O4" i="11"/>
  <c r="N61" i="11"/>
  <c r="P17" i="9"/>
  <c r="O17" i="10"/>
  <c r="O16" i="10"/>
  <c r="O8" i="10"/>
  <c r="O12" i="10"/>
  <c r="O9" i="10"/>
  <c r="O7" i="10"/>
  <c r="Q14" i="10"/>
  <c r="P14" i="10"/>
  <c r="O10" i="10"/>
  <c r="O35" i="10"/>
  <c r="L10" i="16" l="1"/>
  <c r="L152" i="16" s="1"/>
  <c r="L153" i="16" s="1"/>
  <c r="O10" i="15"/>
  <c r="O9" i="13"/>
  <c r="O73" i="13"/>
  <c r="O74" i="15"/>
  <c r="O69" i="12"/>
  <c r="M70" i="11"/>
  <c r="Q34" i="9"/>
  <c r="Q34" i="10" s="1"/>
  <c r="P34" i="10"/>
  <c r="O36" i="9"/>
  <c r="N36" i="10"/>
  <c r="M78" i="11"/>
  <c r="O77" i="12"/>
  <c r="O23" i="9"/>
  <c r="N23" i="10"/>
  <c r="O20" i="9"/>
  <c r="N20" i="10"/>
  <c r="O26" i="12"/>
  <c r="M27" i="11"/>
  <c r="O6" i="9"/>
  <c r="N6" i="10"/>
  <c r="O3" i="13"/>
  <c r="O4" i="15"/>
  <c r="P82" i="12"/>
  <c r="N83" i="11"/>
  <c r="O36" i="12"/>
  <c r="M37" i="11"/>
  <c r="P90" i="13"/>
  <c r="P91" i="15"/>
  <c r="O93" i="12"/>
  <c r="M94" i="11"/>
  <c r="O109" i="12"/>
  <c r="M110" i="11"/>
  <c r="O35" i="13"/>
  <c r="O36" i="15"/>
  <c r="O18" i="13"/>
  <c r="O19" i="15"/>
  <c r="O59" i="13"/>
  <c r="O60" i="15"/>
  <c r="O66" i="13"/>
  <c r="O67" i="15"/>
  <c r="O115" i="12"/>
  <c r="M116" i="11"/>
  <c r="P27" i="13"/>
  <c r="P28" i="15"/>
  <c r="O58" i="12"/>
  <c r="M59" i="11"/>
  <c r="O7" i="13"/>
  <c r="O8" i="15"/>
  <c r="O76" i="13"/>
  <c r="O77" i="15"/>
  <c r="M100" i="11"/>
  <c r="O99" i="12"/>
  <c r="O98" i="12"/>
  <c r="M99" i="11"/>
  <c r="O76" i="12"/>
  <c r="M77" i="11"/>
  <c r="O59" i="12"/>
  <c r="M60" i="11"/>
  <c r="O24" i="9"/>
  <c r="N24" i="10"/>
  <c r="O22" i="9"/>
  <c r="N22" i="10"/>
  <c r="O58" i="13"/>
  <c r="O59" i="15"/>
  <c r="O4" i="12"/>
  <c r="M5" i="11"/>
  <c r="O84" i="12"/>
  <c r="M85" i="11"/>
  <c r="O103" i="12"/>
  <c r="M104" i="11"/>
  <c r="O101" i="13"/>
  <c r="O102" i="15"/>
  <c r="P25" i="15"/>
  <c r="P24" i="13"/>
  <c r="O32" i="9"/>
  <c r="N32" i="10"/>
  <c r="O87" i="12"/>
  <c r="M88" i="11"/>
  <c r="O44" i="12"/>
  <c r="M45" i="11"/>
  <c r="O83" i="13"/>
  <c r="O84" i="15"/>
  <c r="P105" i="13"/>
  <c r="P106" i="15"/>
  <c r="L118" i="11"/>
  <c r="L119" i="11" s="1"/>
  <c r="M8" i="16" s="1"/>
  <c r="O41" i="13"/>
  <c r="O42" i="15"/>
  <c r="O13" i="12"/>
  <c r="M14" i="11"/>
  <c r="O45" i="13"/>
  <c r="O46" i="15"/>
  <c r="O42" i="12"/>
  <c r="M43" i="11"/>
  <c r="O74" i="12"/>
  <c r="M75" i="11"/>
  <c r="O10" i="12"/>
  <c r="M11" i="11"/>
  <c r="O75" i="12"/>
  <c r="M76" i="11"/>
  <c r="O46" i="12"/>
  <c r="M47" i="11"/>
  <c r="O12" i="12"/>
  <c r="M13" i="11"/>
  <c r="O109" i="13"/>
  <c r="O110" i="15"/>
  <c r="O54" i="13"/>
  <c r="O55" i="15"/>
  <c r="O78" i="12"/>
  <c r="M79" i="11"/>
  <c r="P25" i="13"/>
  <c r="P26" i="15"/>
  <c r="O62" i="13"/>
  <c r="O63" i="15"/>
  <c r="P35" i="12"/>
  <c r="N36" i="11"/>
  <c r="O77" i="13"/>
  <c r="O78" i="15"/>
  <c r="O43" i="12"/>
  <c r="M44" i="11"/>
  <c r="O18" i="9"/>
  <c r="N18" i="10"/>
  <c r="O8" i="13"/>
  <c r="O9" i="15"/>
  <c r="O43" i="13"/>
  <c r="O44" i="15"/>
  <c r="O108" i="13"/>
  <c r="O109" i="15"/>
  <c r="P98" i="13"/>
  <c r="P99" i="15"/>
  <c r="O88" i="13"/>
  <c r="O89" i="15"/>
  <c r="O64" i="13"/>
  <c r="O65" i="15"/>
  <c r="P92" i="12"/>
  <c r="N93" i="11"/>
  <c r="O28" i="9"/>
  <c r="N28" i="10"/>
  <c r="O84" i="13"/>
  <c r="O85" i="15"/>
  <c r="O78" i="13"/>
  <c r="O79" i="15"/>
  <c r="O33" i="9"/>
  <c r="N33" i="10"/>
  <c r="O21" i="9"/>
  <c r="N21" i="10"/>
  <c r="O7" i="12"/>
  <c r="M8" i="11"/>
  <c r="O49" i="13"/>
  <c r="O50" i="15"/>
  <c r="O113" i="12"/>
  <c r="M114" i="11"/>
  <c r="O113" i="13"/>
  <c r="O114" i="15"/>
  <c r="O87" i="13"/>
  <c r="O88" i="15"/>
  <c r="P29" i="12"/>
  <c r="N30" i="11"/>
  <c r="O102" i="12"/>
  <c r="M103" i="11"/>
  <c r="P91" i="12"/>
  <c r="N92" i="11"/>
  <c r="O8" i="12"/>
  <c r="M9" i="11"/>
  <c r="P18" i="12"/>
  <c r="N19" i="11"/>
  <c r="P107" i="12"/>
  <c r="N108" i="11"/>
  <c r="O97" i="12"/>
  <c r="M98" i="11"/>
  <c r="O107" i="13"/>
  <c r="O108" i="15"/>
  <c r="O30" i="9"/>
  <c r="N30" i="10"/>
  <c r="O38" i="13"/>
  <c r="O39" i="15"/>
  <c r="O50" i="12"/>
  <c r="M51" i="11"/>
  <c r="O31" i="13"/>
  <c r="O32" i="15"/>
  <c r="O82" i="13"/>
  <c r="O83" i="15"/>
  <c r="O16" i="13"/>
  <c r="O17" i="15"/>
  <c r="O57" i="12"/>
  <c r="M58" i="11"/>
  <c r="O53" i="12"/>
  <c r="M54" i="11"/>
  <c r="O46" i="13"/>
  <c r="O47" i="15"/>
  <c r="O114" i="13"/>
  <c r="O115" i="15"/>
  <c r="M72" i="11"/>
  <c r="O71" i="12"/>
  <c r="P52" i="13"/>
  <c r="P53" i="15"/>
  <c r="O96" i="12"/>
  <c r="M97" i="11"/>
  <c r="O34" i="13"/>
  <c r="O35" i="15"/>
  <c r="O16" i="12"/>
  <c r="M17" i="11"/>
  <c r="P33" i="12"/>
  <c r="N34" i="11"/>
  <c r="O73" i="12"/>
  <c r="M74" i="11"/>
  <c r="O37" i="9"/>
  <c r="N37" i="10"/>
  <c r="P15" i="12"/>
  <c r="N16" i="11"/>
  <c r="O103" i="13"/>
  <c r="O104" i="15"/>
  <c r="O90" i="12"/>
  <c r="M91" i="11"/>
  <c r="O89" i="13"/>
  <c r="O90" i="15"/>
  <c r="O94" i="13"/>
  <c r="O95" i="15"/>
  <c r="O61" i="13"/>
  <c r="O62" i="15"/>
  <c r="O39" i="13"/>
  <c r="O40" i="15"/>
  <c r="O31" i="9"/>
  <c r="N31" i="10"/>
  <c r="P99" i="13"/>
  <c r="P100" i="15"/>
  <c r="O81" i="12"/>
  <c r="M82" i="11"/>
  <c r="O20" i="12"/>
  <c r="M21" i="11"/>
  <c r="Q47" i="12"/>
  <c r="P48" i="11" s="1"/>
  <c r="O48" i="11"/>
  <c r="O106" i="12"/>
  <c r="M107" i="11"/>
  <c r="O40" i="13"/>
  <c r="O41" i="15"/>
  <c r="O80" i="12"/>
  <c r="M81" i="11"/>
  <c r="O86" i="12"/>
  <c r="M87" i="11"/>
  <c r="O94" i="12"/>
  <c r="M95" i="11"/>
  <c r="P11" i="9"/>
  <c r="O11" i="10"/>
  <c r="O12" i="13"/>
  <c r="O13" i="15"/>
  <c r="P27" i="15"/>
  <c r="P26" i="13"/>
  <c r="O54" i="15"/>
  <c r="O53" i="13"/>
  <c r="O72" i="12"/>
  <c r="M73" i="11"/>
  <c r="O69" i="13"/>
  <c r="O70" i="15"/>
  <c r="O27" i="9"/>
  <c r="N27" i="10"/>
  <c r="P104" i="13"/>
  <c r="P105" i="15"/>
  <c r="P68" i="13"/>
  <c r="P69" i="15"/>
  <c r="O49" i="12"/>
  <c r="M50" i="11"/>
  <c r="O47" i="13"/>
  <c r="O48" i="15"/>
  <c r="P51" i="13"/>
  <c r="P52" i="15"/>
  <c r="O52" i="12"/>
  <c r="M53" i="11"/>
  <c r="O13" i="9"/>
  <c r="N13" i="10"/>
  <c r="O111" i="12"/>
  <c r="M112" i="11"/>
  <c r="O19" i="9"/>
  <c r="N19" i="10"/>
  <c r="O112" i="12"/>
  <c r="M113" i="11"/>
  <c r="P61" i="12"/>
  <c r="N62" i="11"/>
  <c r="P114" i="12"/>
  <c r="N115" i="11"/>
  <c r="O15" i="9"/>
  <c r="N15" i="10"/>
  <c r="P64" i="12"/>
  <c r="N65" i="11"/>
  <c r="O10" i="13"/>
  <c r="O11" i="15"/>
  <c r="O88" i="12"/>
  <c r="M89" i="11"/>
  <c r="O31" i="15"/>
  <c r="O30" i="13"/>
  <c r="O42" i="13"/>
  <c r="O43" i="15"/>
  <c r="O110" i="13"/>
  <c r="O111" i="15"/>
  <c r="O86" i="13"/>
  <c r="O87" i="15"/>
  <c r="O93" i="15"/>
  <c r="O92" i="13"/>
  <c r="O5" i="13"/>
  <c r="O6" i="15"/>
  <c r="O111" i="13"/>
  <c r="O112" i="15"/>
  <c r="O38" i="12"/>
  <c r="M39" i="11"/>
  <c r="O15" i="13"/>
  <c r="O16" i="15"/>
  <c r="O13" i="13"/>
  <c r="O14" i="15"/>
  <c r="O57" i="13"/>
  <c r="O58" i="15"/>
  <c r="O85" i="13"/>
  <c r="O86" i="15"/>
  <c r="O11" i="12"/>
  <c r="M12" i="11"/>
  <c r="O55" i="13"/>
  <c r="O56" i="15"/>
  <c r="O95" i="12"/>
  <c r="M96" i="11"/>
  <c r="M67" i="11"/>
  <c r="O66" i="12"/>
  <c r="O39" i="12"/>
  <c r="M40" i="11"/>
  <c r="O25" i="12"/>
  <c r="M26" i="11"/>
  <c r="O71" i="13"/>
  <c r="O72" i="15"/>
  <c r="O80" i="13"/>
  <c r="O81" i="15"/>
  <c r="O32" i="12"/>
  <c r="M33" i="11"/>
  <c r="O70" i="13"/>
  <c r="O71" i="15"/>
  <c r="O67" i="13"/>
  <c r="O68" i="15"/>
  <c r="O22" i="12"/>
  <c r="M23" i="11"/>
  <c r="O22" i="13"/>
  <c r="O23" i="15"/>
  <c r="P4" i="9"/>
  <c r="O4" i="10"/>
  <c r="O4" i="13"/>
  <c r="O5" i="15"/>
  <c r="O14" i="13"/>
  <c r="O15" i="15"/>
  <c r="O89" i="12"/>
  <c r="M90" i="11"/>
  <c r="P19" i="12"/>
  <c r="N20" i="11"/>
  <c r="O70" i="12"/>
  <c r="M71" i="11"/>
  <c r="O40" i="12"/>
  <c r="M41" i="11"/>
  <c r="M38" i="11"/>
  <c r="O37" i="12"/>
  <c r="O27" i="12"/>
  <c r="M28" i="11"/>
  <c r="O28" i="12"/>
  <c r="M29" i="11"/>
  <c r="O26" i="9"/>
  <c r="N26" i="10"/>
  <c r="M22" i="11"/>
  <c r="O21" i="12"/>
  <c r="O96" i="13"/>
  <c r="O97" i="15"/>
  <c r="O63" i="12"/>
  <c r="M64" i="11"/>
  <c r="O29" i="9"/>
  <c r="N29" i="10"/>
  <c r="O5" i="12"/>
  <c r="M6" i="11"/>
  <c r="O17" i="12"/>
  <c r="M18" i="11"/>
  <c r="O85" i="12"/>
  <c r="M86" i="11"/>
  <c r="O30" i="12"/>
  <c r="M31" i="11"/>
  <c r="O45" i="12"/>
  <c r="M46" i="11"/>
  <c r="P72" i="13"/>
  <c r="P73" i="15"/>
  <c r="O6" i="12"/>
  <c r="M7" i="11"/>
  <c r="O25" i="9"/>
  <c r="N25" i="10"/>
  <c r="O56" i="13"/>
  <c r="O57" i="15"/>
  <c r="N10" i="11"/>
  <c r="P9" i="12"/>
  <c r="M39" i="10"/>
  <c r="M40" i="10" s="1"/>
  <c r="M7" i="16" s="1"/>
  <c r="O63" i="13"/>
  <c r="O64" i="15"/>
  <c r="O75" i="13"/>
  <c r="O76" i="15"/>
  <c r="O54" i="12"/>
  <c r="M55" i="11"/>
  <c r="O14" i="12"/>
  <c r="M15" i="11"/>
  <c r="O93" i="13"/>
  <c r="O94" i="15"/>
  <c r="O48" i="12"/>
  <c r="M49" i="11"/>
  <c r="P24" i="12"/>
  <c r="N25" i="11"/>
  <c r="P6" i="13"/>
  <c r="P7" i="15"/>
  <c r="P68" i="12"/>
  <c r="N69" i="11"/>
  <c r="N57" i="11"/>
  <c r="P56" i="12"/>
  <c r="O11" i="13"/>
  <c r="O12" i="15"/>
  <c r="N109" i="11"/>
  <c r="P108" i="12"/>
  <c r="Q31" i="12"/>
  <c r="P32" i="11" s="1"/>
  <c r="O32" i="11"/>
  <c r="O5" i="9"/>
  <c r="N5" i="10"/>
  <c r="O36" i="13"/>
  <c r="O37" i="15"/>
  <c r="O48" i="13"/>
  <c r="O49" i="15"/>
  <c r="O79" i="13"/>
  <c r="O80" i="15"/>
  <c r="O79" i="12"/>
  <c r="M80" i="11"/>
  <c r="O44" i="13"/>
  <c r="O45" i="15"/>
  <c r="O23" i="12"/>
  <c r="M24" i="11"/>
  <c r="O37" i="13"/>
  <c r="O38" i="15"/>
  <c r="O110" i="12"/>
  <c r="M111" i="11"/>
  <c r="O112" i="13"/>
  <c r="O113" i="15"/>
  <c r="O104" i="12"/>
  <c r="M105" i="11"/>
  <c r="P100" i="13"/>
  <c r="P101" i="15"/>
  <c r="O102" i="13"/>
  <c r="O103" i="15"/>
  <c r="O32" i="13"/>
  <c r="O33" i="15"/>
  <c r="Q81" i="13"/>
  <c r="R82" i="15" s="1"/>
  <c r="Q82" i="15"/>
  <c r="Q115" i="13"/>
  <c r="R116" i="15" s="1"/>
  <c r="R118" i="15" s="1"/>
  <c r="Q9" i="16" s="1"/>
  <c r="Q116" i="15"/>
  <c r="Q118" i="15" s="1"/>
  <c r="P9" i="16" s="1"/>
  <c r="Q17" i="13"/>
  <c r="R18" i="15" s="1"/>
  <c r="Q18" i="15"/>
  <c r="Q107" i="15"/>
  <c r="R107" i="15"/>
  <c r="R24" i="15"/>
  <c r="Q24" i="15"/>
  <c r="R98" i="15"/>
  <c r="Q98" i="15"/>
  <c r="Q75" i="15"/>
  <c r="R75" i="15"/>
  <c r="R21" i="15"/>
  <c r="Q21" i="15"/>
  <c r="R30" i="15"/>
  <c r="Q30" i="15"/>
  <c r="R51" i="15"/>
  <c r="Q51" i="15"/>
  <c r="R61" i="15"/>
  <c r="Q61" i="15"/>
  <c r="R92" i="15"/>
  <c r="Q92" i="15"/>
  <c r="Q62" i="12"/>
  <c r="P63" i="11" s="1"/>
  <c r="O63" i="11"/>
  <c r="Q100" i="12"/>
  <c r="P101" i="11" s="1"/>
  <c r="O101" i="11"/>
  <c r="Q34" i="12"/>
  <c r="P35" i="11" s="1"/>
  <c r="O35" i="11"/>
  <c r="P61" i="11"/>
  <c r="O61" i="11"/>
  <c r="P102" i="11"/>
  <c r="O102" i="11"/>
  <c r="P68" i="11"/>
  <c r="O68" i="11"/>
  <c r="Q17" i="9"/>
  <c r="Q17" i="10" s="1"/>
  <c r="P17" i="10"/>
  <c r="Q10" i="10"/>
  <c r="P10" i="10"/>
  <c r="P7" i="10"/>
  <c r="Q7" i="10"/>
  <c r="Q9" i="10"/>
  <c r="P9" i="10"/>
  <c r="Q35" i="10"/>
  <c r="P35" i="10"/>
  <c r="Q12" i="10"/>
  <c r="P12" i="10"/>
  <c r="Q8" i="10"/>
  <c r="P8" i="10"/>
  <c r="Q16" i="10"/>
  <c r="P16" i="10"/>
  <c r="M10" i="16" l="1"/>
  <c r="P73" i="13"/>
  <c r="P74" i="15"/>
  <c r="P10" i="15"/>
  <c r="P9" i="13"/>
  <c r="P36" i="9"/>
  <c r="O36" i="10"/>
  <c r="P69" i="12"/>
  <c r="N70" i="11"/>
  <c r="P59" i="12"/>
  <c r="N60" i="11"/>
  <c r="N39" i="10"/>
  <c r="N40" i="10" s="1"/>
  <c r="N7" i="16" s="1"/>
  <c r="N100" i="11"/>
  <c r="P99" i="12"/>
  <c r="P84" i="12"/>
  <c r="N85" i="11"/>
  <c r="P6" i="9"/>
  <c r="O6" i="10"/>
  <c r="P77" i="15"/>
  <c r="P76" i="13"/>
  <c r="P58" i="13"/>
  <c r="P59" i="15"/>
  <c r="P7" i="13"/>
  <c r="P8" i="15"/>
  <c r="P109" i="12"/>
  <c r="N110" i="11"/>
  <c r="P20" i="9"/>
  <c r="O20" i="10"/>
  <c r="P66" i="13"/>
  <c r="P67" i="15"/>
  <c r="P18" i="13"/>
  <c r="P19" i="15"/>
  <c r="P4" i="12"/>
  <c r="N5" i="11"/>
  <c r="N116" i="11"/>
  <c r="P115" i="12"/>
  <c r="N99" i="11"/>
  <c r="P98" i="12"/>
  <c r="P26" i="12"/>
  <c r="N27" i="11"/>
  <c r="P22" i="9"/>
  <c r="O22" i="10"/>
  <c r="P58" i="12"/>
  <c r="N59" i="11"/>
  <c r="P93" i="12"/>
  <c r="N94" i="11"/>
  <c r="P23" i="9"/>
  <c r="O23" i="10"/>
  <c r="Q82" i="12"/>
  <c r="P83" i="11" s="1"/>
  <c r="O83" i="11"/>
  <c r="P60" i="15"/>
  <c r="P59" i="13"/>
  <c r="N78" i="11"/>
  <c r="P77" i="12"/>
  <c r="N37" i="11"/>
  <c r="P36" i="12"/>
  <c r="P76" i="12"/>
  <c r="N77" i="11"/>
  <c r="P3" i="13"/>
  <c r="P4" i="15"/>
  <c r="P35" i="13"/>
  <c r="P36" i="15"/>
  <c r="P24" i="9"/>
  <c r="O24" i="10"/>
  <c r="Q27" i="13"/>
  <c r="R28" i="15" s="1"/>
  <c r="Q28" i="15"/>
  <c r="Q90" i="13"/>
  <c r="R91" i="15" s="1"/>
  <c r="Q91" i="15"/>
  <c r="P15" i="13"/>
  <c r="P16" i="15"/>
  <c r="P110" i="12"/>
  <c r="N111" i="11"/>
  <c r="P5" i="9"/>
  <c r="O5" i="10"/>
  <c r="P48" i="12"/>
  <c r="N49" i="11"/>
  <c r="N67" i="11"/>
  <c r="P66" i="12"/>
  <c r="N72" i="11"/>
  <c r="P71" i="12"/>
  <c r="Q105" i="13"/>
  <c r="R106" i="15" s="1"/>
  <c r="Q106" i="15"/>
  <c r="P64" i="13"/>
  <c r="P65" i="15"/>
  <c r="P38" i="12"/>
  <c r="N39" i="11"/>
  <c r="P94" i="12"/>
  <c r="N95" i="11"/>
  <c r="P93" i="13"/>
  <c r="P94" i="15"/>
  <c r="P31" i="9"/>
  <c r="O31" i="10"/>
  <c r="P10" i="12"/>
  <c r="N11" i="11"/>
  <c r="P23" i="12"/>
  <c r="N24" i="11"/>
  <c r="P44" i="12"/>
  <c r="N45" i="11"/>
  <c r="Q72" i="13"/>
  <c r="R73" i="15" s="1"/>
  <c r="Q73" i="15"/>
  <c r="P96" i="13"/>
  <c r="P97" i="15"/>
  <c r="Q19" i="12"/>
  <c r="P20" i="11" s="1"/>
  <c r="O20" i="11"/>
  <c r="P70" i="13"/>
  <c r="P71" i="15"/>
  <c r="P55" i="13"/>
  <c r="P56" i="15"/>
  <c r="P5" i="13"/>
  <c r="P6" i="15"/>
  <c r="Q64" i="12"/>
  <c r="P65" i="11" s="1"/>
  <c r="O65" i="11"/>
  <c r="P52" i="12"/>
  <c r="N53" i="11"/>
  <c r="P69" i="13"/>
  <c r="P70" i="15"/>
  <c r="P80" i="12"/>
  <c r="N81" i="11"/>
  <c r="P39" i="13"/>
  <c r="P40" i="15"/>
  <c r="P73" i="12"/>
  <c r="N74" i="11"/>
  <c r="P46" i="13"/>
  <c r="P47" i="15"/>
  <c r="P38" i="13"/>
  <c r="P39" i="15"/>
  <c r="P102" i="12"/>
  <c r="N103" i="11"/>
  <c r="P33" i="9"/>
  <c r="O33" i="10"/>
  <c r="P108" i="13"/>
  <c r="P109" i="15"/>
  <c r="Q26" i="15"/>
  <c r="Q25" i="13"/>
  <c r="R26" i="15" s="1"/>
  <c r="P74" i="12"/>
  <c r="N75" i="11"/>
  <c r="Q68" i="13"/>
  <c r="R69" i="15" s="1"/>
  <c r="Q69" i="15"/>
  <c r="P81" i="12"/>
  <c r="N82" i="11"/>
  <c r="P103" i="13"/>
  <c r="P104" i="15"/>
  <c r="Q52" i="13"/>
  <c r="R53" i="15" s="1"/>
  <c r="Q53" i="15"/>
  <c r="P29" i="9"/>
  <c r="O29" i="10"/>
  <c r="P8" i="12"/>
  <c r="N9" i="11"/>
  <c r="P37" i="13"/>
  <c r="P38" i="15"/>
  <c r="P70" i="12"/>
  <c r="N71" i="11"/>
  <c r="P67" i="13"/>
  <c r="P68" i="15"/>
  <c r="P27" i="9"/>
  <c r="O27" i="10"/>
  <c r="Q91" i="12"/>
  <c r="P92" i="11" s="1"/>
  <c r="O92" i="11"/>
  <c r="P14" i="12"/>
  <c r="N15" i="11"/>
  <c r="P93" i="15"/>
  <c r="P92" i="13"/>
  <c r="Q56" i="12"/>
  <c r="P57" i="11" s="1"/>
  <c r="O57" i="11"/>
  <c r="N12" i="11"/>
  <c r="P11" i="12"/>
  <c r="O34" i="11"/>
  <c r="Q33" i="12"/>
  <c r="P34" i="11" s="1"/>
  <c r="P30" i="9"/>
  <c r="O30" i="10"/>
  <c r="Q29" i="12"/>
  <c r="P30" i="11" s="1"/>
  <c r="O30" i="11"/>
  <c r="P78" i="13"/>
  <c r="P79" i="15"/>
  <c r="P43" i="13"/>
  <c r="P44" i="15"/>
  <c r="P78" i="12"/>
  <c r="N79" i="11"/>
  <c r="P42" i="12"/>
  <c r="N43" i="11"/>
  <c r="P11" i="10"/>
  <c r="Q11" i="9"/>
  <c r="Q11" i="10" s="1"/>
  <c r="P49" i="13"/>
  <c r="P50" i="15"/>
  <c r="P31" i="13"/>
  <c r="P32" i="15"/>
  <c r="P75" i="12"/>
  <c r="N76" i="11"/>
  <c r="P33" i="15"/>
  <c r="P32" i="13"/>
  <c r="P11" i="13"/>
  <c r="P12" i="15"/>
  <c r="P45" i="12"/>
  <c r="N46" i="11"/>
  <c r="P89" i="12"/>
  <c r="N90" i="11"/>
  <c r="P32" i="12"/>
  <c r="N33" i="11"/>
  <c r="P15" i="9"/>
  <c r="O15" i="10"/>
  <c r="Q51" i="13"/>
  <c r="R52" i="15" s="1"/>
  <c r="Q52" i="15"/>
  <c r="P72" i="12"/>
  <c r="N73" i="11"/>
  <c r="P40" i="13"/>
  <c r="P41" i="15"/>
  <c r="P61" i="13"/>
  <c r="P62" i="15"/>
  <c r="P53" i="12"/>
  <c r="N54" i="11"/>
  <c r="P102" i="13"/>
  <c r="P103" i="15"/>
  <c r="P79" i="12"/>
  <c r="N80" i="11"/>
  <c r="P75" i="13"/>
  <c r="P76" i="15"/>
  <c r="P53" i="13"/>
  <c r="P54" i="15"/>
  <c r="P32" i="9"/>
  <c r="O32" i="10"/>
  <c r="P5" i="12"/>
  <c r="N6" i="11"/>
  <c r="P19" i="9"/>
  <c r="O19" i="10"/>
  <c r="Q18" i="12"/>
  <c r="P19" i="11" s="1"/>
  <c r="O19" i="11"/>
  <c r="P22" i="12"/>
  <c r="N23" i="11"/>
  <c r="Q15" i="12"/>
  <c r="P16" i="11" s="1"/>
  <c r="O16" i="11"/>
  <c r="P83" i="13"/>
  <c r="P84" i="15"/>
  <c r="Q108" i="12"/>
  <c r="P109" i="11" s="1"/>
  <c r="O109" i="11"/>
  <c r="P111" i="13"/>
  <c r="P112" i="15"/>
  <c r="P13" i="9"/>
  <c r="O13" i="10"/>
  <c r="P50" i="12"/>
  <c r="N51" i="11"/>
  <c r="P21" i="9"/>
  <c r="O21" i="10"/>
  <c r="P30" i="12"/>
  <c r="N31" i="11"/>
  <c r="P26" i="9"/>
  <c r="O26" i="10"/>
  <c r="P15" i="15"/>
  <c r="P14" i="13"/>
  <c r="P80" i="13"/>
  <c r="P81" i="15"/>
  <c r="P85" i="13"/>
  <c r="P86" i="15"/>
  <c r="P86" i="13"/>
  <c r="P87" i="15"/>
  <c r="Q114" i="12"/>
  <c r="P115" i="11" s="1"/>
  <c r="O115" i="11"/>
  <c r="P47" i="13"/>
  <c r="P48" i="15"/>
  <c r="P106" i="12"/>
  <c r="N107" i="11"/>
  <c r="P94" i="13"/>
  <c r="P95" i="15"/>
  <c r="P16" i="12"/>
  <c r="N17" i="11"/>
  <c r="P57" i="12"/>
  <c r="N58" i="11"/>
  <c r="P107" i="13"/>
  <c r="P108" i="15"/>
  <c r="P87" i="13"/>
  <c r="P88" i="15"/>
  <c r="P84" i="13"/>
  <c r="P85" i="15"/>
  <c r="P8" i="13"/>
  <c r="P9" i="15"/>
  <c r="P54" i="13"/>
  <c r="P55" i="15"/>
  <c r="P45" i="13"/>
  <c r="P46" i="15"/>
  <c r="Q24" i="13"/>
  <c r="R25" i="15" s="1"/>
  <c r="Q25" i="15"/>
  <c r="P22" i="13"/>
  <c r="P23" i="15"/>
  <c r="P77" i="13"/>
  <c r="P78" i="15"/>
  <c r="P25" i="9"/>
  <c r="O25" i="10"/>
  <c r="P88" i="13"/>
  <c r="P89" i="15"/>
  <c r="P95" i="12"/>
  <c r="N96" i="11"/>
  <c r="P10" i="13"/>
  <c r="P11" i="15"/>
  <c r="Q98" i="13"/>
  <c r="R99" i="15" s="1"/>
  <c r="Q99" i="15"/>
  <c r="P44" i="13"/>
  <c r="P45" i="15"/>
  <c r="P21" i="12"/>
  <c r="N22" i="11"/>
  <c r="Q100" i="13"/>
  <c r="R101" i="15" s="1"/>
  <c r="Q101" i="15"/>
  <c r="P79" i="13"/>
  <c r="P80" i="15"/>
  <c r="Q68" i="12"/>
  <c r="P69" i="11" s="1"/>
  <c r="O69" i="11"/>
  <c r="P63" i="13"/>
  <c r="P64" i="15"/>
  <c r="Q27" i="15"/>
  <c r="Q26" i="13"/>
  <c r="R27" i="15" s="1"/>
  <c r="P85" i="12"/>
  <c r="N86" i="11"/>
  <c r="P28" i="12"/>
  <c r="N29" i="11"/>
  <c r="P4" i="13"/>
  <c r="P5" i="15"/>
  <c r="P71" i="13"/>
  <c r="P72" i="15"/>
  <c r="P57" i="13"/>
  <c r="P58" i="15"/>
  <c r="P111" i="15"/>
  <c r="P110" i="13"/>
  <c r="Q61" i="12"/>
  <c r="P62" i="11" s="1"/>
  <c r="O62" i="11"/>
  <c r="P49" i="12"/>
  <c r="N50" i="11"/>
  <c r="P89" i="13"/>
  <c r="P90" i="15"/>
  <c r="P34" i="13"/>
  <c r="P35" i="15"/>
  <c r="P16" i="13"/>
  <c r="P17" i="15"/>
  <c r="P97" i="12"/>
  <c r="N98" i="11"/>
  <c r="P113" i="13"/>
  <c r="P114" i="15"/>
  <c r="P28" i="9"/>
  <c r="O28" i="10"/>
  <c r="P18" i="9"/>
  <c r="O18" i="10"/>
  <c r="P109" i="13"/>
  <c r="P110" i="15"/>
  <c r="P13" i="12"/>
  <c r="N14" i="11"/>
  <c r="P56" i="13"/>
  <c r="P57" i="15"/>
  <c r="P46" i="12"/>
  <c r="N47" i="11"/>
  <c r="P40" i="12"/>
  <c r="N41" i="11"/>
  <c r="P88" i="12"/>
  <c r="N89" i="11"/>
  <c r="Q35" i="12"/>
  <c r="P36" i="11" s="1"/>
  <c r="O36" i="11"/>
  <c r="P54" i="12"/>
  <c r="N55" i="11"/>
  <c r="N88" i="11"/>
  <c r="P87" i="12"/>
  <c r="P104" i="12"/>
  <c r="N105" i="11"/>
  <c r="P48" i="13"/>
  <c r="P49" i="15"/>
  <c r="Q6" i="13"/>
  <c r="R7" i="15" s="1"/>
  <c r="Q7" i="15"/>
  <c r="Q9" i="12"/>
  <c r="P10" i="11" s="1"/>
  <c r="O10" i="11"/>
  <c r="P101" i="13"/>
  <c r="P102" i="15"/>
  <c r="P17" i="12"/>
  <c r="N18" i="11"/>
  <c r="N28" i="11"/>
  <c r="P27" i="12"/>
  <c r="Q4" i="9"/>
  <c r="Q4" i="10" s="1"/>
  <c r="P4" i="10"/>
  <c r="P25" i="12"/>
  <c r="N26" i="11"/>
  <c r="P13" i="13"/>
  <c r="P14" i="15"/>
  <c r="P112" i="12"/>
  <c r="N113" i="11"/>
  <c r="P12" i="13"/>
  <c r="P13" i="15"/>
  <c r="P20" i="12"/>
  <c r="N21" i="11"/>
  <c r="P90" i="12"/>
  <c r="N91" i="11"/>
  <c r="P82" i="13"/>
  <c r="P83" i="15"/>
  <c r="Q107" i="12"/>
  <c r="P108" i="11" s="1"/>
  <c r="O108" i="11"/>
  <c r="P113" i="12"/>
  <c r="N114" i="11"/>
  <c r="O93" i="11"/>
  <c r="Q92" i="12"/>
  <c r="P93" i="11" s="1"/>
  <c r="P43" i="12"/>
  <c r="N44" i="11"/>
  <c r="P12" i="12"/>
  <c r="N13" i="11"/>
  <c r="P41" i="13"/>
  <c r="P42" i="15"/>
  <c r="P39" i="12"/>
  <c r="N40" i="11"/>
  <c r="P111" i="12"/>
  <c r="N112" i="11"/>
  <c r="Q104" i="13"/>
  <c r="R105" i="15" s="1"/>
  <c r="Q105" i="15"/>
  <c r="Q99" i="13"/>
  <c r="R100" i="15" s="1"/>
  <c r="Q100" i="15"/>
  <c r="P7" i="12"/>
  <c r="N8" i="11"/>
  <c r="P6" i="12"/>
  <c r="N7" i="11"/>
  <c r="P63" i="12"/>
  <c r="N64" i="11"/>
  <c r="P86" i="12"/>
  <c r="N87" i="11"/>
  <c r="P37" i="9"/>
  <c r="O37" i="10"/>
  <c r="P114" i="13"/>
  <c r="P115" i="15"/>
  <c r="P62" i="13"/>
  <c r="P63" i="15"/>
  <c r="P43" i="15"/>
  <c r="P42" i="13"/>
  <c r="P96" i="12"/>
  <c r="N97" i="11"/>
  <c r="P112" i="13"/>
  <c r="P113" i="15"/>
  <c r="P36" i="13"/>
  <c r="P37" i="15"/>
  <c r="Q24" i="12"/>
  <c r="P25" i="11" s="1"/>
  <c r="O25" i="11"/>
  <c r="M118" i="11"/>
  <c r="M119" i="11" s="1"/>
  <c r="N8" i="16" s="1"/>
  <c r="P37" i="12"/>
  <c r="N38" i="11"/>
  <c r="P31" i="15"/>
  <c r="P30" i="13"/>
  <c r="P103" i="12"/>
  <c r="N104" i="11"/>
  <c r="N10" i="16" l="1"/>
  <c r="Q9" i="13"/>
  <c r="R10" i="15" s="1"/>
  <c r="Q10" i="15"/>
  <c r="Q73" i="13"/>
  <c r="R74" i="15" s="1"/>
  <c r="Q74" i="15"/>
  <c r="Q69" i="12"/>
  <c r="P70" i="11" s="1"/>
  <c r="O70" i="11"/>
  <c r="Q36" i="9"/>
  <c r="Q36" i="10" s="1"/>
  <c r="P36" i="10"/>
  <c r="Q22" i="9"/>
  <c r="Q22" i="10" s="1"/>
  <c r="P22" i="10"/>
  <c r="Q36" i="12"/>
  <c r="P37" i="11" s="1"/>
  <c r="O37" i="11"/>
  <c r="Q59" i="13"/>
  <c r="R60" i="15" s="1"/>
  <c r="Q60" i="15"/>
  <c r="Q18" i="13"/>
  <c r="R19" i="15" s="1"/>
  <c r="Q19" i="15"/>
  <c r="Q99" i="12"/>
  <c r="P100" i="11" s="1"/>
  <c r="O100" i="11"/>
  <c r="Q76" i="13"/>
  <c r="R77" i="15" s="1"/>
  <c r="Q77" i="15"/>
  <c r="Q23" i="9"/>
  <c r="Q23" i="10" s="1"/>
  <c r="P23" i="10"/>
  <c r="Q35" i="13"/>
  <c r="R36" i="15" s="1"/>
  <c r="Q36" i="15"/>
  <c r="Q93" i="12"/>
  <c r="P94" i="11" s="1"/>
  <c r="O94" i="11"/>
  <c r="Q66" i="13"/>
  <c r="R67" i="15" s="1"/>
  <c r="Q67" i="15"/>
  <c r="Q76" i="12"/>
  <c r="P77" i="11" s="1"/>
  <c r="O77" i="11"/>
  <c r="Q98" i="12"/>
  <c r="P99" i="11" s="1"/>
  <c r="O99" i="11"/>
  <c r="Q58" i="13"/>
  <c r="R59" i="15" s="1"/>
  <c r="Q59" i="15"/>
  <c r="Q4" i="12"/>
  <c r="P5" i="11" s="1"/>
  <c r="O5" i="11"/>
  <c r="Q24" i="9"/>
  <c r="Q24" i="10" s="1"/>
  <c r="P24" i="10"/>
  <c r="Q26" i="12"/>
  <c r="P27" i="11" s="1"/>
  <c r="O27" i="11"/>
  <c r="Q7" i="13"/>
  <c r="R8" i="15" s="1"/>
  <c r="Q8" i="15"/>
  <c r="O78" i="11"/>
  <c r="Q77" i="12"/>
  <c r="P78" i="11" s="1"/>
  <c r="Q6" i="9"/>
  <c r="Q6" i="10" s="1"/>
  <c r="P6" i="10"/>
  <c r="Q84" i="12"/>
  <c r="P85" i="11" s="1"/>
  <c r="O85" i="11"/>
  <c r="Q3" i="13"/>
  <c r="R4" i="15" s="1"/>
  <c r="Q4" i="15"/>
  <c r="Q58" i="12"/>
  <c r="P59" i="11" s="1"/>
  <c r="O59" i="11"/>
  <c r="Q20" i="9"/>
  <c r="Q20" i="10" s="1"/>
  <c r="P20" i="10"/>
  <c r="Q109" i="12"/>
  <c r="P110" i="11" s="1"/>
  <c r="O110" i="11"/>
  <c r="Q115" i="12"/>
  <c r="P116" i="11" s="1"/>
  <c r="O116" i="11"/>
  <c r="Q59" i="12"/>
  <c r="P60" i="11" s="1"/>
  <c r="O60" i="11"/>
  <c r="O88" i="11"/>
  <c r="Q87" i="12"/>
  <c r="P88" i="11" s="1"/>
  <c r="Q30" i="13"/>
  <c r="R31" i="15" s="1"/>
  <c r="Q31" i="15"/>
  <c r="Q62" i="13"/>
  <c r="R63" i="15" s="1"/>
  <c r="Q63" i="15"/>
  <c r="Q109" i="13"/>
  <c r="R110" i="15" s="1"/>
  <c r="Q110" i="15"/>
  <c r="Q49" i="12"/>
  <c r="P50" i="11" s="1"/>
  <c r="O50" i="11"/>
  <c r="Q10" i="13"/>
  <c r="R11" i="15" s="1"/>
  <c r="Q11" i="15"/>
  <c r="Q54" i="13"/>
  <c r="R55" i="15" s="1"/>
  <c r="Q55" i="15"/>
  <c r="Q106" i="12"/>
  <c r="P107" i="11" s="1"/>
  <c r="O107" i="11"/>
  <c r="Q30" i="12"/>
  <c r="P31" i="11" s="1"/>
  <c r="O31" i="11"/>
  <c r="Q22" i="12"/>
  <c r="P23" i="11" s="1"/>
  <c r="O23" i="11"/>
  <c r="Q102" i="13"/>
  <c r="R103" i="15" s="1"/>
  <c r="Q103" i="15"/>
  <c r="Q89" i="12"/>
  <c r="P90" i="11" s="1"/>
  <c r="O90" i="11"/>
  <c r="Q42" i="12"/>
  <c r="P43" i="11" s="1"/>
  <c r="O43" i="11"/>
  <c r="Q8" i="12"/>
  <c r="P9" i="11" s="1"/>
  <c r="O9" i="11"/>
  <c r="Q108" i="13"/>
  <c r="R109" i="15" s="1"/>
  <c r="Q109" i="15"/>
  <c r="Q69" i="13"/>
  <c r="R70" i="15" s="1"/>
  <c r="Q70" i="15"/>
  <c r="Q64" i="13"/>
  <c r="R65" i="15" s="1"/>
  <c r="Q65" i="15"/>
  <c r="Q27" i="12"/>
  <c r="P28" i="11" s="1"/>
  <c r="O28" i="11"/>
  <c r="Q82" i="13"/>
  <c r="R83" i="15" s="1"/>
  <c r="Q83" i="15"/>
  <c r="Q18" i="9"/>
  <c r="Q18" i="10" s="1"/>
  <c r="P18" i="10"/>
  <c r="Q78" i="12"/>
  <c r="P79" i="11" s="1"/>
  <c r="O79" i="11"/>
  <c r="Q29" i="9"/>
  <c r="Q29" i="10" s="1"/>
  <c r="P29" i="10"/>
  <c r="Q44" i="12"/>
  <c r="P45" i="11" s="1"/>
  <c r="O45" i="11"/>
  <c r="Q17" i="12"/>
  <c r="P18" i="11" s="1"/>
  <c r="O18" i="11"/>
  <c r="Q28" i="9"/>
  <c r="Q28" i="10" s="1"/>
  <c r="P28" i="10"/>
  <c r="Q19" i="9"/>
  <c r="Q19" i="10" s="1"/>
  <c r="P19" i="10"/>
  <c r="Q43" i="13"/>
  <c r="R44" i="15" s="1"/>
  <c r="Q44" i="15"/>
  <c r="Q14" i="12"/>
  <c r="P15" i="11" s="1"/>
  <c r="O15" i="11"/>
  <c r="Q102" i="12"/>
  <c r="P103" i="11" s="1"/>
  <c r="O103" i="11"/>
  <c r="Q23" i="12"/>
  <c r="P24" i="11" s="1"/>
  <c r="O24" i="11"/>
  <c r="N118" i="11"/>
  <c r="N119" i="11" s="1"/>
  <c r="O8" i="16" s="1"/>
  <c r="Q32" i="13"/>
  <c r="R33" i="15" s="1"/>
  <c r="Q33" i="15"/>
  <c r="Q66" i="12"/>
  <c r="P67" i="11" s="1"/>
  <c r="O67" i="11"/>
  <c r="Q86" i="12"/>
  <c r="P87" i="11" s="1"/>
  <c r="O87" i="11"/>
  <c r="Q20" i="12"/>
  <c r="P21" i="11" s="1"/>
  <c r="O21" i="11"/>
  <c r="Q88" i="12"/>
  <c r="P89" i="11" s="1"/>
  <c r="O89" i="11"/>
  <c r="Q113" i="13"/>
  <c r="R114" i="15" s="1"/>
  <c r="Q114" i="15"/>
  <c r="Q57" i="13"/>
  <c r="R58" i="15" s="1"/>
  <c r="Q58" i="15"/>
  <c r="Q79" i="13"/>
  <c r="R80" i="15" s="1"/>
  <c r="Q80" i="15"/>
  <c r="Q5" i="12"/>
  <c r="P6" i="11" s="1"/>
  <c r="O6" i="11"/>
  <c r="Q78" i="13"/>
  <c r="R79" i="15" s="1"/>
  <c r="Q79" i="15"/>
  <c r="Q103" i="13"/>
  <c r="R104" i="15" s="1"/>
  <c r="Q104" i="15"/>
  <c r="Q38" i="13"/>
  <c r="R39" i="15" s="1"/>
  <c r="Q39" i="15"/>
  <c r="Q5" i="13"/>
  <c r="R6" i="15" s="1"/>
  <c r="Q6" i="15"/>
  <c r="Q10" i="12"/>
  <c r="P11" i="11" s="1"/>
  <c r="O11" i="11"/>
  <c r="Q103" i="12"/>
  <c r="P104" i="11" s="1"/>
  <c r="O104" i="11"/>
  <c r="Q54" i="12"/>
  <c r="P55" i="11" s="1"/>
  <c r="O55" i="11"/>
  <c r="Q63" i="13"/>
  <c r="R64" i="15" s="1"/>
  <c r="Q64" i="15"/>
  <c r="Q8" i="13"/>
  <c r="R9" i="15" s="1"/>
  <c r="Q9" i="15"/>
  <c r="Q21" i="9"/>
  <c r="Q21" i="10" s="1"/>
  <c r="P21" i="10"/>
  <c r="Q53" i="12"/>
  <c r="P54" i="11" s="1"/>
  <c r="O54" i="11"/>
  <c r="Q45" i="12"/>
  <c r="P46" i="11" s="1"/>
  <c r="O46" i="11"/>
  <c r="Q33" i="9"/>
  <c r="Q33" i="10" s="1"/>
  <c r="P33" i="10"/>
  <c r="Q52" i="12"/>
  <c r="P53" i="11" s="1"/>
  <c r="O53" i="11"/>
  <c r="Q37" i="12"/>
  <c r="P38" i="11" s="1"/>
  <c r="O38" i="11"/>
  <c r="Q110" i="13"/>
  <c r="R111" i="15" s="1"/>
  <c r="Q111" i="15"/>
  <c r="Q71" i="12"/>
  <c r="P72" i="11" s="1"/>
  <c r="O72" i="11"/>
  <c r="Q37" i="9"/>
  <c r="Q37" i="10" s="1"/>
  <c r="P37" i="10"/>
  <c r="Q39" i="12"/>
  <c r="P40" i="11" s="1"/>
  <c r="O40" i="11"/>
  <c r="Q90" i="12"/>
  <c r="P91" i="11" s="1"/>
  <c r="O91" i="11"/>
  <c r="Q88" i="13"/>
  <c r="R89" i="15" s="1"/>
  <c r="Q89" i="15"/>
  <c r="Q84" i="13"/>
  <c r="R85" i="15" s="1"/>
  <c r="Q85" i="15"/>
  <c r="Q50" i="12"/>
  <c r="P51" i="11" s="1"/>
  <c r="O51" i="11"/>
  <c r="Q61" i="13"/>
  <c r="R62" i="15" s="1"/>
  <c r="Q62" i="15"/>
  <c r="Q11" i="13"/>
  <c r="R12" i="15" s="1"/>
  <c r="Q12" i="15"/>
  <c r="Q42" i="15"/>
  <c r="Q41" i="13"/>
  <c r="R42" i="15" s="1"/>
  <c r="Q101" i="13"/>
  <c r="R102" i="15" s="1"/>
  <c r="Q102" i="15"/>
  <c r="Q25" i="9"/>
  <c r="Q25" i="10" s="1"/>
  <c r="P25" i="10"/>
  <c r="Q87" i="13"/>
  <c r="R88" i="15" s="1"/>
  <c r="Q88" i="15"/>
  <c r="Q86" i="13"/>
  <c r="R87" i="15" s="1"/>
  <c r="Q87" i="15"/>
  <c r="Q13" i="9"/>
  <c r="Q13" i="10" s="1"/>
  <c r="P13" i="10"/>
  <c r="Q40" i="13"/>
  <c r="R41" i="15" s="1"/>
  <c r="Q41" i="15"/>
  <c r="Q31" i="9"/>
  <c r="Q31" i="10" s="1"/>
  <c r="P31" i="10"/>
  <c r="Q48" i="12"/>
  <c r="P49" i="11" s="1"/>
  <c r="O49" i="11"/>
  <c r="Q95" i="12"/>
  <c r="P96" i="11" s="1"/>
  <c r="O96" i="11"/>
  <c r="Q97" i="12"/>
  <c r="P98" i="11" s="1"/>
  <c r="O98" i="11"/>
  <c r="Q71" i="13"/>
  <c r="R72" i="15" s="1"/>
  <c r="Q72" i="15"/>
  <c r="Q77" i="13"/>
  <c r="R78" i="15" s="1"/>
  <c r="Q78" i="15"/>
  <c r="Q107" i="13"/>
  <c r="R108" i="15" s="1"/>
  <c r="Q108" i="15"/>
  <c r="Q85" i="13"/>
  <c r="R86" i="15" s="1"/>
  <c r="Q86" i="15"/>
  <c r="Q111" i="13"/>
  <c r="R112" i="15" s="1"/>
  <c r="Q112" i="15"/>
  <c r="Q81" i="12"/>
  <c r="P82" i="11" s="1"/>
  <c r="O82" i="11"/>
  <c r="O39" i="10"/>
  <c r="O40" i="10" s="1"/>
  <c r="O7" i="16" s="1"/>
  <c r="Q92" i="13"/>
  <c r="R93" i="15" s="1"/>
  <c r="Q93" i="15"/>
  <c r="Q12" i="12"/>
  <c r="P13" i="11" s="1"/>
  <c r="O13" i="11"/>
  <c r="Q12" i="13"/>
  <c r="R13" i="15" s="1"/>
  <c r="Q13" i="15"/>
  <c r="Q40" i="12"/>
  <c r="P41" i="11" s="1"/>
  <c r="O41" i="11"/>
  <c r="Q16" i="13"/>
  <c r="R17" i="15" s="1"/>
  <c r="Q17" i="15"/>
  <c r="Q114" i="13"/>
  <c r="R115" i="15" s="1"/>
  <c r="Q115" i="15"/>
  <c r="Q111" i="12"/>
  <c r="P112" i="11" s="1"/>
  <c r="O112" i="11"/>
  <c r="Q47" i="13"/>
  <c r="R48" i="15" s="1"/>
  <c r="Q48" i="15"/>
  <c r="Q63" i="12"/>
  <c r="P64" i="11" s="1"/>
  <c r="O64" i="11"/>
  <c r="Q72" i="12"/>
  <c r="P73" i="11" s="1"/>
  <c r="O73" i="11"/>
  <c r="Q55" i="13"/>
  <c r="R56" i="15" s="1"/>
  <c r="Q56" i="15"/>
  <c r="Q36" i="13"/>
  <c r="R37" i="15" s="1"/>
  <c r="Q37" i="15"/>
  <c r="Q32" i="9"/>
  <c r="Q32" i="10" s="1"/>
  <c r="P32" i="10"/>
  <c r="Q75" i="12"/>
  <c r="P76" i="11" s="1"/>
  <c r="O76" i="11"/>
  <c r="Q46" i="13"/>
  <c r="R47" i="15" s="1"/>
  <c r="Q47" i="15"/>
  <c r="Q112" i="13"/>
  <c r="R113" i="15" s="1"/>
  <c r="Q113" i="15"/>
  <c r="Q27" i="9"/>
  <c r="Q27" i="10" s="1"/>
  <c r="P27" i="10"/>
  <c r="Q5" i="9"/>
  <c r="Q5" i="10" s="1"/>
  <c r="P5" i="10"/>
  <c r="Q14" i="13"/>
  <c r="R15" i="15" s="1"/>
  <c r="Q15" i="15"/>
  <c r="Q28" i="12"/>
  <c r="P29" i="11" s="1"/>
  <c r="O29" i="11"/>
  <c r="Q75" i="13"/>
  <c r="R76" i="15" s="1"/>
  <c r="Q76" i="15"/>
  <c r="Q15" i="9"/>
  <c r="Q15" i="10" s="1"/>
  <c r="P15" i="10"/>
  <c r="Q70" i="12"/>
  <c r="P71" i="11" s="1"/>
  <c r="O71" i="11"/>
  <c r="Q11" i="12"/>
  <c r="P12" i="11" s="1"/>
  <c r="O12" i="11"/>
  <c r="Q6" i="12"/>
  <c r="P7" i="11" s="1"/>
  <c r="O7" i="11"/>
  <c r="Q43" i="12"/>
  <c r="P44" i="11" s="1"/>
  <c r="O44" i="11"/>
  <c r="Q112" i="12"/>
  <c r="P113" i="11" s="1"/>
  <c r="O113" i="11"/>
  <c r="Q46" i="12"/>
  <c r="P47" i="11" s="1"/>
  <c r="O47" i="11"/>
  <c r="Q4" i="13"/>
  <c r="R5" i="15" s="1"/>
  <c r="Q5" i="15"/>
  <c r="O22" i="11"/>
  <c r="Q21" i="12"/>
  <c r="P22" i="11" s="1"/>
  <c r="Q22" i="13"/>
  <c r="R23" i="15" s="1"/>
  <c r="Q23" i="15"/>
  <c r="Q57" i="12"/>
  <c r="P58" i="11" s="1"/>
  <c r="O58" i="11"/>
  <c r="Q80" i="13"/>
  <c r="R81" i="15" s="1"/>
  <c r="Q81" i="15"/>
  <c r="Q53" i="13"/>
  <c r="R54" i="15" s="1"/>
  <c r="Q54" i="15"/>
  <c r="Q31" i="13"/>
  <c r="R32" i="15" s="1"/>
  <c r="Q32" i="15"/>
  <c r="Q30" i="9"/>
  <c r="Q30" i="10" s="1"/>
  <c r="P30" i="10"/>
  <c r="Q67" i="13"/>
  <c r="R68" i="15" s="1"/>
  <c r="Q68" i="15"/>
  <c r="Q73" i="12"/>
  <c r="P74" i="11" s="1"/>
  <c r="O74" i="11"/>
  <c r="Q70" i="13"/>
  <c r="R71" i="15" s="1"/>
  <c r="Q71" i="15"/>
  <c r="Q93" i="13"/>
  <c r="R94" i="15" s="1"/>
  <c r="Q94" i="15"/>
  <c r="Q96" i="12"/>
  <c r="P97" i="11" s="1"/>
  <c r="O97" i="11"/>
  <c r="Q7" i="12"/>
  <c r="P8" i="11" s="1"/>
  <c r="O8" i="11"/>
  <c r="Q13" i="13"/>
  <c r="R14" i="15" s="1"/>
  <c r="Q14" i="15"/>
  <c r="Q48" i="13"/>
  <c r="R49" i="15" s="1"/>
  <c r="Q49" i="15"/>
  <c r="Q56" i="13"/>
  <c r="R57" i="15" s="1"/>
  <c r="Q57" i="15"/>
  <c r="Q34" i="13"/>
  <c r="R35" i="15" s="1"/>
  <c r="Q35" i="15"/>
  <c r="Q44" i="13"/>
  <c r="R45" i="15" s="1"/>
  <c r="Q45" i="15"/>
  <c r="Q16" i="12"/>
  <c r="P17" i="11" s="1"/>
  <c r="O17" i="11"/>
  <c r="Q83" i="13"/>
  <c r="R84" i="15" s="1"/>
  <c r="Q84" i="15"/>
  <c r="Q49" i="13"/>
  <c r="R50" i="15" s="1"/>
  <c r="Q50" i="15"/>
  <c r="Q74" i="12"/>
  <c r="P75" i="11" s="1"/>
  <c r="O75" i="11"/>
  <c r="Q39" i="13"/>
  <c r="R40" i="15" s="1"/>
  <c r="Q40" i="15"/>
  <c r="Q94" i="12"/>
  <c r="P95" i="11" s="1"/>
  <c r="O95" i="11"/>
  <c r="Q110" i="12"/>
  <c r="P111" i="11" s="1"/>
  <c r="O111" i="11"/>
  <c r="Q42" i="13"/>
  <c r="R43" i="15" s="1"/>
  <c r="Q43" i="15"/>
  <c r="Q113" i="12"/>
  <c r="P114" i="11" s="1"/>
  <c r="O114" i="11"/>
  <c r="Q25" i="12"/>
  <c r="P26" i="11" s="1"/>
  <c r="O26" i="11"/>
  <c r="Q104" i="12"/>
  <c r="P105" i="11" s="1"/>
  <c r="O105" i="11"/>
  <c r="Q13" i="12"/>
  <c r="P14" i="11" s="1"/>
  <c r="O14" i="11"/>
  <c r="Q89" i="13"/>
  <c r="R90" i="15" s="1"/>
  <c r="Q90" i="15"/>
  <c r="Q85" i="12"/>
  <c r="P86" i="11" s="1"/>
  <c r="O86" i="11"/>
  <c r="Q45" i="13"/>
  <c r="R46" i="15" s="1"/>
  <c r="Q46" i="15"/>
  <c r="Q94" i="13"/>
  <c r="R95" i="15" s="1"/>
  <c r="Q95" i="15"/>
  <c r="Q26" i="9"/>
  <c r="Q26" i="10" s="1"/>
  <c r="P26" i="10"/>
  <c r="Q79" i="12"/>
  <c r="P80" i="11" s="1"/>
  <c r="O80" i="11"/>
  <c r="Q32" i="12"/>
  <c r="P33" i="11" s="1"/>
  <c r="O33" i="11"/>
  <c r="Q37" i="13"/>
  <c r="R38" i="15" s="1"/>
  <c r="Q38" i="15"/>
  <c r="Q80" i="12"/>
  <c r="P81" i="11" s="1"/>
  <c r="O81" i="11"/>
  <c r="Q96" i="13"/>
  <c r="R97" i="15" s="1"/>
  <c r="Q97" i="15"/>
  <c r="Q38" i="12"/>
  <c r="P39" i="11" s="1"/>
  <c r="O39" i="11"/>
  <c r="Q15" i="13"/>
  <c r="R16" i="15" s="1"/>
  <c r="Q16" i="15"/>
  <c r="O10" i="16" l="1"/>
  <c r="P39" i="10"/>
  <c r="P40" i="10" s="1"/>
  <c r="P7" i="16" s="1"/>
  <c r="O118" i="11"/>
  <c r="O119" i="11" s="1"/>
  <c r="P8" i="16" s="1"/>
  <c r="P118" i="11"/>
  <c r="P119" i="11" s="1"/>
  <c r="Q8" i="16" s="1"/>
  <c r="Q39" i="10"/>
  <c r="Q40" i="10" s="1"/>
  <c r="Q7" i="16" s="1"/>
  <c r="Q10" i="16" l="1"/>
  <c r="P10" i="16"/>
</calcChain>
</file>

<file path=xl/sharedStrings.xml><?xml version="1.0" encoding="utf-8"?>
<sst xmlns="http://schemas.openxmlformats.org/spreadsheetml/2006/main" count="1387" uniqueCount="178">
  <si>
    <t>ELECTRICITY</t>
  </si>
  <si>
    <t>GASOLINE</t>
  </si>
  <si>
    <t>DIESEL</t>
  </si>
  <si>
    <t>BIOETHANOL</t>
  </si>
  <si>
    <t>BIODIESEL</t>
  </si>
  <si>
    <t>BIODIESEL_BE</t>
  </si>
  <si>
    <t>LFO</t>
  </si>
  <si>
    <t>LFO_RE_BE</t>
  </si>
  <si>
    <t>GAS</t>
  </si>
  <si>
    <t>GAS_RE_IMPORT</t>
  </si>
  <si>
    <t>GAS_RE_BE</t>
  </si>
  <si>
    <t>WOOD</t>
  </si>
  <si>
    <t>WOOD_PRODUCTION</t>
  </si>
  <si>
    <t>WET_BIOMASS</t>
  </si>
  <si>
    <t>COAL</t>
  </si>
  <si>
    <t>URANIUM</t>
  </si>
  <si>
    <t>WASTE</t>
  </si>
  <si>
    <t>H2</t>
  </si>
  <si>
    <t>H2_RE_IMPORT</t>
  </si>
  <si>
    <t>H2_RE_BE</t>
  </si>
  <si>
    <t>AMMONIA</t>
  </si>
  <si>
    <t>METHANOL</t>
  </si>
  <si>
    <t>AMMONIA_RE_IMPORT</t>
  </si>
  <si>
    <t>AMMONIA_RE_BE</t>
  </si>
  <si>
    <t>METHANOL_RE_BE</t>
  </si>
  <si>
    <t>METHANOL_RE_IMPORT</t>
  </si>
  <si>
    <t>ELEC_EXPORT</t>
  </si>
  <si>
    <t>CO2_EMISSIONS</t>
  </si>
  <si>
    <t>RES_WIND</t>
  </si>
  <si>
    <t>RES_SOLAR</t>
  </si>
  <si>
    <t>RES_HYDRO</t>
  </si>
  <si>
    <t>RES_GEO</t>
  </si>
  <si>
    <t>CO2_ATM</t>
  </si>
  <si>
    <t>CO2_INDUSTRY</t>
  </si>
  <si>
    <t>CO2_CAPTURED</t>
  </si>
  <si>
    <t>AMMONIA_STORAGE</t>
  </si>
  <si>
    <t>AMMONIA_TO_H2</t>
  </si>
  <si>
    <t>ATM_CCS</t>
  </si>
  <si>
    <t>BATT_LI</t>
  </si>
  <si>
    <t>BEV_BATT</t>
  </si>
  <si>
    <t>BIO_HYDROLYSIS</t>
  </si>
  <si>
    <t>BIOMASS_TO_METHANOL</t>
  </si>
  <si>
    <t>BIOMETHANATION</t>
  </si>
  <si>
    <t>BOAT_FREIGHT_DIESEL</t>
  </si>
  <si>
    <t>BOAT_FREIGHT_METHANOL</t>
  </si>
  <si>
    <t>BOAT_FREIGHT_NG</t>
  </si>
  <si>
    <t>BUS_COACH_CNG_STOICH</t>
  </si>
  <si>
    <t>BUS_COACH_DIESEL</t>
  </si>
  <si>
    <t>BUS_COACH_FC_HYBRIDH2</t>
  </si>
  <si>
    <t>BUS_COACH_ELECTRIC</t>
  </si>
  <si>
    <t>BUS_COACH_HYDIESEL</t>
  </si>
  <si>
    <t>CAR_BEV</t>
  </si>
  <si>
    <t>CAR_DIESEL</t>
  </si>
  <si>
    <t>CAR_FUEL_CELL</t>
  </si>
  <si>
    <t>CAR_GASOLINE</t>
  </si>
  <si>
    <t>CAR_HEV</t>
  </si>
  <si>
    <t>CAR_METHANOL</t>
  </si>
  <si>
    <t>CAR_NG</t>
  </si>
  <si>
    <t>CAR_PHEV</t>
  </si>
  <si>
    <t>CCGT</t>
  </si>
  <si>
    <t>CCGT_AMMONIA</t>
  </si>
  <si>
    <t>CO2_STORAGE</t>
  </si>
  <si>
    <t>COAL_IGCC</t>
  </si>
  <si>
    <t>COAL_US</t>
  </si>
  <si>
    <t>DEC_ADVCOGEN_GAS</t>
  </si>
  <si>
    <t>DEC_ADVCOGEN_H2</t>
  </si>
  <si>
    <t>DEC_BOILER_GAS</t>
  </si>
  <si>
    <t>DEC_BOILER_OIL</t>
  </si>
  <si>
    <t>DEC_BOILER_WOOD</t>
  </si>
  <si>
    <t>DEC_COGEN_GAS</t>
  </si>
  <si>
    <t>DEC_COGEN_OIL</t>
  </si>
  <si>
    <t>DEC_DIRECT_ELEC</t>
  </si>
  <si>
    <t>DEC_HP_ELEC</t>
  </si>
  <si>
    <t>DEC_SOLAR</t>
  </si>
  <si>
    <t>DEC_THHP_GAS</t>
  </si>
  <si>
    <t>DHN</t>
  </si>
  <si>
    <t>DHN_BOILER_GAS</t>
  </si>
  <si>
    <t>DHN_BOILER_OIL</t>
  </si>
  <si>
    <t>DHN_BOILER_WOOD</t>
  </si>
  <si>
    <t>DHN_COGEN_BIO_HYDROLYSIS</t>
  </si>
  <si>
    <t>DHN_COGEN_GAS</t>
  </si>
  <si>
    <t>DHN_COGEN_WASTE</t>
  </si>
  <si>
    <t>DHN_COGEN_WET_BIOMASS</t>
  </si>
  <si>
    <t>DHN_COGEN_WOOD</t>
  </si>
  <si>
    <t>DHN_DEEP_GEO</t>
  </si>
  <si>
    <t>DHN_HP_ELEC</t>
  </si>
  <si>
    <t>DHN_SOLAR</t>
  </si>
  <si>
    <t>DIESEL_STORAGE</t>
  </si>
  <si>
    <t>EFFICIENCY</t>
  </si>
  <si>
    <t>GAS_STORAGE</t>
  </si>
  <si>
    <t>GAS_TO_HVC</t>
  </si>
  <si>
    <t>GASIFICATION_SNG</t>
  </si>
  <si>
    <t>GASOLINE_STORAGE</t>
  </si>
  <si>
    <t>GEOTHERMAL</t>
  </si>
  <si>
    <t>GRID</t>
  </si>
  <si>
    <t>H2_BIOMASS</t>
  </si>
  <si>
    <t>H2_ELECTROLYSIS</t>
  </si>
  <si>
    <t>H2_STORAGE</t>
  </si>
  <si>
    <t>HABER_BOSCH</t>
  </si>
  <si>
    <t>HYDRO_RIVER</t>
  </si>
  <si>
    <t>IND_BOILER_COAL</t>
  </si>
  <si>
    <t>IND_BOILER_GAS</t>
  </si>
  <si>
    <t>IND_BOILER_OIL</t>
  </si>
  <si>
    <t>IND_BOILER_WASTE</t>
  </si>
  <si>
    <t>IND_BOILER_WOOD</t>
  </si>
  <si>
    <t>IND_COGEN_GAS</t>
  </si>
  <si>
    <t>IND_COGEN_WASTE</t>
  </si>
  <si>
    <t>IND_COGEN_WOOD</t>
  </si>
  <si>
    <t>IND_DIRECT_ELEC</t>
  </si>
  <si>
    <t>INDUSTRY_CCS</t>
  </si>
  <si>
    <t>LFO_STORAGE</t>
  </si>
  <si>
    <t>METHANE_TO_METHANOL</t>
  </si>
  <si>
    <t>METHANOL_STORAGE</t>
  </si>
  <si>
    <t>METHANOL_TO_HVC</t>
  </si>
  <si>
    <t>NUCLEAR</t>
  </si>
  <si>
    <t>OIL_TO_HVC</t>
  </si>
  <si>
    <t>PHEV_BATT</t>
  </si>
  <si>
    <t>PHS</t>
  </si>
  <si>
    <t>PV</t>
  </si>
  <si>
    <t>SMR</t>
  </si>
  <si>
    <t>SYN_METHANATION</t>
  </si>
  <si>
    <t>SYN_METHANOLATION</t>
  </si>
  <si>
    <t>TRAIN_FREIGHT</t>
  </si>
  <si>
    <t>TRAIN_PUB</t>
  </si>
  <si>
    <t>TRAMWAY_TROLLEY</t>
  </si>
  <si>
    <t>TRUCK_DIESEL</t>
  </si>
  <si>
    <t>TRUCK_ELEC</t>
  </si>
  <si>
    <t>TRUCK_FUEL_CELL</t>
  </si>
  <si>
    <t>TRUCK_METHANOL</t>
  </si>
  <si>
    <t>TRUCK_NG</t>
  </si>
  <si>
    <t>TS_DEC_ADVCOGEN_GAS</t>
  </si>
  <si>
    <t>TS_DEC_ADVCOGEN_H2</t>
  </si>
  <si>
    <t>TS_DEC_BOILER_GAS</t>
  </si>
  <si>
    <t>TS_DEC_BOILER_OIL</t>
  </si>
  <si>
    <t>TS_DEC_BOILER_WOOD</t>
  </si>
  <si>
    <t>TS_DEC_COGEN_GAS</t>
  </si>
  <si>
    <t>TS_DEC_COGEN_OIL</t>
  </si>
  <si>
    <t>TS_DEC_DIRECT_ELEC</t>
  </si>
  <si>
    <t>TS_DEC_HP_ELEC</t>
  </si>
  <si>
    <t>TS_DEC_THHP_GAS</t>
  </si>
  <si>
    <t>TS_DHN_DAILY</t>
  </si>
  <si>
    <t>TS_DHN_SEASONAL</t>
  </si>
  <si>
    <t>TS_HIGH_TEMP</t>
  </si>
  <si>
    <t>WIND_OFFSHORE</t>
  </si>
  <si>
    <t>WIND_ONSHORE</t>
  </si>
  <si>
    <t>ADLIBIO_TO_FUEL</t>
  </si>
  <si>
    <t>ADLIBIO_TO_HVC</t>
  </si>
  <si>
    <t>REDIFUEL</t>
  </si>
  <si>
    <t>LCA_tech</t>
  </si>
  <si>
    <t>LCA_res</t>
  </si>
  <si>
    <t>LCA_op</t>
  </si>
  <si>
    <t>DATA</t>
  </si>
  <si>
    <t>LCA_ACIDIFICATION</t>
  </si>
  <si>
    <t>LCA_CO2</t>
  </si>
  <si>
    <t>LCA_ECOTOXICITY</t>
  </si>
  <si>
    <t>LCA_FRESHWATER_EUT</t>
  </si>
  <si>
    <t>LCA_MARINE_EUT</t>
  </si>
  <si>
    <t>LCA_TERRESTRIAL_EUT</t>
  </si>
  <si>
    <t>LCA_HUMAN_TOXICITY_CARC</t>
  </si>
  <si>
    <t>LCA_HUMAN_TOXICITY_NOCARC</t>
  </si>
  <si>
    <t>LCA_IONIZING_RADIATION</t>
  </si>
  <si>
    <t>LCA_LANDUSE</t>
  </si>
  <si>
    <t>LCA_MINERAL_DEPLETION</t>
  </si>
  <si>
    <t>LCA_PARTICULATE_MATTER</t>
  </si>
  <si>
    <t>LCA_OZONE_TROPOS</t>
  </si>
  <si>
    <t>LCA_WATER_DEPLETION</t>
  </si>
  <si>
    <t>Res</t>
  </si>
  <si>
    <t>Tech</t>
  </si>
  <si>
    <t>Op</t>
  </si>
  <si>
    <t>OK</t>
  </si>
  <si>
    <t>LFO_RE</t>
  </si>
  <si>
    <t>WOOD_PROD</t>
  </si>
  <si>
    <t>Post_processed</t>
  </si>
  <si>
    <t>LCA_breakdown</t>
  </si>
  <si>
    <t>Resources</t>
  </si>
  <si>
    <t>Construction</t>
  </si>
  <si>
    <t>Operation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</si>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</sst>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12">
    <xf numFmtId="0" fontId="0" fillId="0" borderId="0" xfId="0"/>
    <xf numFmtId="0" fontId="3" fillId="0" borderId="0" xfId="1" applyFont="1"/>
    <xf numFmtId="0" fontId="2" fillId="0" borderId="0" xfId="1" applyFont="1"/>
    <xf numFmtId="0" fontId="4" fillId="2" borderId="0" xfId="0" applyFont="1" applyFill="1"/>
    <xf numFmtId="0" fontId="0" fillId="2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3">
    <cellStyle name="Normal" xfId="0" builtinId="0"/>
    <cellStyle name="Normal 2" xfId="1" xr:uid="{34CCABBE-75D1-4239-9CD6-4172129BAED1}"/>
    <cellStyle name="Normal 3" xfId="2" xr:uid="{0EA25250-1FAF-4208-B1CF-6F50AE78A8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CB4F6-6B04-4971-8943-93041A9F3BE8}">
  <dimension ref="A1:Q153"/>
  <sheetViews>
    <sheetView zoomScale="83" workbookViewId="0">
      <selection activeCell="U12" sqref="U12"/>
    </sheetView>
  </sheetViews>
  <sheetFormatPr baseColWidth="10" defaultRowHeight="14.4" x14ac:dyDescent="0.3"/>
  <cols>
    <col min="3" max="3" width="14.33203125" bestFit="1" customWidth="1"/>
    <col min="7" max="7" width="6.88671875" customWidth="1"/>
  </cols>
  <sheetData>
    <row r="1" spans="1:17" x14ac:dyDescent="0.3">
      <c r="A1" s="5" t="s">
        <v>169</v>
      </c>
      <c r="D1" t="s">
        <v>166</v>
      </c>
      <c r="E1" t="s">
        <v>167</v>
      </c>
      <c r="F1" t="s">
        <v>168</v>
      </c>
    </row>
    <row r="2" spans="1:17" x14ac:dyDescent="0.3">
      <c r="C2" t="s">
        <v>172</v>
      </c>
      <c r="D2" s="4">
        <f>LCA_res_results!E40</f>
        <v>-28.405717958147363</v>
      </c>
      <c r="E2" s="3">
        <f>LCA_tech_results!D119</f>
        <v>20.78528444000003</v>
      </c>
      <c r="F2" s="4">
        <f>LCA_op_results!F118</f>
        <v>56.620566391000018</v>
      </c>
      <c r="G2" s="7">
        <f>SUM(D2:F2)</f>
        <v>49.000132872852689</v>
      </c>
    </row>
    <row r="3" spans="1:17" x14ac:dyDescent="0.3">
      <c r="C3" t="s">
        <v>173</v>
      </c>
      <c r="D3" s="4">
        <f>Results_split!D39</f>
        <v>-28.405850836999999</v>
      </c>
      <c r="E3" s="4">
        <f>Results_split!H117</f>
        <v>20.785284440000027</v>
      </c>
      <c r="F3" s="4">
        <f>Results_split!I117</f>
        <v>56.620566391000018</v>
      </c>
      <c r="G3" s="7">
        <f>SUM(D3:F3)</f>
        <v>48.999999994000049</v>
      </c>
    </row>
    <row r="6" spans="1:17" x14ac:dyDescent="0.3">
      <c r="D6" s="1" t="s">
        <v>152</v>
      </c>
      <c r="E6" s="1" t="s">
        <v>153</v>
      </c>
      <c r="F6" s="1" t="s">
        <v>154</v>
      </c>
      <c r="G6" s="1" t="s">
        <v>155</v>
      </c>
      <c r="H6" s="1" t="s">
        <v>156</v>
      </c>
      <c r="I6" s="1" t="s">
        <v>157</v>
      </c>
      <c r="J6" s="1" t="s">
        <v>158</v>
      </c>
      <c r="K6" s="1" t="s">
        <v>159</v>
      </c>
      <c r="L6" s="1" t="s">
        <v>160</v>
      </c>
      <c r="M6" s="1" t="s">
        <v>161</v>
      </c>
      <c r="N6" s="1" t="s">
        <v>162</v>
      </c>
      <c r="O6" s="1" t="s">
        <v>163</v>
      </c>
      <c r="P6" s="1" t="s">
        <v>164</v>
      </c>
      <c r="Q6" s="1" t="s">
        <v>165</v>
      </c>
    </row>
    <row r="7" spans="1:17" x14ac:dyDescent="0.3">
      <c r="C7" t="s">
        <v>174</v>
      </c>
      <c r="D7">
        <f>LCA_res_results!D40</f>
        <v>129.63295220246903</v>
      </c>
      <c r="E7">
        <f>LCA_res_results!E40</f>
        <v>-28.405717958147363</v>
      </c>
      <c r="F7">
        <f>LCA_res_results!F40</f>
        <v>804198.41301169596</v>
      </c>
      <c r="G7">
        <f>LCA_res_results!G40</f>
        <v>3.8316291208626709</v>
      </c>
      <c r="H7">
        <f>LCA_res_results!H40</f>
        <v>49.443217803831295</v>
      </c>
      <c r="I7">
        <f>LCA_res_results!I40</f>
        <v>384.51876285411669</v>
      </c>
      <c r="J7">
        <f>LCA_res_results!J40</f>
        <v>2.7354309140992159E-5</v>
      </c>
      <c r="K7">
        <f>LCA_res_results!K40</f>
        <v>4.2474757659859933E-4</v>
      </c>
      <c r="L7">
        <f>LCA_res_results!L40</f>
        <v>9870.6014259810108</v>
      </c>
      <c r="M7">
        <f>LCA_res_results!M40</f>
        <v>1312793.7306949706</v>
      </c>
      <c r="N7">
        <f>LCA_res_results!N40</f>
        <v>0.68640712063691145</v>
      </c>
      <c r="O7">
        <f>LCA_res_results!O40</f>
        <v>9.9461477270020005E-4</v>
      </c>
      <c r="P7">
        <f>LCA_res_results!P40</f>
        <v>105.33642053719794</v>
      </c>
      <c r="Q7">
        <f>LCA_res_results!Q40</f>
        <v>84041.477710343752</v>
      </c>
    </row>
    <row r="8" spans="1:17" x14ac:dyDescent="0.3">
      <c r="C8" t="s">
        <v>175</v>
      </c>
      <c r="D8">
        <f>LCA_tech_results!C119</f>
        <v>310.87868209086628</v>
      </c>
      <c r="E8">
        <f>LCA_tech_results!D119</f>
        <v>20.78528444000003</v>
      </c>
      <c r="F8">
        <f>LCA_tech_results!E119</f>
        <v>2372944.8554371106</v>
      </c>
      <c r="G8">
        <f>LCA_tech_results!F119</f>
        <v>17.53886091345138</v>
      </c>
      <c r="H8">
        <f>LCA_tech_results!G119</f>
        <v>35.420532471216099</v>
      </c>
      <c r="I8">
        <f>LCA_tech_results!H119</f>
        <v>344.98609845514716</v>
      </c>
      <c r="J8">
        <f>LCA_tech_results!I119</f>
        <v>1.9135969577874649E-4</v>
      </c>
      <c r="K8">
        <f>LCA_tech_results!J119</f>
        <v>2.7146710010677402E-3</v>
      </c>
      <c r="L8">
        <f>LCA_tech_results!K119</f>
        <v>4454.1472259452439</v>
      </c>
      <c r="M8">
        <f>LCA_tech_results!L119</f>
        <v>254862.87796534089</v>
      </c>
      <c r="N8">
        <f>LCA_tech_results!M119</f>
        <v>5.9635590476867177</v>
      </c>
      <c r="O8">
        <f>LCA_tech_results!N119</f>
        <v>2.5443600281183508E-3</v>
      </c>
      <c r="P8">
        <f>LCA_tech_results!O119</f>
        <v>104.03725274237215</v>
      </c>
      <c r="Q8">
        <f>LCA_tech_results!P119</f>
        <v>61148.667204997932</v>
      </c>
    </row>
    <row r="9" spans="1:17" ht="15" thickBot="1" x14ac:dyDescent="0.35">
      <c r="C9" t="s">
        <v>176</v>
      </c>
      <c r="D9">
        <f>LCA_op_results!E118</f>
        <v>1.2558662368839691E-2</v>
      </c>
      <c r="E9">
        <f>LCA_op_results!F118</f>
        <v>56.620566391000018</v>
      </c>
      <c r="F9">
        <f>LCA_op_results!G118</f>
        <v>64.066571218038604</v>
      </c>
      <c r="G9">
        <f>LCA_op_results!H118</f>
        <v>2.7743481303732455E-4</v>
      </c>
      <c r="H9">
        <f>LCA_op_results!I118</f>
        <v>7.0223022114504416E-3</v>
      </c>
      <c r="I9">
        <f>LCA_op_results!J118</f>
        <v>3.843612956575259E-2</v>
      </c>
      <c r="J9">
        <f>LCA_op_results!K118</f>
        <v>1.2231272244559913E-9</v>
      </c>
      <c r="K9">
        <f>LCA_op_results!L118</f>
        <v>3.9547825980559994E-8</v>
      </c>
      <c r="L9">
        <f>LCA_op_results!M118</f>
        <v>0.20870310377333898</v>
      </c>
      <c r="M9">
        <f>LCA_op_results!N118</f>
        <v>87.605285832472248</v>
      </c>
      <c r="N9">
        <f>LCA_op_results!O118</f>
        <v>2.2172820917827795E-5</v>
      </c>
      <c r="O9">
        <f>LCA_op_results!P118</f>
        <v>1.1174545854561048E-7</v>
      </c>
      <c r="P9">
        <f>LCA_op_results!Q118</f>
        <v>2.0851646177700113E-2</v>
      </c>
      <c r="Q9">
        <f>LCA_op_results!R118</f>
        <v>3.8074116761223515</v>
      </c>
    </row>
    <row r="10" spans="1:17" ht="15" thickBot="1" x14ac:dyDescent="0.35">
      <c r="C10" s="8" t="s">
        <v>177</v>
      </c>
      <c r="D10" s="9">
        <f>SUM(D7:D9)</f>
        <v>440.52419295570417</v>
      </c>
      <c r="E10" s="10">
        <f t="shared" ref="E10:Q10" si="0">SUM(E7:E9)</f>
        <v>49.000132872852689</v>
      </c>
      <c r="F10" s="10">
        <f t="shared" si="0"/>
        <v>3177207.3350200243</v>
      </c>
      <c r="G10" s="10">
        <f t="shared" si="0"/>
        <v>21.370767469127088</v>
      </c>
      <c r="H10" s="10">
        <f t="shared" si="0"/>
        <v>84.870772577258847</v>
      </c>
      <c r="I10" s="10">
        <f t="shared" si="0"/>
        <v>729.54329743882954</v>
      </c>
      <c r="J10" s="10">
        <f t="shared" si="0"/>
        <v>2.1871522804696309E-4</v>
      </c>
      <c r="K10" s="10">
        <f t="shared" si="0"/>
        <v>3.13945812549232E-3</v>
      </c>
      <c r="L10" s="10">
        <f t="shared" si="0"/>
        <v>14324.957355030028</v>
      </c>
      <c r="M10" s="10">
        <f t="shared" si="0"/>
        <v>1567744.2139461439</v>
      </c>
      <c r="N10" s="10">
        <f t="shared" si="0"/>
        <v>6.6499883411445468</v>
      </c>
      <c r="O10" s="10">
        <f t="shared" si="0"/>
        <v>3.5390865462770964E-3</v>
      </c>
      <c r="P10" s="10">
        <f t="shared" si="0"/>
        <v>209.39452492574779</v>
      </c>
      <c r="Q10" s="11">
        <f t="shared" si="0"/>
        <v>145193.95232701782</v>
      </c>
    </row>
    <row r="152" spans="10:12" x14ac:dyDescent="0.3">
      <c r="J152">
        <f>SUM(J3:J150)</f>
        <v>4.3743045609392618E-4</v>
      </c>
      <c r="K152">
        <f>SUM(K3:K150)</f>
        <v>6.27891625098464E-3</v>
      </c>
      <c r="L152">
        <f t="shared" ref="L152" si="1">SUM(L3:L150)</f>
        <v>28649.914710060057</v>
      </c>
    </row>
    <row r="153" spans="10:12" x14ac:dyDescent="0.3">
      <c r="J153">
        <f>J152/1000</f>
        <v>4.3743045609392619E-7</v>
      </c>
      <c r="K153">
        <f t="shared" ref="K153:L153" si="2">K152/1000</f>
        <v>6.2789162509846398E-6</v>
      </c>
      <c r="L153">
        <f t="shared" si="2"/>
        <v>28.649914710060056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E8E3E-1B69-4FC2-AC5B-0DCC4439A1C5}">
  <dimension ref="A1:P119"/>
  <sheetViews>
    <sheetView topLeftCell="A110" zoomScale="69" workbookViewId="0">
      <selection activeCell="E119" sqref="E119:P119"/>
    </sheetView>
  </sheetViews>
  <sheetFormatPr baseColWidth="10" defaultRowHeight="14.4" x14ac:dyDescent="0.3"/>
  <cols>
    <col min="2" max="2" width="27.21875" bestFit="1" customWidth="1"/>
  </cols>
  <sheetData>
    <row r="1" spans="1:16" x14ac:dyDescent="0.3">
      <c r="A1" s="5" t="s">
        <v>169</v>
      </c>
    </row>
    <row r="3" spans="1:16" x14ac:dyDescent="0.3">
      <c r="C3" s="1" t="s">
        <v>152</v>
      </c>
      <c r="D3" s="1" t="s">
        <v>153</v>
      </c>
      <c r="E3" s="1" t="s">
        <v>154</v>
      </c>
      <c r="F3" s="1" t="s">
        <v>155</v>
      </c>
      <c r="G3" s="1" t="s">
        <v>156</v>
      </c>
      <c r="H3" s="1" t="s">
        <v>157</v>
      </c>
      <c r="I3" s="1" t="s">
        <v>158</v>
      </c>
      <c r="J3" s="1" t="s">
        <v>159</v>
      </c>
      <c r="K3" s="1" t="s">
        <v>160</v>
      </c>
      <c r="L3" s="1" t="s">
        <v>161</v>
      </c>
      <c r="M3" s="1" t="s">
        <v>162</v>
      </c>
      <c r="N3" s="1" t="s">
        <v>163</v>
      </c>
      <c r="O3" s="1" t="s">
        <v>164</v>
      </c>
      <c r="P3" s="1" t="s">
        <v>165</v>
      </c>
    </row>
    <row r="4" spans="1:16" x14ac:dyDescent="0.3">
      <c r="B4" t="s">
        <v>145</v>
      </c>
      <c r="C4">
        <f>LCA_tech_data!D4*Mult_tech!D3</f>
        <v>1.9896493972621299</v>
      </c>
      <c r="D4">
        <f>LCA_tech_data!E4*Mult_tech!E3</f>
        <v>105.78865999999999</v>
      </c>
      <c r="E4">
        <f>LCA_tech_data!F4*Mult_tech!F3</f>
        <v>17953.336594071156</v>
      </c>
      <c r="F4">
        <f>LCA_tech_data!G4*Mult_tech!G3</f>
        <v>0.15201166132552327</v>
      </c>
      <c r="G4">
        <f>LCA_tech_data!H4*Mult_tech!H3</f>
        <v>0.19528217615140239</v>
      </c>
      <c r="H4">
        <f>LCA_tech_data!I4*Mult_tech!I3</f>
        <v>2.2857496791141778</v>
      </c>
      <c r="I4">
        <f>LCA_tech_data!J4*Mult_tech!J3</f>
        <v>1.0415495387247722E-6</v>
      </c>
      <c r="J4">
        <f>LCA_tech_data!K4*Mult_tech!K3</f>
        <v>2.2386439701079212E-5</v>
      </c>
      <c r="K4">
        <f>LCA_tech_data!L4*Mult_tech!L3</f>
        <v>17.291885808397705</v>
      </c>
      <c r="L4">
        <f>LCA_tech_data!M4*Mult_tech!M3</f>
        <v>3612.9779130940706</v>
      </c>
      <c r="M4">
        <f>LCA_tech_data!N4*Mult_tech!N3</f>
        <v>4.4542759089228556E-2</v>
      </c>
      <c r="N4">
        <f>LCA_tech_data!O4*Mult_tech!O3</f>
        <v>1.5927884501852811E-5</v>
      </c>
      <c r="O4">
        <f>LCA_tech_data!P4*Mult_tech!P3</f>
        <v>0.64746887194401992</v>
      </c>
      <c r="P4">
        <f>LCA_tech_data!Q4*Mult_tech!Q3</f>
        <v>79.774150662746351</v>
      </c>
    </row>
    <row r="5" spans="1:16" x14ac:dyDescent="0.3">
      <c r="B5" t="s">
        <v>146</v>
      </c>
      <c r="C5">
        <f>LCA_tech_data!D5*Mult_tech!D4</f>
        <v>3.0010030087123378</v>
      </c>
      <c r="D5">
        <f>LCA_tech_data!E5*Mult_tech!E4</f>
        <v>159.561824</v>
      </c>
      <c r="E5">
        <f>LCA_tech_data!F5*Mult_tech!F4</f>
        <v>27079.151336598301</v>
      </c>
      <c r="F5">
        <f>LCA_tech_data!G5*Mult_tech!G4</f>
        <v>0.22928032125911019</v>
      </c>
      <c r="G5">
        <f>LCA_tech_data!H5*Mult_tech!H4</f>
        <v>0.29454556113488084</v>
      </c>
      <c r="H5">
        <f>LCA_tech_data!I5*Mult_tech!I4</f>
        <v>3.4476132697670354</v>
      </c>
      <c r="I5">
        <f>LCA_tech_data!J5*Mult_tech!J4</f>
        <v>1.5709769287680112E-6</v>
      </c>
      <c r="J5">
        <f>LCA_tech_data!K5*Mult_tech!K4</f>
        <v>3.3765633779369337E-5</v>
      </c>
      <c r="K5">
        <f>LCA_tech_data!L5*Mult_tech!L4</f>
        <v>26.081480188780642</v>
      </c>
      <c r="L5">
        <f>LCA_tech_data!M5*Mult_tech!M4</f>
        <v>5449.4815028851426</v>
      </c>
      <c r="M5">
        <f>LCA_tech_data!N5*Mult_tech!N4</f>
        <v>6.7184175376357888E-2</v>
      </c>
      <c r="N5">
        <f>LCA_tech_data!O5*Mult_tech!O4</f>
        <v>2.4024146856354631E-5</v>
      </c>
      <c r="O5">
        <f>LCA_tech_data!P5*Mult_tech!P4</f>
        <v>0.97658212317473592</v>
      </c>
      <c r="P5">
        <f>LCA_tech_data!Q5*Mult_tech!Q4</f>
        <v>120.32394575939058</v>
      </c>
    </row>
    <row r="6" spans="1:16" x14ac:dyDescent="0.3">
      <c r="B6" t="s">
        <v>35</v>
      </c>
      <c r="C6">
        <f>LCA_tech_data!D6*Mult_tech!D5</f>
        <v>6.2113821817668354E-5</v>
      </c>
      <c r="D6">
        <f>LCA_tech_data!E6*Mult_tech!E5</f>
        <v>8.3630000000000006E-3</v>
      </c>
      <c r="E6">
        <f>LCA_tech_data!F6*Mult_tech!F5</f>
        <v>0.2113171461531248</v>
      </c>
      <c r="F6">
        <f>LCA_tech_data!G6*Mult_tech!G5</f>
        <v>1.093651407147672E-6</v>
      </c>
      <c r="G6">
        <f>LCA_tech_data!H6*Mult_tech!H5</f>
        <v>1.746145017245758E-5</v>
      </c>
      <c r="H6">
        <f>LCA_tech_data!I6*Mult_tech!I5</f>
        <v>2.1333913968495501E-4</v>
      </c>
      <c r="I6">
        <f>LCA_tech_data!J6*Mult_tech!J5</f>
        <v>8.2000882032118686E-12</v>
      </c>
      <c r="J6">
        <f>LCA_tech_data!K6*Mult_tech!K5</f>
        <v>9.8235771883052898E-11</v>
      </c>
      <c r="K6">
        <f>LCA_tech_data!L6*Mult_tech!L5</f>
        <v>1.2338887609276098E-3</v>
      </c>
      <c r="L6">
        <f>LCA_tech_data!M6*Mult_tech!M5</f>
        <v>3.1595913552535153E-2</v>
      </c>
      <c r="M6">
        <f>LCA_tech_data!N6*Mult_tech!N5</f>
        <v>1.2756483884291349E-7</v>
      </c>
      <c r="N6">
        <f>LCA_tech_data!O6*Mult_tech!O5</f>
        <v>4.6109802968613252E-10</v>
      </c>
      <c r="O6">
        <f>LCA_tech_data!P6*Mult_tech!P5</f>
        <v>3.6450895725485603E-5</v>
      </c>
      <c r="P6">
        <f>LCA_tech_data!Q6*Mult_tech!Q5</f>
        <v>4.5205388902067193E-3</v>
      </c>
    </row>
    <row r="7" spans="1:16" x14ac:dyDescent="0.3">
      <c r="B7" t="s">
        <v>36</v>
      </c>
      <c r="C7">
        <f>LCA_tech_data!D7*Mult_tech!D6</f>
        <v>2.8211663668801475E-7</v>
      </c>
      <c r="D7">
        <f>LCA_tech_data!E7*Mult_tech!E6</f>
        <v>1.5E-5</v>
      </c>
      <c r="E7">
        <f>LCA_tech_data!F7*Mult_tech!F6</f>
        <v>2.5456419328032621E-3</v>
      </c>
      <c r="F7">
        <f>LCA_tech_data!G7*Mult_tech!G6</f>
        <v>2.1554058061448605E-8</v>
      </c>
      <c r="G7">
        <f>LCA_tech_data!H7*Mult_tech!H6</f>
        <v>2.7689476757442964E-8</v>
      </c>
      <c r="H7">
        <f>LCA_tech_data!I7*Mult_tech!I6</f>
        <v>3.241013279373482E-7</v>
      </c>
      <c r="I7">
        <f>LCA_tech_data!J7*Mult_tech!J6</f>
        <v>1.4768353319601153E-13</v>
      </c>
      <c r="J7">
        <f>LCA_tech_data!K7*Mult_tech!K6</f>
        <v>3.1742210886893524E-12</v>
      </c>
      <c r="K7">
        <f>LCA_tech_data!L7*Mult_tech!L6</f>
        <v>2.4518534134562747E-6</v>
      </c>
      <c r="L7">
        <f>LCA_tech_data!M7*Mult_tech!M6</f>
        <v>5.122918533651033E-4</v>
      </c>
      <c r="M7">
        <f>LCA_tech_data!N7*Mult_tech!N6</f>
        <v>6.3158129268149158E-9</v>
      </c>
      <c r="N7">
        <f>LCA_tech_data!O7*Mult_tech!O6</f>
        <v>2.2584487555451789E-12</v>
      </c>
      <c r="O7">
        <f>LCA_tech_data!P7*Mult_tech!P6</f>
        <v>9.1805993942642727E-8</v>
      </c>
      <c r="P7">
        <f>LCA_tech_data!Q7*Mult_tech!Q6</f>
        <v>1.1311347170303458E-5</v>
      </c>
    </row>
    <row r="8" spans="1:16" x14ac:dyDescent="0.3">
      <c r="B8" t="s">
        <v>37</v>
      </c>
      <c r="C8">
        <f>LCA_tech_data!D8*Mult_tech!D7</f>
        <v>1.4193499799026801E-7</v>
      </c>
      <c r="D8">
        <f>LCA_tech_data!E8*Mult_tech!E7</f>
        <v>3.3000000000000003E-5</v>
      </c>
      <c r="E8">
        <f>LCA_tech_data!F8*Mult_tech!F7</f>
        <v>7.8656793974358412E-4</v>
      </c>
      <c r="F8">
        <f>LCA_tech_data!G8*Mult_tech!G7</f>
        <v>5.2159445361645621E-9</v>
      </c>
      <c r="G8">
        <f>LCA_tech_data!H8*Mult_tech!H7</f>
        <v>4.1914019054277868E-8</v>
      </c>
      <c r="H8">
        <f>LCA_tech_data!I8*Mult_tech!I7</f>
        <v>4.0740236781299098E-7</v>
      </c>
      <c r="I8">
        <f>LCA_tech_data!J8*Mult_tech!J7</f>
        <v>8.1441482474282553E-14</v>
      </c>
      <c r="J8">
        <f>LCA_tech_data!K8*Mult_tech!K7</f>
        <v>6.9308317370269164E-13</v>
      </c>
      <c r="K8">
        <f>LCA_tech_data!L8*Mult_tech!L7</f>
        <v>1.7670989619025192E-6</v>
      </c>
      <c r="L8">
        <f>LCA_tech_data!M8*Mult_tech!M7</f>
        <v>4.1084795292435872E-4</v>
      </c>
      <c r="M8">
        <f>LCA_tech_data!N8*Mult_tech!N7</f>
        <v>6.0177431740833612E-10</v>
      </c>
      <c r="N8">
        <f>LCA_tech_data!O8*Mult_tech!O7</f>
        <v>2.6748156029436995E-12</v>
      </c>
      <c r="O8">
        <f>LCA_tech_data!P8*Mult_tech!P7</f>
        <v>1.1629526646844438E-7</v>
      </c>
      <c r="P8">
        <f>LCA_tech_data!Q8*Mult_tech!Q7</f>
        <v>1.5154227312518222E-5</v>
      </c>
    </row>
    <row r="9" spans="1:16" x14ac:dyDescent="0.3">
      <c r="B9" t="s">
        <v>38</v>
      </c>
      <c r="C9">
        <f>LCA_tech_data!D9*Mult_tech!D8</f>
        <v>4.8079866999493999E-6</v>
      </c>
      <c r="D9">
        <f>LCA_tech_data!E9*Mult_tech!E8</f>
        <v>2.8699999999999998E-4</v>
      </c>
      <c r="E9">
        <f>LCA_tech_data!F9*Mult_tech!F8</f>
        <v>3.1899392077395033E-2</v>
      </c>
      <c r="F9">
        <f>LCA_tech_data!G9*Mult_tech!G8</f>
        <v>2.6093894646739547E-7</v>
      </c>
      <c r="G9">
        <f>LCA_tech_data!H9*Mult_tech!H8</f>
        <v>4.9753911953688096E-7</v>
      </c>
      <c r="H9">
        <f>LCA_tech_data!I9*Mult_tech!I8</f>
        <v>4.8097156939239274E-6</v>
      </c>
      <c r="I9">
        <f>LCA_tech_data!J9*Mult_tech!J8</f>
        <v>3.3220613345914654E-12</v>
      </c>
      <c r="J9">
        <f>LCA_tech_data!K9*Mult_tech!K8</f>
        <v>4.3988149587158363E-11</v>
      </c>
      <c r="K9">
        <f>LCA_tech_data!L9*Mult_tech!L8</f>
        <v>7.8392130623555027E-5</v>
      </c>
      <c r="L9">
        <f>LCA_tech_data!M9*Mult_tech!M8</f>
        <v>3.3641486766937123E-3</v>
      </c>
      <c r="M9">
        <f>LCA_tech_data!N9*Mult_tech!N8</f>
        <v>9.7493300417177651E-8</v>
      </c>
      <c r="N9">
        <f>LCA_tech_data!O9*Mult_tech!O8</f>
        <v>3.5887215809862132E-11</v>
      </c>
      <c r="O9">
        <f>LCA_tech_data!P9*Mult_tech!P8</f>
        <v>1.3665333929395465E-6</v>
      </c>
      <c r="P9">
        <f>LCA_tech_data!Q9*Mult_tech!Q8</f>
        <v>1.1918215634366847E-3</v>
      </c>
    </row>
    <row r="10" spans="1:16" x14ac:dyDescent="0.3">
      <c r="B10" t="s">
        <v>39</v>
      </c>
      <c r="C10">
        <f>LCA_tech_data!D10*Mult_tech!D9</f>
        <v>215.26068954070465</v>
      </c>
      <c r="D10">
        <f>LCA_tech_data!E10*Mult_tech!E9</f>
        <v>12849.415307000001</v>
      </c>
      <c r="E10">
        <f>LCA_tech_data!F10*Mult_tech!F9</f>
        <v>1428183.0552030462</v>
      </c>
      <c r="F10">
        <f>LCA_tech_data!G10*Mult_tech!G9</f>
        <v>11.682623320315697</v>
      </c>
      <c r="G10">
        <f>LCA_tech_data!H10*Mult_tech!H9</f>
        <v>22.275563687834499</v>
      </c>
      <c r="H10">
        <f>LCA_tech_data!I10*Mult_tech!I9</f>
        <v>215.33809916315067</v>
      </c>
      <c r="I10">
        <f>LCA_tech_data!J10*Mult_tech!J9</f>
        <v>1.4873360893202935E-4</v>
      </c>
      <c r="J10">
        <f>LCA_tech_data!K10*Mult_tech!K9</f>
        <v>1.9694146433165104E-3</v>
      </c>
      <c r="K10">
        <f>LCA_tech_data!L10*Mult_tech!L9</f>
        <v>3509.731857779273</v>
      </c>
      <c r="L10">
        <f>LCA_tech_data!M10*Mult_tech!M9</f>
        <v>150617.92160742852</v>
      </c>
      <c r="M10">
        <f>LCA_tech_data!N10*Mult_tech!N9</f>
        <v>4.3649195355764183</v>
      </c>
      <c r="N10">
        <f>LCA_tech_data!O10*Mult_tech!O9</f>
        <v>1.6067238332852086E-3</v>
      </c>
      <c r="O10">
        <f>LCA_tech_data!P10*Mult_tech!P9</f>
        <v>61.181725075832944</v>
      </c>
      <c r="P10">
        <f>LCA_tech_data!Q10*Mult_tech!Q9</f>
        <v>53359.617562494801</v>
      </c>
    </row>
    <row r="11" spans="1:16" x14ac:dyDescent="0.3">
      <c r="B11" t="s">
        <v>40</v>
      </c>
      <c r="C11">
        <f>LCA_tech_data!D11*Mult_tech!D10</f>
        <v>0.13733101091528127</v>
      </c>
      <c r="D11">
        <f>LCA_tech_data!E11*Mult_tech!E10</f>
        <v>15.259188</v>
      </c>
      <c r="E11">
        <f>LCA_tech_data!F11*Mult_tech!F10</f>
        <v>713.11993034026648</v>
      </c>
      <c r="F11">
        <f>LCA_tech_data!G11*Mult_tech!G10</f>
        <v>5.8868715569072522E-3</v>
      </c>
      <c r="G11">
        <f>LCA_tech_data!H11*Mult_tech!H10</f>
        <v>3.3460871032990516E-2</v>
      </c>
      <c r="H11">
        <f>LCA_tech_data!I11*Mult_tech!I10</f>
        <v>0.34194615268732892</v>
      </c>
      <c r="I11">
        <f>LCA_tech_data!J11*Mult_tech!J10</f>
        <v>5.0952565070676227E-8</v>
      </c>
      <c r="J11">
        <f>LCA_tech_data!K11*Mult_tech!K10</f>
        <v>8.1999711490772349E-7</v>
      </c>
      <c r="K11">
        <f>LCA_tech_data!L11*Mult_tech!L10</f>
        <v>0.82991642326605564</v>
      </c>
      <c r="L11">
        <f>LCA_tech_data!M11*Mult_tech!M10</f>
        <v>1789.7738940857525</v>
      </c>
      <c r="M11">
        <f>LCA_tech_data!N11*Mult_tech!N10</f>
        <v>9.2342609632113876E-4</v>
      </c>
      <c r="N11">
        <f>LCA_tech_data!O11*Mult_tech!O10</f>
        <v>2.6349905355932041E-6</v>
      </c>
      <c r="O11">
        <f>LCA_tech_data!P11*Mult_tech!P10</f>
        <v>0.10046256440999857</v>
      </c>
      <c r="P11">
        <f>LCA_tech_data!Q11*Mult_tech!Q10</f>
        <v>5.7353348458746432</v>
      </c>
    </row>
    <row r="12" spans="1:16" x14ac:dyDescent="0.3">
      <c r="B12" t="s">
        <v>41</v>
      </c>
      <c r="C12">
        <f>LCA_tech_data!D12*Mult_tech!D11</f>
        <v>8.6492317085489855E-7</v>
      </c>
      <c r="D12">
        <f>LCA_tech_data!E12*Mult_tech!E11</f>
        <v>4.8000000000000001E-5</v>
      </c>
      <c r="E12">
        <f>LCA_tech_data!F12*Mult_tech!F11</f>
        <v>7.6714649965603857E-3</v>
      </c>
      <c r="F12">
        <f>LCA_tech_data!G12*Mult_tech!G11</f>
        <v>6.4916386442630534E-8</v>
      </c>
      <c r="G12">
        <f>LCA_tech_data!H12*Mult_tech!H11</f>
        <v>8.9945204244401551E-8</v>
      </c>
      <c r="H12">
        <f>LCA_tech_data!I12*Mult_tech!I11</f>
        <v>1.0402234603515966E-6</v>
      </c>
      <c r="I12">
        <f>LCA_tech_data!J12*Mult_tech!J11</f>
        <v>4.4747516461491388E-13</v>
      </c>
      <c r="J12">
        <f>LCA_tech_data!K12*Mult_tech!K11</f>
        <v>9.5482025057578409E-12</v>
      </c>
      <c r="K12">
        <f>LCA_tech_data!L12*Mult_tech!L11</f>
        <v>7.4250052740673496E-6</v>
      </c>
      <c r="L12">
        <f>LCA_tech_data!M12*Mult_tech!M11</f>
        <v>1.960207522718976E-3</v>
      </c>
      <c r="M12">
        <f>LCA_tech_data!N12*Mult_tech!N11</f>
        <v>1.8819210441215087E-8</v>
      </c>
      <c r="N12">
        <f>LCA_tech_data!O12*Mult_tech!O11</f>
        <v>7.3124102068598594E-12</v>
      </c>
      <c r="O12">
        <f>LCA_tech_data!P12*Mult_tech!P11</f>
        <v>2.95567747881832E-7</v>
      </c>
      <c r="P12">
        <f>LCA_tech_data!Q12*Mult_tech!Q11</f>
        <v>3.4736648805281609E-5</v>
      </c>
    </row>
    <row r="13" spans="1:16" x14ac:dyDescent="0.3">
      <c r="B13" t="s">
        <v>42</v>
      </c>
      <c r="C13">
        <f>LCA_tech_data!D13*Mult_tech!D12</f>
        <v>8.6894736520573618E-7</v>
      </c>
      <c r="D13">
        <f>LCA_tech_data!E13*Mult_tech!E12</f>
        <v>1.4200000000000001E-4</v>
      </c>
      <c r="E13">
        <f>LCA_tech_data!F13*Mult_tech!F12</f>
        <v>5.9604586675256269E-3</v>
      </c>
      <c r="F13">
        <f>LCA_tech_data!G13*Mult_tech!G12</f>
        <v>4.9199807836283575E-8</v>
      </c>
      <c r="G13">
        <f>LCA_tech_data!H13*Mult_tech!H12</f>
        <v>2.1538570817171255E-7</v>
      </c>
      <c r="H13">
        <f>LCA_tech_data!I13*Mult_tech!I12</f>
        <v>2.0896301454162763E-6</v>
      </c>
      <c r="I13">
        <f>LCA_tech_data!J13*Mult_tech!J12</f>
        <v>9.9531875426807054E-13</v>
      </c>
      <c r="J13">
        <f>LCA_tech_data!K13*Mult_tech!K12</f>
        <v>1.3964900196436979E-11</v>
      </c>
      <c r="K13">
        <f>LCA_tech_data!L13*Mult_tech!L12</f>
        <v>7.0830611031167152E-6</v>
      </c>
      <c r="L13">
        <f>LCA_tech_data!M13*Mult_tech!M12</f>
        <v>4.6428294756397422E-3</v>
      </c>
      <c r="M13">
        <f>LCA_tech_data!N13*Mult_tech!N12</f>
        <v>7.216512347169997E-9</v>
      </c>
      <c r="N13">
        <f>LCA_tech_data!O13*Mult_tech!O12</f>
        <v>2.2587716992254643E-11</v>
      </c>
      <c r="O13">
        <f>LCA_tech_data!P13*Mult_tech!P12</f>
        <v>6.791478259315294E-7</v>
      </c>
      <c r="P13">
        <f>LCA_tech_data!Q13*Mult_tech!Q12</f>
        <v>6.1683412071357273E-5</v>
      </c>
    </row>
    <row r="14" spans="1:16" x14ac:dyDescent="0.3">
      <c r="B14" t="s">
        <v>43</v>
      </c>
      <c r="C14">
        <f>LCA_tech_data!D14*Mult_tech!D13</f>
        <v>5.5574542082950212E-6</v>
      </c>
      <c r="D14">
        <f>LCA_tech_data!E14*Mult_tech!E13</f>
        <v>7.1500000000000003E-4</v>
      </c>
      <c r="E14">
        <f>LCA_tech_data!F14*Mult_tech!F13</f>
        <v>3.3348890354984374E-2</v>
      </c>
      <c r="F14">
        <f>LCA_tech_data!G14*Mult_tech!G13</f>
        <v>3.094867012187011E-7</v>
      </c>
      <c r="G14">
        <f>LCA_tech_data!H14*Mult_tech!H13</f>
        <v>9.497604891701374E-7</v>
      </c>
      <c r="H14">
        <f>LCA_tech_data!I14*Mult_tech!I13</f>
        <v>8.1507322339565942E-6</v>
      </c>
      <c r="I14">
        <f>LCA_tech_data!J14*Mult_tech!J13</f>
        <v>3.4554625639929622E-12</v>
      </c>
      <c r="J14">
        <f>LCA_tech_data!K14*Mult_tech!K13</f>
        <v>3.6049123659046768E-11</v>
      </c>
      <c r="K14">
        <f>LCA_tech_data!L14*Mult_tech!L13</f>
        <v>3.5092465350963664E-5</v>
      </c>
      <c r="L14">
        <f>LCA_tech_data!M14*Mult_tech!M13</f>
        <v>7.5910371535424575E-3</v>
      </c>
      <c r="M14">
        <f>LCA_tech_data!N14*Mult_tech!N13</f>
        <v>2.908887007104758E-8</v>
      </c>
      <c r="N14">
        <f>LCA_tech_data!O14*Mult_tech!O13</f>
        <v>8.1243605660516194E-11</v>
      </c>
      <c r="O14">
        <f>LCA_tech_data!P14*Mult_tech!P13</f>
        <v>1.3874940957765E-5</v>
      </c>
      <c r="P14">
        <f>LCA_tech_data!Q14*Mult_tech!Q13</f>
        <v>3.5761778651043817E-4</v>
      </c>
    </row>
    <row r="15" spans="1:16" x14ac:dyDescent="0.3">
      <c r="B15" t="s">
        <v>44</v>
      </c>
      <c r="C15">
        <f>LCA_tech_data!D15*Mult_tech!D14</f>
        <v>0</v>
      </c>
      <c r="D15">
        <f>LCA_tech_data!E15*Mult_tech!E14</f>
        <v>0</v>
      </c>
      <c r="E15">
        <f>LCA_tech_data!F15*Mult_tech!F14</f>
        <v>0</v>
      </c>
      <c r="F15">
        <f>LCA_tech_data!G15*Mult_tech!G14</f>
        <v>0</v>
      </c>
      <c r="G15">
        <f>LCA_tech_data!H15*Mult_tech!H14</f>
        <v>0</v>
      </c>
      <c r="H15">
        <f>LCA_tech_data!I15*Mult_tech!I14</f>
        <v>0</v>
      </c>
      <c r="I15">
        <f>LCA_tech_data!J15*Mult_tech!J14</f>
        <v>0</v>
      </c>
      <c r="J15">
        <f>LCA_tech_data!K15*Mult_tech!K14</f>
        <v>0</v>
      </c>
      <c r="K15">
        <f>LCA_tech_data!L15*Mult_tech!L14</f>
        <v>0</v>
      </c>
      <c r="L15">
        <f>LCA_tech_data!M15*Mult_tech!M14</f>
        <v>0</v>
      </c>
      <c r="M15">
        <f>LCA_tech_data!N15*Mult_tech!N14</f>
        <v>0</v>
      </c>
      <c r="N15">
        <f>LCA_tech_data!O15*Mult_tech!O14</f>
        <v>0</v>
      </c>
      <c r="O15">
        <f>LCA_tech_data!P15*Mult_tech!P14</f>
        <v>0</v>
      </c>
      <c r="P15">
        <f>LCA_tech_data!Q15*Mult_tech!Q14</f>
        <v>0</v>
      </c>
    </row>
    <row r="16" spans="1:16" x14ac:dyDescent="0.3">
      <c r="B16" t="s">
        <v>45</v>
      </c>
      <c r="C16">
        <f>LCA_tech_data!D16*Mult_tech!D15</f>
        <v>0.15377631247616888</v>
      </c>
      <c r="D16">
        <f>LCA_tech_data!E16*Mult_tech!E15</f>
        <v>19.78425</v>
      </c>
      <c r="E16">
        <f>LCA_tech_data!F16*Mult_tech!F15</f>
        <v>922.77312448335601</v>
      </c>
      <c r="F16">
        <f>LCA_tech_data!G16*Mult_tech!G15</f>
        <v>8.563583592428094E-3</v>
      </c>
      <c r="G16">
        <f>LCA_tech_data!H16*Mult_tech!H15</f>
        <v>2.62801384026074E-2</v>
      </c>
      <c r="H16">
        <f>LCA_tech_data!I16*Mult_tech!I15</f>
        <v>0.22553304083867934</v>
      </c>
      <c r="I16">
        <f>LCA_tech_data!J16*Mult_tech!J15</f>
        <v>9.5613615708640222E-8</v>
      </c>
      <c r="J16">
        <f>LCA_tech_data!K16*Mult_tech!K15</f>
        <v>9.9748933531677755E-7</v>
      </c>
      <c r="K16">
        <f>LCA_tech_data!L16*Mult_tech!L15</f>
        <v>0.97101833233538859</v>
      </c>
      <c r="L16">
        <f>LCA_tech_data!M16*Mult_tech!M15</f>
        <v>210.04612140555574</v>
      </c>
      <c r="M16">
        <f>LCA_tech_data!N16*Mult_tech!N15</f>
        <v>8.0489717161275943E-4</v>
      </c>
      <c r="N16">
        <f>LCA_tech_data!O16*Mult_tech!O15</f>
        <v>2.2480332941105842E-6</v>
      </c>
      <c r="O16">
        <f>LCA_tech_data!P16*Mult_tech!P15</f>
        <v>0.38392349740372328</v>
      </c>
      <c r="P16">
        <f>LCA_tech_data!Q16*Mult_tech!Q15</f>
        <v>9.8953841856910998</v>
      </c>
    </row>
    <row r="17" spans="2:16" x14ac:dyDescent="0.3">
      <c r="B17" t="s">
        <v>46</v>
      </c>
      <c r="C17">
        <f>LCA_tech_data!D17*Mult_tech!D16</f>
        <v>0.6415070682764682</v>
      </c>
      <c r="D17">
        <f>LCA_tech_data!E17*Mult_tech!E16</f>
        <v>70.532179999999997</v>
      </c>
      <c r="E17">
        <f>LCA_tech_data!F17*Mult_tech!F16</f>
        <v>6614.6755412690482</v>
      </c>
      <c r="F17">
        <f>LCA_tech_data!G17*Mult_tech!G16</f>
        <v>4.466571376173626E-2</v>
      </c>
      <c r="G17">
        <f>LCA_tech_data!H17*Mult_tech!H16</f>
        <v>0.10966513546913696</v>
      </c>
      <c r="H17">
        <f>LCA_tech_data!I17*Mult_tech!I16</f>
        <v>0.98607390120757499</v>
      </c>
      <c r="I17">
        <f>LCA_tech_data!J17*Mult_tech!J16</f>
        <v>3.1595634732649691E-7</v>
      </c>
      <c r="J17">
        <f>LCA_tech_data!K17*Mult_tech!K16</f>
        <v>4.9377511687139847E-6</v>
      </c>
      <c r="K17">
        <f>LCA_tech_data!L17*Mult_tech!L16</f>
        <v>6.842092401737804</v>
      </c>
      <c r="L17">
        <f>LCA_tech_data!M17*Mult_tech!M16</f>
        <v>1589.6265159877792</v>
      </c>
      <c r="M17">
        <f>LCA_tech_data!N17*Mult_tech!N16</f>
        <v>1.2608522615982257E-2</v>
      </c>
      <c r="N17">
        <f>LCA_tech_data!O17*Mult_tech!O16</f>
        <v>6.030968756489154E-6</v>
      </c>
      <c r="O17">
        <f>LCA_tech_data!P17*Mult_tech!P16</f>
        <v>0.32581941342074688</v>
      </c>
      <c r="P17">
        <f>LCA_tech_data!Q17*Mult_tech!Q16</f>
        <v>91.231974465157109</v>
      </c>
    </row>
    <row r="18" spans="2:16" x14ac:dyDescent="0.3">
      <c r="B18" t="s">
        <v>47</v>
      </c>
      <c r="C18">
        <f>LCA_tech_data!D18*Mult_tech!D17</f>
        <v>7.3227390920016505E-8</v>
      </c>
      <c r="D18">
        <f>LCA_tech_data!E18*Mult_tech!E17</f>
        <v>7.9999999999999996E-6</v>
      </c>
      <c r="E18">
        <f>LCA_tech_data!F18*Mult_tech!F17</f>
        <v>7.6032717434104614E-4</v>
      </c>
      <c r="F18">
        <f>LCA_tech_data!G18*Mult_tech!G17</f>
        <v>5.1377472533560404E-9</v>
      </c>
      <c r="G18">
        <f>LCA_tech_data!H18*Mult_tech!H17</f>
        <v>1.2500575738208038E-8</v>
      </c>
      <c r="H18">
        <f>LCA_tech_data!I18*Mult_tech!I17</f>
        <v>1.1231696960138143E-7</v>
      </c>
      <c r="I18">
        <f>LCA_tech_data!J18*Mult_tech!J17</f>
        <v>3.3672485200284297E-14</v>
      </c>
      <c r="J18">
        <f>LCA_tech_data!K18*Mult_tech!K17</f>
        <v>5.6323367133911027E-13</v>
      </c>
      <c r="K18">
        <f>LCA_tech_data!L18*Mult_tech!L17</f>
        <v>7.7984466198062375E-7</v>
      </c>
      <c r="L18">
        <f>LCA_tech_data!M18*Mult_tech!M17</f>
        <v>1.8054963830192735E-4</v>
      </c>
      <c r="M18">
        <f>LCA_tech_data!N18*Mult_tech!N17</f>
        <v>1.4545632551348994E-9</v>
      </c>
      <c r="N18">
        <f>LCA_tech_data!O18*Mult_tech!O17</f>
        <v>6.8691565317652297E-13</v>
      </c>
      <c r="O18">
        <f>LCA_tech_data!P18*Mult_tech!P17</f>
        <v>3.7043323029539417E-8</v>
      </c>
      <c r="P18">
        <f>LCA_tech_data!Q18*Mult_tech!Q17</f>
        <v>1.0465390110859934E-5</v>
      </c>
    </row>
    <row r="19" spans="2:16" x14ac:dyDescent="0.3">
      <c r="B19" t="s">
        <v>49</v>
      </c>
      <c r="C19">
        <f>LCA_tech_data!D19*Mult_tech!D18</f>
        <v>1.081183490158419E-5</v>
      </c>
      <c r="D19">
        <f>LCA_tech_data!E19*Mult_tech!E18</f>
        <v>4.3100000000000001E-4</v>
      </c>
      <c r="E19">
        <f>LCA_tech_data!F19*Mult_tech!F18</f>
        <v>0.14214261861991864</v>
      </c>
      <c r="F19">
        <f>LCA_tech_data!G19*Mult_tech!G18</f>
        <v>3.3481483476525856E-7</v>
      </c>
      <c r="G19">
        <f>LCA_tech_data!H19*Mult_tech!H18</f>
        <v>1.1189160815783941E-6</v>
      </c>
      <c r="H19">
        <f>LCA_tech_data!I19*Mult_tech!I18</f>
        <v>1.3982527370853422E-5</v>
      </c>
      <c r="I19">
        <f>LCA_tech_data!J19*Mult_tech!J18</f>
        <v>1.8597660746717127E-12</v>
      </c>
      <c r="J19">
        <f>LCA_tech_data!K19*Mult_tech!K18</f>
        <v>2.819977870473828E-11</v>
      </c>
      <c r="K19">
        <f>LCA_tech_data!L19*Mult_tech!L18</f>
        <v>4.5562981633717381E-5</v>
      </c>
      <c r="L19">
        <f>LCA_tech_data!M19*Mult_tech!M18</f>
        <v>8.3970274137770626E-3</v>
      </c>
      <c r="M19">
        <f>LCA_tech_data!N19*Mult_tech!N18</f>
        <v>7.2129608627099472E-8</v>
      </c>
      <c r="N19">
        <f>LCA_tech_data!O19*Mult_tech!O18</f>
        <v>5.7561073055980778E-11</v>
      </c>
      <c r="O19">
        <f>LCA_tech_data!P19*Mult_tech!P18</f>
        <v>3.76241501035803E-6</v>
      </c>
      <c r="P19">
        <f>LCA_tech_data!Q19*Mult_tech!Q18</f>
        <v>5.087348030028316E-4</v>
      </c>
    </row>
    <row r="20" spans="2:16" x14ac:dyDescent="0.3">
      <c r="B20" t="s">
        <v>48</v>
      </c>
      <c r="C20">
        <f>LCA_tech_data!D20*Mult_tech!D19</f>
        <v>1.7559824666146015E-7</v>
      </c>
      <c r="D20">
        <f>LCA_tech_data!E20*Mult_tech!E19</f>
        <v>6.9999999999999999E-6</v>
      </c>
      <c r="E20">
        <f>LCA_tech_data!F20*Mult_tech!F19</f>
        <v>2.3085808128525068E-3</v>
      </c>
      <c r="F20">
        <f>LCA_tech_data!G20*Mult_tech!G19</f>
        <v>5.4378279428232249E-9</v>
      </c>
      <c r="G20">
        <f>LCA_tech_data!H20*Mult_tech!H19</f>
        <v>1.8172650976911273E-8</v>
      </c>
      <c r="H20">
        <f>LCA_tech_data!I20*Mult_tech!I19</f>
        <v>2.2709441205562404E-7</v>
      </c>
      <c r="I20">
        <f>LCA_tech_data!J20*Mult_tech!J19</f>
        <v>3.0205017454064935E-14</v>
      </c>
      <c r="J20">
        <f>LCA_tech_data!K20*Mult_tech!K19</f>
        <v>4.5800104624864956E-13</v>
      </c>
      <c r="K20">
        <f>LCA_tech_data!L20*Mult_tech!L19</f>
        <v>7.4000202189332174E-7</v>
      </c>
      <c r="L20">
        <f>LCA_tech_data!M20*Mult_tech!M19</f>
        <v>1.3637863549057874E-4</v>
      </c>
      <c r="M20">
        <f>LCA_tech_data!N20*Mult_tech!N19</f>
        <v>1.1714785623890866E-9</v>
      </c>
      <c r="N20">
        <f>LCA_tech_data!O20*Mult_tech!O19</f>
        <v>9.3486661575838833E-13</v>
      </c>
      <c r="O20">
        <f>LCA_tech_data!P20*Mult_tech!P19</f>
        <v>6.1106508288877511E-8</v>
      </c>
      <c r="P20">
        <f>LCA_tech_data!Q20*Mult_tech!Q19</f>
        <v>8.2625142019021369E-6</v>
      </c>
    </row>
    <row r="21" spans="2:16" x14ac:dyDescent="0.3">
      <c r="B21" t="s">
        <v>50</v>
      </c>
      <c r="C21">
        <f>LCA_tech_data!D21*Mult_tech!D20</f>
        <v>9.1344281348750366E-7</v>
      </c>
      <c r="D21">
        <f>LCA_tech_data!E21*Mult_tech!E20</f>
        <v>9.7999999999999983E-5</v>
      </c>
      <c r="E21">
        <f>LCA_tech_data!F21*Mult_tech!F20</f>
        <v>9.617905116112449E-3</v>
      </c>
      <c r="F21">
        <f>LCA_tech_data!G21*Mult_tech!G20</f>
        <v>6.6064179180656884E-8</v>
      </c>
      <c r="G21">
        <f>LCA_tech_data!H21*Mult_tech!H20</f>
        <v>1.5411953520602588E-7</v>
      </c>
      <c r="H21">
        <f>LCA_tech_data!I21*Mult_tech!I20</f>
        <v>1.3909387618977302E-6</v>
      </c>
      <c r="I21">
        <f>LCA_tech_data!J21*Mult_tech!J20</f>
        <v>4.1264449672779771E-13</v>
      </c>
      <c r="J21">
        <f>LCA_tech_data!K21*Mult_tech!K20</f>
        <v>7.0863135334125524E-12</v>
      </c>
      <c r="K21">
        <f>LCA_tech_data!L21*Mult_tech!L20</f>
        <v>9.7671155716471602E-6</v>
      </c>
      <c r="L21">
        <f>LCA_tech_data!M21*Mult_tech!M20</f>
        <v>2.1980282536528785E-3</v>
      </c>
      <c r="M21">
        <f>LCA_tech_data!N21*Mult_tech!N20</f>
        <v>1.8362238202004956E-8</v>
      </c>
      <c r="N21">
        <f>LCA_tech_data!O21*Mult_tech!O20</f>
        <v>8.477594463370092E-12</v>
      </c>
      <c r="O21">
        <f>LCA_tech_data!P21*Mult_tech!P20</f>
        <v>4.5677814942384211E-7</v>
      </c>
      <c r="P21">
        <f>LCA_tech_data!Q21*Mult_tech!Q20</f>
        <v>1.286789703295479E-4</v>
      </c>
    </row>
    <row r="22" spans="2:16" x14ac:dyDescent="0.3">
      <c r="B22" t="s">
        <v>51</v>
      </c>
      <c r="C22">
        <f>LCA_tech_data!D22*Mult_tech!D21</f>
        <v>40.198596797948653</v>
      </c>
      <c r="D22">
        <f>LCA_tech_data!E22*Mult_tech!E21</f>
        <v>3888.5815859999998</v>
      </c>
      <c r="E22">
        <f>LCA_tech_data!F22*Mult_tech!F21</f>
        <v>380140.98182505509</v>
      </c>
      <c r="F22">
        <f>LCA_tech_data!G22*Mult_tech!G21</f>
        <v>3.0540887206473837</v>
      </c>
      <c r="G22">
        <f>LCA_tech_data!H22*Mult_tech!H21</f>
        <v>5.8483589736877484</v>
      </c>
      <c r="H22">
        <f>LCA_tech_data!I22*Mult_tech!I21</f>
        <v>53.280114344836825</v>
      </c>
      <c r="I22">
        <f>LCA_tech_data!J22*Mult_tech!J21</f>
        <v>1.9517073135854015E-5</v>
      </c>
      <c r="J22">
        <f>LCA_tech_data!K22*Mult_tech!K21</f>
        <v>3.8506921328637634E-4</v>
      </c>
      <c r="K22">
        <f>LCA_tech_data!L22*Mult_tech!L21</f>
        <v>495.69572663476913</v>
      </c>
      <c r="L22">
        <f>LCA_tech_data!M22*Mult_tech!M21</f>
        <v>39325.627498699425</v>
      </c>
      <c r="M22">
        <f>LCA_tech_data!N22*Mult_tech!N21</f>
        <v>0.93574204539879513</v>
      </c>
      <c r="N22">
        <f>LCA_tech_data!O22*Mult_tech!O21</f>
        <v>4.5995719115254457E-4</v>
      </c>
      <c r="O22">
        <f>LCA_tech_data!P22*Mult_tech!P21</f>
        <v>18.985560478188084</v>
      </c>
      <c r="P22">
        <f>LCA_tech_data!Q22*Mult_tech!Q21</f>
        <v>4249.0000920759276</v>
      </c>
    </row>
    <row r="23" spans="2:16" x14ac:dyDescent="0.3">
      <c r="B23" t="s">
        <v>52</v>
      </c>
      <c r="C23">
        <f>LCA_tech_data!D23*Mult_tech!D22</f>
        <v>0</v>
      </c>
      <c r="D23">
        <f>LCA_tech_data!E23*Mult_tech!E22</f>
        <v>0</v>
      </c>
      <c r="E23">
        <f>LCA_tech_data!F23*Mult_tech!F22</f>
        <v>0</v>
      </c>
      <c r="F23">
        <f>LCA_tech_data!G23*Mult_tech!G22</f>
        <v>0</v>
      </c>
      <c r="G23">
        <f>LCA_tech_data!H23*Mult_tech!H22</f>
        <v>0</v>
      </c>
      <c r="H23">
        <f>LCA_tech_data!I23*Mult_tech!I22</f>
        <v>0</v>
      </c>
      <c r="I23">
        <f>LCA_tech_data!J23*Mult_tech!J22</f>
        <v>0</v>
      </c>
      <c r="J23">
        <f>LCA_tech_data!K23*Mult_tech!K22</f>
        <v>0</v>
      </c>
      <c r="K23">
        <f>LCA_tech_data!L23*Mult_tech!L22</f>
        <v>0</v>
      </c>
      <c r="L23">
        <f>LCA_tech_data!M23*Mult_tech!M22</f>
        <v>0</v>
      </c>
      <c r="M23">
        <f>LCA_tech_data!N23*Mult_tech!N22</f>
        <v>0</v>
      </c>
      <c r="N23">
        <f>LCA_tech_data!O23*Mult_tech!O22</f>
        <v>0</v>
      </c>
      <c r="O23">
        <f>LCA_tech_data!P23*Mult_tech!P22</f>
        <v>0</v>
      </c>
      <c r="P23">
        <f>LCA_tech_data!Q23*Mult_tech!Q22</f>
        <v>0</v>
      </c>
    </row>
    <row r="24" spans="2:16" x14ac:dyDescent="0.3">
      <c r="B24" t="s">
        <v>53</v>
      </c>
      <c r="C24">
        <f>LCA_tech_data!D24*Mult_tech!D23</f>
        <v>1.5831903114856832E-6</v>
      </c>
      <c r="D24">
        <f>LCA_tech_data!E24*Mult_tech!E23</f>
        <v>4.1E-5</v>
      </c>
      <c r="E24">
        <f>LCA_tech_data!F24*Mult_tech!F23</f>
        <v>2.1735610674155751E-2</v>
      </c>
      <c r="F24">
        <f>LCA_tech_data!G24*Mult_tech!G23</f>
        <v>3.060246752990919E-8</v>
      </c>
      <c r="G24">
        <f>LCA_tech_data!H24*Mult_tech!H23</f>
        <v>1.4680676150300668E-7</v>
      </c>
      <c r="H24">
        <f>LCA_tech_data!I24*Mult_tech!I23</f>
        <v>2.0391317113698227E-6</v>
      </c>
      <c r="I24">
        <f>LCA_tech_data!J24*Mult_tech!J23</f>
        <v>1.5628901616128968E-13</v>
      </c>
      <c r="J24">
        <f>LCA_tech_data!K24*Mult_tech!K23</f>
        <v>1.7369162130072991E-12</v>
      </c>
      <c r="K24">
        <f>LCA_tech_data!L24*Mult_tech!L23</f>
        <v>4.5065230124366955E-6</v>
      </c>
      <c r="L24">
        <f>LCA_tech_data!M24*Mult_tech!M23</f>
        <v>4.4318717107346106E-4</v>
      </c>
      <c r="M24">
        <f>LCA_tech_data!N24*Mult_tech!N23</f>
        <v>4.2303615159230116E-9</v>
      </c>
      <c r="N24">
        <f>LCA_tech_data!O24*Mult_tech!O23</f>
        <v>7.2897730598576888E-12</v>
      </c>
      <c r="O24">
        <f>LCA_tech_data!P24*Mult_tech!P23</f>
        <v>5.1756983994896774E-7</v>
      </c>
      <c r="P24">
        <f>LCA_tech_data!Q24*Mult_tech!Q23</f>
        <v>2.7695072486809051E-5</v>
      </c>
    </row>
    <row r="25" spans="2:16" x14ac:dyDescent="0.3">
      <c r="B25" t="s">
        <v>54</v>
      </c>
      <c r="C25">
        <f>LCA_tech_data!D25*Mult_tech!D24</f>
        <v>3.4411860834228607</v>
      </c>
      <c r="D25">
        <f>LCA_tech_data!E25*Mult_tech!E24</f>
        <v>484.31549699999999</v>
      </c>
      <c r="E25">
        <f>LCA_tech_data!F25*Mult_tech!F24</f>
        <v>37056.19181152212</v>
      </c>
      <c r="F25">
        <f>LCA_tech_data!G25*Mult_tech!G24</f>
        <v>0.25986035377763489</v>
      </c>
      <c r="G25">
        <f>LCA_tech_data!H25*Mult_tech!H24</f>
        <v>0.61293725645935204</v>
      </c>
      <c r="H25">
        <f>LCA_tech_data!I25*Mult_tech!I24</f>
        <v>5.5766002549607787</v>
      </c>
      <c r="I25">
        <f>LCA_tech_data!J25*Mult_tech!J24</f>
        <v>1.897841306153819E-6</v>
      </c>
      <c r="J25">
        <f>LCA_tech_data!K25*Mult_tech!K24</f>
        <v>2.682975562719348E-5</v>
      </c>
      <c r="K25">
        <f>LCA_tech_data!L25*Mult_tech!L24</f>
        <v>43.442354665797367</v>
      </c>
      <c r="L25">
        <f>LCA_tech_data!M25*Mult_tech!M24</f>
        <v>3715.0090322644633</v>
      </c>
      <c r="M25">
        <f>LCA_tech_data!N25*Mult_tech!N24</f>
        <v>6.6791656538780803E-2</v>
      </c>
      <c r="N25">
        <f>LCA_tech_data!O25*Mult_tech!O24</f>
        <v>5.1411021465480583E-5</v>
      </c>
      <c r="O25">
        <f>LCA_tech_data!P25*Mult_tech!P24</f>
        <v>2.3657135449087381</v>
      </c>
      <c r="P25">
        <f>LCA_tech_data!Q25*Mult_tech!Q24</f>
        <v>288.36170620566605</v>
      </c>
    </row>
    <row r="26" spans="2:16" x14ac:dyDescent="0.3">
      <c r="B26" t="s">
        <v>55</v>
      </c>
      <c r="C26">
        <f>LCA_tech_data!D26*Mult_tech!D25</f>
        <v>3.0143874918783793E-8</v>
      </c>
      <c r="D26">
        <f>LCA_tech_data!E26*Mult_tech!E25</f>
        <v>3.9999999999999998E-6</v>
      </c>
      <c r="E26">
        <f>LCA_tech_data!F26*Mult_tech!F25</f>
        <v>3.3054065609685132E-4</v>
      </c>
      <c r="F26">
        <f>LCA_tech_data!G26*Mult_tech!G25</f>
        <v>2.4128815748598398E-9</v>
      </c>
      <c r="G26">
        <f>LCA_tech_data!H26*Mult_tech!H25</f>
        <v>5.2909845154574596E-9</v>
      </c>
      <c r="H26">
        <f>LCA_tech_data!I26*Mult_tech!I25</f>
        <v>4.7470754041702367E-8</v>
      </c>
      <c r="I26">
        <f>LCA_tech_data!J26*Mult_tech!J25</f>
        <v>1.5897161009095573E-14</v>
      </c>
      <c r="J26">
        <f>LCA_tech_data!K26*Mult_tech!K25</f>
        <v>2.4622104436051269E-13</v>
      </c>
      <c r="K26">
        <f>LCA_tech_data!L26*Mult_tech!L25</f>
        <v>3.7691586135676253E-7</v>
      </c>
      <c r="L26">
        <f>LCA_tech_data!M26*Mult_tech!M25</f>
        <v>3.2006990458902237E-5</v>
      </c>
      <c r="M26">
        <f>LCA_tech_data!N26*Mult_tech!N25</f>
        <v>6.5071314770226916E-10</v>
      </c>
      <c r="N26">
        <f>LCA_tech_data!O26*Mult_tech!O25</f>
        <v>4.253409054111393E-13</v>
      </c>
      <c r="O26">
        <f>LCA_tech_data!P26*Mult_tech!P25</f>
        <v>1.9703728832585839E-8</v>
      </c>
      <c r="P26">
        <f>LCA_tech_data!Q26*Mult_tech!Q25</f>
        <v>2.4787403551461052E-6</v>
      </c>
    </row>
    <row r="27" spans="2:16" x14ac:dyDescent="0.3">
      <c r="B27" t="s">
        <v>56</v>
      </c>
      <c r="C27">
        <f>LCA_tech_data!D27*Mult_tech!D26</f>
        <v>0</v>
      </c>
      <c r="D27">
        <f>LCA_tech_data!E27*Mult_tech!E26</f>
        <v>0</v>
      </c>
      <c r="E27">
        <f>LCA_tech_data!F27*Mult_tech!F26</f>
        <v>0</v>
      </c>
      <c r="F27">
        <f>LCA_tech_data!G27*Mult_tech!G26</f>
        <v>0</v>
      </c>
      <c r="G27">
        <f>LCA_tech_data!H27*Mult_tech!H26</f>
        <v>0</v>
      </c>
      <c r="H27">
        <f>LCA_tech_data!I27*Mult_tech!I26</f>
        <v>0</v>
      </c>
      <c r="I27">
        <f>LCA_tech_data!J27*Mult_tech!J26</f>
        <v>0</v>
      </c>
      <c r="J27">
        <f>LCA_tech_data!K27*Mult_tech!K26</f>
        <v>0</v>
      </c>
      <c r="K27">
        <f>LCA_tech_data!L27*Mult_tech!L26</f>
        <v>0</v>
      </c>
      <c r="L27">
        <f>LCA_tech_data!M27*Mult_tech!M26</f>
        <v>0</v>
      </c>
      <c r="M27">
        <f>LCA_tech_data!N27*Mult_tech!N26</f>
        <v>0</v>
      </c>
      <c r="N27">
        <f>LCA_tech_data!O27*Mult_tech!O26</f>
        <v>0</v>
      </c>
      <c r="O27">
        <f>LCA_tech_data!P27*Mult_tech!P26</f>
        <v>0</v>
      </c>
      <c r="P27">
        <f>LCA_tech_data!Q27*Mult_tech!Q26</f>
        <v>0</v>
      </c>
    </row>
    <row r="28" spans="2:16" x14ac:dyDescent="0.3">
      <c r="B28" t="s">
        <v>57</v>
      </c>
      <c r="C28">
        <f>LCA_tech_data!D28*Mult_tech!D27</f>
        <v>0</v>
      </c>
      <c r="D28">
        <f>LCA_tech_data!E28*Mult_tech!E27</f>
        <v>0</v>
      </c>
      <c r="E28">
        <f>LCA_tech_data!F28*Mult_tech!F27</f>
        <v>0</v>
      </c>
      <c r="F28">
        <f>LCA_tech_data!G28*Mult_tech!G27</f>
        <v>0</v>
      </c>
      <c r="G28">
        <f>LCA_tech_data!H28*Mult_tech!H27</f>
        <v>0</v>
      </c>
      <c r="H28">
        <f>LCA_tech_data!I28*Mult_tech!I27</f>
        <v>0</v>
      </c>
      <c r="I28">
        <f>LCA_tech_data!J28*Mult_tech!J27</f>
        <v>0</v>
      </c>
      <c r="J28">
        <f>LCA_tech_data!K28*Mult_tech!K27</f>
        <v>0</v>
      </c>
      <c r="K28">
        <f>LCA_tech_data!L28*Mult_tech!L27</f>
        <v>0</v>
      </c>
      <c r="L28">
        <f>LCA_tech_data!M28*Mult_tech!M27</f>
        <v>0</v>
      </c>
      <c r="M28">
        <f>LCA_tech_data!N28*Mult_tech!N27</f>
        <v>0</v>
      </c>
      <c r="N28">
        <f>LCA_tech_data!O28*Mult_tech!O27</f>
        <v>0</v>
      </c>
      <c r="O28">
        <f>LCA_tech_data!P28*Mult_tech!P27</f>
        <v>0</v>
      </c>
      <c r="P28">
        <f>LCA_tech_data!Q28*Mult_tech!Q27</f>
        <v>0</v>
      </c>
    </row>
    <row r="29" spans="2:16" x14ac:dyDescent="0.3">
      <c r="B29" t="s">
        <v>58</v>
      </c>
      <c r="C29">
        <f>LCA_tech_data!D29*Mult_tech!D28</f>
        <v>1.612735565655018E-5</v>
      </c>
      <c r="D29">
        <f>LCA_tech_data!E29*Mult_tech!E28</f>
        <v>1.8649999999999997E-3</v>
      </c>
      <c r="E29">
        <f>LCA_tech_data!F29*Mult_tech!F28</f>
        <v>0.16905113463356503</v>
      </c>
      <c r="F29">
        <f>LCA_tech_data!G29*Mult_tech!G28</f>
        <v>1.2665893887864952E-6</v>
      </c>
      <c r="G29">
        <f>LCA_tech_data!H29*Mult_tech!H28</f>
        <v>2.6439827182341671E-6</v>
      </c>
      <c r="H29">
        <f>LCA_tech_data!I29*Mult_tech!I28</f>
        <v>2.3491004043054471E-5</v>
      </c>
      <c r="I29">
        <f>LCA_tech_data!J29*Mult_tech!J28</f>
        <v>8.0060766724045926E-12</v>
      </c>
      <c r="J29">
        <f>LCA_tech_data!K29*Mult_tech!K28</f>
        <v>1.4060892405936408E-10</v>
      </c>
      <c r="K29">
        <f>LCA_tech_data!L29*Mult_tech!L28</f>
        <v>1.9538260179213749E-4</v>
      </c>
      <c r="L29">
        <f>LCA_tech_data!M29*Mult_tech!M28</f>
        <v>1.6438462831430564E-2</v>
      </c>
      <c r="M29">
        <f>LCA_tech_data!N29*Mult_tech!N28</f>
        <v>3.5915222775517605E-7</v>
      </c>
      <c r="N29">
        <f>LCA_tech_data!O29*Mult_tech!O28</f>
        <v>2.0417074095040805E-10</v>
      </c>
      <c r="O29">
        <f>LCA_tech_data!P29*Mult_tech!P28</f>
        <v>9.1626333526715862E-6</v>
      </c>
      <c r="P29">
        <f>LCA_tech_data!Q29*Mult_tech!Q28</f>
        <v>1.4158072876080646E-3</v>
      </c>
    </row>
    <row r="30" spans="2:16" x14ac:dyDescent="0.3">
      <c r="B30" t="s">
        <v>59</v>
      </c>
      <c r="C30">
        <f>LCA_tech_data!D30*Mult_tech!D29</f>
        <v>1.3923237439111502E-7</v>
      </c>
      <c r="D30">
        <f>LCA_tech_data!E30*Mult_tech!E29</f>
        <v>9.0000000000000002E-6</v>
      </c>
      <c r="E30">
        <f>LCA_tech_data!F30*Mult_tech!F29</f>
        <v>5.655782158949656E-4</v>
      </c>
      <c r="F30">
        <f>LCA_tech_data!G30*Mult_tech!G29</f>
        <v>4.2544385312209292E-9</v>
      </c>
      <c r="G30">
        <f>LCA_tech_data!H30*Mult_tech!H29</f>
        <v>2.024877099031722E-8</v>
      </c>
      <c r="H30">
        <f>LCA_tech_data!I30*Mult_tech!I29</f>
        <v>2.1550624007568406E-7</v>
      </c>
      <c r="I30">
        <f>LCA_tech_data!J30*Mult_tech!J29</f>
        <v>6.9679306539688786E-14</v>
      </c>
      <c r="J30">
        <f>LCA_tech_data!K30*Mult_tech!K29</f>
        <v>1.0807636188449937E-12</v>
      </c>
      <c r="K30">
        <f>LCA_tech_data!L30*Mult_tech!L29</f>
        <v>6.5701534513465568E-7</v>
      </c>
      <c r="L30">
        <f>LCA_tech_data!M30*Mult_tech!M29</f>
        <v>1.3236631827725056E-4</v>
      </c>
      <c r="M30">
        <f>LCA_tech_data!N30*Mult_tech!N29</f>
        <v>1.7089768219510659E-9</v>
      </c>
      <c r="N30">
        <f>LCA_tech_data!O30*Mult_tech!O29</f>
        <v>1.6022757607497069E-12</v>
      </c>
      <c r="O30">
        <f>LCA_tech_data!P30*Mult_tech!P29</f>
        <v>6.8493593648772482E-8</v>
      </c>
      <c r="P30">
        <f>LCA_tech_data!Q30*Mult_tech!Q29</f>
        <v>4.094328308315705E-6</v>
      </c>
    </row>
    <row r="31" spans="2:16" x14ac:dyDescent="0.3">
      <c r="B31" t="s">
        <v>60</v>
      </c>
      <c r="C31">
        <f>LCA_tech_data!D31*Mult_tech!D30</f>
        <v>1.5470263821235004E-7</v>
      </c>
      <c r="D31">
        <f>LCA_tech_data!E31*Mult_tech!E30</f>
        <v>9.9999999999999991E-6</v>
      </c>
      <c r="E31">
        <f>LCA_tech_data!F31*Mult_tech!F30</f>
        <v>6.2842023988329517E-4</v>
      </c>
      <c r="F31">
        <f>LCA_tech_data!G31*Mult_tech!G30</f>
        <v>4.72715392357881E-9</v>
      </c>
      <c r="G31">
        <f>LCA_tech_data!H31*Mult_tech!H30</f>
        <v>2.249863443368583E-8</v>
      </c>
      <c r="H31">
        <f>LCA_tech_data!I31*Mult_tech!I30</f>
        <v>2.3945137786187128E-7</v>
      </c>
      <c r="I31">
        <f>LCA_tech_data!J31*Mult_tech!J30</f>
        <v>7.7421451710765251E-14</v>
      </c>
      <c r="J31">
        <f>LCA_tech_data!K31*Mult_tech!K30</f>
        <v>1.2008484653833277E-12</v>
      </c>
      <c r="K31">
        <f>LCA_tech_data!L31*Mult_tech!L30</f>
        <v>7.3001705014961843E-7</v>
      </c>
      <c r="L31">
        <f>LCA_tech_data!M31*Mult_tech!M30</f>
        <v>1.4707368697472286E-4</v>
      </c>
      <c r="M31">
        <f>LCA_tech_data!N31*Mult_tech!N30</f>
        <v>1.8988631355011852E-9</v>
      </c>
      <c r="N31">
        <f>LCA_tech_data!O31*Mult_tech!O30</f>
        <v>1.7803064008330081E-12</v>
      </c>
      <c r="O31">
        <f>LCA_tech_data!P31*Mult_tech!P30</f>
        <v>7.6103992943080583E-8</v>
      </c>
      <c r="P31">
        <f>LCA_tech_data!Q31*Mult_tech!Q30</f>
        <v>4.5492536759063358E-6</v>
      </c>
    </row>
    <row r="32" spans="2:16" x14ac:dyDescent="0.3">
      <c r="B32" t="s">
        <v>61</v>
      </c>
      <c r="C32">
        <f>LCA_tech_data!D32*Mult_tech!D31</f>
        <v>8.2783768740850419E-5</v>
      </c>
      <c r="D32">
        <f>LCA_tech_data!E32*Mult_tech!E31</f>
        <v>1.1146E-2</v>
      </c>
      <c r="E32">
        <f>LCA_tech_data!F32*Mult_tech!F31</f>
        <v>0.28163827705640687</v>
      </c>
      <c r="F32">
        <f>LCA_tech_data!G32*Mult_tech!G31</f>
        <v>1.4575916039779946E-6</v>
      </c>
      <c r="G32">
        <f>LCA_tech_data!H32*Mult_tech!H31</f>
        <v>2.3272189838839212E-5</v>
      </c>
      <c r="H32">
        <f>LCA_tech_data!I32*Mult_tech!I31</f>
        <v>2.8433314013254939E-4</v>
      </c>
      <c r="I32">
        <f>LCA_tech_data!J32*Mult_tech!J31</f>
        <v>1.0928875177926553E-11</v>
      </c>
      <c r="J32">
        <f>LCA_tech_data!K32*Mult_tech!K31</f>
        <v>1.3092621229325734E-10</v>
      </c>
      <c r="K32">
        <f>LCA_tech_data!L32*Mult_tech!L31</f>
        <v>1.6444964880185516E-3</v>
      </c>
      <c r="L32">
        <f>LCA_tech_data!M32*Mult_tech!M31</f>
        <v>4.2110253791289916E-2</v>
      </c>
      <c r="M32">
        <f>LCA_tech_data!N32*Mult_tech!N31</f>
        <v>1.7001526889191939E-7</v>
      </c>
      <c r="N32">
        <f>LCA_tech_data!O32*Mult_tech!O31</f>
        <v>6.1454007400234868E-10</v>
      </c>
      <c r="O32">
        <f>LCA_tech_data!P32*Mult_tech!P31</f>
        <v>4.8580854209764743E-5</v>
      </c>
      <c r="P32">
        <f>LCA_tech_data!Q32*Mult_tech!Q31</f>
        <v>6.0248626653406851E-3</v>
      </c>
    </row>
    <row r="33" spans="2:16" x14ac:dyDescent="0.3">
      <c r="B33" t="s">
        <v>62</v>
      </c>
      <c r="C33">
        <f>LCA_tech_data!D33*Mult_tech!D32</f>
        <v>0</v>
      </c>
      <c r="D33">
        <f>LCA_tech_data!E33*Mult_tech!E32</f>
        <v>0</v>
      </c>
      <c r="E33">
        <f>LCA_tech_data!F33*Mult_tech!F32</f>
        <v>0</v>
      </c>
      <c r="F33">
        <f>LCA_tech_data!G33*Mult_tech!G32</f>
        <v>0</v>
      </c>
      <c r="G33">
        <f>LCA_tech_data!H33*Mult_tech!H32</f>
        <v>0</v>
      </c>
      <c r="H33">
        <f>LCA_tech_data!I33*Mult_tech!I32</f>
        <v>0</v>
      </c>
      <c r="I33">
        <f>LCA_tech_data!J33*Mult_tech!J32</f>
        <v>0</v>
      </c>
      <c r="J33">
        <f>LCA_tech_data!K33*Mult_tech!K32</f>
        <v>0</v>
      </c>
      <c r="K33">
        <f>LCA_tech_data!L33*Mult_tech!L32</f>
        <v>0</v>
      </c>
      <c r="L33">
        <f>LCA_tech_data!M33*Mult_tech!M32</f>
        <v>0</v>
      </c>
      <c r="M33">
        <f>LCA_tech_data!N33*Mult_tech!N32</f>
        <v>0</v>
      </c>
      <c r="N33">
        <f>LCA_tech_data!O33*Mult_tech!O32</f>
        <v>0</v>
      </c>
      <c r="O33">
        <f>LCA_tech_data!P33*Mult_tech!P32</f>
        <v>0</v>
      </c>
      <c r="P33">
        <f>LCA_tech_data!Q33*Mult_tech!Q32</f>
        <v>0</v>
      </c>
    </row>
    <row r="34" spans="2:16" x14ac:dyDescent="0.3">
      <c r="B34" t="s">
        <v>63</v>
      </c>
      <c r="C34">
        <f>LCA_tech_data!D34*Mult_tech!D33</f>
        <v>0</v>
      </c>
      <c r="D34">
        <f>LCA_tech_data!E34*Mult_tech!E33</f>
        <v>0</v>
      </c>
      <c r="E34">
        <f>LCA_tech_data!F34*Mult_tech!F33</f>
        <v>0</v>
      </c>
      <c r="F34">
        <f>LCA_tech_data!G34*Mult_tech!G33</f>
        <v>0</v>
      </c>
      <c r="G34">
        <f>LCA_tech_data!H34*Mult_tech!H33</f>
        <v>0</v>
      </c>
      <c r="H34">
        <f>LCA_tech_data!I34*Mult_tech!I33</f>
        <v>0</v>
      </c>
      <c r="I34">
        <f>LCA_tech_data!J34*Mult_tech!J33</f>
        <v>0</v>
      </c>
      <c r="J34">
        <f>LCA_tech_data!K34*Mult_tech!K33</f>
        <v>0</v>
      </c>
      <c r="K34">
        <f>LCA_tech_data!L34*Mult_tech!L33</f>
        <v>0</v>
      </c>
      <c r="L34">
        <f>LCA_tech_data!M34*Mult_tech!M33</f>
        <v>0</v>
      </c>
      <c r="M34">
        <f>LCA_tech_data!N34*Mult_tech!N33</f>
        <v>0</v>
      </c>
      <c r="N34">
        <f>LCA_tech_data!O34*Mult_tech!O33</f>
        <v>0</v>
      </c>
      <c r="O34">
        <f>LCA_tech_data!P34*Mult_tech!P33</f>
        <v>0</v>
      </c>
      <c r="P34">
        <f>LCA_tech_data!Q34*Mult_tech!Q33</f>
        <v>0</v>
      </c>
    </row>
    <row r="35" spans="2:16" x14ac:dyDescent="0.3">
      <c r="B35" t="s">
        <v>64</v>
      </c>
      <c r="C35">
        <f>LCA_tech_data!D35*Mult_tech!D34</f>
        <v>2.5782959084877727E-7</v>
      </c>
      <c r="D35">
        <f>LCA_tech_data!E35*Mult_tech!E34</f>
        <v>2.0999999999999999E-5</v>
      </c>
      <c r="E35">
        <f>LCA_tech_data!F35*Mult_tech!F34</f>
        <v>2.2862137549235642E-3</v>
      </c>
      <c r="F35">
        <f>LCA_tech_data!G35*Mult_tech!G34</f>
        <v>1.3072846606284309E-8</v>
      </c>
      <c r="G35">
        <f>LCA_tech_data!H35*Mult_tech!H34</f>
        <v>2.0791397648705454E-7</v>
      </c>
      <c r="H35">
        <f>LCA_tech_data!I35*Mult_tech!I34</f>
        <v>3.5020832729056039E-7</v>
      </c>
      <c r="I35">
        <f>LCA_tech_data!J35*Mult_tech!J34</f>
        <v>1.8897176359084982E-13</v>
      </c>
      <c r="J35">
        <f>LCA_tech_data!K35*Mult_tech!K34</f>
        <v>1.7772097259748209E-12</v>
      </c>
      <c r="K35">
        <f>LCA_tech_data!L35*Mult_tech!L34</f>
        <v>5.6233638802051671E-6</v>
      </c>
      <c r="L35">
        <f>LCA_tech_data!M35*Mult_tech!M34</f>
        <v>3.8693884026574232E-4</v>
      </c>
      <c r="M35">
        <f>LCA_tech_data!N35*Mult_tech!N34</f>
        <v>2.5857448404902644E-9</v>
      </c>
      <c r="N35">
        <f>LCA_tech_data!O35*Mult_tech!O34</f>
        <v>2.3829039406668409E-12</v>
      </c>
      <c r="O35">
        <f>LCA_tech_data!P35*Mult_tech!P34</f>
        <v>1.166860556427289E-7</v>
      </c>
      <c r="P35">
        <f>LCA_tech_data!Q35*Mult_tech!Q34</f>
        <v>1.7935681394190106E-5</v>
      </c>
    </row>
    <row r="36" spans="2:16" x14ac:dyDescent="0.3">
      <c r="B36" t="s">
        <v>65</v>
      </c>
      <c r="C36">
        <f>LCA_tech_data!D36*Mult_tech!D35</f>
        <v>1.9644159302763984E-7</v>
      </c>
      <c r="D36">
        <f>LCA_tech_data!E36*Mult_tech!E35</f>
        <v>1.5999999999999999E-5</v>
      </c>
      <c r="E36">
        <f>LCA_tech_data!F36*Mult_tech!F35</f>
        <v>1.7418771466084302E-3</v>
      </c>
      <c r="F36">
        <f>LCA_tech_data!G36*Mult_tech!G35</f>
        <v>9.9602640809785212E-9</v>
      </c>
      <c r="G36">
        <f>LCA_tech_data!H36*Mult_tech!H35</f>
        <v>1.5841064875204159E-7</v>
      </c>
      <c r="H36">
        <f>LCA_tech_data!I36*Mult_tech!I35</f>
        <v>2.6682539222137939E-7</v>
      </c>
      <c r="I36">
        <f>LCA_tech_data!J36*Mult_tech!J35</f>
        <v>1.4397848654540938E-13</v>
      </c>
      <c r="J36">
        <f>LCA_tech_data!K36*Mult_tech!K35</f>
        <v>1.3540645531236733E-12</v>
      </c>
      <c r="K36">
        <f>LCA_tech_data!L36*Mult_tech!L35</f>
        <v>4.2844677182515563E-6</v>
      </c>
      <c r="L36">
        <f>LCA_tech_data!M36*Mult_tech!M35</f>
        <v>2.9481054496437512E-4</v>
      </c>
      <c r="M36">
        <f>LCA_tech_data!N36*Mult_tech!N35</f>
        <v>1.9700913070402018E-9</v>
      </c>
      <c r="N36">
        <f>LCA_tech_data!O36*Mult_tech!O35</f>
        <v>1.8155458595556883E-12</v>
      </c>
      <c r="O36">
        <f>LCA_tech_data!P36*Mult_tech!P35</f>
        <v>8.8903661442079162E-8</v>
      </c>
      <c r="P36">
        <f>LCA_tech_data!Q36*Mult_tech!Q35</f>
        <v>1.3665281062240082E-5</v>
      </c>
    </row>
    <row r="37" spans="2:16" x14ac:dyDescent="0.3">
      <c r="B37" t="s">
        <v>66</v>
      </c>
      <c r="C37">
        <f>LCA_tech_data!D37*Mult_tech!D36</f>
        <v>2.5377679561476E-7</v>
      </c>
      <c r="D37">
        <f>LCA_tech_data!E37*Mult_tech!E36</f>
        <v>1.7E-5</v>
      </c>
      <c r="E37">
        <f>LCA_tech_data!F37*Mult_tech!F36</f>
        <v>2.2027232497154273E-3</v>
      </c>
      <c r="F37">
        <f>LCA_tech_data!G37*Mult_tech!G36</f>
        <v>1.9172919477745981E-8</v>
      </c>
      <c r="G37">
        <f>LCA_tech_data!H37*Mult_tech!H36</f>
        <v>2.6945615013243484E-8</v>
      </c>
      <c r="H37">
        <f>LCA_tech_data!I37*Mult_tech!I36</f>
        <v>2.7342191556604886E-7</v>
      </c>
      <c r="I37">
        <f>LCA_tech_data!J37*Mult_tech!J36</f>
        <v>1.7614145440348011E-13</v>
      </c>
      <c r="J37">
        <f>LCA_tech_data!K37*Mult_tech!K36</f>
        <v>3.0223584498653767E-12</v>
      </c>
      <c r="K37">
        <f>LCA_tech_data!L37*Mult_tech!L36</f>
        <v>1.4740378330588206E-6</v>
      </c>
      <c r="L37">
        <f>LCA_tech_data!M37*Mult_tech!M36</f>
        <v>1.9021229377660592E-4</v>
      </c>
      <c r="M37">
        <f>LCA_tech_data!N37*Mult_tech!N36</f>
        <v>4.6308841834299814E-9</v>
      </c>
      <c r="N37">
        <f>LCA_tech_data!O37*Mult_tech!O36</f>
        <v>2.0303101865883983E-12</v>
      </c>
      <c r="O37">
        <f>LCA_tech_data!P37*Mult_tech!P36</f>
        <v>9.5798827183212225E-8</v>
      </c>
      <c r="P37">
        <f>LCA_tech_data!Q37*Mult_tech!Q36</f>
        <v>1.2407502847837559E-5</v>
      </c>
    </row>
    <row r="38" spans="2:16" x14ac:dyDescent="0.3">
      <c r="B38" t="s">
        <v>67</v>
      </c>
      <c r="C38">
        <f>LCA_tech_data!D38*Mult_tech!D37</f>
        <v>2.3884874881389173E-7</v>
      </c>
      <c r="D38">
        <f>LCA_tech_data!E38*Mult_tech!E37</f>
        <v>1.5999999999999999E-5</v>
      </c>
      <c r="E38">
        <f>LCA_tech_data!F38*Mult_tech!F37</f>
        <v>2.0731512938498139E-3</v>
      </c>
      <c r="F38">
        <f>LCA_tech_data!G38*Mult_tech!G37</f>
        <v>1.8045100684937393E-8</v>
      </c>
      <c r="G38">
        <f>LCA_tech_data!H38*Mult_tech!H37</f>
        <v>2.5360578835993867E-8</v>
      </c>
      <c r="H38">
        <f>LCA_tech_data!I38*Mult_tech!I37</f>
        <v>2.5733827347392836E-7</v>
      </c>
      <c r="I38">
        <f>LCA_tech_data!J38*Mult_tech!J37</f>
        <v>1.6578019237974599E-13</v>
      </c>
      <c r="J38">
        <f>LCA_tech_data!K38*Mult_tech!K37</f>
        <v>2.8445726586968253E-12</v>
      </c>
      <c r="K38">
        <f>LCA_tech_data!L38*Mult_tech!L37</f>
        <v>1.387329725231831E-6</v>
      </c>
      <c r="L38">
        <f>LCA_tech_data!M38*Mult_tech!M37</f>
        <v>1.7902333531915853E-4</v>
      </c>
      <c r="M38">
        <f>LCA_tech_data!N38*Mult_tech!N37</f>
        <v>4.3584792314635117E-9</v>
      </c>
      <c r="N38">
        <f>LCA_tech_data!O38*Mult_tech!O37</f>
        <v>1.9108801756126102E-12</v>
      </c>
      <c r="O38">
        <f>LCA_tech_data!P38*Mult_tech!P37</f>
        <v>9.0163602054787982E-8</v>
      </c>
      <c r="P38">
        <f>LCA_tech_data!Q38*Mult_tech!Q37</f>
        <v>1.1677649739141232E-5</v>
      </c>
    </row>
    <row r="39" spans="2:16" x14ac:dyDescent="0.3">
      <c r="B39" t="s">
        <v>68</v>
      </c>
      <c r="C39">
        <f>LCA_tech_data!D39*Mult_tech!D38</f>
        <v>1.9783934654681706E-7</v>
      </c>
      <c r="D39">
        <f>LCA_tech_data!E39*Mult_tech!E38</f>
        <v>4.1E-5</v>
      </c>
      <c r="E39">
        <f>LCA_tech_data!F39*Mult_tech!F38</f>
        <v>1.0880674367761882E-3</v>
      </c>
      <c r="F39">
        <f>LCA_tech_data!G39*Mult_tech!G38</f>
        <v>6.4465551262061979E-9</v>
      </c>
      <c r="G39">
        <f>LCA_tech_data!H39*Mult_tech!H38</f>
        <v>6.3220635762656389E-8</v>
      </c>
      <c r="H39">
        <f>LCA_tech_data!I39*Mult_tech!I38</f>
        <v>6.0398595527810838E-7</v>
      </c>
      <c r="I39">
        <f>LCA_tech_data!J39*Mult_tech!J38</f>
        <v>5.7148867585164445E-14</v>
      </c>
      <c r="J39">
        <f>LCA_tech_data!K39*Mult_tech!K38</f>
        <v>1.045034494633211E-12</v>
      </c>
      <c r="K39">
        <f>LCA_tech_data!L39*Mult_tech!L38</f>
        <v>2.0224342757679999E-6</v>
      </c>
      <c r="L39">
        <f>LCA_tech_data!M39*Mult_tech!M38</f>
        <v>2.1207425620074936E-3</v>
      </c>
      <c r="M39">
        <f>LCA_tech_data!N39*Mult_tech!N38</f>
        <v>9.1200797714428315E-10</v>
      </c>
      <c r="N39">
        <f>LCA_tech_data!O39*Mult_tech!O38</f>
        <v>3.8141238469386976E-12</v>
      </c>
      <c r="O39">
        <f>LCA_tech_data!P39*Mult_tech!P38</f>
        <v>1.5838595791794102E-7</v>
      </c>
      <c r="P39">
        <f>LCA_tech_data!Q39*Mult_tech!Q38</f>
        <v>1.6069712184564291E-5</v>
      </c>
    </row>
    <row r="40" spans="2:16" x14ac:dyDescent="0.3">
      <c r="B40" t="s">
        <v>69</v>
      </c>
      <c r="C40">
        <f>LCA_tech_data!D40*Mult_tech!D39</f>
        <v>2.3571365430699307E-7</v>
      </c>
      <c r="D40">
        <f>LCA_tech_data!E40*Mult_tech!E39</f>
        <v>2.9E-5</v>
      </c>
      <c r="E40">
        <f>LCA_tech_data!F40*Mult_tech!F39</f>
        <v>1.4502131008391347E-3</v>
      </c>
      <c r="F40">
        <f>LCA_tech_data!G40*Mult_tech!G39</f>
        <v>1.2944527053093366E-8</v>
      </c>
      <c r="G40">
        <f>LCA_tech_data!H40*Mult_tech!H39</f>
        <v>3.421853236391686E-8</v>
      </c>
      <c r="H40">
        <f>LCA_tech_data!I40*Mult_tech!I39</f>
        <v>3.5250999728021884E-7</v>
      </c>
      <c r="I40">
        <f>LCA_tech_data!J40*Mult_tech!J39</f>
        <v>1.0323867856025353E-13</v>
      </c>
      <c r="J40">
        <f>LCA_tech_data!K40*Mult_tech!K39</f>
        <v>1.4577354665549438E-12</v>
      </c>
      <c r="K40">
        <f>LCA_tech_data!L40*Mult_tech!L39</f>
        <v>2.7711589245666103E-6</v>
      </c>
      <c r="L40">
        <f>LCA_tech_data!M40*Mult_tech!M39</f>
        <v>2.0834702395638861E-4</v>
      </c>
      <c r="M40">
        <f>LCA_tech_data!N40*Mult_tech!N39</f>
        <v>1.5535476485304259E-9</v>
      </c>
      <c r="N40">
        <f>LCA_tech_data!O40*Mult_tech!O39</f>
        <v>2.6967108712663933E-12</v>
      </c>
      <c r="O40">
        <f>LCA_tech_data!P40*Mult_tech!P39</f>
        <v>1.1815180754791531E-7</v>
      </c>
      <c r="P40">
        <f>LCA_tech_data!Q40*Mult_tech!Q39</f>
        <v>1.1035700637971372E-5</v>
      </c>
    </row>
    <row r="41" spans="2:16" x14ac:dyDescent="0.3">
      <c r="B41" t="s">
        <v>70</v>
      </c>
      <c r="C41">
        <f>LCA_tech_data!D41*Mult_tech!D40</f>
        <v>2.1132948317178686E-7</v>
      </c>
      <c r="D41">
        <f>LCA_tech_data!E41*Mult_tech!E40</f>
        <v>2.5999999999999998E-5</v>
      </c>
      <c r="E41">
        <f>LCA_tech_data!F41*Mult_tech!F40</f>
        <v>1.3001910559247412E-3</v>
      </c>
      <c r="F41">
        <f>LCA_tech_data!G41*Mult_tech!G40</f>
        <v>1.1605438047600948E-8</v>
      </c>
      <c r="G41">
        <f>LCA_tech_data!H41*Mult_tech!H40</f>
        <v>3.067868418833925E-8</v>
      </c>
      <c r="H41">
        <f>LCA_tech_data!I41*Mult_tech!I40</f>
        <v>3.1604344583743757E-7</v>
      </c>
      <c r="I41">
        <f>LCA_tech_data!J41*Mult_tech!J40</f>
        <v>9.2558815260916947E-14</v>
      </c>
      <c r="J41">
        <f>LCA_tech_data!K41*Mult_tech!K40</f>
        <v>1.3069352458768459E-12</v>
      </c>
      <c r="K41">
        <f>LCA_tech_data!L41*Mult_tech!L40</f>
        <v>2.4844873116804088E-6</v>
      </c>
      <c r="L41">
        <f>LCA_tech_data!M41*Mult_tech!M40</f>
        <v>1.8679388354710699E-4</v>
      </c>
      <c r="M41">
        <f>LCA_tech_data!N41*Mult_tech!N40</f>
        <v>1.3928358228203818E-9</v>
      </c>
      <c r="N41">
        <f>LCA_tech_data!O41*Mult_tech!O40</f>
        <v>2.417740781135387E-12</v>
      </c>
      <c r="O41">
        <f>LCA_tech_data!P41*Mult_tech!P40</f>
        <v>1.0592920676709646E-7</v>
      </c>
      <c r="P41">
        <f>LCA_tech_data!Q41*Mult_tech!Q40</f>
        <v>9.8940764340432975E-6</v>
      </c>
    </row>
    <row r="42" spans="2:16" x14ac:dyDescent="0.3">
      <c r="B42" t="s">
        <v>71</v>
      </c>
      <c r="C42">
        <f>LCA_tech_data!D42*Mult_tech!D41</f>
        <v>2.8086413574897137E-8</v>
      </c>
      <c r="D42">
        <f>LCA_tech_data!E42*Mult_tech!E41</f>
        <v>3.9999999999999998E-6</v>
      </c>
      <c r="E42">
        <f>LCA_tech_data!F42*Mult_tech!F41</f>
        <v>2.23118234985882E-4</v>
      </c>
      <c r="F42">
        <f>LCA_tech_data!G42*Mult_tech!G41</f>
        <v>1.5277699943102832E-9</v>
      </c>
      <c r="G42">
        <f>LCA_tech_data!H42*Mult_tech!H41</f>
        <v>4.1301533582217134E-9</v>
      </c>
      <c r="H42">
        <f>LCA_tech_data!I42*Mult_tech!I41</f>
        <v>4.5558178047280936E-8</v>
      </c>
      <c r="I42">
        <f>LCA_tech_data!J42*Mult_tech!J41</f>
        <v>1.0688036189586277E-13</v>
      </c>
      <c r="J42">
        <f>LCA_tech_data!K42*Mult_tech!K41</f>
        <v>3.1964468378911739E-13</v>
      </c>
      <c r="K42">
        <f>LCA_tech_data!L42*Mult_tech!L41</f>
        <v>4.281088924615177E-7</v>
      </c>
      <c r="L42">
        <f>LCA_tech_data!M42*Mult_tech!M41</f>
        <v>4.4167247716268436E-5</v>
      </c>
      <c r="M42">
        <f>LCA_tech_data!N42*Mult_tech!N41</f>
        <v>3.4292984696154106E-10</v>
      </c>
      <c r="N42">
        <f>LCA_tech_data!O42*Mult_tech!O41</f>
        <v>4.2214585998287204E-13</v>
      </c>
      <c r="O42">
        <f>LCA_tech_data!P42*Mult_tech!P41</f>
        <v>1.5000326637866327E-8</v>
      </c>
      <c r="P42">
        <f>LCA_tech_data!Q42*Mult_tech!Q41</f>
        <v>1.949077573730493E-6</v>
      </c>
    </row>
    <row r="43" spans="2:16" x14ac:dyDescent="0.3">
      <c r="B43" t="s">
        <v>72</v>
      </c>
      <c r="C43">
        <f>LCA_tech_data!D43*Mult_tech!D42</f>
        <v>1.4040580456235412</v>
      </c>
      <c r="D43">
        <f>LCA_tech_data!E43*Mult_tech!E42</f>
        <v>133.235197</v>
      </c>
      <c r="E43">
        <f>LCA_tech_data!F43*Mult_tech!F42</f>
        <v>12510.587766314151</v>
      </c>
      <c r="F43">
        <f>LCA_tech_data!G43*Mult_tech!G42</f>
        <v>0.1076116081398532</v>
      </c>
      <c r="G43">
        <f>LCA_tech_data!H43*Mult_tech!H42</f>
        <v>8.5283779361915668E-2</v>
      </c>
      <c r="H43">
        <f>LCA_tech_data!I43*Mult_tech!I42</f>
        <v>1.0517072202756479</v>
      </c>
      <c r="I43">
        <f>LCA_tech_data!J43*Mult_tech!J42</f>
        <v>3.9029213091910018E-7</v>
      </c>
      <c r="J43">
        <f>LCA_tech_data!K43*Mult_tech!K42</f>
        <v>1.8498277765476074E-5</v>
      </c>
      <c r="K43">
        <f>LCA_tech_data!L43*Mult_tech!L42</f>
        <v>4.4065153603459608</v>
      </c>
      <c r="L43">
        <f>LCA_tech_data!M43*Mult_tech!M42</f>
        <v>650.15622697019523</v>
      </c>
      <c r="M43">
        <f>LCA_tech_data!N43*Mult_tech!N42</f>
        <v>3.2478730344967045E-2</v>
      </c>
      <c r="N43">
        <f>LCA_tech_data!O43*Mult_tech!O42</f>
        <v>5.5735889880896938E-6</v>
      </c>
      <c r="O43">
        <f>LCA_tech_data!P43*Mult_tech!P42</f>
        <v>0.34341369173332525</v>
      </c>
      <c r="P43">
        <f>LCA_tech_data!Q43*Mult_tech!Q42</f>
        <v>33.066227304567931</v>
      </c>
    </row>
    <row r="44" spans="2:16" x14ac:dyDescent="0.3">
      <c r="B44" t="s">
        <v>73</v>
      </c>
      <c r="C44">
        <f>LCA_tech_data!D44*Mult_tech!D43</f>
        <v>5.7903441538821406E-6</v>
      </c>
      <c r="D44">
        <f>LCA_tech_data!E44*Mult_tech!E43</f>
        <v>2.4699999999999999E-4</v>
      </c>
      <c r="E44">
        <f>LCA_tech_data!F44*Mult_tech!F43</f>
        <v>4.7294667160373741E-2</v>
      </c>
      <c r="F44">
        <f>LCA_tech_data!G44*Mult_tech!G43</f>
        <v>3.9536260369832565E-7</v>
      </c>
      <c r="G44">
        <f>LCA_tech_data!H44*Mult_tech!H43</f>
        <v>4.291023402437473E-7</v>
      </c>
      <c r="H44">
        <f>LCA_tech_data!I44*Mult_tech!I43</f>
        <v>5.0976797672071507E-6</v>
      </c>
      <c r="I44">
        <f>LCA_tech_data!J44*Mult_tech!J43</f>
        <v>2.37204657740994E-12</v>
      </c>
      <c r="J44">
        <f>LCA_tech_data!K44*Mult_tech!K43</f>
        <v>6.5757756440616583E-11</v>
      </c>
      <c r="K44">
        <f>LCA_tech_data!L44*Mult_tech!L43</f>
        <v>1.8744104349218237E-5</v>
      </c>
      <c r="L44">
        <f>LCA_tech_data!M44*Mult_tech!M43</f>
        <v>3.257966288296635E-3</v>
      </c>
      <c r="M44">
        <f>LCA_tech_data!N44*Mult_tech!N43</f>
        <v>1.1459754356746983E-7</v>
      </c>
      <c r="N44">
        <f>LCA_tech_data!O44*Mult_tech!O43</f>
        <v>3.0126652311354004E-11</v>
      </c>
      <c r="O44">
        <f>LCA_tech_data!P44*Mult_tech!P43</f>
        <v>1.4873645873970252E-6</v>
      </c>
      <c r="P44">
        <f>LCA_tech_data!Q44*Mult_tech!Q43</f>
        <v>1.516925267316654E-4</v>
      </c>
    </row>
    <row r="45" spans="2:16" x14ac:dyDescent="0.3">
      <c r="B45" t="s">
        <v>74</v>
      </c>
      <c r="C45">
        <f>LCA_tech_data!D45*Mult_tech!D44</f>
        <v>1.1762080625490615E-6</v>
      </c>
      <c r="D45">
        <f>LCA_tech_data!E45*Mult_tech!E44</f>
        <v>9.1999999999999987E-5</v>
      </c>
      <c r="E45">
        <f>LCA_tech_data!F45*Mult_tech!F44</f>
        <v>6.1161921052183543E-3</v>
      </c>
      <c r="F45">
        <f>LCA_tech_data!G45*Mult_tech!G44</f>
        <v>5.052874320518216E-8</v>
      </c>
      <c r="G45">
        <f>LCA_tech_data!H45*Mult_tech!H44</f>
        <v>1.716670122906E-7</v>
      </c>
      <c r="H45">
        <f>LCA_tech_data!I45*Mult_tech!I44</f>
        <v>3.3640668147045461E-6</v>
      </c>
      <c r="I45">
        <f>LCA_tech_data!J45*Mult_tech!J44</f>
        <v>5.9725530970371113E-13</v>
      </c>
      <c r="J45">
        <f>LCA_tech_data!K45*Mult_tech!K44</f>
        <v>6.3305152541196382E-12</v>
      </c>
      <c r="K45">
        <f>LCA_tech_data!L45*Mult_tech!L44</f>
        <v>7.347062305566562E-6</v>
      </c>
      <c r="L45">
        <f>LCA_tech_data!M45*Mult_tech!M44</f>
        <v>8.3867295667274812E-4</v>
      </c>
      <c r="M45">
        <f>LCA_tech_data!N45*Mult_tech!N44</f>
        <v>1.1580575907175047E-8</v>
      </c>
      <c r="N45">
        <f>LCA_tech_data!O45*Mult_tech!O44</f>
        <v>1.4717556815335813E-11</v>
      </c>
      <c r="O45">
        <f>LCA_tech_data!P45*Mult_tech!P44</f>
        <v>5.4024183743928809E-7</v>
      </c>
      <c r="P45">
        <f>LCA_tech_data!Q45*Mult_tech!Q44</f>
        <v>5.1573345685267889E-5</v>
      </c>
    </row>
    <row r="46" spans="2:16" x14ac:dyDescent="0.3">
      <c r="B46" t="s">
        <v>75</v>
      </c>
      <c r="C46">
        <f>LCA_tech_data!D46*Mult_tech!D45</f>
        <v>0</v>
      </c>
      <c r="D46">
        <f>LCA_tech_data!E46*Mult_tech!E45</f>
        <v>0</v>
      </c>
      <c r="E46">
        <f>LCA_tech_data!F46*Mult_tech!F45</f>
        <v>0</v>
      </c>
      <c r="F46">
        <f>LCA_tech_data!G46*Mult_tech!G45</f>
        <v>0</v>
      </c>
      <c r="G46">
        <f>LCA_tech_data!H46*Mult_tech!H45</f>
        <v>0</v>
      </c>
      <c r="H46">
        <f>LCA_tech_data!I46*Mult_tech!I45</f>
        <v>0</v>
      </c>
      <c r="I46">
        <f>LCA_tech_data!J46*Mult_tech!J45</f>
        <v>0</v>
      </c>
      <c r="J46">
        <f>LCA_tech_data!K46*Mult_tech!K45</f>
        <v>0</v>
      </c>
      <c r="K46">
        <f>LCA_tech_data!L46*Mult_tech!L45</f>
        <v>0</v>
      </c>
      <c r="L46">
        <f>LCA_tech_data!M46*Mult_tech!M45</f>
        <v>0</v>
      </c>
      <c r="M46">
        <f>LCA_tech_data!N46*Mult_tech!N45</f>
        <v>0</v>
      </c>
      <c r="N46">
        <f>LCA_tech_data!O46*Mult_tech!O45</f>
        <v>0</v>
      </c>
      <c r="O46">
        <f>LCA_tech_data!P46*Mult_tech!P45</f>
        <v>0</v>
      </c>
      <c r="P46">
        <f>LCA_tech_data!Q46*Mult_tech!Q45</f>
        <v>0</v>
      </c>
    </row>
    <row r="47" spans="2:16" x14ac:dyDescent="0.3">
      <c r="B47" t="s">
        <v>76</v>
      </c>
      <c r="C47">
        <f>LCA_tech_data!D47*Mult_tech!D46</f>
        <v>9.2257224911078798E-9</v>
      </c>
      <c r="D47">
        <f>LCA_tech_data!E47*Mult_tech!E46</f>
        <v>1.9999999999999999E-6</v>
      </c>
      <c r="E47">
        <f>LCA_tech_data!F47*Mult_tech!F46</f>
        <v>6.666762634876752E-5</v>
      </c>
      <c r="F47">
        <f>LCA_tech_data!G47*Mult_tech!G46</f>
        <v>6.0768668616431174E-10</v>
      </c>
      <c r="G47">
        <f>LCA_tech_data!H47*Mult_tech!H46</f>
        <v>2.0423250035727275E-9</v>
      </c>
      <c r="H47">
        <f>LCA_tech_data!I47*Mult_tech!I46</f>
        <v>2.0293517367000521E-8</v>
      </c>
      <c r="I47">
        <f>LCA_tech_data!J47*Mult_tech!J46</f>
        <v>3.0299519948772565E-14</v>
      </c>
      <c r="J47">
        <f>LCA_tech_data!K47*Mult_tech!K46</f>
        <v>3.2661188652093041E-13</v>
      </c>
      <c r="K47">
        <f>LCA_tech_data!L47*Mult_tech!L46</f>
        <v>1.4158468305097063E-7</v>
      </c>
      <c r="L47">
        <f>LCA_tech_data!M47*Mult_tech!M46</f>
        <v>1.3235875687451135E-5</v>
      </c>
      <c r="M47">
        <f>LCA_tech_data!N47*Mult_tech!N46</f>
        <v>1.8868493308800773E-11</v>
      </c>
      <c r="N47">
        <f>LCA_tech_data!O47*Mult_tech!O46</f>
        <v>2.2380564710772057E-13</v>
      </c>
      <c r="O47">
        <f>LCA_tech_data!P47*Mult_tech!P46</f>
        <v>8.8884109774540362E-9</v>
      </c>
      <c r="P47">
        <f>LCA_tech_data!Q47*Mult_tech!Q46</f>
        <v>6.3952789558356636E-7</v>
      </c>
    </row>
    <row r="48" spans="2:16" x14ac:dyDescent="0.3">
      <c r="B48" t="s">
        <v>77</v>
      </c>
      <c r="C48">
        <f>LCA_tech_data!D48*Mult_tech!D47</f>
        <v>9.2257224911078798E-9</v>
      </c>
      <c r="D48">
        <f>LCA_tech_data!E48*Mult_tech!E47</f>
        <v>1.9999999999999999E-6</v>
      </c>
      <c r="E48">
        <f>LCA_tech_data!F48*Mult_tech!F47</f>
        <v>6.666762634876752E-5</v>
      </c>
      <c r="F48">
        <f>LCA_tech_data!G48*Mult_tech!G47</f>
        <v>6.0768668616431174E-10</v>
      </c>
      <c r="G48">
        <f>LCA_tech_data!H48*Mult_tech!H47</f>
        <v>2.0423250035727275E-9</v>
      </c>
      <c r="H48">
        <f>LCA_tech_data!I48*Mult_tech!I47</f>
        <v>2.0293517367000521E-8</v>
      </c>
      <c r="I48">
        <f>LCA_tech_data!J48*Mult_tech!J47</f>
        <v>3.0299519948772565E-14</v>
      </c>
      <c r="J48">
        <f>LCA_tech_data!K48*Mult_tech!K47</f>
        <v>3.2661188652093041E-13</v>
      </c>
      <c r="K48">
        <f>LCA_tech_data!L48*Mult_tech!L47</f>
        <v>1.4158468305097063E-7</v>
      </c>
      <c r="L48">
        <f>LCA_tech_data!M48*Mult_tech!M47</f>
        <v>1.3235875687451135E-5</v>
      </c>
      <c r="M48">
        <f>LCA_tech_data!N48*Mult_tech!N47</f>
        <v>1.8868493308800773E-11</v>
      </c>
      <c r="N48">
        <f>LCA_tech_data!O48*Mult_tech!O47</f>
        <v>2.2380564710772057E-13</v>
      </c>
      <c r="O48">
        <f>LCA_tech_data!P48*Mult_tech!P47</f>
        <v>8.8884109774540362E-9</v>
      </c>
      <c r="P48">
        <f>LCA_tech_data!Q48*Mult_tech!Q47</f>
        <v>6.3952789558356636E-7</v>
      </c>
    </row>
    <row r="49" spans="2:16" x14ac:dyDescent="0.3">
      <c r="B49" t="s">
        <v>78</v>
      </c>
      <c r="C49">
        <f>LCA_tech_data!D49*Mult_tech!D48</f>
        <v>7.6494044541578517E-8</v>
      </c>
      <c r="D49">
        <f>LCA_tech_data!E49*Mult_tech!E48</f>
        <v>9.0000000000000002E-6</v>
      </c>
      <c r="E49">
        <f>LCA_tech_data!F49*Mult_tech!F48</f>
        <v>3.5339595031646549E-4</v>
      </c>
      <c r="F49">
        <f>LCA_tech_data!G49*Mult_tech!G48</f>
        <v>3.2030195578888652E-9</v>
      </c>
      <c r="G49">
        <f>LCA_tech_data!H49*Mult_tech!H48</f>
        <v>1.3900457185209687E-8</v>
      </c>
      <c r="H49">
        <f>LCA_tech_data!I49*Mult_tech!I48</f>
        <v>1.2376446609641831E-7</v>
      </c>
      <c r="I49">
        <f>LCA_tech_data!J49*Mult_tech!J48</f>
        <v>7.4527942327080428E-14</v>
      </c>
      <c r="J49">
        <f>LCA_tech_data!K49*Mult_tech!K48</f>
        <v>4.4416474792231694E-13</v>
      </c>
      <c r="K49">
        <f>LCA_tech_data!L49*Mult_tech!L48</f>
        <v>6.8517909114617034E-7</v>
      </c>
      <c r="L49">
        <f>LCA_tech_data!M49*Mult_tech!M48</f>
        <v>2.0099780097371423E-4</v>
      </c>
      <c r="M49">
        <f>LCA_tech_data!N49*Mult_tech!N48</f>
        <v>2.4536275458634666E-10</v>
      </c>
      <c r="N49">
        <f>LCA_tech_data!O49*Mult_tech!O48</f>
        <v>1.0434032829791088E-12</v>
      </c>
      <c r="O49">
        <f>LCA_tech_data!P49*Mult_tech!P48</f>
        <v>4.7154631586638958E-8</v>
      </c>
      <c r="P49">
        <f>LCA_tech_data!Q49*Mult_tech!Q48</f>
        <v>6.9677497349613362E-6</v>
      </c>
    </row>
    <row r="50" spans="2:16" x14ac:dyDescent="0.3">
      <c r="B50" t="s">
        <v>79</v>
      </c>
      <c r="C50">
        <f>LCA_tech_data!D50*Mult_tech!D49</f>
        <v>3.1606103768956655E-8</v>
      </c>
      <c r="D50">
        <f>LCA_tech_data!E50*Mult_tech!E49</f>
        <v>3.0000000000000001E-6</v>
      </c>
      <c r="E50">
        <f>LCA_tech_data!F50*Mult_tech!F49</f>
        <v>1.768459114887909E-4</v>
      </c>
      <c r="F50">
        <f>LCA_tech_data!G50*Mult_tech!G49</f>
        <v>1.4884966233357897E-9</v>
      </c>
      <c r="G50">
        <f>LCA_tech_data!H50*Mult_tech!H49</f>
        <v>6.4912551490790356E-9</v>
      </c>
      <c r="H50">
        <f>LCA_tech_data!I50*Mult_tech!I49</f>
        <v>6.7792739690993659E-8</v>
      </c>
      <c r="I50">
        <f>LCA_tech_data!J50*Mult_tech!J49</f>
        <v>1.6187902923526338E-14</v>
      </c>
      <c r="J50">
        <f>LCA_tech_data!K50*Mult_tech!K49</f>
        <v>2.0356506471643705E-13</v>
      </c>
      <c r="K50">
        <f>LCA_tech_data!L50*Mult_tech!L49</f>
        <v>1.6374195522240314E-7</v>
      </c>
      <c r="L50">
        <f>LCA_tech_data!M50*Mult_tech!M49</f>
        <v>1.5132626236178065E-4</v>
      </c>
      <c r="M50">
        <f>LCA_tech_data!N50*Mult_tech!N49</f>
        <v>2.7994258859138449E-10</v>
      </c>
      <c r="N50">
        <f>LCA_tech_data!O50*Mult_tech!O49</f>
        <v>4.93963153149705E-13</v>
      </c>
      <c r="O50">
        <f>LCA_tech_data!P50*Mult_tech!P49</f>
        <v>2.040042140585526E-8</v>
      </c>
      <c r="P50">
        <f>LCA_tech_data!Q50*Mult_tech!Q49</f>
        <v>1.2052006353466796E-6</v>
      </c>
    </row>
    <row r="51" spans="2:16" x14ac:dyDescent="0.3">
      <c r="B51" t="s">
        <v>80</v>
      </c>
      <c r="C51">
        <f>LCA_tech_data!D51*Mult_tech!D50</f>
        <v>7.7351319106175059E-8</v>
      </c>
      <c r="D51">
        <f>LCA_tech_data!E51*Mult_tech!E50</f>
        <v>5.0000000000000004E-6</v>
      </c>
      <c r="E51">
        <f>LCA_tech_data!F51*Mult_tech!F50</f>
        <v>3.1421011994164769E-4</v>
      </c>
      <c r="F51">
        <f>LCA_tech_data!G51*Mult_tech!G50</f>
        <v>2.3635769617894083E-9</v>
      </c>
      <c r="G51">
        <f>LCA_tech_data!H51*Mult_tech!H50</f>
        <v>1.1249317216842918E-8</v>
      </c>
      <c r="H51">
        <f>LCA_tech_data!I51*Mult_tech!I50</f>
        <v>1.1972568893093567E-7</v>
      </c>
      <c r="I51">
        <f>LCA_tech_data!J51*Mult_tech!J50</f>
        <v>3.8710725855382669E-14</v>
      </c>
      <c r="J51">
        <f>LCA_tech_data!K51*Mult_tech!K50</f>
        <v>6.0042423269166302E-13</v>
      </c>
      <c r="K51">
        <f>LCA_tech_data!L51*Mult_tech!L50</f>
        <v>3.6500852507480937E-7</v>
      </c>
      <c r="L51">
        <f>LCA_tech_data!M51*Mult_tech!M50</f>
        <v>7.3536843487361455E-5</v>
      </c>
      <c r="M51">
        <f>LCA_tech_data!N51*Mult_tech!N50</f>
        <v>9.494315677505924E-10</v>
      </c>
      <c r="N51">
        <f>LCA_tech_data!O51*Mult_tech!O50</f>
        <v>8.9015320041650475E-13</v>
      </c>
      <c r="O51">
        <f>LCA_tech_data!P51*Mult_tech!P50</f>
        <v>3.8051996471540324E-8</v>
      </c>
      <c r="P51">
        <f>LCA_tech_data!Q51*Mult_tech!Q50</f>
        <v>2.2746268379531823E-6</v>
      </c>
    </row>
    <row r="52" spans="2:16" x14ac:dyDescent="0.3">
      <c r="B52" t="s">
        <v>81</v>
      </c>
      <c r="C52">
        <f>LCA_tech_data!D52*Mult_tech!D51</f>
        <v>4.5256992990918669E-8</v>
      </c>
      <c r="D52">
        <f>LCA_tech_data!E52*Mult_tech!E51</f>
        <v>1.1E-5</v>
      </c>
      <c r="E52">
        <f>LCA_tech_data!F52*Mult_tech!F51</f>
        <v>2.7889055899243313E-4</v>
      </c>
      <c r="F52">
        <f>LCA_tech_data!G52*Mult_tech!G51</f>
        <v>2.6664554765400756E-9</v>
      </c>
      <c r="G52">
        <f>LCA_tech_data!H52*Mult_tech!H51</f>
        <v>1.3397956221461705E-8</v>
      </c>
      <c r="H52">
        <f>LCA_tech_data!I52*Mult_tech!I51</f>
        <v>1.2689373793801746E-7</v>
      </c>
      <c r="I52">
        <f>LCA_tech_data!J52*Mult_tech!J51</f>
        <v>5.0113674092655167E-14</v>
      </c>
      <c r="J52">
        <f>LCA_tech_data!K52*Mult_tech!K51</f>
        <v>2.5143791651837162E-13</v>
      </c>
      <c r="K52">
        <f>LCA_tech_data!L52*Mult_tech!L51</f>
        <v>5.7577692693109409E-7</v>
      </c>
      <c r="L52">
        <f>LCA_tech_data!M52*Mult_tech!M51</f>
        <v>1.1960974146162689E-4</v>
      </c>
      <c r="M52">
        <f>LCA_tech_data!N52*Mult_tech!N51</f>
        <v>1.0258579064716407E-10</v>
      </c>
      <c r="N52">
        <f>LCA_tech_data!O52*Mult_tech!O51</f>
        <v>1.2472746319813053E-12</v>
      </c>
      <c r="O52">
        <f>LCA_tech_data!P52*Mult_tech!P51</f>
        <v>4.5189630318362737E-8</v>
      </c>
      <c r="P52">
        <f>LCA_tech_data!Q52*Mult_tech!Q51</f>
        <v>4.9069822252304226E-6</v>
      </c>
    </row>
    <row r="53" spans="2:16" x14ac:dyDescent="0.3">
      <c r="B53" t="s">
        <v>82</v>
      </c>
      <c r="C53">
        <f>LCA_tech_data!D53*Mult_tech!D52</f>
        <v>4.265413274248001E-7</v>
      </c>
      <c r="D53">
        <f>LCA_tech_data!E53*Mult_tech!E52</f>
        <v>6.6000000000000005E-5</v>
      </c>
      <c r="E53">
        <f>LCA_tech_data!F53*Mult_tech!F52</f>
        <v>2.8925889571604232E-3</v>
      </c>
      <c r="F53">
        <f>LCA_tech_data!G53*Mult_tech!G52</f>
        <v>2.4190437435782702E-8</v>
      </c>
      <c r="G53">
        <f>LCA_tech_data!H53*Mult_tech!H52</f>
        <v>9.7452302828145967E-8</v>
      </c>
      <c r="H53">
        <f>LCA_tech_data!I53*Mult_tech!I52</f>
        <v>9.5269167159170182E-7</v>
      </c>
      <c r="I53">
        <f>LCA_tech_data!J53*Mult_tech!J52</f>
        <v>4.3638594475005116E-13</v>
      </c>
      <c r="J53">
        <f>LCA_tech_data!K53*Mult_tech!K52</f>
        <v>6.189609127624303E-12</v>
      </c>
      <c r="K53">
        <f>LCA_tech_data!L53*Mult_tech!L52</f>
        <v>3.6739970998727282E-6</v>
      </c>
      <c r="L53">
        <f>LCA_tech_data!M53*Mult_tech!M52</f>
        <v>1.9429258637515419E-3</v>
      </c>
      <c r="M53">
        <f>LCA_tech_data!N53*Mult_tech!N52</f>
        <v>3.5325034462559562E-9</v>
      </c>
      <c r="N53">
        <f>LCA_tech_data!O53*Mult_tech!O52</f>
        <v>9.9489566188628576E-12</v>
      </c>
      <c r="O53">
        <f>LCA_tech_data!P53*Mult_tech!P52</f>
        <v>3.1065591456910657E-7</v>
      </c>
      <c r="P53">
        <f>LCA_tech_data!Q53*Mult_tech!Q52</f>
        <v>2.8246057527524997E-5</v>
      </c>
    </row>
    <row r="54" spans="2:16" x14ac:dyDescent="0.3">
      <c r="B54" t="s">
        <v>83</v>
      </c>
      <c r="C54">
        <f>LCA_tech_data!D54*Mult_tech!D53</f>
        <v>1.9413988616874737E-8</v>
      </c>
      <c r="D54">
        <f>LCA_tech_data!E54*Mult_tech!E53</f>
        <v>3.0000000000000001E-6</v>
      </c>
      <c r="E54">
        <f>LCA_tech_data!F54*Mult_tech!F53</f>
        <v>1.2069182831786411E-4</v>
      </c>
      <c r="F54">
        <f>LCA_tech_data!G54*Mult_tech!G53</f>
        <v>1.1337027343615136E-9</v>
      </c>
      <c r="G54">
        <f>LCA_tech_data!H54*Mult_tech!H53</f>
        <v>4.1553242277888884E-9</v>
      </c>
      <c r="H54">
        <f>LCA_tech_data!I54*Mult_tech!I53</f>
        <v>3.6511834637199384E-8</v>
      </c>
      <c r="I54">
        <f>LCA_tech_data!J54*Mult_tech!J53</f>
        <v>3.5263125701136649E-14</v>
      </c>
      <c r="J54">
        <f>LCA_tech_data!K54*Mult_tech!K53</f>
        <v>1.5147923684146683E-13</v>
      </c>
      <c r="K54">
        <f>LCA_tech_data!L54*Mult_tech!L53</f>
        <v>2.2939629359155884E-7</v>
      </c>
      <c r="L54">
        <f>LCA_tech_data!M54*Mult_tech!M53</f>
        <v>5.3863571191565199E-5</v>
      </c>
      <c r="M54">
        <f>LCA_tech_data!N54*Mult_tech!N53</f>
        <v>8.8678758409375658E-11</v>
      </c>
      <c r="N54">
        <f>LCA_tech_data!O54*Mult_tech!O53</f>
        <v>3.3615739585466157E-13</v>
      </c>
      <c r="O54">
        <f>LCA_tech_data!P54*Mult_tech!P53</f>
        <v>1.4687069693516975E-8</v>
      </c>
      <c r="P54">
        <f>LCA_tech_data!Q54*Mult_tech!Q53</f>
        <v>2.2250912747162875E-6</v>
      </c>
    </row>
    <row r="55" spans="2:16" x14ac:dyDescent="0.3">
      <c r="B55" t="s">
        <v>84</v>
      </c>
      <c r="C55">
        <f>LCA_tech_data!D55*Mult_tech!D54</f>
        <v>0</v>
      </c>
      <c r="D55">
        <f>LCA_tech_data!E55*Mult_tech!E54</f>
        <v>0</v>
      </c>
      <c r="E55">
        <f>LCA_tech_data!F55*Mult_tech!F54</f>
        <v>0</v>
      </c>
      <c r="F55">
        <f>LCA_tech_data!G55*Mult_tech!G54</f>
        <v>0</v>
      </c>
      <c r="G55">
        <f>LCA_tech_data!H55*Mult_tech!H54</f>
        <v>0</v>
      </c>
      <c r="H55">
        <f>LCA_tech_data!I55*Mult_tech!I54</f>
        <v>0</v>
      </c>
      <c r="I55">
        <f>LCA_tech_data!J55*Mult_tech!J54</f>
        <v>0</v>
      </c>
      <c r="J55">
        <f>LCA_tech_data!K55*Mult_tech!K54</f>
        <v>0</v>
      </c>
      <c r="K55">
        <f>LCA_tech_data!L55*Mult_tech!L54</f>
        <v>0</v>
      </c>
      <c r="L55">
        <f>LCA_tech_data!M55*Mult_tech!M54</f>
        <v>0</v>
      </c>
      <c r="M55">
        <f>LCA_tech_data!N55*Mult_tech!N54</f>
        <v>0</v>
      </c>
      <c r="N55">
        <f>LCA_tech_data!O55*Mult_tech!O54</f>
        <v>0</v>
      </c>
      <c r="O55">
        <f>LCA_tech_data!P55*Mult_tech!P54</f>
        <v>0</v>
      </c>
      <c r="P55">
        <f>LCA_tech_data!Q55*Mult_tech!Q54</f>
        <v>0</v>
      </c>
    </row>
    <row r="56" spans="2:16" x14ac:dyDescent="0.3">
      <c r="B56" t="s">
        <v>85</v>
      </c>
      <c r="C56">
        <f>LCA_tech_data!D56*Mult_tech!D55</f>
        <v>0.42338675208325227</v>
      </c>
      <c r="D56">
        <f>LCA_tech_data!E56*Mult_tech!E55</f>
        <v>40.176414000000001</v>
      </c>
      <c r="E56">
        <f>LCA_tech_data!F56*Mult_tech!F55</f>
        <v>3772.5058002711744</v>
      </c>
      <c r="F56">
        <f>LCA_tech_data!G56*Mult_tech!G55</f>
        <v>3.2449747643128503E-2</v>
      </c>
      <c r="G56">
        <f>LCA_tech_data!H56*Mult_tech!H55</f>
        <v>2.5716901421543887E-2</v>
      </c>
      <c r="H56">
        <f>LCA_tech_data!I56*Mult_tech!I55</f>
        <v>0.31713710520939614</v>
      </c>
      <c r="I56">
        <f>LCA_tech_data!J56*Mult_tech!J55</f>
        <v>1.1769065971920294E-7</v>
      </c>
      <c r="J56">
        <f>LCA_tech_data!K56*Mult_tech!K55</f>
        <v>5.5780640741106995E-6</v>
      </c>
      <c r="K56">
        <f>LCA_tech_data!L56*Mult_tech!L55</f>
        <v>1.3287628899938391</v>
      </c>
      <c r="L56">
        <f>LCA_tech_data!M56*Mult_tech!M55</f>
        <v>196.051391280883</v>
      </c>
      <c r="M56">
        <f>LCA_tech_data!N56*Mult_tech!N55</f>
        <v>9.7938003314076132E-3</v>
      </c>
      <c r="N56">
        <f>LCA_tech_data!O56*Mult_tech!O55</f>
        <v>1.6806881641893217E-6</v>
      </c>
      <c r="O56">
        <f>LCA_tech_data!P56*Mult_tech!P55</f>
        <v>0.10355469848066087</v>
      </c>
      <c r="P56">
        <f>LCA_tech_data!Q56*Mult_tech!Q55</f>
        <v>9.9709571308430256</v>
      </c>
    </row>
    <row r="57" spans="2:16" x14ac:dyDescent="0.3">
      <c r="B57" t="s">
        <v>86</v>
      </c>
      <c r="C57">
        <f>LCA_tech_data!D57*Mult_tech!D56</f>
        <v>1.2893478885162676E-6</v>
      </c>
      <c r="D57">
        <f>LCA_tech_data!E57*Mult_tech!E56</f>
        <v>5.5000000000000009E-5</v>
      </c>
      <c r="E57">
        <f>LCA_tech_data!F57*Mult_tech!F56</f>
        <v>1.0531201189556914E-2</v>
      </c>
      <c r="F57">
        <f>LCA_tech_data!G57*Mult_tech!G56</f>
        <v>8.803620730124665E-8</v>
      </c>
      <c r="G57">
        <f>LCA_tech_data!H57*Mult_tech!H56</f>
        <v>9.5549104102858914E-8</v>
      </c>
      <c r="H57">
        <f>LCA_tech_data!I57*Mult_tech!I56</f>
        <v>1.1351108793376247E-6</v>
      </c>
      <c r="I57">
        <f>LCA_tech_data!J57*Mult_tech!J56</f>
        <v>5.2818850913986537E-13</v>
      </c>
      <c r="J57">
        <f>LCA_tech_data!K57*Mult_tech!K56</f>
        <v>1.464241540175674E-11</v>
      </c>
      <c r="K57">
        <f>LCA_tech_data!L57*Mult_tech!L56</f>
        <v>4.1737884178421189E-6</v>
      </c>
      <c r="L57">
        <f>LCA_tech_data!M57*Mult_tech!M56</f>
        <v>7.2545808038993701E-4</v>
      </c>
      <c r="M57">
        <f>LCA_tech_data!N57*Mult_tech!N56</f>
        <v>2.5517671644578304E-8</v>
      </c>
      <c r="N57">
        <f>LCA_tech_data!O57*Mult_tech!O56</f>
        <v>6.7083638749978603E-12</v>
      </c>
      <c r="O57">
        <f>LCA_tech_data!P57*Mult_tech!P56</f>
        <v>3.3119454375237437E-7</v>
      </c>
      <c r="P57">
        <f>LCA_tech_data!Q57*Mult_tech!Q56</f>
        <v>3.3777688138629872E-5</v>
      </c>
    </row>
    <row r="58" spans="2:16" x14ac:dyDescent="0.3">
      <c r="B58" t="s">
        <v>87</v>
      </c>
      <c r="C58">
        <f>LCA_tech_data!D58*Mult_tech!D57</f>
        <v>4.7073697438257159E-5</v>
      </c>
      <c r="D58">
        <f>LCA_tech_data!E58*Mult_tech!E57</f>
        <v>2.4420000000000002E-3</v>
      </c>
      <c r="E58">
        <f>LCA_tech_data!F58*Mult_tech!F57</f>
        <v>0.42028270475436624</v>
      </c>
      <c r="F58">
        <f>LCA_tech_data!G58*Mult_tech!G57</f>
        <v>3.776688854933425E-6</v>
      </c>
      <c r="G58">
        <f>LCA_tech_data!H58*Mult_tech!H57</f>
        <v>4.7359211396336463E-6</v>
      </c>
      <c r="H58">
        <f>LCA_tech_data!I58*Mult_tech!I57</f>
        <v>4.7774122653559435E-5</v>
      </c>
      <c r="I58">
        <f>LCA_tech_data!J58*Mult_tech!J57</f>
        <v>3.0188801323326504E-11</v>
      </c>
      <c r="J58">
        <f>LCA_tech_data!K58*Mult_tech!K57</f>
        <v>6.2513673873305091E-10</v>
      </c>
      <c r="K58">
        <f>LCA_tech_data!L58*Mult_tech!L57</f>
        <v>1.8898617761317277E-4</v>
      </c>
      <c r="L58">
        <f>LCA_tech_data!M58*Mult_tech!M57</f>
        <v>3.406476694349439E-2</v>
      </c>
      <c r="M58">
        <f>LCA_tech_data!N58*Mult_tech!N57</f>
        <v>9.5195686964518392E-7</v>
      </c>
      <c r="N58">
        <f>LCA_tech_data!O58*Mult_tech!O57</f>
        <v>3.3151289239386315E-10</v>
      </c>
      <c r="O58">
        <f>LCA_tech_data!P58*Mult_tech!P57</f>
        <v>1.7122322186041436E-5</v>
      </c>
      <c r="P58">
        <f>LCA_tech_data!Q58*Mult_tech!Q57</f>
        <v>2.2239154845831322E-3</v>
      </c>
    </row>
    <row r="59" spans="2:16" x14ac:dyDescent="0.3">
      <c r="B59" t="s">
        <v>88</v>
      </c>
      <c r="C59">
        <f>LCA_tech_data!D59*Mult_tech!D58</f>
        <v>0</v>
      </c>
      <c r="D59">
        <f>LCA_tech_data!E59*Mult_tech!E58</f>
        <v>0</v>
      </c>
      <c r="E59">
        <f>LCA_tech_data!F59*Mult_tech!F58</f>
        <v>0</v>
      </c>
      <c r="F59">
        <f>LCA_tech_data!G59*Mult_tech!G58</f>
        <v>0</v>
      </c>
      <c r="G59">
        <f>LCA_tech_data!H59*Mult_tech!H58</f>
        <v>0</v>
      </c>
      <c r="H59">
        <f>LCA_tech_data!I59*Mult_tech!I58</f>
        <v>0</v>
      </c>
      <c r="I59">
        <f>LCA_tech_data!J59*Mult_tech!J58</f>
        <v>0</v>
      </c>
      <c r="J59">
        <f>LCA_tech_data!K59*Mult_tech!K58</f>
        <v>0</v>
      </c>
      <c r="K59">
        <f>LCA_tech_data!L59*Mult_tech!L58</f>
        <v>0</v>
      </c>
      <c r="L59">
        <f>LCA_tech_data!M59*Mult_tech!M58</f>
        <v>0</v>
      </c>
      <c r="M59">
        <f>LCA_tech_data!N59*Mult_tech!N58</f>
        <v>0</v>
      </c>
      <c r="N59">
        <f>LCA_tech_data!O59*Mult_tech!O58</f>
        <v>0</v>
      </c>
      <c r="O59">
        <f>LCA_tech_data!P59*Mult_tech!P58</f>
        <v>0</v>
      </c>
      <c r="P59">
        <f>LCA_tech_data!Q59*Mult_tech!Q58</f>
        <v>0</v>
      </c>
    </row>
    <row r="60" spans="2:16" x14ac:dyDescent="0.3">
      <c r="B60" t="s">
        <v>89</v>
      </c>
      <c r="C60">
        <f>LCA_tech_data!D60*Mult_tech!D59</f>
        <v>1.1397808317756054E-4</v>
      </c>
      <c r="D60">
        <f>LCA_tech_data!E60*Mult_tech!E59</f>
        <v>1.5346E-2</v>
      </c>
      <c r="E60">
        <f>LCA_tech_data!F60*Mult_tech!F59</f>
        <v>0.38776431004015954</v>
      </c>
      <c r="F60">
        <f>LCA_tech_data!G60*Mult_tech!G59</f>
        <v>2.006836600991052E-6</v>
      </c>
      <c r="G60">
        <f>LCA_tech_data!H60*Mult_tech!H59</f>
        <v>3.2041541832659876E-5</v>
      </c>
      <c r="H60">
        <f>LCA_tech_data!I60*Mult_tech!I59</f>
        <v>3.9147464278432674E-4</v>
      </c>
      <c r="I60">
        <f>LCA_tech_data!J60*Mult_tech!J59</f>
        <v>1.5047058898300772E-11</v>
      </c>
      <c r="J60">
        <f>LCA_tech_data!K60*Mult_tech!K59</f>
        <v>1.8026140802550856E-10</v>
      </c>
      <c r="K60">
        <f>LCA_tech_data!L60*Mult_tech!L59</f>
        <v>2.2641703844547565E-3</v>
      </c>
      <c r="L60">
        <f>LCA_tech_data!M60*Mult_tech!M59</f>
        <v>5.7978104672629802E-2</v>
      </c>
      <c r="M60">
        <f>LCA_tech_data!N60*Mult_tech!N59</f>
        <v>2.3407987766152664E-7</v>
      </c>
      <c r="N60">
        <f>LCA_tech_data!O60*Mult_tech!O59</f>
        <v>8.4610909524852371E-10</v>
      </c>
      <c r="O60">
        <f>LCA_tech_data!P60*Mult_tech!P59</f>
        <v>6.6886936004221351E-5</v>
      </c>
      <c r="P60">
        <f>LCA_tech_data!Q60*Mult_tech!Q59</f>
        <v>8.2951321067933122E-3</v>
      </c>
    </row>
    <row r="61" spans="2:16" x14ac:dyDescent="0.3">
      <c r="B61" t="s">
        <v>90</v>
      </c>
      <c r="C61">
        <f>LCA_tech_data!D61*Mult_tech!D60</f>
        <v>0</v>
      </c>
      <c r="D61">
        <f>LCA_tech_data!E61*Mult_tech!E60</f>
        <v>0</v>
      </c>
      <c r="E61">
        <f>LCA_tech_data!F61*Mult_tech!F60</f>
        <v>0</v>
      </c>
      <c r="F61">
        <f>LCA_tech_data!G61*Mult_tech!G60</f>
        <v>0</v>
      </c>
      <c r="G61">
        <f>LCA_tech_data!H61*Mult_tech!H60</f>
        <v>0</v>
      </c>
      <c r="H61">
        <f>LCA_tech_data!I61*Mult_tech!I60</f>
        <v>0</v>
      </c>
      <c r="I61">
        <f>LCA_tech_data!J61*Mult_tech!J60</f>
        <v>0</v>
      </c>
      <c r="J61">
        <f>LCA_tech_data!K61*Mult_tech!K60</f>
        <v>0</v>
      </c>
      <c r="K61">
        <f>LCA_tech_data!L61*Mult_tech!L60</f>
        <v>0</v>
      </c>
      <c r="L61">
        <f>LCA_tech_data!M61*Mult_tech!M60</f>
        <v>0</v>
      </c>
      <c r="M61">
        <f>LCA_tech_data!N61*Mult_tech!N60</f>
        <v>0</v>
      </c>
      <c r="N61">
        <f>LCA_tech_data!O61*Mult_tech!O60</f>
        <v>0</v>
      </c>
      <c r="O61">
        <f>LCA_tech_data!P61*Mult_tech!P60</f>
        <v>0</v>
      </c>
      <c r="P61">
        <f>LCA_tech_data!Q61*Mult_tech!Q60</f>
        <v>0</v>
      </c>
    </row>
    <row r="62" spans="2:16" x14ac:dyDescent="0.3">
      <c r="B62" t="s">
        <v>91</v>
      </c>
      <c r="C62">
        <f>LCA_tech_data!D62*Mult_tech!D61</f>
        <v>8.9998898313122082E-9</v>
      </c>
      <c r="D62">
        <f>LCA_tech_data!E62*Mult_tech!E61</f>
        <v>9.9999999999999995E-7</v>
      </c>
      <c r="E62">
        <f>LCA_tech_data!F62*Mult_tech!F61</f>
        <v>4.673380591026642E-5</v>
      </c>
      <c r="F62">
        <f>LCA_tech_data!G62*Mult_tech!G61</f>
        <v>3.8579192791302211E-10</v>
      </c>
      <c r="G62">
        <f>LCA_tech_data!H62*Mult_tech!H61</f>
        <v>2.1928343128736938E-9</v>
      </c>
      <c r="H62">
        <f>LCA_tech_data!I62*Mult_tech!I61</f>
        <v>2.2409197179255467E-8</v>
      </c>
      <c r="I62">
        <f>LCA_tech_data!J62*Mult_tech!J61</f>
        <v>3.3391400034311277E-15</v>
      </c>
      <c r="J62">
        <f>LCA_tech_data!K62*Mult_tech!K61</f>
        <v>5.3737925956985612E-14</v>
      </c>
      <c r="K62">
        <f>LCA_tech_data!L62*Mult_tech!L61</f>
        <v>5.4387980754025418E-8</v>
      </c>
      <c r="L62">
        <f>LCA_tech_data!M62*Mult_tech!M61</f>
        <v>1.1729155536230057E-4</v>
      </c>
      <c r="M62">
        <f>LCA_tech_data!N62*Mult_tech!N61</f>
        <v>6.0516070469879437E-11</v>
      </c>
      <c r="N62">
        <f>LCA_tech_data!O62*Mult_tech!O61</f>
        <v>1.7268222500392578E-13</v>
      </c>
      <c r="O62">
        <f>LCA_tech_data!P62*Mult_tech!P61</f>
        <v>6.5837424907536728E-9</v>
      </c>
      <c r="P62">
        <f>LCA_tech_data!Q62*Mult_tech!Q61</f>
        <v>3.7586107765856496E-7</v>
      </c>
    </row>
    <row r="63" spans="2:16" x14ac:dyDescent="0.3">
      <c r="B63" t="s">
        <v>92</v>
      </c>
      <c r="C63">
        <f>LCA_tech_data!D63*Mult_tech!D62</f>
        <v>2.2349192055382289E-2</v>
      </c>
      <c r="D63">
        <f>LCA_tech_data!E63*Mult_tech!E62</f>
        <v>1.159389</v>
      </c>
      <c r="E63">
        <f>LCA_tech_data!F63*Mult_tech!F62</f>
        <v>199.53773332615069</v>
      </c>
      <c r="F63">
        <f>LCA_tech_data!G63*Mult_tech!G62</f>
        <v>1.7930595883834592E-3</v>
      </c>
      <c r="G63">
        <f>LCA_tech_data!H63*Mult_tech!H62</f>
        <v>2.2484745594425538E-3</v>
      </c>
      <c r="H63">
        <f>LCA_tech_data!I63*Mult_tech!I62</f>
        <v>2.2681733124155449E-2</v>
      </c>
      <c r="I63">
        <f>LCA_tech_data!J63*Mult_tech!J62</f>
        <v>1.4332745363411214E-8</v>
      </c>
      <c r="J63">
        <f>LCA_tech_data!K63*Mult_tech!K62</f>
        <v>2.9679633840416586E-7</v>
      </c>
      <c r="K63">
        <f>LCA_tech_data!L63*Mult_tech!L62</f>
        <v>8.9725018622751326E-2</v>
      </c>
      <c r="L63">
        <f>LCA_tech_data!M63*Mult_tech!M62</f>
        <v>16.172938608456629</v>
      </c>
      <c r="M63">
        <f>LCA_tech_data!N63*Mult_tech!N62</f>
        <v>4.5196082028708446E-4</v>
      </c>
      <c r="N63">
        <f>LCA_tech_data!O63*Mult_tech!O62</f>
        <v>1.5739246551991354E-7</v>
      </c>
      <c r="O63">
        <f>LCA_tech_data!P63*Mult_tech!P62</f>
        <v>8.1291695319215349E-3</v>
      </c>
      <c r="P63">
        <f>LCA_tech_data!Q63*Mult_tech!Q62</f>
        <v>1.0558489556737738</v>
      </c>
    </row>
    <row r="64" spans="2:16" x14ac:dyDescent="0.3">
      <c r="B64" t="s">
        <v>93</v>
      </c>
      <c r="C64">
        <f>LCA_tech_data!D64*Mult_tech!D63</f>
        <v>0</v>
      </c>
      <c r="D64">
        <f>LCA_tech_data!E64*Mult_tech!E63</f>
        <v>0</v>
      </c>
      <c r="E64">
        <f>LCA_tech_data!F64*Mult_tech!F63</f>
        <v>0</v>
      </c>
      <c r="F64">
        <f>LCA_tech_data!G64*Mult_tech!G63</f>
        <v>0</v>
      </c>
      <c r="G64">
        <f>LCA_tech_data!H64*Mult_tech!H63</f>
        <v>0</v>
      </c>
      <c r="H64">
        <f>LCA_tech_data!I64*Mult_tech!I63</f>
        <v>0</v>
      </c>
      <c r="I64">
        <f>LCA_tech_data!J64*Mult_tech!J63</f>
        <v>0</v>
      </c>
      <c r="J64">
        <f>LCA_tech_data!K64*Mult_tech!K63</f>
        <v>0</v>
      </c>
      <c r="K64">
        <f>LCA_tech_data!L64*Mult_tech!L63</f>
        <v>0</v>
      </c>
      <c r="L64">
        <f>LCA_tech_data!M64*Mult_tech!M63</f>
        <v>0</v>
      </c>
      <c r="M64">
        <f>LCA_tech_data!N64*Mult_tech!N63</f>
        <v>0</v>
      </c>
      <c r="N64">
        <f>LCA_tech_data!O64*Mult_tech!O63</f>
        <v>0</v>
      </c>
      <c r="O64">
        <f>LCA_tech_data!P64*Mult_tech!P63</f>
        <v>0</v>
      </c>
      <c r="P64">
        <f>LCA_tech_data!Q64*Mult_tech!Q63</f>
        <v>0</v>
      </c>
    </row>
    <row r="65" spans="2:16" x14ac:dyDescent="0.3">
      <c r="B65" t="s">
        <v>94</v>
      </c>
      <c r="C65">
        <f>LCA_tech_data!D65*Mult_tech!D64</f>
        <v>1.8270860663187012</v>
      </c>
      <c r="D65">
        <f>LCA_tech_data!E65*Mult_tech!E64</f>
        <v>23.918572000000001</v>
      </c>
      <c r="E65">
        <f>LCA_tech_data!F65*Mult_tech!F64</f>
        <v>17006.703154016825</v>
      </c>
      <c r="F65">
        <f>LCA_tech_data!G65*Mult_tech!G64</f>
        <v>0.14249105503032825</v>
      </c>
      <c r="G65">
        <f>LCA_tech_data!H65*Mult_tech!H64</f>
        <v>8.8004044782161436E-2</v>
      </c>
      <c r="H65">
        <f>LCA_tech_data!I65*Mult_tech!I64</f>
        <v>1.2206953941053746</v>
      </c>
      <c r="I65">
        <f>LCA_tech_data!J65*Mult_tech!J64</f>
        <v>7.5161151260374642E-7</v>
      </c>
      <c r="J65">
        <f>LCA_tech_data!K65*Mult_tech!K64</f>
        <v>2.5237224883462982E-5</v>
      </c>
      <c r="K65">
        <f>LCA_tech_data!L65*Mult_tech!L64</f>
        <v>2.7155493466005325</v>
      </c>
      <c r="L65">
        <f>LCA_tech_data!M65*Mult_tech!M64</f>
        <v>899.72206650951534</v>
      </c>
      <c r="M65">
        <f>LCA_tech_data!N65*Mult_tech!N64</f>
        <v>4.5289802165469122E-2</v>
      </c>
      <c r="N65">
        <f>LCA_tech_data!O65*Mult_tech!O64</f>
        <v>4.625650036029332E-6</v>
      </c>
      <c r="O65">
        <f>LCA_tech_data!P65*Mult_tech!P64</f>
        <v>0.35373896590464504</v>
      </c>
      <c r="P65">
        <f>LCA_tech_data!Q65*Mult_tech!Q64</f>
        <v>28.812657209971555</v>
      </c>
    </row>
    <row r="66" spans="2:16" x14ac:dyDescent="0.3">
      <c r="B66" t="s">
        <v>95</v>
      </c>
      <c r="C66">
        <f>LCA_tech_data!D66*Mult_tech!D65</f>
        <v>3.9292043021576767E-2</v>
      </c>
      <c r="D66">
        <f>LCA_tech_data!E66*Mult_tech!E65</f>
        <v>4.3658359999999998</v>
      </c>
      <c r="E66">
        <f>LCA_tech_data!F66*Mult_tech!F65</f>
        <v>204.03213226005391</v>
      </c>
      <c r="F66">
        <f>LCA_tech_data!G66*Mult_tech!G65</f>
        <v>1.6843042873920767E-3</v>
      </c>
      <c r="G66">
        <f>LCA_tech_data!H66*Mult_tech!H65</f>
        <v>9.5735549851792365E-3</v>
      </c>
      <c r="H66">
        <f>LCA_tech_data!I66*Mult_tech!I65</f>
        <v>9.7834879776291975E-2</v>
      </c>
      <c r="I66">
        <f>LCA_tech_data!J66*Mult_tech!J65</f>
        <v>1.4578137636019741E-8</v>
      </c>
      <c r="J66">
        <f>LCA_tech_data!K66*Mult_tech!K65</f>
        <v>2.3461097170834224E-7</v>
      </c>
      <c r="K66">
        <f>LCA_tech_data!L66*Mult_tech!L65</f>
        <v>0.23744900434323132</v>
      </c>
      <c r="L66">
        <f>LCA_tech_data!M66*Mult_tech!M65</f>
        <v>512.07569489672483</v>
      </c>
      <c r="M66">
        <f>LCA_tech_data!N66*Mult_tech!N65</f>
        <v>2.6420323903593657E-4</v>
      </c>
      <c r="N66">
        <f>LCA_tech_data!O66*Mult_tech!O65</f>
        <v>7.5390227448223924E-7</v>
      </c>
      <c r="O66">
        <f>LCA_tech_data!P66*Mult_tech!P65</f>
        <v>2.8743539980862053E-2</v>
      </c>
      <c r="P66">
        <f>LCA_tech_data!Q66*Mult_tech!Q65</f>
        <v>1.6409478238405586</v>
      </c>
    </row>
    <row r="67" spans="2:16" x14ac:dyDescent="0.3">
      <c r="B67" t="s">
        <v>96</v>
      </c>
      <c r="C67">
        <f>LCA_tech_data!D67*Mult_tech!D66</f>
        <v>0.77273757368398199</v>
      </c>
      <c r="D67">
        <f>LCA_tech_data!E67*Mult_tech!E66</f>
        <v>80.966065</v>
      </c>
      <c r="E67">
        <f>LCA_tech_data!F67*Mult_tech!F66</f>
        <v>5251.7601826497948</v>
      </c>
      <c r="F67">
        <f>LCA_tech_data!G67*Mult_tech!G66</f>
        <v>3.8232007270693778E-2</v>
      </c>
      <c r="G67">
        <f>LCA_tech_data!H67*Mult_tech!H66</f>
        <v>0.15362326022821624</v>
      </c>
      <c r="H67">
        <f>LCA_tech_data!I67*Mult_tech!I66</f>
        <v>1.064825558611004</v>
      </c>
      <c r="I67">
        <f>LCA_tech_data!J67*Mult_tech!J66</f>
        <v>1.9843026803479245E-6</v>
      </c>
      <c r="J67">
        <f>LCA_tech_data!K67*Mult_tech!K66</f>
        <v>5.6248854246027459E-6</v>
      </c>
      <c r="K67">
        <f>LCA_tech_data!L67*Mult_tech!L66</f>
        <v>19.978605278351232</v>
      </c>
      <c r="L67">
        <f>LCA_tech_data!M67*Mult_tech!M66</f>
        <v>964.36932035097209</v>
      </c>
      <c r="M67">
        <f>LCA_tech_data!N67*Mult_tech!N66</f>
        <v>7.3954137275626126E-3</v>
      </c>
      <c r="N67">
        <f>LCA_tech_data!O67*Mult_tech!O66</f>
        <v>9.2216606105253588E-6</v>
      </c>
      <c r="O67">
        <f>LCA_tech_data!P67*Mult_tech!P66</f>
        <v>0.38689451438717071</v>
      </c>
      <c r="P67">
        <f>LCA_tech_data!Q67*Mult_tech!Q66</f>
        <v>65.61958281289003</v>
      </c>
    </row>
    <row r="68" spans="2:16" x14ac:dyDescent="0.3">
      <c r="B68" t="s">
        <v>97</v>
      </c>
      <c r="C68">
        <f>LCA_tech_data!D68*Mult_tech!D67</f>
        <v>6.5143317081931232E-2</v>
      </c>
      <c r="D68">
        <f>LCA_tech_data!E68*Mult_tech!E67</f>
        <v>8.7708910000000007</v>
      </c>
      <c r="E68">
        <f>LCA_tech_data!F68*Mult_tech!F67</f>
        <v>221.62377799116655</v>
      </c>
      <c r="F68">
        <f>LCA_tech_data!G68*Mult_tech!G67</f>
        <v>1.1469923812135415E-3</v>
      </c>
      <c r="G68">
        <f>LCA_tech_data!H68*Mult_tech!H67</f>
        <v>1.8313102494865077E-2</v>
      </c>
      <c r="H68">
        <f>LCA_tech_data!I68*Mult_tech!I67</f>
        <v>0.22374439079403488</v>
      </c>
      <c r="I68">
        <f>LCA_tech_data!J68*Mult_tech!J67</f>
        <v>8.6000334593754909E-9</v>
      </c>
      <c r="J68">
        <f>LCA_tech_data!K68*Mult_tech!K67</f>
        <v>1.0302705338839208E-7</v>
      </c>
      <c r="K68">
        <f>LCA_tech_data!L68*Mult_tech!L67</f>
        <v>1.2940695717112429</v>
      </c>
      <c r="L68">
        <f>LCA_tech_data!M68*Mult_tech!M67</f>
        <v>33.136950115354196</v>
      </c>
      <c r="M68">
        <f>LCA_tech_data!N68*Mult_tech!N67</f>
        <v>1.3378659535140034E-4</v>
      </c>
      <c r="N68">
        <f>LCA_tech_data!O68*Mult_tech!O67</f>
        <v>4.8358729626830466E-7</v>
      </c>
      <c r="O68">
        <f>LCA_tech_data!P68*Mult_tech!P67</f>
        <v>3.8228725727681524E-2</v>
      </c>
      <c r="P68">
        <f>LCA_tech_data!Q68*Mult_tech!Q67</f>
        <v>4.7410204313361373</v>
      </c>
    </row>
    <row r="69" spans="2:16" x14ac:dyDescent="0.3">
      <c r="B69" t="s">
        <v>98</v>
      </c>
      <c r="C69">
        <f>LCA_tech_data!D69*Mult_tech!D68</f>
        <v>7.0717236929795686E-6</v>
      </c>
      <c r="D69">
        <f>LCA_tech_data!E69*Mult_tech!E68</f>
        <v>3.7599999999999998E-4</v>
      </c>
      <c r="E69">
        <f>LCA_tech_data!F69*Mult_tech!F68</f>
        <v>6.3810757782268371E-2</v>
      </c>
      <c r="F69">
        <f>LCA_tech_data!G69*Mult_tech!G68</f>
        <v>5.4028838874031194E-7</v>
      </c>
      <c r="G69">
        <f>LCA_tech_data!H69*Mult_tech!H68</f>
        <v>6.9408288405323677E-7</v>
      </c>
      <c r="H69">
        <f>LCA_tech_data!I69*Mult_tech!I68</f>
        <v>8.1241399536295236E-6</v>
      </c>
      <c r="I69">
        <f>LCA_tech_data!J69*Mult_tech!J68</f>
        <v>3.7019338987800168E-12</v>
      </c>
      <c r="J69">
        <f>LCA_tech_data!K69*Mult_tech!K68</f>
        <v>7.9567141956479722E-11</v>
      </c>
      <c r="K69">
        <f>LCA_tech_data!L69*Mult_tech!L68</f>
        <v>6.1459792230637275E-5</v>
      </c>
      <c r="L69">
        <f>LCA_tech_data!M69*Mult_tech!M68</f>
        <v>1.2841449124351936E-2</v>
      </c>
      <c r="M69">
        <f>LCA_tech_data!N69*Mult_tech!N68</f>
        <v>1.5831637736549368E-7</v>
      </c>
      <c r="N69">
        <f>LCA_tech_data!O69*Mult_tech!O68</f>
        <v>5.6611782138999139E-11</v>
      </c>
      <c r="O69">
        <f>LCA_tech_data!P69*Mult_tech!P68</f>
        <v>2.3012702481622428E-6</v>
      </c>
      <c r="P69">
        <f>LCA_tech_data!Q69*Mult_tech!Q68</f>
        <v>2.8353776906893976E-4</v>
      </c>
    </row>
    <row r="70" spans="2:16" x14ac:dyDescent="0.3">
      <c r="B70" t="s">
        <v>99</v>
      </c>
      <c r="C70">
        <f>LCA_tech_data!D70*Mult_tech!D69</f>
        <v>1.6842915018065407E-2</v>
      </c>
      <c r="D70">
        <f>LCA_tech_data!E70*Mult_tech!E69</f>
        <v>3.0512760000000001</v>
      </c>
      <c r="E70">
        <f>LCA_tech_data!F70*Mult_tech!F69</f>
        <v>73.69535450702675</v>
      </c>
      <c r="F70">
        <f>LCA_tech_data!G70*Mult_tech!G69</f>
        <v>5.7264700012010859E-4</v>
      </c>
      <c r="G70">
        <f>LCA_tech_data!H70*Mult_tech!H69</f>
        <v>6.0584256441875315E-3</v>
      </c>
      <c r="H70">
        <f>LCA_tech_data!I70*Mult_tech!I69</f>
        <v>5.972999712842153E-2</v>
      </c>
      <c r="I70">
        <f>LCA_tech_data!J70*Mult_tech!J69</f>
        <v>1.2411260997333327E-8</v>
      </c>
      <c r="J70">
        <f>LCA_tech_data!K70*Mult_tech!K69</f>
        <v>7.3806854705337524E-8</v>
      </c>
      <c r="K70">
        <f>LCA_tech_data!L70*Mult_tech!L69</f>
        <v>0.18574020443389563</v>
      </c>
      <c r="L70">
        <f>LCA_tech_data!M70*Mult_tech!M69</f>
        <v>36.234848969052031</v>
      </c>
      <c r="M70">
        <f>LCA_tech_data!N70*Mult_tech!N69</f>
        <v>4.1655097629199342E-5</v>
      </c>
      <c r="N70">
        <f>LCA_tech_data!O70*Mult_tech!O69</f>
        <v>5.1493198622917612E-7</v>
      </c>
      <c r="O70">
        <f>LCA_tech_data!P70*Mult_tech!P69</f>
        <v>1.7174386446975071E-2</v>
      </c>
      <c r="P70">
        <f>LCA_tech_data!Q70*Mult_tech!Q69</f>
        <v>1.2935942790767057</v>
      </c>
    </row>
    <row r="71" spans="2:16" x14ac:dyDescent="0.3">
      <c r="B71" t="s">
        <v>100</v>
      </c>
      <c r="C71">
        <f>LCA_tech_data!D71*Mult_tech!D70</f>
        <v>3.0497602935631348E-7</v>
      </c>
      <c r="D71">
        <f>LCA_tech_data!E71*Mult_tech!E70</f>
        <v>3.1999999999999999E-5</v>
      </c>
      <c r="E71">
        <f>LCA_tech_data!F71*Mult_tech!F70</f>
        <v>1.5912493135575257E-3</v>
      </c>
      <c r="F71">
        <f>LCA_tech_data!G71*Mult_tech!G70</f>
        <v>1.3496675352629375E-8</v>
      </c>
      <c r="G71">
        <f>LCA_tech_data!H71*Mult_tech!H70</f>
        <v>7.6694529194806128E-8</v>
      </c>
      <c r="H71">
        <f>LCA_tech_data!I71*Mult_tech!I70</f>
        <v>7.589755784046596E-7</v>
      </c>
      <c r="I71">
        <f>LCA_tech_data!J71*Mult_tech!J70</f>
        <v>1.0056458398054068E-13</v>
      </c>
      <c r="J71">
        <f>LCA_tech_data!K71*Mult_tech!K70</f>
        <v>1.7163693311870383E-12</v>
      </c>
      <c r="K71">
        <f>LCA_tech_data!L71*Mult_tech!L70</f>
        <v>1.7577764751094678E-6</v>
      </c>
      <c r="L71">
        <f>LCA_tech_data!M71*Mult_tech!M70</f>
        <v>1.197686772068333E-3</v>
      </c>
      <c r="M71">
        <f>LCA_tech_data!N71*Mult_tech!N70</f>
        <v>2.1949946347022003E-9</v>
      </c>
      <c r="N71">
        <f>LCA_tech_data!O71*Mult_tech!O70</f>
        <v>4.7655309690967807E-12</v>
      </c>
      <c r="O71">
        <f>LCA_tech_data!P71*Mult_tech!P70</f>
        <v>2.1539915091187475E-7</v>
      </c>
      <c r="P71">
        <f>LCA_tech_data!Q71*Mult_tech!Q70</f>
        <v>1.5503225364736432E-5</v>
      </c>
    </row>
    <row r="72" spans="2:16" x14ac:dyDescent="0.3">
      <c r="B72" t="s">
        <v>101</v>
      </c>
      <c r="C72">
        <f>LCA_tech_data!D72*Mult_tech!D71</f>
        <v>1.9463455998016591E-2</v>
      </c>
      <c r="D72">
        <f>LCA_tech_data!E72*Mult_tech!E71</f>
        <v>4.2193889999999996</v>
      </c>
      <c r="E72">
        <f>LCA_tech_data!F72*Mult_tech!F71</f>
        <v>140.64832463604992</v>
      </c>
      <c r="F72">
        <f>LCA_tech_data!G72*Mult_tech!G71</f>
        <v>1.2820332595240745E-3</v>
      </c>
      <c r="G72">
        <f>LCA_tech_data!H72*Mult_tech!H71</f>
        <v>4.3086818272498632E-3</v>
      </c>
      <c r="H72">
        <f>LCA_tech_data!I72*Mult_tech!I71</f>
        <v>4.2813121974815481E-2</v>
      </c>
      <c r="I72">
        <f>LCA_tech_data!J72*Mult_tech!J71</f>
        <v>6.3922730588565763E-8</v>
      </c>
      <c r="J72">
        <f>LCA_tech_data!K72*Mult_tech!K71</f>
        <v>6.8905130062783103E-7</v>
      </c>
      <c r="K72">
        <f>LCA_tech_data!L72*Mult_tech!L71</f>
        <v>0.29870042711687594</v>
      </c>
      <c r="L72">
        <f>LCA_tech_data!M72*Mult_tech!M71</f>
        <v>27.923654140499377</v>
      </c>
      <c r="M72">
        <f>LCA_tech_data!N72*Mult_tech!N71</f>
        <v>3.9806756556863792E-5</v>
      </c>
      <c r="N72">
        <f>LCA_tech_data!O72*Mult_tech!O71</f>
        <v>4.7216154277209901E-7</v>
      </c>
      <c r="O72">
        <f>LCA_tech_data!P72*Mult_tech!P71</f>
        <v>1.8751831752874402E-2</v>
      </c>
      <c r="P72">
        <f>LCA_tech_data!Q72*Mult_tech!Q71</f>
        <v>1.3492084839092242</v>
      </c>
    </row>
    <row r="73" spans="2:16" x14ac:dyDescent="0.3">
      <c r="B73" t="s">
        <v>102</v>
      </c>
      <c r="C73">
        <f>LCA_tech_data!D73*Mult_tech!D72</f>
        <v>5.4240790241970554E-4</v>
      </c>
      <c r="D73">
        <f>LCA_tech_data!E73*Mult_tech!E72</f>
        <v>0.117586</v>
      </c>
      <c r="E73">
        <f>LCA_tech_data!F73*Mult_tech!F72</f>
        <v>3.9195897559230888</v>
      </c>
      <c r="F73">
        <f>LCA_tech_data!G73*Mult_tech!G72</f>
        <v>3.5727723339658379E-5</v>
      </c>
      <c r="G73">
        <f>LCA_tech_data!H73*Mult_tech!H72</f>
        <v>1.2007441393505137E-4</v>
      </c>
      <c r="H73">
        <f>LCA_tech_data!I73*Mult_tech!I72</f>
        <v>1.1931167665580617E-3</v>
      </c>
      <c r="I73">
        <f>LCA_tech_data!J73*Mult_tech!J72</f>
        <v>1.7813996763481853E-9</v>
      </c>
      <c r="J73">
        <f>LCA_tech_data!K73*Mult_tech!K72</f>
        <v>1.9202492644225063E-8</v>
      </c>
      <c r="K73">
        <f>LCA_tech_data!L73*Mult_tech!L72</f>
        <v>8.3241882706157153E-3</v>
      </c>
      <c r="L73">
        <f>LCA_tech_data!M73*Mult_tech!M72</f>
        <v>0.77817683929231463</v>
      </c>
      <c r="M73">
        <f>LCA_tech_data!N73*Mult_tech!N72</f>
        <v>1.1093353271043238E-6</v>
      </c>
      <c r="N73">
        <f>LCA_tech_data!O73*Mult_tech!O72</f>
        <v>1.3158205410404217E-8</v>
      </c>
      <c r="O73">
        <f>LCA_tech_data!P73*Mult_tech!P72</f>
        <v>5.2257634659745513E-4</v>
      </c>
      <c r="P73">
        <f>LCA_tech_data!Q73*Mult_tech!Q72</f>
        <v>3.7599763565044617E-2</v>
      </c>
    </row>
    <row r="74" spans="2:16" x14ac:dyDescent="0.3">
      <c r="B74" t="s">
        <v>103</v>
      </c>
      <c r="C74">
        <f>LCA_tech_data!D74*Mult_tech!D73</f>
        <v>1.596549065907044E-3</v>
      </c>
      <c r="D74">
        <f>LCA_tech_data!E74*Mult_tech!E73</f>
        <v>0.18509300000000001</v>
      </c>
      <c r="E74">
        <f>LCA_tech_data!F74*Mult_tech!F73</f>
        <v>7.8522709436947391</v>
      </c>
      <c r="F74">
        <f>LCA_tech_data!G74*Mult_tech!G73</f>
        <v>7.0178999889218804E-5</v>
      </c>
      <c r="G74">
        <f>LCA_tech_data!H74*Mult_tech!H73</f>
        <v>2.8310953003771107E-4</v>
      </c>
      <c r="H74">
        <f>LCA_tech_data!I74*Mult_tech!I73</f>
        <v>2.5483628592073196E-3</v>
      </c>
      <c r="I74">
        <f>LCA_tech_data!J74*Mult_tech!J73</f>
        <v>1.7534341083840925E-9</v>
      </c>
      <c r="J74">
        <f>LCA_tech_data!K74*Mult_tech!K73</f>
        <v>9.8415438010093273E-9</v>
      </c>
      <c r="K74">
        <f>LCA_tech_data!L74*Mult_tech!L73</f>
        <v>1.440394149133881E-2</v>
      </c>
      <c r="L74">
        <f>LCA_tech_data!M74*Mult_tech!M73</f>
        <v>3.9834723959183767</v>
      </c>
      <c r="M74">
        <f>LCA_tech_data!N74*Mult_tech!N73</f>
        <v>6.7965415427865923E-6</v>
      </c>
      <c r="N74">
        <f>LCA_tech_data!O74*Mult_tech!O73</f>
        <v>2.1725268709698467E-8</v>
      </c>
      <c r="O74">
        <f>LCA_tech_data!P74*Mult_tech!P73</f>
        <v>9.6443978726060088E-4</v>
      </c>
      <c r="P74">
        <f>LCA_tech_data!Q74*Mult_tech!Q73</f>
        <v>0.14265998765630247</v>
      </c>
    </row>
    <row r="75" spans="2:16" x14ac:dyDescent="0.3">
      <c r="B75" t="s">
        <v>104</v>
      </c>
      <c r="C75">
        <f>LCA_tech_data!D75*Mult_tech!D74</f>
        <v>3.1052371711871128E-7</v>
      </c>
      <c r="D75">
        <f>LCA_tech_data!E75*Mult_tech!E74</f>
        <v>3.6000000000000001E-5</v>
      </c>
      <c r="E75">
        <f>LCA_tech_data!F75*Mult_tech!F74</f>
        <v>1.5272417323886392E-3</v>
      </c>
      <c r="F75">
        <f>LCA_tech_data!G75*Mult_tech!G74</f>
        <v>1.3649592345533762E-8</v>
      </c>
      <c r="G75">
        <f>LCA_tech_data!H75*Mult_tech!H74</f>
        <v>5.5063903450468594E-8</v>
      </c>
      <c r="H75">
        <f>LCA_tech_data!I75*Mult_tech!I74</f>
        <v>4.9564847364008039E-7</v>
      </c>
      <c r="I75">
        <f>LCA_tech_data!J75*Mult_tech!J74</f>
        <v>3.4103735906721133E-13</v>
      </c>
      <c r="J75">
        <f>LCA_tech_data!K75*Mult_tech!K74</f>
        <v>1.9141489782776003E-12</v>
      </c>
      <c r="K75">
        <f>LCA_tech_data!L75*Mult_tech!L74</f>
        <v>2.8015208229819464E-6</v>
      </c>
      <c r="L75">
        <f>LCA_tech_data!M75*Mult_tech!M74</f>
        <v>7.7477271562436149E-4</v>
      </c>
      <c r="M75">
        <f>LCA_tech_data!N75*Mult_tech!N74</f>
        <v>1.3219057205854236E-9</v>
      </c>
      <c r="N75">
        <f>LCA_tech_data!O75*Mult_tech!O74</f>
        <v>4.2254956889193273E-12</v>
      </c>
      <c r="O75">
        <f>LCA_tech_data!P75*Mult_tech!P74</f>
        <v>1.8758047220252315E-7</v>
      </c>
      <c r="P75">
        <f>LCA_tech_data!Q75*Mult_tech!Q74</f>
        <v>2.7746914014181502E-5</v>
      </c>
    </row>
    <row r="76" spans="2:16" x14ac:dyDescent="0.3">
      <c r="B76" t="s">
        <v>105</v>
      </c>
      <c r="C76">
        <f>LCA_tech_data!D76*Mult_tech!D75</f>
        <v>0.85056155173074988</v>
      </c>
      <c r="D76">
        <f>LCA_tech_data!E76*Mult_tech!E75</f>
        <v>96.763448000000011</v>
      </c>
      <c r="E76">
        <f>LCA_tech_data!F76*Mult_tech!F75</f>
        <v>5455.4448304279149</v>
      </c>
      <c r="F76">
        <f>LCA_tech_data!G76*Mult_tech!G75</f>
        <v>4.8611069491143515E-2</v>
      </c>
      <c r="G76">
        <f>LCA_tech_data!H76*Mult_tech!H75</f>
        <v>0.11647938460442248</v>
      </c>
      <c r="H76">
        <f>LCA_tech_data!I76*Mult_tech!I75</f>
        <v>1.2124830146762233</v>
      </c>
      <c r="I76">
        <f>LCA_tech_data!J76*Mult_tech!J75</f>
        <v>3.7918741936604725E-7</v>
      </c>
      <c r="J76">
        <f>LCA_tech_data!K76*Mult_tech!K75</f>
        <v>6.0826059797849943E-6</v>
      </c>
      <c r="K76">
        <f>LCA_tech_data!L76*Mult_tech!L75</f>
        <v>9.1809330228109189</v>
      </c>
      <c r="L76">
        <f>LCA_tech_data!M76*Mult_tech!M75</f>
        <v>712.11970414158611</v>
      </c>
      <c r="M76">
        <f>LCA_tech_data!N76*Mult_tech!N75</f>
        <v>6.9512152968206854E-3</v>
      </c>
      <c r="N76">
        <f>LCA_tech_data!O76*Mult_tech!O75</f>
        <v>9.1256125349999964E-6</v>
      </c>
      <c r="O76">
        <f>LCA_tech_data!P76*Mult_tech!P75</f>
        <v>0.40573115705225016</v>
      </c>
      <c r="P76">
        <f>LCA_tech_data!Q76*Mult_tech!Q75</f>
        <v>37.201854012853268</v>
      </c>
    </row>
    <row r="77" spans="2:16" x14ac:dyDescent="0.3">
      <c r="B77" t="s">
        <v>106</v>
      </c>
      <c r="C77">
        <f>LCA_tech_data!D77*Mult_tech!D76</f>
        <v>1.645708836033408E-8</v>
      </c>
      <c r="D77">
        <f>LCA_tech_data!E77*Mult_tech!E76</f>
        <v>3.9999999999999998E-6</v>
      </c>
      <c r="E77">
        <f>LCA_tech_data!F77*Mult_tech!F76</f>
        <v>1.0141474872452135E-4</v>
      </c>
      <c r="F77">
        <f>LCA_tech_data!G77*Mult_tech!G76</f>
        <v>9.6962017328730213E-10</v>
      </c>
      <c r="G77">
        <f>LCA_tech_data!H77*Mult_tech!H76</f>
        <v>4.8719840805315346E-9</v>
      </c>
      <c r="H77">
        <f>LCA_tech_data!I77*Mult_tech!I76</f>
        <v>4.6143177432006449E-8</v>
      </c>
      <c r="I77">
        <f>LCA_tech_data!J77*Mult_tech!J76</f>
        <v>1.8223154215510975E-14</v>
      </c>
      <c r="J77">
        <f>LCA_tech_data!K77*Mult_tech!K76</f>
        <v>9.1431969643044397E-14</v>
      </c>
      <c r="K77">
        <f>LCA_tech_data!L77*Mult_tech!L76</f>
        <v>2.0937342797494349E-7</v>
      </c>
      <c r="L77">
        <f>LCA_tech_data!M77*Mult_tech!M76</f>
        <v>4.3494451440591439E-5</v>
      </c>
      <c r="M77">
        <f>LCA_tech_data!N77*Mult_tech!N76</f>
        <v>3.7303923871696325E-11</v>
      </c>
      <c r="N77">
        <f>LCA_tech_data!O77*Mult_tech!O76</f>
        <v>4.5355441162956623E-13</v>
      </c>
      <c r="O77">
        <f>LCA_tech_data!P77*Mult_tech!P76</f>
        <v>1.6432592843041001E-8</v>
      </c>
      <c r="P77">
        <f>LCA_tech_data!Q77*Mult_tech!Q76</f>
        <v>1.7843571728110678E-6</v>
      </c>
    </row>
    <row r="78" spans="2:16" x14ac:dyDescent="0.3">
      <c r="B78" t="s">
        <v>107</v>
      </c>
      <c r="C78">
        <f>LCA_tech_data!D78*Mult_tech!D77</f>
        <v>4.9586106465399783E-8</v>
      </c>
      <c r="D78">
        <f>LCA_tech_data!E78*Mult_tech!E77</f>
        <v>6.9999999999999999E-6</v>
      </c>
      <c r="E78">
        <f>LCA_tech_data!F78*Mult_tech!F77</f>
        <v>2.7965383322722234E-4</v>
      </c>
      <c r="F78">
        <f>LCA_tech_data!G78*Mult_tech!G77</f>
        <v>2.6091929016953264E-9</v>
      </c>
      <c r="G78">
        <f>LCA_tech_data!H78*Mult_tech!H77</f>
        <v>9.6728500573591324E-9</v>
      </c>
      <c r="H78">
        <f>LCA_tech_data!I78*Mult_tech!I77</f>
        <v>8.4966064963421099E-8</v>
      </c>
      <c r="I78">
        <f>LCA_tech_data!J78*Mult_tech!J77</f>
        <v>6.6813816094049249E-14</v>
      </c>
      <c r="J78">
        <f>LCA_tech_data!K78*Mult_tech!K77</f>
        <v>3.5161534697532954E-13</v>
      </c>
      <c r="K78">
        <f>LCA_tech_data!L78*Mult_tech!L77</f>
        <v>5.1714847274079814E-7</v>
      </c>
      <c r="L78">
        <f>LCA_tech_data!M78*Mult_tech!M77</f>
        <v>1.1312408386733396E-4</v>
      </c>
      <c r="M78">
        <f>LCA_tech_data!N78*Mult_tech!N77</f>
        <v>2.1732057532716227E-10</v>
      </c>
      <c r="N78">
        <f>LCA_tech_data!O78*Mult_tech!O77</f>
        <v>7.6477923099138727E-13</v>
      </c>
      <c r="O78">
        <f>LCA_tech_data!P78*Mult_tech!P77</f>
        <v>3.4083096323568411E-8</v>
      </c>
      <c r="P78">
        <f>LCA_tech_data!Q78*Mult_tech!Q77</f>
        <v>5.2426310565952977E-6</v>
      </c>
    </row>
    <row r="79" spans="2:16" x14ac:dyDescent="0.3">
      <c r="B79" t="s">
        <v>108</v>
      </c>
      <c r="C79">
        <f>LCA_tech_data!D79*Mult_tech!D78</f>
        <v>2.7896128122927213E-3</v>
      </c>
      <c r="D79">
        <f>LCA_tech_data!E79*Mult_tech!E78</f>
        <v>0.39728999999999998</v>
      </c>
      <c r="E79">
        <f>LCA_tech_data!F79*Mult_tech!F78</f>
        <v>22.160660894385266</v>
      </c>
      <c r="F79">
        <f>LCA_tech_data!G79*Mult_tech!G78</f>
        <v>1.5174193525988313E-4</v>
      </c>
      <c r="G79">
        <f>LCA_tech_data!H79*Mult_tech!H78</f>
        <v>4.1021715692197611E-4</v>
      </c>
      <c r="H79">
        <f>LCA_tech_data!I79*Mult_tech!I78</f>
        <v>4.524952139101061E-3</v>
      </c>
      <c r="I79">
        <f>LCA_tech_data!J79*Mult_tech!J78</f>
        <v>1.0615624744401831E-8</v>
      </c>
      <c r="J79">
        <f>LCA_tech_data!K79*Mult_tech!K78</f>
        <v>3.1747909105644618E-8</v>
      </c>
      <c r="K79">
        <f>LCA_tech_data!L79*Mult_tech!L78</f>
        <v>4.2520845471509097E-2</v>
      </c>
      <c r="L79">
        <f>LCA_tech_data!M79*Mult_tech!M78</f>
        <v>4.386801461299072</v>
      </c>
      <c r="M79">
        <f>LCA_tech_data!N79*Mult_tech!N78</f>
        <v>3.4060649724837668E-5</v>
      </c>
      <c r="N79">
        <f>LCA_tech_data!O79*Mult_tech!O78</f>
        <v>4.1928582178148813E-8</v>
      </c>
      <c r="O79">
        <f>LCA_tech_data!P79*Mult_tech!P78</f>
        <v>1.4898699424894782E-3</v>
      </c>
      <c r="P79">
        <f>LCA_tech_data!Q79*Mult_tech!Q78</f>
        <v>0.19358725731684692</v>
      </c>
    </row>
    <row r="80" spans="2:16" x14ac:dyDescent="0.3">
      <c r="B80" t="s">
        <v>109</v>
      </c>
      <c r="C80">
        <f>LCA_tech_data!D80*Mult_tech!D79</f>
        <v>0</v>
      </c>
      <c r="D80">
        <f>LCA_tech_data!E80*Mult_tech!E79</f>
        <v>0</v>
      </c>
      <c r="E80">
        <f>LCA_tech_data!F80*Mult_tech!F79</f>
        <v>0</v>
      </c>
      <c r="F80">
        <f>LCA_tech_data!G80*Mult_tech!G79</f>
        <v>0</v>
      </c>
      <c r="G80">
        <f>LCA_tech_data!H80*Mult_tech!H79</f>
        <v>0</v>
      </c>
      <c r="H80">
        <f>LCA_tech_data!I80*Mult_tech!I79</f>
        <v>0</v>
      </c>
      <c r="I80">
        <f>LCA_tech_data!J80*Mult_tech!J79</f>
        <v>0</v>
      </c>
      <c r="J80">
        <f>LCA_tech_data!K80*Mult_tech!K79</f>
        <v>0</v>
      </c>
      <c r="K80">
        <f>LCA_tech_data!L80*Mult_tech!L79</f>
        <v>0</v>
      </c>
      <c r="L80">
        <f>LCA_tech_data!M80*Mult_tech!M79</f>
        <v>0</v>
      </c>
      <c r="M80">
        <f>LCA_tech_data!N80*Mult_tech!N79</f>
        <v>0</v>
      </c>
      <c r="N80">
        <f>LCA_tech_data!O80*Mult_tech!O79</f>
        <v>0</v>
      </c>
      <c r="O80">
        <f>LCA_tech_data!P80*Mult_tech!P79</f>
        <v>0</v>
      </c>
      <c r="P80">
        <f>LCA_tech_data!Q80*Mult_tech!Q79</f>
        <v>0</v>
      </c>
    </row>
    <row r="81" spans="2:16" x14ac:dyDescent="0.3">
      <c r="B81" t="s">
        <v>110</v>
      </c>
      <c r="C81">
        <f>LCA_tech_data!D81*Mult_tech!D80</f>
        <v>9.0508725290746311E-3</v>
      </c>
      <c r="D81">
        <f>LCA_tech_data!E81*Mult_tech!E80</f>
        <v>0.469524</v>
      </c>
      <c r="E81">
        <f>LCA_tech_data!F81*Mult_tech!F80</f>
        <v>80.807869233042211</v>
      </c>
      <c r="F81">
        <f>LCA_tech_data!G81*Mult_tech!G80</f>
        <v>7.2614498686476717E-4</v>
      </c>
      <c r="G81">
        <f>LCA_tech_data!H81*Mult_tech!H80</f>
        <v>9.1057683749604784E-4</v>
      </c>
      <c r="H81">
        <f>LCA_tech_data!I81*Mult_tech!I80</f>
        <v>9.1855434745249116E-3</v>
      </c>
      <c r="I81">
        <f>LCA_tech_data!J81*Mult_tech!J80</f>
        <v>5.8044089895714841E-9</v>
      </c>
      <c r="J81">
        <f>LCA_tech_data!K81*Mult_tech!K80</f>
        <v>1.2019520971207904E-7</v>
      </c>
      <c r="K81">
        <f>LCA_tech_data!L81*Mult_tech!L80</f>
        <v>3.6336423447030017E-2</v>
      </c>
      <c r="L81">
        <f>LCA_tech_data!M81*Mult_tech!M80</f>
        <v>6.5496419469194604</v>
      </c>
      <c r="M81">
        <f>LCA_tech_data!N81*Mult_tech!N80</f>
        <v>1.8303300461232014E-4</v>
      </c>
      <c r="N81">
        <f>LCA_tech_data!O81*Mult_tech!O80</f>
        <v>6.3740073418647133E-8</v>
      </c>
      <c r="O81">
        <f>LCA_tech_data!P81*Mult_tech!P80</f>
        <v>3.2921135143648304E-3</v>
      </c>
      <c r="P81">
        <f>LCA_tech_data!Q81*Mult_tech!Q80</f>
        <v>0.42759283127903841</v>
      </c>
    </row>
    <row r="82" spans="2:16" x14ac:dyDescent="0.3">
      <c r="B82" t="s">
        <v>111</v>
      </c>
      <c r="C82">
        <f>LCA_tech_data!D82*Mult_tech!D81</f>
        <v>3.8567745235907571</v>
      </c>
      <c r="D82">
        <f>LCA_tech_data!E82*Mult_tech!E81</f>
        <v>205.06276600000001</v>
      </c>
      <c r="E82">
        <f>LCA_tech_data!F82*Mult_tech!F81</f>
        <v>34801.091732414839</v>
      </c>
      <c r="F82">
        <f>LCA_tech_data!G82*Mult_tech!G81</f>
        <v>0.29466231764034967</v>
      </c>
      <c r="G82">
        <f>LCA_tech_data!H82*Mult_tech!H81</f>
        <v>0.37853871286493068</v>
      </c>
      <c r="H82">
        <f>LCA_tech_data!I82*Mult_tech!I81</f>
        <v>4.4307409847403783</v>
      </c>
      <c r="I82">
        <f>LCA_tech_data!J82*Mult_tech!J81</f>
        <v>2.018959587321793E-6</v>
      </c>
      <c r="J82">
        <f>LCA_tech_data!K82*Mult_tech!K81</f>
        <v>4.3394303756144605E-5</v>
      </c>
      <c r="K82">
        <f>LCA_tech_data!L82*Mult_tech!L81</f>
        <v>33.518922852659003</v>
      </c>
      <c r="L82">
        <f>LCA_tech_data!M82*Mult_tech!M81</f>
        <v>7003.4656300209517</v>
      </c>
      <c r="M82">
        <f>LCA_tech_data!N82*Mult_tech!N81</f>
        <v>8.6342537887414736E-2</v>
      </c>
      <c r="N82">
        <f>LCA_tech_data!O82*Mult_tech!O81</f>
        <v>3.0874916578756791E-5</v>
      </c>
      <c r="O82">
        <f>LCA_tech_data!P82*Mult_tech!P81</f>
        <v>1.2550660702171692</v>
      </c>
      <c r="P82">
        <f>LCA_tech_data!Q82*Mult_tech!Q81</f>
        <v>154.63574252857998</v>
      </c>
    </row>
    <row r="83" spans="2:16" x14ac:dyDescent="0.3">
      <c r="B83" t="s">
        <v>112</v>
      </c>
      <c r="C83">
        <f>LCA_tech_data!D83*Mult_tech!D82</f>
        <v>1.9428858841664308E-4</v>
      </c>
      <c r="D83">
        <f>LCA_tech_data!E83*Mult_tech!E82</f>
        <v>2.6159000000000002E-2</v>
      </c>
      <c r="E83">
        <f>LCA_tech_data!F83*Mult_tech!F82</f>
        <v>0.66098830876713965</v>
      </c>
      <c r="F83">
        <f>LCA_tech_data!G83*Mult_tech!G82</f>
        <v>3.4208809230630071E-6</v>
      </c>
      <c r="G83">
        <f>LCA_tech_data!H83*Mult_tech!H82</f>
        <v>5.4618447334846084E-5</v>
      </c>
      <c r="H83">
        <f>LCA_tech_data!I83*Mult_tech!I82</f>
        <v>6.6731299234948447E-4</v>
      </c>
      <c r="I83">
        <f>LCA_tech_data!J83*Mult_tech!J82</f>
        <v>2.5649420938397529E-11</v>
      </c>
      <c r="J83">
        <f>LCA_tech_data!K83*Mult_tech!K82</f>
        <v>3.0727604408570782E-10</v>
      </c>
      <c r="K83">
        <f>LCA_tech_data!L83*Mult_tech!L82</f>
        <v>3.8595355849701503E-3</v>
      </c>
      <c r="L83">
        <f>LCA_tech_data!M83*Mult_tech!M82</f>
        <v>9.8830264572613361E-2</v>
      </c>
      <c r="M83">
        <f>LCA_tech_data!N83*Mult_tech!N82</f>
        <v>3.9901573828671142E-7</v>
      </c>
      <c r="N83">
        <f>LCA_tech_data!O83*Mult_tech!O82</f>
        <v>1.4422890539949235E-9</v>
      </c>
      <c r="O83">
        <f>LCA_tech_data!P83*Mult_tech!P82</f>
        <v>1.1401637944313998E-4</v>
      </c>
      <c r="P83">
        <f>LCA_tech_data!Q83*Mult_tech!Q82</f>
        <v>1.4139994837847392E-2</v>
      </c>
    </row>
    <row r="84" spans="2:16" x14ac:dyDescent="0.3">
      <c r="B84" t="s">
        <v>113</v>
      </c>
      <c r="C84">
        <f>LCA_tech_data!D84*Mult_tech!D83</f>
        <v>0</v>
      </c>
      <c r="D84">
        <f>LCA_tech_data!E84*Mult_tech!E83</f>
        <v>0</v>
      </c>
      <c r="E84">
        <f>LCA_tech_data!F84*Mult_tech!F83</f>
        <v>0</v>
      </c>
      <c r="F84">
        <f>LCA_tech_data!G84*Mult_tech!G83</f>
        <v>0</v>
      </c>
      <c r="G84">
        <f>LCA_tech_data!H84*Mult_tech!H83</f>
        <v>0</v>
      </c>
      <c r="H84">
        <f>LCA_tech_data!I84*Mult_tech!I83</f>
        <v>0</v>
      </c>
      <c r="I84">
        <f>LCA_tech_data!J84*Mult_tech!J83</f>
        <v>0</v>
      </c>
      <c r="J84">
        <f>LCA_tech_data!K84*Mult_tech!K83</f>
        <v>0</v>
      </c>
      <c r="K84">
        <f>LCA_tech_data!L84*Mult_tech!L83</f>
        <v>0</v>
      </c>
      <c r="L84">
        <f>LCA_tech_data!M84*Mult_tech!M83</f>
        <v>0</v>
      </c>
      <c r="M84">
        <f>LCA_tech_data!N84*Mult_tech!N83</f>
        <v>0</v>
      </c>
      <c r="N84">
        <f>LCA_tech_data!O84*Mult_tech!O83</f>
        <v>0</v>
      </c>
      <c r="O84">
        <f>LCA_tech_data!P84*Mult_tech!P83</f>
        <v>0</v>
      </c>
      <c r="P84">
        <f>LCA_tech_data!Q84*Mult_tech!Q83</f>
        <v>0</v>
      </c>
    </row>
    <row r="85" spans="2:16" x14ac:dyDescent="0.3">
      <c r="B85" t="s">
        <v>114</v>
      </c>
      <c r="C85">
        <f>LCA_tech_data!D85*Mult_tech!D84</f>
        <v>0</v>
      </c>
      <c r="D85">
        <f>LCA_tech_data!E85*Mult_tech!E84</f>
        <v>0</v>
      </c>
      <c r="E85">
        <f>LCA_tech_data!F85*Mult_tech!F84</f>
        <v>0</v>
      </c>
      <c r="F85">
        <f>LCA_tech_data!G85*Mult_tech!G84</f>
        <v>0</v>
      </c>
      <c r="G85">
        <f>LCA_tech_data!H85*Mult_tech!H84</f>
        <v>0</v>
      </c>
      <c r="H85">
        <f>LCA_tech_data!I85*Mult_tech!I84</f>
        <v>0</v>
      </c>
      <c r="I85">
        <f>LCA_tech_data!J85*Mult_tech!J84</f>
        <v>0</v>
      </c>
      <c r="J85">
        <f>LCA_tech_data!K85*Mult_tech!K84</f>
        <v>0</v>
      </c>
      <c r="K85">
        <f>LCA_tech_data!L85*Mult_tech!L84</f>
        <v>0</v>
      </c>
      <c r="L85">
        <f>LCA_tech_data!M85*Mult_tech!M84</f>
        <v>0</v>
      </c>
      <c r="M85">
        <f>LCA_tech_data!N85*Mult_tech!N84</f>
        <v>0</v>
      </c>
      <c r="N85">
        <f>LCA_tech_data!O85*Mult_tech!O84</f>
        <v>0</v>
      </c>
      <c r="O85">
        <f>LCA_tech_data!P85*Mult_tech!P84</f>
        <v>0</v>
      </c>
      <c r="P85">
        <f>LCA_tech_data!Q85*Mult_tech!Q84</f>
        <v>0</v>
      </c>
    </row>
    <row r="86" spans="2:16" x14ac:dyDescent="0.3">
      <c r="B86" t="s">
        <v>115</v>
      </c>
      <c r="C86">
        <f>LCA_tech_data!D86*Mult_tech!D85</f>
        <v>0</v>
      </c>
      <c r="D86">
        <f>LCA_tech_data!E86*Mult_tech!E85</f>
        <v>0</v>
      </c>
      <c r="E86">
        <f>LCA_tech_data!F86*Mult_tech!F85</f>
        <v>0</v>
      </c>
      <c r="F86">
        <f>LCA_tech_data!G86*Mult_tech!G85</f>
        <v>0</v>
      </c>
      <c r="G86">
        <f>LCA_tech_data!H86*Mult_tech!H85</f>
        <v>0</v>
      </c>
      <c r="H86">
        <f>LCA_tech_data!I86*Mult_tech!I85</f>
        <v>0</v>
      </c>
      <c r="I86">
        <f>LCA_tech_data!J86*Mult_tech!J85</f>
        <v>0</v>
      </c>
      <c r="J86">
        <f>LCA_tech_data!K86*Mult_tech!K85</f>
        <v>0</v>
      </c>
      <c r="K86">
        <f>LCA_tech_data!L86*Mult_tech!L85</f>
        <v>0</v>
      </c>
      <c r="L86">
        <f>LCA_tech_data!M86*Mult_tech!M85</f>
        <v>0</v>
      </c>
      <c r="M86">
        <f>LCA_tech_data!N86*Mult_tech!N85</f>
        <v>0</v>
      </c>
      <c r="N86">
        <f>LCA_tech_data!O86*Mult_tech!O85</f>
        <v>0</v>
      </c>
      <c r="O86">
        <f>LCA_tech_data!P86*Mult_tech!P85</f>
        <v>0</v>
      </c>
      <c r="P86">
        <f>LCA_tech_data!Q86*Mult_tech!Q85</f>
        <v>0</v>
      </c>
    </row>
    <row r="87" spans="2:16" x14ac:dyDescent="0.3">
      <c r="B87" t="s">
        <v>116</v>
      </c>
      <c r="C87">
        <f>LCA_tech_data!D87*Mult_tech!D86</f>
        <v>2.5631427355130944E-5</v>
      </c>
      <c r="D87">
        <f>LCA_tech_data!E87*Mult_tech!E86</f>
        <v>1.5299999999999999E-3</v>
      </c>
      <c r="E87">
        <f>LCA_tech_data!F87*Mult_tech!F86</f>
        <v>0.17005599260771567</v>
      </c>
      <c r="F87">
        <f>LCA_tech_data!G87*Mult_tech!G86</f>
        <v>1.3910682512024915E-6</v>
      </c>
      <c r="G87">
        <f>LCA_tech_data!H87*Mult_tech!H86</f>
        <v>2.6523862470084593E-6</v>
      </c>
      <c r="H87">
        <f>LCA_tech_data!I87*Mult_tech!I86</f>
        <v>2.564064464008226E-5</v>
      </c>
      <c r="I87">
        <f>LCA_tech_data!J87*Mult_tech!J86</f>
        <v>1.7709943700086905E-11</v>
      </c>
      <c r="J87">
        <f>LCA_tech_data!K87*Mult_tech!K86</f>
        <v>2.3450128525558289E-10</v>
      </c>
      <c r="K87">
        <f>LCA_tech_data!L87*Mult_tech!L86</f>
        <v>4.1790926778410863E-4</v>
      </c>
      <c r="L87">
        <f>LCA_tech_data!M87*Mult_tech!M86</f>
        <v>1.7934311760771357E-2</v>
      </c>
      <c r="M87">
        <f>LCA_tech_data!N87*Mult_tech!N86</f>
        <v>5.197378036177066E-7</v>
      </c>
      <c r="N87">
        <f>LCA_tech_data!O87*Mult_tech!O86</f>
        <v>1.9131512261006639E-10</v>
      </c>
      <c r="O87">
        <f>LCA_tech_data!P87*Mult_tech!P86</f>
        <v>7.2850038020819027E-6</v>
      </c>
      <c r="P87">
        <f>LCA_tech_data!Q87*Mult_tech!Q86</f>
        <v>6.3536132127460882E-3</v>
      </c>
    </row>
    <row r="88" spans="2:16" x14ac:dyDescent="0.3">
      <c r="B88" t="s">
        <v>117</v>
      </c>
      <c r="C88">
        <f>LCA_tech_data!D88*Mult_tech!D87</f>
        <v>7.5682175854723042E-4</v>
      </c>
      <c r="D88">
        <f>LCA_tech_data!E88*Mult_tech!E87</f>
        <v>0.15803400000000001</v>
      </c>
      <c r="E88">
        <f>LCA_tech_data!F88*Mult_tech!F87</f>
        <v>3.4024436599886516</v>
      </c>
      <c r="F88">
        <f>LCA_tech_data!G88*Mult_tech!G87</f>
        <v>2.2805628180524555E-5</v>
      </c>
      <c r="G88">
        <f>LCA_tech_data!H88*Mult_tech!H87</f>
        <v>2.648162395264891E-4</v>
      </c>
      <c r="H88">
        <f>LCA_tech_data!I88*Mult_tech!I87</f>
        <v>2.5860430677610334E-3</v>
      </c>
      <c r="I88">
        <f>LCA_tech_data!J88*Mult_tech!J87</f>
        <v>5.7009635058719349E-10</v>
      </c>
      <c r="J88">
        <f>LCA_tech_data!K88*Mult_tech!K87</f>
        <v>3.1461053003200665E-9</v>
      </c>
      <c r="K88">
        <f>LCA_tech_data!L88*Mult_tech!L87</f>
        <v>1.0484183150757661E-2</v>
      </c>
      <c r="L88">
        <f>LCA_tech_data!M88*Mult_tech!M87</f>
        <v>1.7409115031283573</v>
      </c>
      <c r="M88">
        <f>LCA_tech_data!N88*Mult_tech!N87</f>
        <v>2.0362357203039324E-6</v>
      </c>
      <c r="N88">
        <f>LCA_tech_data!O88*Mult_tech!O87</f>
        <v>2.4416156984175008E-8</v>
      </c>
      <c r="O88">
        <f>LCA_tech_data!P88*Mult_tech!P87</f>
        <v>6.8871121413922312E-4</v>
      </c>
      <c r="P88">
        <f>LCA_tech_data!Q88*Mult_tech!Q87</f>
        <v>6.2819066072998878E-2</v>
      </c>
    </row>
    <row r="89" spans="2:16" x14ac:dyDescent="0.3">
      <c r="B89" t="s">
        <v>118</v>
      </c>
      <c r="C89">
        <f>LCA_tech_data!D89*Mult_tech!D88</f>
        <v>10.952240586777474</v>
      </c>
      <c r="D89">
        <f>LCA_tech_data!E89*Mult_tech!E88</f>
        <v>1314.503817</v>
      </c>
      <c r="E89">
        <f>LCA_tech_data!F89*Mult_tech!F88</f>
        <v>75713.084425874593</v>
      </c>
      <c r="F89">
        <f>LCA_tech_data!G89*Mult_tech!G88</f>
        <v>0.5989070599065186</v>
      </c>
      <c r="G89">
        <f>LCA_tech_data!H89*Mult_tech!H88</f>
        <v>2.2030441273144548</v>
      </c>
      <c r="H89">
        <f>LCA_tech_data!I89*Mult_tech!I88</f>
        <v>18.279154780777166</v>
      </c>
      <c r="I89">
        <f>LCA_tech_data!J89*Mult_tech!J88</f>
        <v>2.7365145577271347E-6</v>
      </c>
      <c r="J89">
        <f>LCA_tech_data!K89*Mult_tech!K88</f>
        <v>8.2184765128793383E-5</v>
      </c>
      <c r="K89">
        <f>LCA_tech_data!L89*Mult_tech!L88</f>
        <v>158.75804617589813</v>
      </c>
      <c r="L89">
        <f>LCA_tech_data!M89*Mult_tech!M88</f>
        <v>14224.948859957087</v>
      </c>
      <c r="M89">
        <f>LCA_tech_data!N89*Mult_tech!N88</f>
        <v>0.1273677686462111</v>
      </c>
      <c r="N89">
        <f>LCA_tech_data!O89*Mult_tech!O88</f>
        <v>1.3163726367248143E-4</v>
      </c>
      <c r="O89">
        <f>LCA_tech_data!P89*Mult_tech!P88</f>
        <v>5.9618327811689289</v>
      </c>
      <c r="P89">
        <f>LCA_tech_data!Q89*Mult_tech!Q88</f>
        <v>1626.8959612716737</v>
      </c>
    </row>
    <row r="90" spans="2:16" x14ac:dyDescent="0.3">
      <c r="B90" t="s">
        <v>147</v>
      </c>
      <c r="C90">
        <f>LCA_tech_data!D90*Mult_tech!D89</f>
        <v>1.5529213139299032E-7</v>
      </c>
      <c r="D90">
        <f>LCA_tech_data!E90*Mult_tech!E89</f>
        <v>9.0000000000000002E-6</v>
      </c>
      <c r="E90">
        <f>LCA_tech_data!F90*Mult_tech!F89</f>
        <v>1.3521216162696097E-3</v>
      </c>
      <c r="F90">
        <f>LCA_tech_data!G90*Mult_tech!G89</f>
        <v>1.1434351875120644E-8</v>
      </c>
      <c r="G90">
        <f>LCA_tech_data!H90*Mult_tech!H89</f>
        <v>1.7108127598801721E-8</v>
      </c>
      <c r="H90">
        <f>LCA_tech_data!I90*Mult_tech!I89</f>
        <v>1.9560532071387967E-7</v>
      </c>
      <c r="I90">
        <f>LCA_tech_data!J90*Mult_tech!J89</f>
        <v>7.9336324750900223E-14</v>
      </c>
      <c r="J90">
        <f>LCA_tech_data!K90*Mult_tech!K89</f>
        <v>1.6795192056269739E-12</v>
      </c>
      <c r="K90">
        <f>LCA_tech_data!L90*Mult_tech!L89</f>
        <v>1.3156661960459102E-6</v>
      </c>
      <c r="L90">
        <f>LCA_tech_data!M90*Mult_tech!M89</f>
        <v>4.2587221242946556E-4</v>
      </c>
      <c r="M90">
        <f>LCA_tech_data!N90*Mult_tech!N89</f>
        <v>3.27565366616192E-9</v>
      </c>
      <c r="N90">
        <f>LCA_tech_data!O90*Mult_tech!O89</f>
        <v>1.3865975377164515E-12</v>
      </c>
      <c r="O90">
        <f>LCA_tech_data!P90*Mult_tech!P89</f>
        <v>5.5744105800305729E-8</v>
      </c>
      <c r="P90">
        <f>LCA_tech_data!Q90*Mult_tech!Q89</f>
        <v>6.2477619753074733E-6</v>
      </c>
    </row>
    <row r="91" spans="2:16" x14ac:dyDescent="0.3">
      <c r="B91" t="s">
        <v>119</v>
      </c>
      <c r="C91">
        <f>LCA_tech_data!D91*Mult_tech!D90</f>
        <v>0</v>
      </c>
      <c r="D91">
        <f>LCA_tech_data!E91*Mult_tech!E90</f>
        <v>0</v>
      </c>
      <c r="E91">
        <f>LCA_tech_data!F91*Mult_tech!F90</f>
        <v>0</v>
      </c>
      <c r="F91">
        <f>LCA_tech_data!G91*Mult_tech!G90</f>
        <v>0</v>
      </c>
      <c r="G91">
        <f>LCA_tech_data!H91*Mult_tech!H90</f>
        <v>0</v>
      </c>
      <c r="H91">
        <f>LCA_tech_data!I91*Mult_tech!I90</f>
        <v>0</v>
      </c>
      <c r="I91">
        <f>LCA_tech_data!J91*Mult_tech!J90</f>
        <v>0</v>
      </c>
      <c r="J91">
        <f>LCA_tech_data!K91*Mult_tech!K90</f>
        <v>0</v>
      </c>
      <c r="K91">
        <f>LCA_tech_data!L91*Mult_tech!L90</f>
        <v>0</v>
      </c>
      <c r="L91">
        <f>LCA_tech_data!M91*Mult_tech!M90</f>
        <v>0</v>
      </c>
      <c r="M91">
        <f>LCA_tech_data!N91*Mult_tech!N90</f>
        <v>0</v>
      </c>
      <c r="N91">
        <f>LCA_tech_data!O91*Mult_tech!O90</f>
        <v>0</v>
      </c>
      <c r="O91">
        <f>LCA_tech_data!P91*Mult_tech!P90</f>
        <v>0</v>
      </c>
      <c r="P91">
        <f>LCA_tech_data!Q91*Mult_tech!Q90</f>
        <v>0</v>
      </c>
    </row>
    <row r="92" spans="2:16" x14ac:dyDescent="0.3">
      <c r="B92" t="s">
        <v>120</v>
      </c>
      <c r="C92">
        <f>LCA_tech_data!D92*Mult_tech!D91</f>
        <v>2.7534417692370231E-8</v>
      </c>
      <c r="D92">
        <f>LCA_tech_data!E92*Mult_tech!E91</f>
        <v>3.0000000000000001E-6</v>
      </c>
      <c r="E92">
        <f>LCA_tech_data!F92*Mult_tech!F91</f>
        <v>1.4183478342114366E-4</v>
      </c>
      <c r="F92">
        <f>LCA_tech_data!G92*Mult_tech!G91</f>
        <v>1.1673647448880204E-9</v>
      </c>
      <c r="G92">
        <f>LCA_tech_data!H92*Mult_tech!H91</f>
        <v>6.7213215635482971E-9</v>
      </c>
      <c r="H92">
        <f>LCA_tech_data!I92*Mult_tech!I91</f>
        <v>6.8722297297217155E-8</v>
      </c>
      <c r="I92">
        <f>LCA_tech_data!J92*Mult_tech!J91</f>
        <v>8.5777877789570096E-15</v>
      </c>
      <c r="J92">
        <f>LCA_tech_data!K92*Mult_tech!K91</f>
        <v>1.47858200465061E-13</v>
      </c>
      <c r="K92">
        <f>LCA_tech_data!L92*Mult_tech!L91</f>
        <v>1.611643650545174E-7</v>
      </c>
      <c r="L92">
        <f>LCA_tech_data!M92*Mult_tech!M91</f>
        <v>3.6536500845082271E-4</v>
      </c>
      <c r="M92">
        <f>LCA_tech_data!N92*Mult_tech!N91</f>
        <v>1.877747295925164E-10</v>
      </c>
      <c r="N92">
        <f>LCA_tech_data!O92*Mult_tech!O91</f>
        <v>5.2545526029722738E-13</v>
      </c>
      <c r="O92">
        <f>LCA_tech_data!P92*Mult_tech!P91</f>
        <v>2.0012022116050222E-8</v>
      </c>
      <c r="P92">
        <f>LCA_tech_data!Q92*Mult_tech!Q91</f>
        <v>1.1344210819997329E-6</v>
      </c>
    </row>
    <row r="93" spans="2:16" x14ac:dyDescent="0.3">
      <c r="B93" t="s">
        <v>121</v>
      </c>
      <c r="C93">
        <f>LCA_tech_data!D93*Mult_tech!D92</f>
        <v>1.8242011828526806E-6</v>
      </c>
      <c r="D93">
        <f>LCA_tech_data!E93*Mult_tech!E92</f>
        <v>1.01E-4</v>
      </c>
      <c r="E93">
        <f>LCA_tech_data!F93*Mult_tech!F92</f>
        <v>1.6182221317309467E-2</v>
      </c>
      <c r="F93">
        <f>LCA_tech_data!G93*Mult_tech!G92</f>
        <v>1.3692798957922041E-7</v>
      </c>
      <c r="G93">
        <f>LCA_tech_data!H93*Mult_tech!H92</f>
        <v>1.8953056859079955E-7</v>
      </c>
      <c r="H93">
        <f>LCA_tech_data!I93*Mult_tech!I92</f>
        <v>2.1924644321758744E-6</v>
      </c>
      <c r="I93">
        <f>LCA_tech_data!J93*Mult_tech!J92</f>
        <v>9.3971120199015831E-13</v>
      </c>
      <c r="J93">
        <f>LCA_tech_data!K93*Mult_tech!K92</f>
        <v>2.0102322907126197E-11</v>
      </c>
      <c r="K93">
        <f>LCA_tech_data!L93*Mult_tech!L92</f>
        <v>1.565009882820893E-5</v>
      </c>
      <c r="L93">
        <f>LCA_tech_data!M93*Mult_tech!M92</f>
        <v>4.1354735893241335E-3</v>
      </c>
      <c r="M93">
        <f>LCA_tech_data!N93*Mult_tech!N92</f>
        <v>3.9720302659530569E-8</v>
      </c>
      <c r="N93">
        <f>LCA_tech_data!O93*Mult_tech!O92</f>
        <v>1.5399375709518546E-11</v>
      </c>
      <c r="O93">
        <f>LCA_tech_data!P93*Mult_tech!P92</f>
        <v>6.2246810046425048E-7</v>
      </c>
      <c r="P93">
        <f>LCA_tech_data!Q93*Mult_tech!Q92</f>
        <v>7.3220006846854755E-5</v>
      </c>
    </row>
    <row r="94" spans="2:16" x14ac:dyDescent="0.3">
      <c r="B94" t="s">
        <v>122</v>
      </c>
      <c r="C94">
        <f>LCA_tech_data!D94*Mult_tech!D93</f>
        <v>0.19290983104639711</v>
      </c>
      <c r="D94">
        <f>LCA_tech_data!E94*Mult_tech!E93</f>
        <v>28.944182999999999</v>
      </c>
      <c r="E94">
        <f>LCA_tech_data!F94*Mult_tech!F93</f>
        <v>1130.3684721572045</v>
      </c>
      <c r="F94">
        <f>LCA_tech_data!G94*Mult_tech!G93</f>
        <v>1.0750366025311835E-2</v>
      </c>
      <c r="G94">
        <f>LCA_tech_data!H94*Mult_tech!H93</f>
        <v>3.1638916026824178E-2</v>
      </c>
      <c r="H94">
        <f>LCA_tech_data!I94*Mult_tech!I93</f>
        <v>0.29733632807688526</v>
      </c>
      <c r="I94">
        <f>LCA_tech_data!J94*Mult_tech!J93</f>
        <v>1.4308685434303211E-7</v>
      </c>
      <c r="J94">
        <f>LCA_tech_data!K94*Mult_tech!K93</f>
        <v>1.3344793579591895E-6</v>
      </c>
      <c r="K94">
        <f>LCA_tech_data!L94*Mult_tech!L93</f>
        <v>1.5710614417270459</v>
      </c>
      <c r="L94">
        <f>LCA_tech_data!M94*Mult_tech!M93</f>
        <v>247.3423620719654</v>
      </c>
      <c r="M94">
        <f>LCA_tech_data!N94*Mult_tech!N93</f>
        <v>6.4524986675416147E-4</v>
      </c>
      <c r="N94">
        <f>LCA_tech_data!O94*Mult_tech!O93</f>
        <v>3.2280603560750436E-6</v>
      </c>
      <c r="O94">
        <f>LCA_tech_data!P94*Mult_tech!P93</f>
        <v>0.10822527080411856</v>
      </c>
      <c r="P94">
        <f>LCA_tech_data!Q94*Mult_tech!Q93</f>
        <v>11.14163572798312</v>
      </c>
    </row>
    <row r="95" spans="2:16" x14ac:dyDescent="0.3">
      <c r="B95" t="s">
        <v>123</v>
      </c>
      <c r="C95">
        <f>LCA_tech_data!D95*Mult_tech!D94</f>
        <v>0.33199491623702593</v>
      </c>
      <c r="D95">
        <f>LCA_tech_data!E95*Mult_tech!E94</f>
        <v>20.546123999999999</v>
      </c>
      <c r="E95">
        <f>LCA_tech_data!F95*Mult_tech!F94</f>
        <v>2772.9929476814464</v>
      </c>
      <c r="F95">
        <f>LCA_tech_data!G95*Mult_tech!G94</f>
        <v>2.4606486753566928E-2</v>
      </c>
      <c r="G95">
        <f>LCA_tech_data!H95*Mult_tech!H94</f>
        <v>3.5518683053074956E-2</v>
      </c>
      <c r="H95">
        <f>LCA_tech_data!I95*Mult_tech!I94</f>
        <v>0.36341596087422134</v>
      </c>
      <c r="I95">
        <f>LCA_tech_data!J95*Mult_tech!J94</f>
        <v>1.4412022609481033E-7</v>
      </c>
      <c r="J95">
        <f>LCA_tech_data!K95*Mult_tech!K94</f>
        <v>3.8186179928183543E-6</v>
      </c>
      <c r="K95">
        <f>LCA_tech_data!L95*Mult_tech!L94</f>
        <v>1.354413193263057</v>
      </c>
      <c r="L95">
        <f>LCA_tech_data!M95*Mult_tech!M94</f>
        <v>424.32195791044677</v>
      </c>
      <c r="M95">
        <f>LCA_tech_data!N95*Mult_tech!N94</f>
        <v>5.9039162785354269E-3</v>
      </c>
      <c r="N95">
        <f>LCA_tech_data!O95*Mult_tech!O94</f>
        <v>3.02636874889371E-6</v>
      </c>
      <c r="O95">
        <f>LCA_tech_data!P95*Mult_tech!P94</f>
        <v>0.13353343890534267</v>
      </c>
      <c r="P95">
        <f>LCA_tech_data!Q95*Mult_tech!Q94</f>
        <v>20.980967621519106</v>
      </c>
    </row>
    <row r="96" spans="2:16" x14ac:dyDescent="0.3">
      <c r="B96" t="s">
        <v>124</v>
      </c>
      <c r="C96">
        <f>LCA_tech_data!D96*Mult_tech!D95</f>
        <v>8.6738267193729859E-2</v>
      </c>
      <c r="D96">
        <f>LCA_tech_data!E96*Mult_tech!E95</f>
        <v>6.7776170000000011</v>
      </c>
      <c r="E96">
        <f>LCA_tech_data!F96*Mult_tech!F95</f>
        <v>685.32532413274407</v>
      </c>
      <c r="F96">
        <f>LCA_tech_data!G96*Mult_tech!G95</f>
        <v>5.743844493011901E-3</v>
      </c>
      <c r="G96">
        <f>LCA_tech_data!H96*Mult_tech!H95</f>
        <v>1.0163768502806042E-2</v>
      </c>
      <c r="H96">
        <f>LCA_tech_data!I96*Mult_tech!I95</f>
        <v>9.3946885080260695E-2</v>
      </c>
      <c r="I96">
        <f>LCA_tech_data!J96*Mult_tech!J95</f>
        <v>2.5011810152981137E-8</v>
      </c>
      <c r="J96">
        <f>LCA_tech_data!K96*Mult_tech!K95</f>
        <v>8.1888120121801061E-7</v>
      </c>
      <c r="K96">
        <f>LCA_tech_data!L96*Mult_tech!L95</f>
        <v>1.2120452137197528</v>
      </c>
      <c r="L96">
        <f>LCA_tech_data!M96*Mult_tech!M95</f>
        <v>78.587425422364191</v>
      </c>
      <c r="M96">
        <f>LCA_tech_data!N96*Mult_tech!N95</f>
        <v>1.2989384361919488E-3</v>
      </c>
      <c r="N96">
        <f>LCA_tech_data!O96*Mult_tech!O95</f>
        <v>7.7355244644842196E-7</v>
      </c>
      <c r="O96">
        <f>LCA_tech_data!P96*Mult_tech!P95</f>
        <v>4.979837132138077E-2</v>
      </c>
      <c r="P96">
        <f>LCA_tech_data!Q96*Mult_tech!Q95</f>
        <v>4.2344153122921133</v>
      </c>
    </row>
    <row r="97" spans="2:16" x14ac:dyDescent="0.3">
      <c r="B97" t="s">
        <v>125</v>
      </c>
      <c r="C97">
        <f>LCA_tech_data!D97*Mult_tech!D96</f>
        <v>1.1521832407341803E-7</v>
      </c>
      <c r="D97">
        <f>LCA_tech_data!E97*Mult_tech!E96</f>
        <v>1.0000000000000001E-5</v>
      </c>
      <c r="E97">
        <f>LCA_tech_data!F97*Mult_tech!F96</f>
        <v>1.2315987236001036E-3</v>
      </c>
      <c r="F97">
        <f>LCA_tech_data!G97*Mult_tech!G96</f>
        <v>6.7844443105319629E-9</v>
      </c>
      <c r="G97">
        <f>LCA_tech_data!H97*Mult_tech!H96</f>
        <v>1.598550681302788E-8</v>
      </c>
      <c r="H97">
        <f>LCA_tech_data!I97*Mult_tech!I96</f>
        <v>1.6852289153379665E-7</v>
      </c>
      <c r="I97">
        <f>LCA_tech_data!J97*Mult_tech!J96</f>
        <v>4.0788718959341654E-14</v>
      </c>
      <c r="J97">
        <f>LCA_tech_data!K97*Mult_tech!K96</f>
        <v>7.2934512439682259E-13</v>
      </c>
      <c r="K97">
        <f>LCA_tech_data!L97*Mult_tech!L96</f>
        <v>9.4196313630866605E-7</v>
      </c>
      <c r="L97">
        <f>LCA_tech_data!M97*Mult_tech!M96</f>
        <v>1.9164452390562552E-4</v>
      </c>
      <c r="M97">
        <f>LCA_tech_data!N97*Mult_tech!N96</f>
        <v>1.9473920536731642E-9</v>
      </c>
      <c r="N97">
        <f>LCA_tech_data!O97*Mult_tech!O96</f>
        <v>9.6829804217019076E-13</v>
      </c>
      <c r="O97">
        <f>LCA_tech_data!P97*Mult_tech!P96</f>
        <v>5.3632160839325025E-8</v>
      </c>
      <c r="P97">
        <f>LCA_tech_data!Q97*Mult_tech!Q96</f>
        <v>6.9019361401790883E-6</v>
      </c>
    </row>
    <row r="98" spans="2:16" x14ac:dyDescent="0.3">
      <c r="B98" t="s">
        <v>126</v>
      </c>
      <c r="C98">
        <f>LCA_tech_data!D98*Mult_tech!D97</f>
        <v>6.2665759609414431E-7</v>
      </c>
      <c r="D98">
        <f>LCA_tech_data!E98*Mult_tech!E97</f>
        <v>5.3999999999999998E-5</v>
      </c>
      <c r="E98">
        <f>LCA_tech_data!F98*Mult_tech!F97</f>
        <v>5.5576738852789595E-3</v>
      </c>
      <c r="F98">
        <f>LCA_tech_data!G98*Mult_tech!G97</f>
        <v>4.4926698574389293E-8</v>
      </c>
      <c r="G98">
        <f>LCA_tech_data!H98*Mult_tech!H97</f>
        <v>8.2839793143529901E-8</v>
      </c>
      <c r="H98">
        <f>LCA_tech_data!I98*Mult_tech!I97</f>
        <v>8.1985871486508844E-7</v>
      </c>
      <c r="I98">
        <f>LCA_tech_data!J98*Mult_tech!J97</f>
        <v>2.8013647731291219E-13</v>
      </c>
      <c r="J98">
        <f>LCA_tech_data!K98*Mult_tech!K97</f>
        <v>5.9338849988171271E-12</v>
      </c>
      <c r="K98">
        <f>LCA_tech_data!L98*Mult_tech!L97</f>
        <v>6.6615988473408702E-6</v>
      </c>
      <c r="L98">
        <f>LCA_tech_data!M98*Mult_tech!M97</f>
        <v>9.1418002920795605E-4</v>
      </c>
      <c r="M98">
        <f>LCA_tech_data!N98*Mult_tech!N97</f>
        <v>1.4387689713052311E-8</v>
      </c>
      <c r="N98">
        <f>LCA_tech_data!O98*Mult_tech!O97</f>
        <v>5.9541135327860814E-12</v>
      </c>
      <c r="O98">
        <f>LCA_tech_data!P98*Mult_tech!P97</f>
        <v>2.5753425241200818E-7</v>
      </c>
      <c r="P98">
        <f>LCA_tech_data!Q98*Mult_tech!Q97</f>
        <v>6.4081687739606026E-5</v>
      </c>
    </row>
    <row r="99" spans="2:16" x14ac:dyDescent="0.3">
      <c r="B99" t="s">
        <v>127</v>
      </c>
      <c r="C99">
        <f>LCA_tech_data!D99*Mult_tech!D98</f>
        <v>21.895989177125848</v>
      </c>
      <c r="D99">
        <f>LCA_tech_data!E99*Mult_tech!E98</f>
        <v>730.10796600000003</v>
      </c>
      <c r="E99">
        <f>LCA_tech_data!F99*Mult_tech!F98</f>
        <v>290561.82597876817</v>
      </c>
      <c r="F99">
        <f>LCA_tech_data!G99*Mult_tech!G98</f>
        <v>0.57801739802959584</v>
      </c>
      <c r="G99">
        <f>LCA_tech_data!H99*Mult_tech!H98</f>
        <v>2.0902905641731309</v>
      </c>
      <c r="H99">
        <f>LCA_tech_data!I99*Mult_tech!I98</f>
        <v>27.949835506484021</v>
      </c>
      <c r="I99">
        <f>LCA_tech_data!J99*Mult_tech!J98</f>
        <v>3.0766629273547941E-6</v>
      </c>
      <c r="J99">
        <f>LCA_tech_data!K99*Mult_tech!K98</f>
        <v>4.5519806220119022E-5</v>
      </c>
      <c r="K99">
        <f>LCA_tech_data!L99*Mult_tech!L98</f>
        <v>75.039895919843659</v>
      </c>
      <c r="L99">
        <f>LCA_tech_data!M99*Mult_tech!M98</f>
        <v>12176.603434386687</v>
      </c>
      <c r="M99">
        <f>LCA_tech_data!N99*Mult_tech!N98</f>
        <v>0.11907294087621906</v>
      </c>
      <c r="N99">
        <f>LCA_tech_data!O99*Mult_tech!O98</f>
        <v>1.0951121691628725E-4</v>
      </c>
      <c r="O99">
        <f>LCA_tech_data!P99*Mult_tech!P98</f>
        <v>7.3702413680516532</v>
      </c>
      <c r="P99">
        <f>LCA_tech_data!Q99*Mult_tech!Q98</f>
        <v>540.59705097889639</v>
      </c>
    </row>
    <row r="100" spans="2:16" x14ac:dyDescent="0.3">
      <c r="B100" t="s">
        <v>128</v>
      </c>
      <c r="C100">
        <f>LCA_tech_data!D100*Mult_tech!D99</f>
        <v>2.3236805991047648E-8</v>
      </c>
      <c r="D100">
        <f>LCA_tech_data!E100*Mult_tech!E99</f>
        <v>1.9999999999999999E-6</v>
      </c>
      <c r="E100">
        <f>LCA_tech_data!F100*Mult_tech!F99</f>
        <v>2.4946047346666639E-4</v>
      </c>
      <c r="F100">
        <f>LCA_tech_data!G100*Mult_tech!G99</f>
        <v>1.3622107282171621E-9</v>
      </c>
      <c r="G100">
        <f>LCA_tech_data!H100*Mult_tech!H99</f>
        <v>3.23876521157351E-9</v>
      </c>
      <c r="H100">
        <f>LCA_tech_data!I100*Mult_tech!I99</f>
        <v>3.3915846000470971E-8</v>
      </c>
      <c r="I100">
        <f>LCA_tech_data!J100*Mult_tech!J99</f>
        <v>8.1778730625657298E-15</v>
      </c>
      <c r="J100">
        <f>LCA_tech_data!K100*Mult_tech!K99</f>
        <v>1.4777886717621011E-13</v>
      </c>
      <c r="K100">
        <f>LCA_tech_data!L100*Mult_tech!L99</f>
        <v>1.8915769421896033E-7</v>
      </c>
      <c r="L100">
        <f>LCA_tech_data!M100*Mult_tech!M99</f>
        <v>3.8499577917834334E-5</v>
      </c>
      <c r="M100">
        <f>LCA_tech_data!N100*Mult_tech!N99</f>
        <v>4.1607347428394858E-10</v>
      </c>
      <c r="N100">
        <f>LCA_tech_data!O100*Mult_tech!O99</f>
        <v>1.9470050804105553E-13</v>
      </c>
      <c r="O100">
        <f>LCA_tech_data!P100*Mult_tech!P99</f>
        <v>1.0788212338112724E-8</v>
      </c>
      <c r="P100">
        <f>LCA_tech_data!Q100*Mult_tech!Q99</f>
        <v>1.3781017083861113E-6</v>
      </c>
    </row>
    <row r="101" spans="2:16" x14ac:dyDescent="0.3">
      <c r="B101" t="s">
        <v>129</v>
      </c>
      <c r="C101">
        <f>LCA_tech_data!D101*Mult_tech!D100</f>
        <v>1.8439448127088574E-7</v>
      </c>
      <c r="D101">
        <f>LCA_tech_data!E101*Mult_tech!E100</f>
        <v>1.5999999999999999E-5</v>
      </c>
      <c r="E101">
        <f>LCA_tech_data!F101*Mult_tech!F100</f>
        <v>1.9693840910480461E-3</v>
      </c>
      <c r="F101">
        <f>LCA_tech_data!G101*Mult_tech!G100</f>
        <v>1.0754280181049816E-8</v>
      </c>
      <c r="G101">
        <f>LCA_tech_data!H101*Mult_tech!H100</f>
        <v>2.5781685248020043E-8</v>
      </c>
      <c r="H101">
        <f>LCA_tech_data!I101*Mult_tech!I100</f>
        <v>2.6968761900341674E-7</v>
      </c>
      <c r="I101">
        <f>LCA_tech_data!J101*Mult_tech!J100</f>
        <v>6.9685723867390744E-14</v>
      </c>
      <c r="J101">
        <f>LCA_tech_data!K101*Mult_tech!K100</f>
        <v>1.1754183608838772E-12</v>
      </c>
      <c r="K101">
        <f>LCA_tech_data!L101*Mult_tech!L100</f>
        <v>1.5077719275038805E-6</v>
      </c>
      <c r="L101">
        <f>LCA_tech_data!M101*Mult_tech!M100</f>
        <v>3.0808427792504428E-4</v>
      </c>
      <c r="M101">
        <f>LCA_tech_data!N101*Mult_tech!N100</f>
        <v>3.2791459123309523E-9</v>
      </c>
      <c r="N101">
        <f>LCA_tech_data!O101*Mult_tech!O100</f>
        <v>1.5497996879366637E-12</v>
      </c>
      <c r="O101">
        <f>LCA_tech_data!P101*Mult_tech!P100</f>
        <v>8.5935398158351813E-8</v>
      </c>
      <c r="P101">
        <f>LCA_tech_data!Q101*Mult_tech!Q100</f>
        <v>1.0951224027869544E-5</v>
      </c>
    </row>
    <row r="102" spans="2:16" x14ac:dyDescent="0.3">
      <c r="B102" t="s">
        <v>130</v>
      </c>
      <c r="C102">
        <f>LCA_tech_data!D102*Mult_tech!D101</f>
        <v>3.8479785652236057E-7</v>
      </c>
      <c r="D102">
        <f>LCA_tech_data!E102*Mult_tech!E101</f>
        <v>6.3E-5</v>
      </c>
      <c r="E102">
        <f>LCA_tech_data!F102*Mult_tech!F101</f>
        <v>2.8535347293982129E-3</v>
      </c>
      <c r="F102">
        <f>LCA_tech_data!G102*Mult_tech!G101</f>
        <v>2.754276484524205E-8</v>
      </c>
      <c r="G102">
        <f>LCA_tech_data!H102*Mult_tech!H101</f>
        <v>9.6914356746943707E-8</v>
      </c>
      <c r="H102">
        <f>LCA_tech_data!I102*Mult_tech!I101</f>
        <v>8.8675851327573134E-7</v>
      </c>
      <c r="I102">
        <f>LCA_tech_data!J102*Mult_tech!J101</f>
        <v>1.0672880644811292E-12</v>
      </c>
      <c r="J102">
        <f>LCA_tech_data!K102*Mult_tech!K101</f>
        <v>3.3978966408613118E-12</v>
      </c>
      <c r="K102">
        <f>LCA_tech_data!L102*Mult_tech!L101</f>
        <v>6.3248483692031147E-6</v>
      </c>
      <c r="L102">
        <f>LCA_tech_data!M102*Mult_tech!M101</f>
        <v>1.5749352254671944E-3</v>
      </c>
      <c r="M102">
        <f>LCA_tech_data!N102*Mult_tech!N101</f>
        <v>1.6544882588498588E-9</v>
      </c>
      <c r="N102">
        <f>LCA_tech_data!O102*Mult_tech!O101</f>
        <v>8.5063046944513267E-12</v>
      </c>
      <c r="O102">
        <f>LCA_tech_data!P102*Mult_tech!P101</f>
        <v>3.3073994740936698E-7</v>
      </c>
      <c r="P102">
        <f>LCA_tech_data!Q102*Mult_tech!Q101</f>
        <v>5.5092732325874062E-5</v>
      </c>
    </row>
    <row r="103" spans="2:16" x14ac:dyDescent="0.3">
      <c r="B103" t="s">
        <v>131</v>
      </c>
      <c r="C103">
        <f>LCA_tech_data!D103*Mult_tech!D102</f>
        <v>2.259923919258308E-7</v>
      </c>
      <c r="D103">
        <f>LCA_tech_data!E103*Mult_tech!E102</f>
        <v>3.6999999999999998E-5</v>
      </c>
      <c r="E103">
        <f>LCA_tech_data!F103*Mult_tech!F102</f>
        <v>1.6758854759957756E-3</v>
      </c>
      <c r="F103">
        <f>LCA_tech_data!G103*Mult_tech!G102</f>
        <v>1.6175909512285013E-8</v>
      </c>
      <c r="G103">
        <f>LCA_tech_data!H103*Mult_tech!H102</f>
        <v>5.6917955549792333E-8</v>
      </c>
      <c r="H103">
        <f>LCA_tech_data!I103*Mult_tech!I102</f>
        <v>5.2079468240003263E-7</v>
      </c>
      <c r="I103">
        <f>LCA_tech_data!J103*Mult_tech!J102</f>
        <v>6.2681997437780593E-13</v>
      </c>
      <c r="J103">
        <f>LCA_tech_data!K103*Mult_tech!K102</f>
        <v>1.9955900906645798E-12</v>
      </c>
      <c r="K103">
        <f>LCA_tech_data!L103*Mult_tech!L102</f>
        <v>3.714593486674845E-6</v>
      </c>
      <c r="L103">
        <f>LCA_tech_data!M103*Mult_tech!M102</f>
        <v>9.2496195781406642E-4</v>
      </c>
      <c r="M103">
        <f>LCA_tech_data!N103*Mult_tech!N102</f>
        <v>9.7168358059436145E-10</v>
      </c>
      <c r="N103">
        <f>LCA_tech_data!O103*Mult_tech!O102</f>
        <v>4.9957662491222072E-12</v>
      </c>
      <c r="O103">
        <f>LCA_tech_data!P103*Mult_tech!P102</f>
        <v>1.9424409609756473E-7</v>
      </c>
      <c r="P103">
        <f>LCA_tech_data!Q103*Mult_tech!Q102</f>
        <v>3.2356049143767303E-5</v>
      </c>
    </row>
    <row r="104" spans="2:16" x14ac:dyDescent="0.3">
      <c r="B104" t="s">
        <v>132</v>
      </c>
      <c r="C104">
        <f>LCA_tech_data!D104*Mult_tech!D103</f>
        <v>2.259923919258308E-7</v>
      </c>
      <c r="D104">
        <f>LCA_tech_data!E104*Mult_tech!E103</f>
        <v>3.6999999999999998E-5</v>
      </c>
      <c r="E104">
        <f>LCA_tech_data!F104*Mult_tech!F103</f>
        <v>1.6758854759957756E-3</v>
      </c>
      <c r="F104">
        <f>LCA_tech_data!G104*Mult_tech!G103</f>
        <v>1.6175909512285013E-8</v>
      </c>
      <c r="G104">
        <f>LCA_tech_data!H104*Mult_tech!H103</f>
        <v>5.6917955549792333E-8</v>
      </c>
      <c r="H104">
        <f>LCA_tech_data!I104*Mult_tech!I103</f>
        <v>5.2079468240003263E-7</v>
      </c>
      <c r="I104">
        <f>LCA_tech_data!J104*Mult_tech!J103</f>
        <v>6.2681997437780593E-13</v>
      </c>
      <c r="J104">
        <f>LCA_tech_data!K104*Mult_tech!K103</f>
        <v>1.9955900906645798E-12</v>
      </c>
      <c r="K104">
        <f>LCA_tech_data!L104*Mult_tech!L103</f>
        <v>3.714593486674845E-6</v>
      </c>
      <c r="L104">
        <f>LCA_tech_data!M104*Mult_tech!M103</f>
        <v>9.2496195781406642E-4</v>
      </c>
      <c r="M104">
        <f>LCA_tech_data!N104*Mult_tech!N103</f>
        <v>9.7168358059436145E-10</v>
      </c>
      <c r="N104">
        <f>LCA_tech_data!O104*Mult_tech!O103</f>
        <v>4.9957662491222072E-12</v>
      </c>
      <c r="O104">
        <f>LCA_tech_data!P104*Mult_tech!P103</f>
        <v>1.9424409609756473E-7</v>
      </c>
      <c r="P104">
        <f>LCA_tech_data!Q104*Mult_tech!Q103</f>
        <v>3.2356049143767303E-5</v>
      </c>
    </row>
    <row r="105" spans="2:16" x14ac:dyDescent="0.3">
      <c r="B105" t="s">
        <v>133</v>
      </c>
      <c r="C105">
        <f>LCA_tech_data!D105*Mult_tech!D104</f>
        <v>2.259923919258308E-7</v>
      </c>
      <c r="D105">
        <f>LCA_tech_data!E105*Mult_tech!E104</f>
        <v>3.6999999999999998E-5</v>
      </c>
      <c r="E105">
        <f>LCA_tech_data!F105*Mult_tech!F104</f>
        <v>1.6758854759957756E-3</v>
      </c>
      <c r="F105">
        <f>LCA_tech_data!G105*Mult_tech!G104</f>
        <v>1.6175909512285013E-8</v>
      </c>
      <c r="G105">
        <f>LCA_tech_data!H105*Mult_tech!H104</f>
        <v>5.6917955549792333E-8</v>
      </c>
      <c r="H105">
        <f>LCA_tech_data!I105*Mult_tech!I104</f>
        <v>5.2079468240003263E-7</v>
      </c>
      <c r="I105">
        <f>LCA_tech_data!J105*Mult_tech!J104</f>
        <v>6.2681997437780593E-13</v>
      </c>
      <c r="J105">
        <f>LCA_tech_data!K105*Mult_tech!K104</f>
        <v>1.9955900906645798E-12</v>
      </c>
      <c r="K105">
        <f>LCA_tech_data!L105*Mult_tech!L104</f>
        <v>3.714593486674845E-6</v>
      </c>
      <c r="L105">
        <f>LCA_tech_data!M105*Mult_tech!M104</f>
        <v>9.2496195781406642E-4</v>
      </c>
      <c r="M105">
        <f>LCA_tech_data!N105*Mult_tech!N104</f>
        <v>9.7168358059436145E-10</v>
      </c>
      <c r="N105">
        <f>LCA_tech_data!O105*Mult_tech!O104</f>
        <v>4.9957662491222072E-12</v>
      </c>
      <c r="O105">
        <f>LCA_tech_data!P105*Mult_tech!P104</f>
        <v>1.9424409609756473E-7</v>
      </c>
      <c r="P105">
        <f>LCA_tech_data!Q105*Mult_tech!Q104</f>
        <v>3.2356049143767303E-5</v>
      </c>
    </row>
    <row r="106" spans="2:16" x14ac:dyDescent="0.3">
      <c r="B106" t="s">
        <v>134</v>
      </c>
      <c r="C106">
        <f>LCA_tech_data!D106*Mult_tech!D105</f>
        <v>2.3210029441031274E-7</v>
      </c>
      <c r="D106">
        <f>LCA_tech_data!E106*Mult_tech!E105</f>
        <v>3.8000000000000002E-5</v>
      </c>
      <c r="E106">
        <f>LCA_tech_data!F106*Mult_tech!F105</f>
        <v>1.7211796780497157E-3</v>
      </c>
      <c r="F106">
        <f>LCA_tech_data!G106*Mult_tech!G105</f>
        <v>1.6613096255860283E-8</v>
      </c>
      <c r="G106">
        <f>LCA_tech_data!H106*Mult_tech!H105</f>
        <v>5.8456278672759704E-8</v>
      </c>
      <c r="H106">
        <f>LCA_tech_data!I106*Mult_tech!I105</f>
        <v>5.348702143567904E-7</v>
      </c>
      <c r="I106">
        <f>LCA_tech_data!J106*Mult_tech!J105</f>
        <v>6.4376105476639541E-13</v>
      </c>
      <c r="J106">
        <f>LCA_tech_data!K106*Mult_tech!K105</f>
        <v>2.0495249579798392E-12</v>
      </c>
      <c r="K106">
        <f>LCA_tech_data!L106*Mult_tech!L105</f>
        <v>3.8149879052336248E-6</v>
      </c>
      <c r="L106">
        <f>LCA_tech_data!M106*Mult_tech!M105</f>
        <v>9.4996092964687914E-4</v>
      </c>
      <c r="M106">
        <f>LCA_tech_data!N106*Mult_tech!N105</f>
        <v>9.9794529898880376E-10</v>
      </c>
      <c r="N106">
        <f>LCA_tech_data!O106*Mult_tech!O105</f>
        <v>5.1307869585579432E-12</v>
      </c>
      <c r="O106">
        <f>LCA_tech_data!P106*Mult_tech!P105</f>
        <v>1.9949393653263407E-7</v>
      </c>
      <c r="P106">
        <f>LCA_tech_data!Q106*Mult_tech!Q105</f>
        <v>3.3230536958463721E-5</v>
      </c>
    </row>
    <row r="107" spans="2:16" x14ac:dyDescent="0.3">
      <c r="B107" t="s">
        <v>135</v>
      </c>
      <c r="C107">
        <f>LCA_tech_data!D107*Mult_tech!D106</f>
        <v>2.259923919258308E-7</v>
      </c>
      <c r="D107">
        <f>LCA_tech_data!E107*Mult_tech!E106</f>
        <v>3.6999999999999998E-5</v>
      </c>
      <c r="E107">
        <f>LCA_tech_data!F107*Mult_tech!F106</f>
        <v>1.6758854759957756E-3</v>
      </c>
      <c r="F107">
        <f>LCA_tech_data!G107*Mult_tech!G106</f>
        <v>1.6175909512285013E-8</v>
      </c>
      <c r="G107">
        <f>LCA_tech_data!H107*Mult_tech!H106</f>
        <v>5.6917955549792333E-8</v>
      </c>
      <c r="H107">
        <f>LCA_tech_data!I107*Mult_tech!I106</f>
        <v>5.2079468240003263E-7</v>
      </c>
      <c r="I107">
        <f>LCA_tech_data!J107*Mult_tech!J106</f>
        <v>6.2681997437780593E-13</v>
      </c>
      <c r="J107">
        <f>LCA_tech_data!K107*Mult_tech!K106</f>
        <v>1.9955900906645798E-12</v>
      </c>
      <c r="K107">
        <f>LCA_tech_data!L107*Mult_tech!L106</f>
        <v>3.714593486674845E-6</v>
      </c>
      <c r="L107">
        <f>LCA_tech_data!M107*Mult_tech!M106</f>
        <v>9.2496195781406642E-4</v>
      </c>
      <c r="M107">
        <f>LCA_tech_data!N107*Mult_tech!N106</f>
        <v>9.7168358059436145E-10</v>
      </c>
      <c r="N107">
        <f>LCA_tech_data!O107*Mult_tech!O106</f>
        <v>4.9957662491222072E-12</v>
      </c>
      <c r="O107">
        <f>LCA_tech_data!P107*Mult_tech!P106</f>
        <v>1.9424409609756473E-7</v>
      </c>
      <c r="P107">
        <f>LCA_tech_data!Q107*Mult_tech!Q106</f>
        <v>3.2356049143767303E-5</v>
      </c>
    </row>
    <row r="108" spans="2:16" x14ac:dyDescent="0.3">
      <c r="B108" t="s">
        <v>136</v>
      </c>
      <c r="C108">
        <f>LCA_tech_data!D108*Mult_tech!D107</f>
        <v>2.3210029441031274E-7</v>
      </c>
      <c r="D108">
        <f>LCA_tech_data!E108*Mult_tech!E107</f>
        <v>3.8000000000000002E-5</v>
      </c>
      <c r="E108">
        <f>LCA_tech_data!F108*Mult_tech!F107</f>
        <v>1.7211796780497157E-3</v>
      </c>
      <c r="F108">
        <f>LCA_tech_data!G108*Mult_tech!G107</f>
        <v>1.6613096255860283E-8</v>
      </c>
      <c r="G108">
        <f>LCA_tech_data!H108*Mult_tech!H107</f>
        <v>5.8456278672759704E-8</v>
      </c>
      <c r="H108">
        <f>LCA_tech_data!I108*Mult_tech!I107</f>
        <v>5.348702143567904E-7</v>
      </c>
      <c r="I108">
        <f>LCA_tech_data!J108*Mult_tech!J107</f>
        <v>6.4376105476639541E-13</v>
      </c>
      <c r="J108">
        <f>LCA_tech_data!K108*Mult_tech!K107</f>
        <v>2.0495249579798392E-12</v>
      </c>
      <c r="K108">
        <f>LCA_tech_data!L108*Mult_tech!L107</f>
        <v>3.8149879052336248E-6</v>
      </c>
      <c r="L108">
        <f>LCA_tech_data!M108*Mult_tech!M107</f>
        <v>9.4996092964687914E-4</v>
      </c>
      <c r="M108">
        <f>LCA_tech_data!N108*Mult_tech!N107</f>
        <v>9.9794529898880376E-10</v>
      </c>
      <c r="N108">
        <f>LCA_tech_data!O108*Mult_tech!O107</f>
        <v>5.1307869585579432E-12</v>
      </c>
      <c r="O108">
        <f>LCA_tech_data!P108*Mult_tech!P107</f>
        <v>1.9949393653263407E-7</v>
      </c>
      <c r="P108">
        <f>LCA_tech_data!Q108*Mult_tech!Q107</f>
        <v>3.3230536958463721E-5</v>
      </c>
    </row>
    <row r="109" spans="2:16" x14ac:dyDescent="0.3">
      <c r="B109" t="s">
        <v>137</v>
      </c>
      <c r="C109">
        <f>LCA_tech_data!D109*Mult_tech!D108</f>
        <v>2.259923919258308E-7</v>
      </c>
      <c r="D109">
        <f>LCA_tech_data!E109*Mult_tech!E108</f>
        <v>3.6999999999999998E-5</v>
      </c>
      <c r="E109">
        <f>LCA_tech_data!F109*Mult_tech!F108</f>
        <v>1.6758854759957756E-3</v>
      </c>
      <c r="F109">
        <f>LCA_tech_data!G109*Mult_tech!G108</f>
        <v>1.6175909512285013E-8</v>
      </c>
      <c r="G109">
        <f>LCA_tech_data!H109*Mult_tech!H108</f>
        <v>5.6917955549792333E-8</v>
      </c>
      <c r="H109">
        <f>LCA_tech_data!I109*Mult_tech!I108</f>
        <v>5.2079468240003263E-7</v>
      </c>
      <c r="I109">
        <f>LCA_tech_data!J109*Mult_tech!J108</f>
        <v>6.2681997437780593E-13</v>
      </c>
      <c r="J109">
        <f>LCA_tech_data!K109*Mult_tech!K108</f>
        <v>1.9955900906645798E-12</v>
      </c>
      <c r="K109">
        <f>LCA_tech_data!L109*Mult_tech!L108</f>
        <v>3.714593486674845E-6</v>
      </c>
      <c r="L109">
        <f>LCA_tech_data!M109*Mult_tech!M108</f>
        <v>9.2496195781406642E-4</v>
      </c>
      <c r="M109">
        <f>LCA_tech_data!N109*Mult_tech!N108</f>
        <v>9.7168358059436145E-10</v>
      </c>
      <c r="N109">
        <f>LCA_tech_data!O109*Mult_tech!O108</f>
        <v>4.9957662491222072E-12</v>
      </c>
      <c r="O109">
        <f>LCA_tech_data!P109*Mult_tech!P108</f>
        <v>1.9424409609756473E-7</v>
      </c>
      <c r="P109">
        <f>LCA_tech_data!Q109*Mult_tech!Q108</f>
        <v>3.2356049143767303E-5</v>
      </c>
    </row>
    <row r="110" spans="2:16" x14ac:dyDescent="0.3">
      <c r="B110" t="s">
        <v>138</v>
      </c>
      <c r="C110">
        <f>LCA_tech_data!D110*Mult_tech!D109</f>
        <v>0.11670727810975431</v>
      </c>
      <c r="D110">
        <f>LCA_tech_data!E110*Mult_tech!E109</f>
        <v>19.107586999999999</v>
      </c>
      <c r="E110">
        <f>LCA_tech_data!F110*Mult_tech!F109</f>
        <v>865.462906341235</v>
      </c>
      <c r="F110">
        <f>LCA_tech_data!G110*Mult_tech!G109</f>
        <v>8.3535837381111741E-3</v>
      </c>
      <c r="G110">
        <f>LCA_tech_data!H110*Mult_tech!H109</f>
        <v>2.9393642906210535E-2</v>
      </c>
      <c r="H110">
        <f>LCA_tech_data!I110*Mult_tech!I109</f>
        <v>0.26894945143502685</v>
      </c>
      <c r="I110">
        <f>LCA_tech_data!J110*Mult_tech!J109</f>
        <v>3.2370316739896477E-7</v>
      </c>
      <c r="J110">
        <f>LCA_tech_data!K110*Mult_tech!K109</f>
        <v>1.0305651695597661E-6</v>
      </c>
      <c r="K110">
        <f>LCA_tech_data!L110*Mult_tech!L109</f>
        <v>1.9182950869262958</v>
      </c>
      <c r="L110">
        <f>LCA_tech_data!M110*Mult_tech!M109</f>
        <v>477.67002920601635</v>
      </c>
      <c r="M110">
        <f>LCA_tech_data!N110*Mult_tech!N109</f>
        <v>5.0179806899130466E-4</v>
      </c>
      <c r="N110">
        <f>LCA_tech_data!O110*Mult_tech!O109</f>
        <v>2.5799199523450338E-6</v>
      </c>
      <c r="O110">
        <f>LCA_tech_data!P110*Mult_tech!P109</f>
        <v>0.10031178284920482</v>
      </c>
      <c r="P110">
        <f>LCA_tech_data!Q110*Mult_tech!Q109</f>
        <v>16.7093519997516</v>
      </c>
    </row>
    <row r="111" spans="2:16" x14ac:dyDescent="0.3">
      <c r="B111" t="s">
        <v>139</v>
      </c>
      <c r="C111">
        <f>LCA_tech_data!D111*Mult_tech!D110</f>
        <v>2.259923919258308E-7</v>
      </c>
      <c r="D111">
        <f>LCA_tech_data!E111*Mult_tech!E110</f>
        <v>3.6999999999999998E-5</v>
      </c>
      <c r="E111">
        <f>LCA_tech_data!F111*Mult_tech!F110</f>
        <v>1.6758854759957756E-3</v>
      </c>
      <c r="F111">
        <f>LCA_tech_data!G111*Mult_tech!G110</f>
        <v>1.6175909512285013E-8</v>
      </c>
      <c r="G111">
        <f>LCA_tech_data!H111*Mult_tech!H110</f>
        <v>5.6917955549792333E-8</v>
      </c>
      <c r="H111">
        <f>LCA_tech_data!I111*Mult_tech!I110</f>
        <v>5.2079468240003263E-7</v>
      </c>
      <c r="I111">
        <f>LCA_tech_data!J111*Mult_tech!J110</f>
        <v>6.2681997437780593E-13</v>
      </c>
      <c r="J111">
        <f>LCA_tech_data!K111*Mult_tech!K110</f>
        <v>1.9955900906645798E-12</v>
      </c>
      <c r="K111">
        <f>LCA_tech_data!L111*Mult_tech!L110</f>
        <v>3.714593486674845E-6</v>
      </c>
      <c r="L111">
        <f>LCA_tech_data!M111*Mult_tech!M110</f>
        <v>9.2496195781406642E-4</v>
      </c>
      <c r="M111">
        <f>LCA_tech_data!N111*Mult_tech!N110</f>
        <v>9.7168358059436145E-10</v>
      </c>
      <c r="N111">
        <f>LCA_tech_data!O111*Mult_tech!O110</f>
        <v>4.9957662491222072E-12</v>
      </c>
      <c r="O111">
        <f>LCA_tech_data!P111*Mult_tech!P110</f>
        <v>1.9424409609756473E-7</v>
      </c>
      <c r="P111">
        <f>LCA_tech_data!Q111*Mult_tech!Q110</f>
        <v>3.2356049143767303E-5</v>
      </c>
    </row>
    <row r="112" spans="2:16" x14ac:dyDescent="0.3">
      <c r="B112" t="s">
        <v>140</v>
      </c>
      <c r="C112">
        <f>LCA_tech_data!D112*Mult_tech!D111</f>
        <v>5.5385012156393167E-2</v>
      </c>
      <c r="D112">
        <f>LCA_tech_data!E112*Mult_tech!E111</f>
        <v>9.0677629999999994</v>
      </c>
      <c r="E112">
        <f>LCA_tech_data!F112*Mult_tech!F111</f>
        <v>410.71708949924005</v>
      </c>
      <c r="F112">
        <f>LCA_tech_data!G112*Mult_tech!G111</f>
        <v>3.9643057774823263E-3</v>
      </c>
      <c r="G112">
        <f>LCA_tech_data!H112*Mult_tech!H111</f>
        <v>1.394914949648788E-2</v>
      </c>
      <c r="H112">
        <f>LCA_tech_data!I112*Mult_tech!I111</f>
        <v>0.12763358788280452</v>
      </c>
      <c r="I112">
        <f>LCA_tech_data!J112*Mult_tech!J111</f>
        <v>1.5361770192767612E-7</v>
      </c>
      <c r="J112">
        <f>LCA_tech_data!K112*Mult_tech!K111</f>
        <v>4.890685942512141E-7</v>
      </c>
      <c r="K112">
        <f>LCA_tech_data!L112*Mult_tech!L111</f>
        <v>0.91035279401381486</v>
      </c>
      <c r="L112">
        <f>LCA_tech_data!M112*Mult_tech!M111</f>
        <v>226.68475182362033</v>
      </c>
      <c r="M112">
        <f>LCA_tech_data!N112*Mult_tech!N111</f>
        <v>2.3813503837354238E-4</v>
      </c>
      <c r="N112">
        <f>LCA_tech_data!O112*Mult_tech!O111</f>
        <v>1.2243357932551117E-6</v>
      </c>
      <c r="O112">
        <f>LCA_tech_data!P112*Mult_tech!P111</f>
        <v>4.7604308853025454E-2</v>
      </c>
      <c r="P112">
        <f>LCA_tech_data!Q112*Mult_tech!Q111</f>
        <v>7.9296482500549947</v>
      </c>
    </row>
    <row r="113" spans="2:16" x14ac:dyDescent="0.3">
      <c r="B113" t="s">
        <v>141</v>
      </c>
      <c r="C113">
        <f>LCA_tech_data!D113*Mult_tech!D112</f>
        <v>1.211694606301247</v>
      </c>
      <c r="D113">
        <f>LCA_tech_data!E113*Mult_tech!E112</f>
        <v>198.38145900000001</v>
      </c>
      <c r="E113">
        <f>LCA_tech_data!F113*Mult_tech!F112</f>
        <v>8985.529887701392</v>
      </c>
      <c r="F113">
        <f>LCA_tech_data!G113*Mult_tech!G112</f>
        <v>8.672974404592107E-2</v>
      </c>
      <c r="G113">
        <f>LCA_tech_data!H113*Mult_tech!H112</f>
        <v>0.30517478554770139</v>
      </c>
      <c r="H113">
        <f>LCA_tech_data!I113*Mult_tech!I112</f>
        <v>2.7923245657827058</v>
      </c>
      <c r="I113">
        <f>LCA_tech_data!J113*Mult_tech!J112</f>
        <v>3.3607962445246425E-6</v>
      </c>
      <c r="J113">
        <f>LCA_tech_data!K113*Mult_tech!K112</f>
        <v>1.0699677668972479E-5</v>
      </c>
      <c r="K113">
        <f>LCA_tech_data!L113*Mult_tech!L112</f>
        <v>19.916391229147376</v>
      </c>
      <c r="L113">
        <f>LCA_tech_data!M113*Mult_tech!M112</f>
        <v>4959.3325056932699</v>
      </c>
      <c r="M113">
        <f>LCA_tech_data!N113*Mult_tech!N112</f>
        <v>5.209838010936582E-3</v>
      </c>
      <c r="N113">
        <f>LCA_tech_data!O113*Mult_tech!O112</f>
        <v>2.6785605333076249E-5</v>
      </c>
      <c r="O113">
        <f>LCA_tech_data!P113*Mult_tech!P112</f>
        <v>1.0414710050262459</v>
      </c>
      <c r="P113">
        <f>LCA_tech_data!Q113*Mult_tech!Q112</f>
        <v>173.48216855719619</v>
      </c>
    </row>
    <row r="114" spans="2:16" x14ac:dyDescent="0.3">
      <c r="B114" t="s">
        <v>142</v>
      </c>
      <c r="C114">
        <f>LCA_tech_data!D114*Mult_tech!D113</f>
        <v>5.8943976991856065E-2</v>
      </c>
      <c r="D114">
        <f>LCA_tech_data!E114*Mult_tech!E113</f>
        <v>9.6504449999999995</v>
      </c>
      <c r="E114">
        <f>LCA_tech_data!F114*Mult_tech!F113</f>
        <v>437.10920574043388</v>
      </c>
      <c r="F114">
        <f>LCA_tech_data!G114*Mult_tech!G113</f>
        <v>4.219046623602252E-3</v>
      </c>
      <c r="G114">
        <f>LCA_tech_data!H114*Mult_tech!H113</f>
        <v>1.4845502690424749E-2</v>
      </c>
      <c r="H114">
        <f>LCA_tech_data!I114*Mult_tech!I113</f>
        <v>0.135835146994432</v>
      </c>
      <c r="I114">
        <f>LCA_tech_data!J114*Mult_tech!J113</f>
        <v>1.6348896453066015E-7</v>
      </c>
      <c r="J114">
        <f>LCA_tech_data!K114*Mult_tech!K113</f>
        <v>5.2049547060820387E-7</v>
      </c>
      <c r="K114">
        <f>LCA_tech_data!L114*Mult_tech!L113</f>
        <v>0.96885081460848188</v>
      </c>
      <c r="L114">
        <f>LCA_tech_data!M114*Mult_tech!M113</f>
        <v>241.25120272910726</v>
      </c>
      <c r="M114">
        <f>LCA_tech_data!N114*Mult_tech!N113</f>
        <v>2.5343726897105275E-4</v>
      </c>
      <c r="N114">
        <f>LCA_tech_data!O114*Mult_tech!O113</f>
        <v>1.3030099302705449E-6</v>
      </c>
      <c r="O114">
        <f>LCA_tech_data!P114*Mult_tech!P113</f>
        <v>5.0663296377412514E-2</v>
      </c>
      <c r="P114">
        <f>LCA_tech_data!Q114*Mult_tech!Q113</f>
        <v>8.4391965588979314</v>
      </c>
    </row>
    <row r="115" spans="2:16" x14ac:dyDescent="0.3">
      <c r="B115" t="s">
        <v>143</v>
      </c>
      <c r="C115">
        <f>LCA_tech_data!D115*Mult_tech!D114</f>
        <v>0.8885736952831913</v>
      </c>
      <c r="D115">
        <f>LCA_tech_data!E115*Mult_tech!E114</f>
        <v>118.263261</v>
      </c>
      <c r="E115">
        <f>LCA_tech_data!F115*Mult_tech!F114</f>
        <v>5937.2730534485772</v>
      </c>
      <c r="F115">
        <f>LCA_tech_data!G115*Mult_tech!G114</f>
        <v>4.973578012835881E-2</v>
      </c>
      <c r="G115">
        <f>LCA_tech_data!H115*Mult_tech!H114</f>
        <v>0.18177017695767664</v>
      </c>
      <c r="H115">
        <f>LCA_tech_data!I115*Mult_tech!I114</f>
        <v>1.5367142034299801</v>
      </c>
      <c r="I115">
        <f>LCA_tech_data!J115*Mult_tech!J114</f>
        <v>1.1204599439010798E-6</v>
      </c>
      <c r="J115">
        <f>LCA_tech_data!K115*Mult_tech!K114</f>
        <v>8.719148185511285E-6</v>
      </c>
      <c r="K115">
        <f>LCA_tech_data!L115*Mult_tech!L114</f>
        <v>7.323951109849383</v>
      </c>
      <c r="L115">
        <f>LCA_tech_data!M115*Mult_tech!M114</f>
        <v>1078.8504465893595</v>
      </c>
      <c r="M115">
        <f>LCA_tech_data!N115*Mult_tech!N114</f>
        <v>1.046789380834221E-2</v>
      </c>
      <c r="N115">
        <f>LCA_tech_data!O115*Mult_tech!O114</f>
        <v>1.2801882013502546E-5</v>
      </c>
      <c r="O115">
        <f>LCA_tech_data!P115*Mult_tech!P114</f>
        <v>0.52472472753225774</v>
      </c>
      <c r="P115">
        <f>LCA_tech_data!Q115*Mult_tech!Q114</f>
        <v>94.362623712532226</v>
      </c>
    </row>
    <row r="116" spans="2:16" x14ac:dyDescent="0.3">
      <c r="B116" t="s">
        <v>144</v>
      </c>
      <c r="C116">
        <f>LCA_tech_data!D116*Mult_tech!D115</f>
        <v>0.95074192753710551</v>
      </c>
      <c r="D116">
        <f>LCA_tech_data!E116*Mult_tech!E115</f>
        <v>133.60857999999999</v>
      </c>
      <c r="E116">
        <f>LCA_tech_data!F116*Mult_tech!F115</f>
        <v>7023.3547860795761</v>
      </c>
      <c r="F116">
        <f>LCA_tech_data!G116*Mult_tech!G115</f>
        <v>5.9292127072343326E-2</v>
      </c>
      <c r="G116">
        <f>LCA_tech_data!H116*Mult_tech!H115</f>
        <v>0.21836835366741714</v>
      </c>
      <c r="H116">
        <f>LCA_tech_data!I116*Mult_tech!I115</f>
        <v>1.8930704780718539</v>
      </c>
      <c r="I116">
        <f>LCA_tech_data!J116*Mult_tech!J115</f>
        <v>1.1121032956467631E-6</v>
      </c>
      <c r="J116">
        <f>LCA_tech_data!K116*Mult_tech!K115</f>
        <v>9.315678716137215E-6</v>
      </c>
      <c r="K116">
        <f>LCA_tech_data!L116*Mult_tech!L115</f>
        <v>10.930362285355113</v>
      </c>
      <c r="L116">
        <f>LCA_tech_data!M116*Mult_tech!M115</f>
        <v>3347.582880059012</v>
      </c>
      <c r="M116">
        <f>LCA_tech_data!N116*Mult_tech!N115</f>
        <v>9.6687333078701379E-3</v>
      </c>
      <c r="N116">
        <f>LCA_tech_data!O116*Mult_tech!O115</f>
        <v>1.8877135421055458E-5</v>
      </c>
      <c r="O116">
        <f>LCA_tech_data!P116*Mult_tech!P115</f>
        <v>0.7148760272562843</v>
      </c>
      <c r="P116">
        <f>LCA_tech_data!Q116*Mult_tech!Q115</f>
        <v>99.655600704869215</v>
      </c>
    </row>
    <row r="118" spans="2:16" x14ac:dyDescent="0.3">
      <c r="C118">
        <f>SUM(C4:C116)</f>
        <v>310.87868209086628</v>
      </c>
      <c r="D118">
        <f t="shared" ref="D118:P118" si="0">SUM(D4:D116)</f>
        <v>20785.284440000029</v>
      </c>
      <c r="E118">
        <f t="shared" si="0"/>
        <v>2372944.8554371106</v>
      </c>
      <c r="F118">
        <f t="shared" si="0"/>
        <v>17.53886091345138</v>
      </c>
      <c r="G118">
        <f t="shared" si="0"/>
        <v>35.420532471216099</v>
      </c>
      <c r="H118">
        <f t="shared" si="0"/>
        <v>344.98609845514716</v>
      </c>
      <c r="I118">
        <f t="shared" si="0"/>
        <v>1.9135969577874649E-4</v>
      </c>
      <c r="J118">
        <f t="shared" si="0"/>
        <v>2.7146710010677402E-3</v>
      </c>
      <c r="K118">
        <f t="shared" si="0"/>
        <v>4454.1472259452439</v>
      </c>
      <c r="L118">
        <f t="shared" si="0"/>
        <v>254862.87796534089</v>
      </c>
      <c r="M118">
        <f t="shared" si="0"/>
        <v>5.9635590476867177</v>
      </c>
      <c r="N118">
        <f t="shared" si="0"/>
        <v>2.5443600281183508E-3</v>
      </c>
      <c r="O118">
        <f t="shared" si="0"/>
        <v>104.03725274237215</v>
      </c>
      <c r="P118">
        <f t="shared" si="0"/>
        <v>61148.667204997932</v>
      </c>
    </row>
    <row r="119" spans="2:16" x14ac:dyDescent="0.3">
      <c r="C119">
        <f>C118</f>
        <v>310.87868209086628</v>
      </c>
      <c r="D119">
        <f>D118/1000</f>
        <v>20.78528444000003</v>
      </c>
      <c r="E119">
        <f>E118</f>
        <v>2372944.8554371106</v>
      </c>
      <c r="F119">
        <f t="shared" ref="F119:P119" si="1">F118</f>
        <v>17.53886091345138</v>
      </c>
      <c r="G119">
        <f t="shared" si="1"/>
        <v>35.420532471216099</v>
      </c>
      <c r="H119">
        <f t="shared" si="1"/>
        <v>344.98609845514716</v>
      </c>
      <c r="I119">
        <f t="shared" si="1"/>
        <v>1.9135969577874649E-4</v>
      </c>
      <c r="J119">
        <f t="shared" si="1"/>
        <v>2.7146710010677402E-3</v>
      </c>
      <c r="K119">
        <f t="shared" si="1"/>
        <v>4454.1472259452439</v>
      </c>
      <c r="L119">
        <f t="shared" si="1"/>
        <v>254862.87796534089</v>
      </c>
      <c r="M119">
        <f t="shared" si="1"/>
        <v>5.9635590476867177</v>
      </c>
      <c r="N119">
        <f t="shared" si="1"/>
        <v>2.5443600281183508E-3</v>
      </c>
      <c r="O119">
        <f t="shared" si="1"/>
        <v>104.03725274237215</v>
      </c>
      <c r="P119">
        <f t="shared" si="1"/>
        <v>61148.667204997932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0A159-0F79-4C14-9A18-708153228CDB}">
  <dimension ref="B1:Q115"/>
  <sheetViews>
    <sheetView topLeftCell="B1" zoomScale="54" workbookViewId="0">
      <selection activeCell="B1" sqref="B1"/>
    </sheetView>
  </sheetViews>
  <sheetFormatPr baseColWidth="10" defaultRowHeight="14.4" x14ac:dyDescent="0.3"/>
  <cols>
    <col min="3" max="3" width="27.21875" bestFit="1" customWidth="1"/>
    <col min="4" max="17" width="14.88671875" bestFit="1" customWidth="1"/>
  </cols>
  <sheetData>
    <row r="1" spans="2:17" x14ac:dyDescent="0.3">
      <c r="B1" s="5" t="s">
        <v>169</v>
      </c>
    </row>
    <row r="2" spans="2:17" x14ac:dyDescent="0.3">
      <c r="D2" t="s">
        <v>150</v>
      </c>
    </row>
    <row r="3" spans="2:17" x14ac:dyDescent="0.3">
      <c r="C3" t="s">
        <v>145</v>
      </c>
      <c r="D3">
        <f>Mult_split!I3</f>
        <v>1776.8670498474994</v>
      </c>
      <c r="E3">
        <f t="shared" ref="E3:Q3" si="0">D3</f>
        <v>1776.8670498474994</v>
      </c>
      <c r="F3">
        <f t="shared" si="0"/>
        <v>1776.8670498474994</v>
      </c>
      <c r="G3">
        <f t="shared" si="0"/>
        <v>1776.8670498474994</v>
      </c>
      <c r="H3">
        <f t="shared" si="0"/>
        <v>1776.8670498474994</v>
      </c>
      <c r="I3">
        <f t="shared" si="0"/>
        <v>1776.8670498474994</v>
      </c>
      <c r="J3">
        <f t="shared" si="0"/>
        <v>1776.8670498474994</v>
      </c>
      <c r="K3">
        <f t="shared" si="0"/>
        <v>1776.8670498474994</v>
      </c>
      <c r="L3">
        <f t="shared" si="0"/>
        <v>1776.8670498474994</v>
      </c>
      <c r="M3">
        <f t="shared" si="0"/>
        <v>1776.8670498474994</v>
      </c>
      <c r="N3">
        <f t="shared" si="0"/>
        <v>1776.8670498474994</v>
      </c>
      <c r="O3">
        <f t="shared" si="0"/>
        <v>1776.8670498474994</v>
      </c>
      <c r="P3">
        <f t="shared" si="0"/>
        <v>1776.8670498474994</v>
      </c>
      <c r="Q3">
        <f t="shared" si="0"/>
        <v>1776.8670498474994</v>
      </c>
    </row>
    <row r="4" spans="2:17" x14ac:dyDescent="0.3">
      <c r="C4" t="s">
        <v>146</v>
      </c>
      <c r="D4">
        <f>Mult_split!I4</f>
        <v>41376.842837044525</v>
      </c>
      <c r="E4">
        <f t="shared" ref="E4:Q4" si="1">D4</f>
        <v>41376.842837044525</v>
      </c>
      <c r="F4">
        <f t="shared" si="1"/>
        <v>41376.842837044525</v>
      </c>
      <c r="G4">
        <f t="shared" si="1"/>
        <v>41376.842837044525</v>
      </c>
      <c r="H4">
        <f t="shared" si="1"/>
        <v>41376.842837044525</v>
      </c>
      <c r="I4">
        <f t="shared" si="1"/>
        <v>41376.842837044525</v>
      </c>
      <c r="J4">
        <f t="shared" si="1"/>
        <v>41376.842837044525</v>
      </c>
      <c r="K4">
        <f t="shared" si="1"/>
        <v>41376.842837044525</v>
      </c>
      <c r="L4">
        <f t="shared" si="1"/>
        <v>41376.842837044525</v>
      </c>
      <c r="M4">
        <f t="shared" si="1"/>
        <v>41376.842837044525</v>
      </c>
      <c r="N4">
        <f t="shared" si="1"/>
        <v>41376.842837044525</v>
      </c>
      <c r="O4">
        <f t="shared" si="1"/>
        <v>41376.842837044525</v>
      </c>
      <c r="P4">
        <f t="shared" si="1"/>
        <v>41376.842837044525</v>
      </c>
      <c r="Q4">
        <f t="shared" si="1"/>
        <v>41376.842837044525</v>
      </c>
    </row>
    <row r="5" spans="2:17" x14ac:dyDescent="0.3">
      <c r="C5" t="s">
        <v>35</v>
      </c>
      <c r="D5">
        <f>Mult_split!I5</f>
        <v>0</v>
      </c>
      <c r="E5">
        <f t="shared" ref="E5:Q5" si="2">D5</f>
        <v>0</v>
      </c>
      <c r="F5">
        <f t="shared" si="2"/>
        <v>0</v>
      </c>
      <c r="G5">
        <f t="shared" si="2"/>
        <v>0</v>
      </c>
      <c r="H5">
        <f t="shared" si="2"/>
        <v>0</v>
      </c>
      <c r="I5">
        <f t="shared" si="2"/>
        <v>0</v>
      </c>
      <c r="J5">
        <f t="shared" si="2"/>
        <v>0</v>
      </c>
      <c r="K5">
        <f t="shared" si="2"/>
        <v>0</v>
      </c>
      <c r="L5">
        <f t="shared" si="2"/>
        <v>0</v>
      </c>
      <c r="M5">
        <f t="shared" si="2"/>
        <v>0</v>
      </c>
      <c r="N5">
        <f t="shared" si="2"/>
        <v>0</v>
      </c>
      <c r="O5">
        <f t="shared" si="2"/>
        <v>0</v>
      </c>
      <c r="P5">
        <f t="shared" si="2"/>
        <v>0</v>
      </c>
      <c r="Q5">
        <f t="shared" si="2"/>
        <v>0</v>
      </c>
    </row>
    <row r="6" spans="2:17" x14ac:dyDescent="0.3">
      <c r="C6" t="s">
        <v>36</v>
      </c>
      <c r="D6">
        <f>Mult_split!I6</f>
        <v>0</v>
      </c>
      <c r="E6">
        <f t="shared" ref="E6:Q6" si="3">D6</f>
        <v>0</v>
      </c>
      <c r="F6">
        <f t="shared" si="3"/>
        <v>0</v>
      </c>
      <c r="G6">
        <f t="shared" si="3"/>
        <v>0</v>
      </c>
      <c r="H6">
        <f t="shared" si="3"/>
        <v>0</v>
      </c>
      <c r="I6">
        <f t="shared" si="3"/>
        <v>0</v>
      </c>
      <c r="J6">
        <f t="shared" si="3"/>
        <v>0</v>
      </c>
      <c r="K6">
        <f t="shared" si="3"/>
        <v>0</v>
      </c>
      <c r="L6">
        <f t="shared" si="3"/>
        <v>0</v>
      </c>
      <c r="M6">
        <f t="shared" si="3"/>
        <v>0</v>
      </c>
      <c r="N6">
        <f t="shared" si="3"/>
        <v>0</v>
      </c>
      <c r="O6">
        <f t="shared" si="3"/>
        <v>0</v>
      </c>
      <c r="P6">
        <f t="shared" si="3"/>
        <v>0</v>
      </c>
      <c r="Q6">
        <f t="shared" si="3"/>
        <v>0</v>
      </c>
    </row>
    <row r="7" spans="2:17" x14ac:dyDescent="0.3">
      <c r="C7" t="s">
        <v>37</v>
      </c>
      <c r="D7">
        <f>Mult_split!I7</f>
        <v>1.4478875266697386E-4</v>
      </c>
      <c r="E7">
        <f t="shared" ref="E7:Q7" si="4">D7</f>
        <v>1.4478875266697386E-4</v>
      </c>
      <c r="F7">
        <f t="shared" si="4"/>
        <v>1.4478875266697386E-4</v>
      </c>
      <c r="G7">
        <f t="shared" si="4"/>
        <v>1.4478875266697386E-4</v>
      </c>
      <c r="H7">
        <f t="shared" si="4"/>
        <v>1.4478875266697386E-4</v>
      </c>
      <c r="I7">
        <f t="shared" si="4"/>
        <v>1.4478875266697386E-4</v>
      </c>
      <c r="J7">
        <f t="shared" si="4"/>
        <v>1.4478875266697386E-4</v>
      </c>
      <c r="K7">
        <f t="shared" si="4"/>
        <v>1.4478875266697386E-4</v>
      </c>
      <c r="L7">
        <f t="shared" si="4"/>
        <v>1.4478875266697386E-4</v>
      </c>
      <c r="M7">
        <f t="shared" si="4"/>
        <v>1.4478875266697386E-4</v>
      </c>
      <c r="N7">
        <f t="shared" si="4"/>
        <v>1.4478875266697386E-4</v>
      </c>
      <c r="O7">
        <f t="shared" si="4"/>
        <v>1.4478875266697386E-4</v>
      </c>
      <c r="P7">
        <f t="shared" si="4"/>
        <v>1.4478875266697386E-4</v>
      </c>
      <c r="Q7">
        <f t="shared" si="4"/>
        <v>1.4478875266697386E-4</v>
      </c>
    </row>
    <row r="8" spans="2:17" x14ac:dyDescent="0.3">
      <c r="C8" t="s">
        <v>38</v>
      </c>
      <c r="D8">
        <f>Mult_split!I8</f>
        <v>0</v>
      </c>
      <c r="E8">
        <f t="shared" ref="E8:Q8" si="5">D8</f>
        <v>0</v>
      </c>
      <c r="F8">
        <f t="shared" si="5"/>
        <v>0</v>
      </c>
      <c r="G8">
        <f t="shared" si="5"/>
        <v>0</v>
      </c>
      <c r="H8">
        <f t="shared" si="5"/>
        <v>0</v>
      </c>
      <c r="I8">
        <f t="shared" si="5"/>
        <v>0</v>
      </c>
      <c r="J8">
        <f t="shared" si="5"/>
        <v>0</v>
      </c>
      <c r="K8">
        <f t="shared" si="5"/>
        <v>0</v>
      </c>
      <c r="L8">
        <f t="shared" si="5"/>
        <v>0</v>
      </c>
      <c r="M8">
        <f t="shared" si="5"/>
        <v>0</v>
      </c>
      <c r="N8">
        <f t="shared" si="5"/>
        <v>0</v>
      </c>
      <c r="O8">
        <f t="shared" si="5"/>
        <v>0</v>
      </c>
      <c r="P8">
        <f t="shared" si="5"/>
        <v>0</v>
      </c>
      <c r="Q8">
        <f t="shared" si="5"/>
        <v>0</v>
      </c>
    </row>
    <row r="9" spans="2:17" x14ac:dyDescent="0.3">
      <c r="C9" t="s">
        <v>39</v>
      </c>
      <c r="D9">
        <f>Mult_split!I9</f>
        <v>0</v>
      </c>
      <c r="E9">
        <f t="shared" ref="E9:Q9" si="6">D9</f>
        <v>0</v>
      </c>
      <c r="F9">
        <f t="shared" si="6"/>
        <v>0</v>
      </c>
      <c r="G9">
        <f t="shared" si="6"/>
        <v>0</v>
      </c>
      <c r="H9">
        <f t="shared" si="6"/>
        <v>0</v>
      </c>
      <c r="I9">
        <f t="shared" si="6"/>
        <v>0</v>
      </c>
      <c r="J9">
        <f t="shared" si="6"/>
        <v>0</v>
      </c>
      <c r="K9">
        <f t="shared" si="6"/>
        <v>0</v>
      </c>
      <c r="L9">
        <f t="shared" si="6"/>
        <v>0</v>
      </c>
      <c r="M9">
        <f t="shared" si="6"/>
        <v>0</v>
      </c>
      <c r="N9">
        <f t="shared" si="6"/>
        <v>0</v>
      </c>
      <c r="O9">
        <f t="shared" si="6"/>
        <v>0</v>
      </c>
      <c r="P9">
        <f t="shared" si="6"/>
        <v>0</v>
      </c>
      <c r="Q9">
        <f t="shared" si="6"/>
        <v>0</v>
      </c>
    </row>
    <row r="10" spans="2:17" x14ac:dyDescent="0.3">
      <c r="C10" t="s">
        <v>40</v>
      </c>
      <c r="D10">
        <f>Mult_split!I10</f>
        <v>16454.665534990439</v>
      </c>
      <c r="E10">
        <f t="shared" ref="E10:Q10" si="7">D10</f>
        <v>16454.665534990439</v>
      </c>
      <c r="F10">
        <f t="shared" si="7"/>
        <v>16454.665534990439</v>
      </c>
      <c r="G10">
        <f t="shared" si="7"/>
        <v>16454.665534990439</v>
      </c>
      <c r="H10">
        <f t="shared" si="7"/>
        <v>16454.665534990439</v>
      </c>
      <c r="I10">
        <f t="shared" si="7"/>
        <v>16454.665534990439</v>
      </c>
      <c r="J10">
        <f t="shared" si="7"/>
        <v>16454.665534990439</v>
      </c>
      <c r="K10">
        <f t="shared" si="7"/>
        <v>16454.665534990439</v>
      </c>
      <c r="L10">
        <f t="shared" si="7"/>
        <v>16454.665534990439</v>
      </c>
      <c r="M10">
        <f t="shared" si="7"/>
        <v>16454.665534990439</v>
      </c>
      <c r="N10">
        <f t="shared" si="7"/>
        <v>16454.665534990439</v>
      </c>
      <c r="O10">
        <f t="shared" si="7"/>
        <v>16454.665534990439</v>
      </c>
      <c r="P10">
        <f t="shared" si="7"/>
        <v>16454.665534990439</v>
      </c>
      <c r="Q10">
        <f t="shared" si="7"/>
        <v>16454.665534990439</v>
      </c>
    </row>
    <row r="11" spans="2:17" x14ac:dyDescent="0.3">
      <c r="C11" t="s">
        <v>41</v>
      </c>
      <c r="D11">
        <f>Mult_split!I11</f>
        <v>3.2935923389039093E-4</v>
      </c>
      <c r="E11">
        <f t="shared" ref="E11:Q11" si="8">D11</f>
        <v>3.2935923389039093E-4</v>
      </c>
      <c r="F11">
        <f t="shared" si="8"/>
        <v>3.2935923389039093E-4</v>
      </c>
      <c r="G11">
        <f t="shared" si="8"/>
        <v>3.2935923389039093E-4</v>
      </c>
      <c r="H11">
        <f t="shared" si="8"/>
        <v>3.2935923389039093E-4</v>
      </c>
      <c r="I11">
        <f t="shared" si="8"/>
        <v>3.2935923389039093E-4</v>
      </c>
      <c r="J11">
        <f t="shared" si="8"/>
        <v>3.2935923389039093E-4</v>
      </c>
      <c r="K11">
        <f t="shared" si="8"/>
        <v>3.2935923389039093E-4</v>
      </c>
      <c r="L11">
        <f t="shared" si="8"/>
        <v>3.2935923389039093E-4</v>
      </c>
      <c r="M11">
        <f t="shared" si="8"/>
        <v>3.2935923389039093E-4</v>
      </c>
      <c r="N11">
        <f t="shared" si="8"/>
        <v>3.2935923389039093E-4</v>
      </c>
      <c r="O11">
        <f t="shared" si="8"/>
        <v>3.2935923389039093E-4</v>
      </c>
      <c r="P11">
        <f t="shared" si="8"/>
        <v>3.2935923389039093E-4</v>
      </c>
      <c r="Q11">
        <f t="shared" si="8"/>
        <v>3.2935923389039093E-4</v>
      </c>
    </row>
    <row r="12" spans="2:17" x14ac:dyDescent="0.3">
      <c r="C12" t="s">
        <v>42</v>
      </c>
      <c r="D12">
        <f>Mult_split!I12</f>
        <v>4.8913668446144559E-3</v>
      </c>
      <c r="E12">
        <f t="shared" ref="E12:Q12" si="9">D12</f>
        <v>4.8913668446144559E-3</v>
      </c>
      <c r="F12">
        <f t="shared" si="9"/>
        <v>4.8913668446144559E-3</v>
      </c>
      <c r="G12">
        <f t="shared" si="9"/>
        <v>4.8913668446144559E-3</v>
      </c>
      <c r="H12">
        <f t="shared" si="9"/>
        <v>4.8913668446144559E-3</v>
      </c>
      <c r="I12">
        <f t="shared" si="9"/>
        <v>4.8913668446144559E-3</v>
      </c>
      <c r="J12">
        <f t="shared" si="9"/>
        <v>4.8913668446144559E-3</v>
      </c>
      <c r="K12">
        <f t="shared" si="9"/>
        <v>4.8913668446144559E-3</v>
      </c>
      <c r="L12">
        <f t="shared" si="9"/>
        <v>4.8913668446144559E-3</v>
      </c>
      <c r="M12">
        <f t="shared" si="9"/>
        <v>4.8913668446144559E-3</v>
      </c>
      <c r="N12">
        <f t="shared" si="9"/>
        <v>4.8913668446144559E-3</v>
      </c>
      <c r="O12">
        <f t="shared" si="9"/>
        <v>4.8913668446144559E-3</v>
      </c>
      <c r="P12">
        <f t="shared" si="9"/>
        <v>4.8913668446144559E-3</v>
      </c>
      <c r="Q12">
        <f t="shared" si="9"/>
        <v>4.8913668446144559E-3</v>
      </c>
    </row>
    <row r="13" spans="2:17" x14ac:dyDescent="0.3">
      <c r="C13" t="s">
        <v>43</v>
      </c>
      <c r="D13">
        <f>Mult_split!I13</f>
        <v>0.91743210323525404</v>
      </c>
      <c r="E13">
        <f t="shared" ref="E13:Q13" si="10">D13</f>
        <v>0.91743210323525404</v>
      </c>
      <c r="F13">
        <f t="shared" si="10"/>
        <v>0.91743210323525404</v>
      </c>
      <c r="G13">
        <f t="shared" si="10"/>
        <v>0.91743210323525404</v>
      </c>
      <c r="H13">
        <f t="shared" si="10"/>
        <v>0.91743210323525404</v>
      </c>
      <c r="I13">
        <f t="shared" si="10"/>
        <v>0.91743210323525404</v>
      </c>
      <c r="J13">
        <f t="shared" si="10"/>
        <v>0.91743210323525404</v>
      </c>
      <c r="K13">
        <f t="shared" si="10"/>
        <v>0.91743210323525404</v>
      </c>
      <c r="L13">
        <f t="shared" si="10"/>
        <v>0.91743210323525404</v>
      </c>
      <c r="M13">
        <f t="shared" si="10"/>
        <v>0.91743210323525404</v>
      </c>
      <c r="N13">
        <f t="shared" si="10"/>
        <v>0.91743210323525404</v>
      </c>
      <c r="O13">
        <f t="shared" si="10"/>
        <v>0.91743210323525404</v>
      </c>
      <c r="P13">
        <f t="shared" si="10"/>
        <v>0.91743210323525404</v>
      </c>
      <c r="Q13">
        <f t="shared" si="10"/>
        <v>0.91743210323525404</v>
      </c>
    </row>
    <row r="14" spans="2:17" x14ac:dyDescent="0.3">
      <c r="C14" t="s">
        <v>44</v>
      </c>
      <c r="D14">
        <f>Mult_split!I14</f>
        <v>3.0082640125037865E-4</v>
      </c>
      <c r="E14">
        <f t="shared" ref="E14:Q14" si="11">D14</f>
        <v>3.0082640125037865E-4</v>
      </c>
      <c r="F14">
        <f t="shared" si="11"/>
        <v>3.0082640125037865E-4</v>
      </c>
      <c r="G14">
        <f t="shared" si="11"/>
        <v>3.0082640125037865E-4</v>
      </c>
      <c r="H14">
        <f t="shared" si="11"/>
        <v>3.0082640125037865E-4</v>
      </c>
      <c r="I14">
        <f t="shared" si="11"/>
        <v>3.0082640125037865E-4</v>
      </c>
      <c r="J14">
        <f t="shared" si="11"/>
        <v>3.0082640125037865E-4</v>
      </c>
      <c r="K14">
        <f t="shared" si="11"/>
        <v>3.0082640125037865E-4</v>
      </c>
      <c r="L14">
        <f t="shared" si="11"/>
        <v>3.0082640125037865E-4</v>
      </c>
      <c r="M14">
        <f t="shared" si="11"/>
        <v>3.0082640125037865E-4</v>
      </c>
      <c r="N14">
        <f t="shared" si="11"/>
        <v>3.0082640125037865E-4</v>
      </c>
      <c r="O14">
        <f t="shared" si="11"/>
        <v>3.0082640125037865E-4</v>
      </c>
      <c r="P14">
        <f t="shared" si="11"/>
        <v>3.0082640125037865E-4</v>
      </c>
      <c r="Q14">
        <f t="shared" si="11"/>
        <v>3.0082640125037865E-4</v>
      </c>
    </row>
    <row r="15" spans="2:17" x14ac:dyDescent="0.3">
      <c r="C15" t="s">
        <v>45</v>
      </c>
      <c r="D15">
        <f>Mult_split!I15</f>
        <v>25409.476520977674</v>
      </c>
      <c r="E15">
        <f t="shared" ref="E15:Q15" si="12">D15</f>
        <v>25409.476520977674</v>
      </c>
      <c r="F15">
        <f t="shared" si="12"/>
        <v>25409.476520977674</v>
      </c>
      <c r="G15">
        <f t="shared" si="12"/>
        <v>25409.476520977674</v>
      </c>
      <c r="H15">
        <f t="shared" si="12"/>
        <v>25409.476520977674</v>
      </c>
      <c r="I15">
        <f t="shared" si="12"/>
        <v>25409.476520977674</v>
      </c>
      <c r="J15">
        <f t="shared" si="12"/>
        <v>25409.476520977674</v>
      </c>
      <c r="K15">
        <f t="shared" si="12"/>
        <v>25409.476520977674</v>
      </c>
      <c r="L15">
        <f t="shared" si="12"/>
        <v>25409.476520977674</v>
      </c>
      <c r="M15">
        <f t="shared" si="12"/>
        <v>25409.476520977674</v>
      </c>
      <c r="N15">
        <f t="shared" si="12"/>
        <v>25409.476520977674</v>
      </c>
      <c r="O15">
        <f t="shared" si="12"/>
        <v>25409.476520977674</v>
      </c>
      <c r="P15">
        <f t="shared" si="12"/>
        <v>25409.476520977674</v>
      </c>
      <c r="Q15">
        <f t="shared" si="12"/>
        <v>25409.476520977674</v>
      </c>
    </row>
    <row r="16" spans="2:17" x14ac:dyDescent="0.3">
      <c r="C16" t="s">
        <v>46</v>
      </c>
      <c r="D16">
        <f>Mult_split!I16</f>
        <v>15120.208986820882</v>
      </c>
      <c r="E16">
        <f t="shared" ref="E16:Q16" si="13">D16</f>
        <v>15120.208986820882</v>
      </c>
      <c r="F16">
        <f t="shared" si="13"/>
        <v>15120.208986820882</v>
      </c>
      <c r="G16">
        <f t="shared" si="13"/>
        <v>15120.208986820882</v>
      </c>
      <c r="H16">
        <f t="shared" si="13"/>
        <v>15120.208986820882</v>
      </c>
      <c r="I16">
        <f t="shared" si="13"/>
        <v>15120.208986820882</v>
      </c>
      <c r="J16">
        <f t="shared" si="13"/>
        <v>15120.208986820882</v>
      </c>
      <c r="K16">
        <f t="shared" si="13"/>
        <v>15120.208986820882</v>
      </c>
      <c r="L16">
        <f t="shared" si="13"/>
        <v>15120.208986820882</v>
      </c>
      <c r="M16">
        <f t="shared" si="13"/>
        <v>15120.208986820882</v>
      </c>
      <c r="N16">
        <f t="shared" si="13"/>
        <v>15120.208986820882</v>
      </c>
      <c r="O16">
        <f t="shared" si="13"/>
        <v>15120.208986820882</v>
      </c>
      <c r="P16">
        <f t="shared" si="13"/>
        <v>15120.208986820882</v>
      </c>
      <c r="Q16">
        <f t="shared" si="13"/>
        <v>15120.208986820882</v>
      </c>
    </row>
    <row r="17" spans="3:17" x14ac:dyDescent="0.3">
      <c r="C17" t="s">
        <v>47</v>
      </c>
      <c r="D17">
        <f>Mult_split!I17</f>
        <v>1.6610248418237393E-3</v>
      </c>
      <c r="E17">
        <f t="shared" ref="E17:Q17" si="14">D17</f>
        <v>1.6610248418237393E-3</v>
      </c>
      <c r="F17">
        <f t="shared" si="14"/>
        <v>1.6610248418237393E-3</v>
      </c>
      <c r="G17">
        <f t="shared" si="14"/>
        <v>1.6610248418237393E-3</v>
      </c>
      <c r="H17">
        <f t="shared" si="14"/>
        <v>1.6610248418237393E-3</v>
      </c>
      <c r="I17">
        <f t="shared" si="14"/>
        <v>1.6610248418237393E-3</v>
      </c>
      <c r="J17">
        <f t="shared" si="14"/>
        <v>1.6610248418237393E-3</v>
      </c>
      <c r="K17">
        <f t="shared" si="14"/>
        <v>1.6610248418237393E-3</v>
      </c>
      <c r="L17">
        <f t="shared" si="14"/>
        <v>1.6610248418237393E-3</v>
      </c>
      <c r="M17">
        <f t="shared" si="14"/>
        <v>1.6610248418237393E-3</v>
      </c>
      <c r="N17">
        <f t="shared" si="14"/>
        <v>1.6610248418237393E-3</v>
      </c>
      <c r="O17">
        <f t="shared" si="14"/>
        <v>1.6610248418237393E-3</v>
      </c>
      <c r="P17">
        <f t="shared" si="14"/>
        <v>1.6610248418237393E-3</v>
      </c>
      <c r="Q17">
        <f t="shared" si="14"/>
        <v>1.6610248418237393E-3</v>
      </c>
    </row>
    <row r="18" spans="3:17" x14ac:dyDescent="0.3">
      <c r="C18" t="s">
        <v>49</v>
      </c>
      <c r="D18">
        <f>Mult_split!I18</f>
        <v>6.4659538135276209E-2</v>
      </c>
      <c r="E18">
        <f t="shared" ref="E18:Q18" si="15">D18</f>
        <v>6.4659538135276209E-2</v>
      </c>
      <c r="F18">
        <f t="shared" si="15"/>
        <v>6.4659538135276209E-2</v>
      </c>
      <c r="G18">
        <f t="shared" si="15"/>
        <v>6.4659538135276209E-2</v>
      </c>
      <c r="H18">
        <f t="shared" si="15"/>
        <v>6.4659538135276209E-2</v>
      </c>
      <c r="I18">
        <f t="shared" si="15"/>
        <v>6.4659538135276209E-2</v>
      </c>
      <c r="J18">
        <f t="shared" si="15"/>
        <v>6.4659538135276209E-2</v>
      </c>
      <c r="K18">
        <f t="shared" si="15"/>
        <v>6.4659538135276209E-2</v>
      </c>
      <c r="L18">
        <f t="shared" si="15"/>
        <v>6.4659538135276209E-2</v>
      </c>
      <c r="M18">
        <f t="shared" si="15"/>
        <v>6.4659538135276209E-2</v>
      </c>
      <c r="N18">
        <f t="shared" si="15"/>
        <v>6.4659538135276209E-2</v>
      </c>
      <c r="O18">
        <f t="shared" si="15"/>
        <v>6.4659538135276209E-2</v>
      </c>
      <c r="P18">
        <f t="shared" si="15"/>
        <v>6.4659538135276209E-2</v>
      </c>
      <c r="Q18">
        <f t="shared" si="15"/>
        <v>6.4659538135276209E-2</v>
      </c>
    </row>
    <row r="19" spans="3:17" x14ac:dyDescent="0.3">
      <c r="C19" t="s">
        <v>48</v>
      </c>
      <c r="D19">
        <f>Mult_split!I19</f>
        <v>9.9476212515809564E-4</v>
      </c>
      <c r="E19">
        <f t="shared" ref="E19:Q19" si="16">D19</f>
        <v>9.9476212515809564E-4</v>
      </c>
      <c r="F19">
        <f t="shared" si="16"/>
        <v>9.9476212515809564E-4</v>
      </c>
      <c r="G19">
        <f t="shared" si="16"/>
        <v>9.9476212515809564E-4</v>
      </c>
      <c r="H19">
        <f t="shared" si="16"/>
        <v>9.9476212515809564E-4</v>
      </c>
      <c r="I19">
        <f t="shared" si="16"/>
        <v>9.9476212515809564E-4</v>
      </c>
      <c r="J19">
        <f t="shared" si="16"/>
        <v>9.9476212515809564E-4</v>
      </c>
      <c r="K19">
        <f t="shared" si="16"/>
        <v>9.9476212515809564E-4</v>
      </c>
      <c r="L19">
        <f t="shared" si="16"/>
        <v>9.9476212515809564E-4</v>
      </c>
      <c r="M19">
        <f t="shared" si="16"/>
        <v>9.9476212515809564E-4</v>
      </c>
      <c r="N19">
        <f t="shared" si="16"/>
        <v>9.9476212515809564E-4</v>
      </c>
      <c r="O19">
        <f t="shared" si="16"/>
        <v>9.9476212515809564E-4</v>
      </c>
      <c r="P19">
        <f t="shared" si="16"/>
        <v>9.9476212515809564E-4</v>
      </c>
      <c r="Q19">
        <f t="shared" si="16"/>
        <v>9.9476212515809564E-4</v>
      </c>
    </row>
    <row r="20" spans="3:17" x14ac:dyDescent="0.3">
      <c r="C20" t="s">
        <v>50</v>
      </c>
      <c r="D20">
        <f>Mult_split!I20</f>
        <v>2.0926230787771366E-2</v>
      </c>
      <c r="E20">
        <f t="shared" ref="E20:Q20" si="17">D20</f>
        <v>2.0926230787771366E-2</v>
      </c>
      <c r="F20">
        <f t="shared" si="17"/>
        <v>2.0926230787771366E-2</v>
      </c>
      <c r="G20">
        <f t="shared" si="17"/>
        <v>2.0926230787771366E-2</v>
      </c>
      <c r="H20">
        <f t="shared" si="17"/>
        <v>2.0926230787771366E-2</v>
      </c>
      <c r="I20">
        <f t="shared" si="17"/>
        <v>2.0926230787771366E-2</v>
      </c>
      <c r="J20">
        <f t="shared" si="17"/>
        <v>2.0926230787771366E-2</v>
      </c>
      <c r="K20">
        <f t="shared" si="17"/>
        <v>2.0926230787771366E-2</v>
      </c>
      <c r="L20">
        <f t="shared" si="17"/>
        <v>2.0926230787771366E-2</v>
      </c>
      <c r="M20">
        <f t="shared" si="17"/>
        <v>2.0926230787771366E-2</v>
      </c>
      <c r="N20">
        <f t="shared" si="17"/>
        <v>2.0926230787771366E-2</v>
      </c>
      <c r="O20">
        <f t="shared" si="17"/>
        <v>2.0926230787771366E-2</v>
      </c>
      <c r="P20">
        <f t="shared" si="17"/>
        <v>2.0926230787771366E-2</v>
      </c>
      <c r="Q20">
        <f t="shared" si="17"/>
        <v>2.0926230787771366E-2</v>
      </c>
    </row>
    <row r="21" spans="3:17" x14ac:dyDescent="0.3">
      <c r="C21" t="s">
        <v>51</v>
      </c>
      <c r="D21">
        <f>Mult_split!I21</f>
        <v>72024.845822824631</v>
      </c>
      <c r="E21">
        <f t="shared" ref="E21:Q21" si="18">D21</f>
        <v>72024.845822824631</v>
      </c>
      <c r="F21">
        <f t="shared" si="18"/>
        <v>72024.845822824631</v>
      </c>
      <c r="G21">
        <f t="shared" si="18"/>
        <v>72024.845822824631</v>
      </c>
      <c r="H21">
        <f t="shared" si="18"/>
        <v>72024.845822824631</v>
      </c>
      <c r="I21">
        <f t="shared" si="18"/>
        <v>72024.845822824631</v>
      </c>
      <c r="J21">
        <f t="shared" si="18"/>
        <v>72024.845822824631</v>
      </c>
      <c r="K21">
        <f t="shared" si="18"/>
        <v>72024.845822824631</v>
      </c>
      <c r="L21">
        <f t="shared" si="18"/>
        <v>72024.845822824631</v>
      </c>
      <c r="M21">
        <f t="shared" si="18"/>
        <v>72024.845822824631</v>
      </c>
      <c r="N21">
        <f t="shared" si="18"/>
        <v>72024.845822824631</v>
      </c>
      <c r="O21">
        <f t="shared" si="18"/>
        <v>72024.845822824631</v>
      </c>
      <c r="P21">
        <f t="shared" si="18"/>
        <v>72024.845822824631</v>
      </c>
      <c r="Q21">
        <f t="shared" si="18"/>
        <v>72024.845822824631</v>
      </c>
    </row>
    <row r="22" spans="3:17" x14ac:dyDescent="0.3">
      <c r="C22" t="s">
        <v>52</v>
      </c>
      <c r="D22">
        <f>Mult_split!I22</f>
        <v>0</v>
      </c>
      <c r="E22">
        <f t="shared" ref="E22:Q22" si="19">D22</f>
        <v>0</v>
      </c>
      <c r="F22">
        <f t="shared" si="19"/>
        <v>0</v>
      </c>
      <c r="G22">
        <f t="shared" si="19"/>
        <v>0</v>
      </c>
      <c r="H22">
        <f t="shared" si="19"/>
        <v>0</v>
      </c>
      <c r="I22">
        <f t="shared" si="19"/>
        <v>0</v>
      </c>
      <c r="J22">
        <f t="shared" si="19"/>
        <v>0</v>
      </c>
      <c r="K22">
        <f t="shared" si="19"/>
        <v>0</v>
      </c>
      <c r="L22">
        <f t="shared" si="19"/>
        <v>0</v>
      </c>
      <c r="M22">
        <f t="shared" si="19"/>
        <v>0</v>
      </c>
      <c r="N22">
        <f t="shared" si="19"/>
        <v>0</v>
      </c>
      <c r="O22">
        <f t="shared" si="19"/>
        <v>0</v>
      </c>
      <c r="P22">
        <f t="shared" si="19"/>
        <v>0</v>
      </c>
      <c r="Q22">
        <f t="shared" si="19"/>
        <v>0</v>
      </c>
    </row>
    <row r="23" spans="3:17" x14ac:dyDescent="0.3">
      <c r="C23" t="s">
        <v>53</v>
      </c>
      <c r="D23">
        <f>Mult_split!I23</f>
        <v>4.8950915724211967E-4</v>
      </c>
      <c r="E23">
        <f t="shared" ref="E23:Q23" si="20">D23</f>
        <v>4.8950915724211967E-4</v>
      </c>
      <c r="F23">
        <f t="shared" si="20"/>
        <v>4.8950915724211967E-4</v>
      </c>
      <c r="G23">
        <f t="shared" si="20"/>
        <v>4.8950915724211967E-4</v>
      </c>
      <c r="H23">
        <f t="shared" si="20"/>
        <v>4.8950915724211967E-4</v>
      </c>
      <c r="I23">
        <f t="shared" si="20"/>
        <v>4.8950915724211967E-4</v>
      </c>
      <c r="J23">
        <f t="shared" si="20"/>
        <v>4.8950915724211967E-4</v>
      </c>
      <c r="K23">
        <f t="shared" si="20"/>
        <v>4.8950915724211967E-4</v>
      </c>
      <c r="L23">
        <f t="shared" si="20"/>
        <v>4.8950915724211967E-4</v>
      </c>
      <c r="M23">
        <f t="shared" si="20"/>
        <v>4.8950915724211967E-4</v>
      </c>
      <c r="N23">
        <f t="shared" si="20"/>
        <v>4.8950915724211967E-4</v>
      </c>
      <c r="O23">
        <f t="shared" si="20"/>
        <v>4.8950915724211967E-4</v>
      </c>
      <c r="P23">
        <f t="shared" si="20"/>
        <v>4.8950915724211967E-4</v>
      </c>
      <c r="Q23">
        <f t="shared" si="20"/>
        <v>4.8950915724211967E-4</v>
      </c>
    </row>
    <row r="24" spans="3:17" x14ac:dyDescent="0.3">
      <c r="C24" t="s">
        <v>54</v>
      </c>
      <c r="D24">
        <f>Mult_split!I24</f>
        <v>3576.6189032234984</v>
      </c>
      <c r="E24">
        <f t="shared" ref="E24:Q24" si="21">D24</f>
        <v>3576.6189032234984</v>
      </c>
      <c r="F24">
        <f t="shared" si="21"/>
        <v>3576.6189032234984</v>
      </c>
      <c r="G24">
        <f t="shared" si="21"/>
        <v>3576.6189032234984</v>
      </c>
      <c r="H24">
        <f t="shared" si="21"/>
        <v>3576.6189032234984</v>
      </c>
      <c r="I24">
        <f t="shared" si="21"/>
        <v>3576.6189032234984</v>
      </c>
      <c r="J24">
        <f t="shared" si="21"/>
        <v>3576.6189032234984</v>
      </c>
      <c r="K24">
        <f t="shared" si="21"/>
        <v>3576.6189032234984</v>
      </c>
      <c r="L24">
        <f t="shared" si="21"/>
        <v>3576.6189032234984</v>
      </c>
      <c r="M24">
        <f t="shared" si="21"/>
        <v>3576.6189032234984</v>
      </c>
      <c r="N24">
        <f t="shared" si="21"/>
        <v>3576.6189032234984</v>
      </c>
      <c r="O24">
        <f t="shared" si="21"/>
        <v>3576.6189032234984</v>
      </c>
      <c r="P24">
        <f t="shared" si="21"/>
        <v>3576.6189032234984</v>
      </c>
      <c r="Q24">
        <f t="shared" si="21"/>
        <v>3576.6189032234984</v>
      </c>
    </row>
    <row r="25" spans="3:17" x14ac:dyDescent="0.3">
      <c r="C25" t="s">
        <v>55</v>
      </c>
      <c r="D25">
        <f>Mult_split!I25</f>
        <v>1.0089056868438916E-4</v>
      </c>
      <c r="E25">
        <f t="shared" ref="E25:Q25" si="22">D25</f>
        <v>1.0089056868438916E-4</v>
      </c>
      <c r="F25">
        <f t="shared" si="22"/>
        <v>1.0089056868438916E-4</v>
      </c>
      <c r="G25">
        <f t="shared" si="22"/>
        <v>1.0089056868438916E-4</v>
      </c>
      <c r="H25">
        <f t="shared" si="22"/>
        <v>1.0089056868438916E-4</v>
      </c>
      <c r="I25">
        <f t="shared" si="22"/>
        <v>1.0089056868438916E-4</v>
      </c>
      <c r="J25">
        <f t="shared" si="22"/>
        <v>1.0089056868438916E-4</v>
      </c>
      <c r="K25">
        <f t="shared" si="22"/>
        <v>1.0089056868438916E-4</v>
      </c>
      <c r="L25">
        <f t="shared" si="22"/>
        <v>1.0089056868438916E-4</v>
      </c>
      <c r="M25">
        <f t="shared" si="22"/>
        <v>1.0089056868438916E-4</v>
      </c>
      <c r="N25">
        <f t="shared" si="22"/>
        <v>1.0089056868438916E-4</v>
      </c>
      <c r="O25">
        <f t="shared" si="22"/>
        <v>1.0089056868438916E-4</v>
      </c>
      <c r="P25">
        <f t="shared" si="22"/>
        <v>1.0089056868438916E-4</v>
      </c>
      <c r="Q25">
        <f t="shared" si="22"/>
        <v>1.0089056868438916E-4</v>
      </c>
    </row>
    <row r="26" spans="3:17" x14ac:dyDescent="0.3">
      <c r="C26" t="s">
        <v>56</v>
      </c>
      <c r="D26">
        <f>Mult_split!I26</f>
        <v>0</v>
      </c>
      <c r="E26">
        <f t="shared" ref="E26:Q26" si="23">D26</f>
        <v>0</v>
      </c>
      <c r="F26">
        <f t="shared" si="23"/>
        <v>0</v>
      </c>
      <c r="G26">
        <f t="shared" si="23"/>
        <v>0</v>
      </c>
      <c r="H26">
        <f t="shared" si="23"/>
        <v>0</v>
      </c>
      <c r="I26">
        <f t="shared" si="23"/>
        <v>0</v>
      </c>
      <c r="J26">
        <f t="shared" si="23"/>
        <v>0</v>
      </c>
      <c r="K26">
        <f t="shared" si="23"/>
        <v>0</v>
      </c>
      <c r="L26">
        <f t="shared" si="23"/>
        <v>0</v>
      </c>
      <c r="M26">
        <f t="shared" si="23"/>
        <v>0</v>
      </c>
      <c r="N26">
        <f t="shared" si="23"/>
        <v>0</v>
      </c>
      <c r="O26">
        <f t="shared" si="23"/>
        <v>0</v>
      </c>
      <c r="P26">
        <f t="shared" si="23"/>
        <v>0</v>
      </c>
      <c r="Q26">
        <f t="shared" si="23"/>
        <v>0</v>
      </c>
    </row>
    <row r="27" spans="3:17" x14ac:dyDescent="0.3">
      <c r="C27" t="s">
        <v>57</v>
      </c>
      <c r="D27">
        <f>Mult_split!I27</f>
        <v>0</v>
      </c>
      <c r="E27">
        <f t="shared" ref="E27:Q27" si="24">D27</f>
        <v>0</v>
      </c>
      <c r="F27">
        <f t="shared" si="24"/>
        <v>0</v>
      </c>
      <c r="G27">
        <f t="shared" si="24"/>
        <v>0</v>
      </c>
      <c r="H27">
        <f t="shared" si="24"/>
        <v>0</v>
      </c>
      <c r="I27">
        <f t="shared" si="24"/>
        <v>0</v>
      </c>
      <c r="J27">
        <f t="shared" si="24"/>
        <v>0</v>
      </c>
      <c r="K27">
        <f t="shared" si="24"/>
        <v>0</v>
      </c>
      <c r="L27">
        <f t="shared" si="24"/>
        <v>0</v>
      </c>
      <c r="M27">
        <f t="shared" si="24"/>
        <v>0</v>
      </c>
      <c r="N27">
        <f t="shared" si="24"/>
        <v>0</v>
      </c>
      <c r="O27">
        <f t="shared" si="24"/>
        <v>0</v>
      </c>
      <c r="P27">
        <f t="shared" si="24"/>
        <v>0</v>
      </c>
      <c r="Q27">
        <f t="shared" si="24"/>
        <v>0</v>
      </c>
    </row>
    <row r="28" spans="3:17" x14ac:dyDescent="0.3">
      <c r="C28" t="s">
        <v>58</v>
      </c>
      <c r="D28">
        <f>Mult_split!I28</f>
        <v>2.456002779142925E-2</v>
      </c>
      <c r="E28">
        <f t="shared" ref="E28:Q28" si="25">D28</f>
        <v>2.456002779142925E-2</v>
      </c>
      <c r="F28">
        <f t="shared" si="25"/>
        <v>2.456002779142925E-2</v>
      </c>
      <c r="G28">
        <f t="shared" si="25"/>
        <v>2.456002779142925E-2</v>
      </c>
      <c r="H28">
        <f t="shared" si="25"/>
        <v>2.456002779142925E-2</v>
      </c>
      <c r="I28">
        <f t="shared" si="25"/>
        <v>2.456002779142925E-2</v>
      </c>
      <c r="J28">
        <f t="shared" si="25"/>
        <v>2.456002779142925E-2</v>
      </c>
      <c r="K28">
        <f t="shared" si="25"/>
        <v>2.456002779142925E-2</v>
      </c>
      <c r="L28">
        <f t="shared" si="25"/>
        <v>2.456002779142925E-2</v>
      </c>
      <c r="M28">
        <f t="shared" si="25"/>
        <v>2.456002779142925E-2</v>
      </c>
      <c r="N28">
        <f t="shared" si="25"/>
        <v>2.456002779142925E-2</v>
      </c>
      <c r="O28">
        <f t="shared" si="25"/>
        <v>2.456002779142925E-2</v>
      </c>
      <c r="P28">
        <f t="shared" si="25"/>
        <v>2.456002779142925E-2</v>
      </c>
      <c r="Q28">
        <f t="shared" si="25"/>
        <v>2.456002779142925E-2</v>
      </c>
    </row>
    <row r="29" spans="3:17" x14ac:dyDescent="0.3">
      <c r="C29" t="s">
        <v>59</v>
      </c>
      <c r="D29">
        <f>Mult_split!I29</f>
        <v>1.2867344153215611E-3</v>
      </c>
      <c r="E29">
        <f t="shared" ref="E29:Q29" si="26">D29</f>
        <v>1.2867344153215611E-3</v>
      </c>
      <c r="F29">
        <f t="shared" si="26"/>
        <v>1.2867344153215611E-3</v>
      </c>
      <c r="G29">
        <f t="shared" si="26"/>
        <v>1.2867344153215611E-3</v>
      </c>
      <c r="H29">
        <f t="shared" si="26"/>
        <v>1.2867344153215611E-3</v>
      </c>
      <c r="I29">
        <f t="shared" si="26"/>
        <v>1.2867344153215611E-3</v>
      </c>
      <c r="J29">
        <f t="shared" si="26"/>
        <v>1.2867344153215611E-3</v>
      </c>
      <c r="K29">
        <f t="shared" si="26"/>
        <v>1.2867344153215611E-3</v>
      </c>
      <c r="L29">
        <f t="shared" si="26"/>
        <v>1.2867344153215611E-3</v>
      </c>
      <c r="M29">
        <f t="shared" si="26"/>
        <v>1.2867344153215611E-3</v>
      </c>
      <c r="N29">
        <f t="shared" si="26"/>
        <v>1.2867344153215611E-3</v>
      </c>
      <c r="O29">
        <f t="shared" si="26"/>
        <v>1.2867344153215611E-3</v>
      </c>
      <c r="P29">
        <f t="shared" si="26"/>
        <v>1.2867344153215611E-3</v>
      </c>
      <c r="Q29">
        <f t="shared" si="26"/>
        <v>1.2867344153215611E-3</v>
      </c>
    </row>
    <row r="30" spans="3:17" x14ac:dyDescent="0.3">
      <c r="C30" t="s">
        <v>60</v>
      </c>
      <c r="D30">
        <f>Mult_split!I30</f>
        <v>3.0461257913884078E-4</v>
      </c>
      <c r="E30">
        <f t="shared" ref="E30:Q30" si="27">D30</f>
        <v>3.0461257913884078E-4</v>
      </c>
      <c r="F30">
        <f t="shared" si="27"/>
        <v>3.0461257913884078E-4</v>
      </c>
      <c r="G30">
        <f t="shared" si="27"/>
        <v>3.0461257913884078E-4</v>
      </c>
      <c r="H30">
        <f t="shared" si="27"/>
        <v>3.0461257913884078E-4</v>
      </c>
      <c r="I30">
        <f t="shared" si="27"/>
        <v>3.0461257913884078E-4</v>
      </c>
      <c r="J30">
        <f t="shared" si="27"/>
        <v>3.0461257913884078E-4</v>
      </c>
      <c r="K30">
        <f t="shared" si="27"/>
        <v>3.0461257913884078E-4</v>
      </c>
      <c r="L30">
        <f t="shared" si="27"/>
        <v>3.0461257913884078E-4</v>
      </c>
      <c r="M30">
        <f t="shared" si="27"/>
        <v>3.0461257913884078E-4</v>
      </c>
      <c r="N30">
        <f t="shared" si="27"/>
        <v>3.0461257913884078E-4</v>
      </c>
      <c r="O30">
        <f t="shared" si="27"/>
        <v>3.0461257913884078E-4</v>
      </c>
      <c r="P30">
        <f t="shared" si="27"/>
        <v>3.0461257913884078E-4</v>
      </c>
      <c r="Q30">
        <f t="shared" si="27"/>
        <v>3.0461257913884078E-4</v>
      </c>
    </row>
    <row r="31" spans="3:17" x14ac:dyDescent="0.3">
      <c r="C31" t="s">
        <v>61</v>
      </c>
      <c r="D31">
        <f>Mult_split!I31</f>
        <v>0</v>
      </c>
      <c r="E31">
        <f t="shared" ref="E31:Q31" si="28">D31</f>
        <v>0</v>
      </c>
      <c r="F31">
        <f t="shared" si="28"/>
        <v>0</v>
      </c>
      <c r="G31">
        <f t="shared" si="28"/>
        <v>0</v>
      </c>
      <c r="H31">
        <f t="shared" si="28"/>
        <v>0</v>
      </c>
      <c r="I31">
        <f t="shared" si="28"/>
        <v>0</v>
      </c>
      <c r="J31">
        <f t="shared" si="28"/>
        <v>0</v>
      </c>
      <c r="K31">
        <f t="shared" si="28"/>
        <v>0</v>
      </c>
      <c r="L31">
        <f t="shared" si="28"/>
        <v>0</v>
      </c>
      <c r="M31">
        <f t="shared" si="28"/>
        <v>0</v>
      </c>
      <c r="N31">
        <f t="shared" si="28"/>
        <v>0</v>
      </c>
      <c r="O31">
        <f t="shared" si="28"/>
        <v>0</v>
      </c>
      <c r="P31">
        <f t="shared" si="28"/>
        <v>0</v>
      </c>
      <c r="Q31">
        <f t="shared" si="28"/>
        <v>0</v>
      </c>
    </row>
    <row r="32" spans="3:17" x14ac:dyDescent="0.3">
      <c r="C32" t="s">
        <v>62</v>
      </c>
      <c r="D32">
        <f>Mult_split!I32</f>
        <v>0</v>
      </c>
      <c r="E32">
        <f t="shared" ref="E32:Q32" si="29">D32</f>
        <v>0</v>
      </c>
      <c r="F32">
        <f t="shared" si="29"/>
        <v>0</v>
      </c>
      <c r="G32">
        <f t="shared" si="29"/>
        <v>0</v>
      </c>
      <c r="H32">
        <f t="shared" si="29"/>
        <v>0</v>
      </c>
      <c r="I32">
        <f t="shared" si="29"/>
        <v>0</v>
      </c>
      <c r="J32">
        <f t="shared" si="29"/>
        <v>0</v>
      </c>
      <c r="K32">
        <f t="shared" si="29"/>
        <v>0</v>
      </c>
      <c r="L32">
        <f t="shared" si="29"/>
        <v>0</v>
      </c>
      <c r="M32">
        <f t="shared" si="29"/>
        <v>0</v>
      </c>
      <c r="N32">
        <f t="shared" si="29"/>
        <v>0</v>
      </c>
      <c r="O32">
        <f t="shared" si="29"/>
        <v>0</v>
      </c>
      <c r="P32">
        <f t="shared" si="29"/>
        <v>0</v>
      </c>
      <c r="Q32">
        <f t="shared" si="29"/>
        <v>0</v>
      </c>
    </row>
    <row r="33" spans="3:17" x14ac:dyDescent="0.3">
      <c r="C33" t="s">
        <v>63</v>
      </c>
      <c r="D33">
        <f>Mult_split!I33</f>
        <v>0</v>
      </c>
      <c r="E33">
        <f t="shared" ref="E33:Q33" si="30">D33</f>
        <v>0</v>
      </c>
      <c r="F33">
        <f t="shared" si="30"/>
        <v>0</v>
      </c>
      <c r="G33">
        <f t="shared" si="30"/>
        <v>0</v>
      </c>
      <c r="H33">
        <f t="shared" si="30"/>
        <v>0</v>
      </c>
      <c r="I33">
        <f t="shared" si="30"/>
        <v>0</v>
      </c>
      <c r="J33">
        <f t="shared" si="30"/>
        <v>0</v>
      </c>
      <c r="K33">
        <f t="shared" si="30"/>
        <v>0</v>
      </c>
      <c r="L33">
        <f t="shared" si="30"/>
        <v>0</v>
      </c>
      <c r="M33">
        <f t="shared" si="30"/>
        <v>0</v>
      </c>
      <c r="N33">
        <f t="shared" si="30"/>
        <v>0</v>
      </c>
      <c r="O33">
        <f t="shared" si="30"/>
        <v>0</v>
      </c>
      <c r="P33">
        <f t="shared" si="30"/>
        <v>0</v>
      </c>
      <c r="Q33">
        <f t="shared" si="30"/>
        <v>0</v>
      </c>
    </row>
    <row r="34" spans="3:17" x14ac:dyDescent="0.3">
      <c r="C34" t="s">
        <v>64</v>
      </c>
      <c r="D34">
        <f>Mult_split!I34</f>
        <v>6.1110907417365851E-4</v>
      </c>
      <c r="E34">
        <f t="shared" ref="E34:Q34" si="31">D34</f>
        <v>6.1110907417365851E-4</v>
      </c>
      <c r="F34">
        <f t="shared" si="31"/>
        <v>6.1110907417365851E-4</v>
      </c>
      <c r="G34">
        <f t="shared" si="31"/>
        <v>6.1110907417365851E-4</v>
      </c>
      <c r="H34">
        <f t="shared" si="31"/>
        <v>6.1110907417365851E-4</v>
      </c>
      <c r="I34">
        <f t="shared" si="31"/>
        <v>6.1110907417365851E-4</v>
      </c>
      <c r="J34">
        <f t="shared" si="31"/>
        <v>6.1110907417365851E-4</v>
      </c>
      <c r="K34">
        <f t="shared" si="31"/>
        <v>6.1110907417365851E-4</v>
      </c>
      <c r="L34">
        <f t="shared" si="31"/>
        <v>6.1110907417365851E-4</v>
      </c>
      <c r="M34">
        <f t="shared" si="31"/>
        <v>6.1110907417365851E-4</v>
      </c>
      <c r="N34">
        <f t="shared" si="31"/>
        <v>6.1110907417365851E-4</v>
      </c>
      <c r="O34">
        <f t="shared" si="31"/>
        <v>6.1110907417365851E-4</v>
      </c>
      <c r="P34">
        <f t="shared" si="31"/>
        <v>6.1110907417365851E-4</v>
      </c>
      <c r="Q34">
        <f t="shared" si="31"/>
        <v>6.1110907417365851E-4</v>
      </c>
    </row>
    <row r="35" spans="3:17" x14ac:dyDescent="0.3">
      <c r="C35" t="s">
        <v>65</v>
      </c>
      <c r="D35">
        <f>Mult_split!I35</f>
        <v>1.8202218508385951E-4</v>
      </c>
      <c r="E35">
        <f t="shared" ref="E35:Q35" si="32">D35</f>
        <v>1.8202218508385951E-4</v>
      </c>
      <c r="F35">
        <f t="shared" si="32"/>
        <v>1.8202218508385951E-4</v>
      </c>
      <c r="G35">
        <f t="shared" si="32"/>
        <v>1.8202218508385951E-4</v>
      </c>
      <c r="H35">
        <f t="shared" si="32"/>
        <v>1.8202218508385951E-4</v>
      </c>
      <c r="I35">
        <f t="shared" si="32"/>
        <v>1.8202218508385951E-4</v>
      </c>
      <c r="J35">
        <f t="shared" si="32"/>
        <v>1.8202218508385951E-4</v>
      </c>
      <c r="K35">
        <f t="shared" si="32"/>
        <v>1.8202218508385951E-4</v>
      </c>
      <c r="L35">
        <f t="shared" si="32"/>
        <v>1.8202218508385951E-4</v>
      </c>
      <c r="M35">
        <f t="shared" si="32"/>
        <v>1.8202218508385951E-4</v>
      </c>
      <c r="N35">
        <f t="shared" si="32"/>
        <v>1.8202218508385951E-4</v>
      </c>
      <c r="O35">
        <f t="shared" si="32"/>
        <v>1.8202218508385951E-4</v>
      </c>
      <c r="P35">
        <f t="shared" si="32"/>
        <v>1.8202218508385951E-4</v>
      </c>
      <c r="Q35">
        <f t="shared" si="32"/>
        <v>1.8202218508385951E-4</v>
      </c>
    </row>
    <row r="36" spans="3:17" x14ac:dyDescent="0.3">
      <c r="C36" t="s">
        <v>66</v>
      </c>
      <c r="D36">
        <f>Mult_split!I36</f>
        <v>1.0536294701979229E-3</v>
      </c>
      <c r="E36">
        <f t="shared" ref="E36:Q36" si="33">D36</f>
        <v>1.0536294701979229E-3</v>
      </c>
      <c r="F36">
        <f t="shared" si="33"/>
        <v>1.0536294701979229E-3</v>
      </c>
      <c r="G36">
        <f t="shared" si="33"/>
        <v>1.0536294701979229E-3</v>
      </c>
      <c r="H36">
        <f t="shared" si="33"/>
        <v>1.0536294701979229E-3</v>
      </c>
      <c r="I36">
        <f t="shared" si="33"/>
        <v>1.0536294701979229E-3</v>
      </c>
      <c r="J36">
        <f t="shared" si="33"/>
        <v>1.0536294701979229E-3</v>
      </c>
      <c r="K36">
        <f t="shared" si="33"/>
        <v>1.0536294701979229E-3</v>
      </c>
      <c r="L36">
        <f t="shared" si="33"/>
        <v>1.0536294701979229E-3</v>
      </c>
      <c r="M36">
        <f t="shared" si="33"/>
        <v>1.0536294701979229E-3</v>
      </c>
      <c r="N36">
        <f t="shared" si="33"/>
        <v>1.0536294701979229E-3</v>
      </c>
      <c r="O36">
        <f t="shared" si="33"/>
        <v>1.0536294701979229E-3</v>
      </c>
      <c r="P36">
        <f t="shared" si="33"/>
        <v>1.0536294701979229E-3</v>
      </c>
      <c r="Q36">
        <f t="shared" si="33"/>
        <v>1.0536294701979229E-3</v>
      </c>
    </row>
    <row r="37" spans="3:17" x14ac:dyDescent="0.3">
      <c r="C37" t="s">
        <v>67</v>
      </c>
      <c r="D37">
        <f>Mult_split!I37</f>
        <v>1.1801853789947703E-3</v>
      </c>
      <c r="E37">
        <f t="shared" ref="E37:Q37" si="34">D37</f>
        <v>1.1801853789947703E-3</v>
      </c>
      <c r="F37">
        <f t="shared" si="34"/>
        <v>1.1801853789947703E-3</v>
      </c>
      <c r="G37">
        <f t="shared" si="34"/>
        <v>1.1801853789947703E-3</v>
      </c>
      <c r="H37">
        <f t="shared" si="34"/>
        <v>1.1801853789947703E-3</v>
      </c>
      <c r="I37">
        <f t="shared" si="34"/>
        <v>1.1801853789947703E-3</v>
      </c>
      <c r="J37">
        <f t="shared" si="34"/>
        <v>1.1801853789947703E-3</v>
      </c>
      <c r="K37">
        <f t="shared" si="34"/>
        <v>1.1801853789947703E-3</v>
      </c>
      <c r="L37">
        <f t="shared" si="34"/>
        <v>1.1801853789947703E-3</v>
      </c>
      <c r="M37">
        <f t="shared" si="34"/>
        <v>1.1801853789947703E-3</v>
      </c>
      <c r="N37">
        <f t="shared" si="34"/>
        <v>1.1801853789947703E-3</v>
      </c>
      <c r="O37">
        <f t="shared" si="34"/>
        <v>1.1801853789947703E-3</v>
      </c>
      <c r="P37">
        <f t="shared" si="34"/>
        <v>1.1801853789947703E-3</v>
      </c>
      <c r="Q37">
        <f t="shared" si="34"/>
        <v>1.1801853789947703E-3</v>
      </c>
    </row>
    <row r="38" spans="3:17" x14ac:dyDescent="0.3">
      <c r="C38" t="s">
        <v>68</v>
      </c>
      <c r="D38">
        <f>Mult_split!I38</f>
        <v>5.4309132669050342E-4</v>
      </c>
      <c r="E38">
        <f t="shared" ref="E38:Q38" si="35">D38</f>
        <v>5.4309132669050342E-4</v>
      </c>
      <c r="F38">
        <f t="shared" si="35"/>
        <v>5.4309132669050342E-4</v>
      </c>
      <c r="G38">
        <f t="shared" si="35"/>
        <v>5.4309132669050342E-4</v>
      </c>
      <c r="H38">
        <f t="shared" si="35"/>
        <v>5.4309132669050342E-4</v>
      </c>
      <c r="I38">
        <f t="shared" si="35"/>
        <v>5.4309132669050342E-4</v>
      </c>
      <c r="J38">
        <f t="shared" si="35"/>
        <v>5.4309132669050342E-4</v>
      </c>
      <c r="K38">
        <f t="shared" si="35"/>
        <v>5.4309132669050342E-4</v>
      </c>
      <c r="L38">
        <f t="shared" si="35"/>
        <v>5.4309132669050342E-4</v>
      </c>
      <c r="M38">
        <f t="shared" si="35"/>
        <v>5.4309132669050342E-4</v>
      </c>
      <c r="N38">
        <f t="shared" si="35"/>
        <v>5.4309132669050342E-4</v>
      </c>
      <c r="O38">
        <f t="shared" si="35"/>
        <v>5.4309132669050342E-4</v>
      </c>
      <c r="P38">
        <f t="shared" si="35"/>
        <v>5.4309132669050342E-4</v>
      </c>
      <c r="Q38">
        <f t="shared" si="35"/>
        <v>5.4309132669050342E-4</v>
      </c>
    </row>
    <row r="39" spans="3:17" x14ac:dyDescent="0.3">
      <c r="C39" t="s">
        <v>69</v>
      </c>
      <c r="D39">
        <f>Mult_split!I39</f>
        <v>1.5597128142391631E-3</v>
      </c>
      <c r="E39">
        <f t="shared" ref="E39:Q39" si="36">D39</f>
        <v>1.5597128142391631E-3</v>
      </c>
      <c r="F39">
        <f t="shared" si="36"/>
        <v>1.5597128142391631E-3</v>
      </c>
      <c r="G39">
        <f t="shared" si="36"/>
        <v>1.5597128142391631E-3</v>
      </c>
      <c r="H39">
        <f t="shared" si="36"/>
        <v>1.5597128142391631E-3</v>
      </c>
      <c r="I39">
        <f t="shared" si="36"/>
        <v>1.5597128142391631E-3</v>
      </c>
      <c r="J39">
        <f t="shared" si="36"/>
        <v>1.5597128142391631E-3</v>
      </c>
      <c r="K39">
        <f t="shared" si="36"/>
        <v>1.5597128142391631E-3</v>
      </c>
      <c r="L39">
        <f t="shared" si="36"/>
        <v>1.5597128142391631E-3</v>
      </c>
      <c r="M39">
        <f t="shared" si="36"/>
        <v>1.5597128142391631E-3</v>
      </c>
      <c r="N39">
        <f t="shared" si="36"/>
        <v>1.5597128142391631E-3</v>
      </c>
      <c r="O39">
        <f t="shared" si="36"/>
        <v>1.5597128142391631E-3</v>
      </c>
      <c r="P39">
        <f t="shared" si="36"/>
        <v>1.5597128142391631E-3</v>
      </c>
      <c r="Q39">
        <f t="shared" si="36"/>
        <v>1.5597128142391631E-3</v>
      </c>
    </row>
    <row r="40" spans="3:17" x14ac:dyDescent="0.3">
      <c r="C40" t="s">
        <v>70</v>
      </c>
      <c r="D40">
        <f>Mult_split!I40</f>
        <v>9.2987019550919679E-4</v>
      </c>
      <c r="E40">
        <f t="shared" ref="E40:Q40" si="37">D40</f>
        <v>9.2987019550919679E-4</v>
      </c>
      <c r="F40">
        <f t="shared" si="37"/>
        <v>9.2987019550919679E-4</v>
      </c>
      <c r="G40">
        <f t="shared" si="37"/>
        <v>9.2987019550919679E-4</v>
      </c>
      <c r="H40">
        <f t="shared" si="37"/>
        <v>9.2987019550919679E-4</v>
      </c>
      <c r="I40">
        <f t="shared" si="37"/>
        <v>9.2987019550919679E-4</v>
      </c>
      <c r="J40">
        <f t="shared" si="37"/>
        <v>9.2987019550919679E-4</v>
      </c>
      <c r="K40">
        <f t="shared" si="37"/>
        <v>9.2987019550919679E-4</v>
      </c>
      <c r="L40">
        <f t="shared" si="37"/>
        <v>9.2987019550919679E-4</v>
      </c>
      <c r="M40">
        <f t="shared" si="37"/>
        <v>9.2987019550919679E-4</v>
      </c>
      <c r="N40">
        <f t="shared" si="37"/>
        <v>9.2987019550919679E-4</v>
      </c>
      <c r="O40">
        <f t="shared" si="37"/>
        <v>9.2987019550919679E-4</v>
      </c>
      <c r="P40">
        <f t="shared" si="37"/>
        <v>9.2987019550919679E-4</v>
      </c>
      <c r="Q40">
        <f t="shared" si="37"/>
        <v>9.2987019550919679E-4</v>
      </c>
    </row>
    <row r="41" spans="3:17" x14ac:dyDescent="0.3">
      <c r="C41" t="s">
        <v>71</v>
      </c>
      <c r="D41">
        <f>Mult_split!I41</f>
        <v>0</v>
      </c>
      <c r="E41">
        <f t="shared" ref="E41:Q41" si="38">D41</f>
        <v>0</v>
      </c>
      <c r="F41">
        <f t="shared" si="38"/>
        <v>0</v>
      </c>
      <c r="G41">
        <f t="shared" si="38"/>
        <v>0</v>
      </c>
      <c r="H41">
        <f t="shared" si="38"/>
        <v>0</v>
      </c>
      <c r="I41">
        <f t="shared" si="38"/>
        <v>0</v>
      </c>
      <c r="J41">
        <f t="shared" si="38"/>
        <v>0</v>
      </c>
      <c r="K41">
        <f t="shared" si="38"/>
        <v>0</v>
      </c>
      <c r="L41">
        <f t="shared" si="38"/>
        <v>0</v>
      </c>
      <c r="M41">
        <f t="shared" si="38"/>
        <v>0</v>
      </c>
      <c r="N41">
        <f t="shared" si="38"/>
        <v>0</v>
      </c>
      <c r="O41">
        <f t="shared" si="38"/>
        <v>0</v>
      </c>
      <c r="P41">
        <f t="shared" si="38"/>
        <v>0</v>
      </c>
      <c r="Q41">
        <f t="shared" si="38"/>
        <v>0</v>
      </c>
    </row>
    <row r="42" spans="3:17" x14ac:dyDescent="0.3">
      <c r="C42" t="s">
        <v>72</v>
      </c>
      <c r="D42">
        <f>Mult_split!I42</f>
        <v>76846.591109632587</v>
      </c>
      <c r="E42">
        <f t="shared" ref="E42:Q42" si="39">D42</f>
        <v>76846.591109632587</v>
      </c>
      <c r="F42">
        <f t="shared" si="39"/>
        <v>76846.591109632587</v>
      </c>
      <c r="G42">
        <f t="shared" si="39"/>
        <v>76846.591109632587</v>
      </c>
      <c r="H42">
        <f t="shared" si="39"/>
        <v>76846.591109632587</v>
      </c>
      <c r="I42">
        <f t="shared" si="39"/>
        <v>76846.591109632587</v>
      </c>
      <c r="J42">
        <f t="shared" si="39"/>
        <v>76846.591109632587</v>
      </c>
      <c r="K42">
        <f t="shared" si="39"/>
        <v>76846.591109632587</v>
      </c>
      <c r="L42">
        <f t="shared" si="39"/>
        <v>76846.591109632587</v>
      </c>
      <c r="M42">
        <f t="shared" si="39"/>
        <v>76846.591109632587</v>
      </c>
      <c r="N42">
        <f t="shared" si="39"/>
        <v>76846.591109632587</v>
      </c>
      <c r="O42">
        <f t="shared" si="39"/>
        <v>76846.591109632587</v>
      </c>
      <c r="P42">
        <f t="shared" si="39"/>
        <v>76846.591109632587</v>
      </c>
      <c r="Q42">
        <f t="shared" si="39"/>
        <v>76846.591109632587</v>
      </c>
    </row>
    <row r="43" spans="3:17" x14ac:dyDescent="0.3">
      <c r="C43" t="s">
        <v>73</v>
      </c>
      <c r="D43">
        <f>Mult_split!I43</f>
        <v>0</v>
      </c>
      <c r="E43">
        <f t="shared" ref="E43:Q43" si="40">D43</f>
        <v>0</v>
      </c>
      <c r="F43">
        <f t="shared" si="40"/>
        <v>0</v>
      </c>
      <c r="G43">
        <f t="shared" si="40"/>
        <v>0</v>
      </c>
      <c r="H43">
        <f t="shared" si="40"/>
        <v>0</v>
      </c>
      <c r="I43">
        <f t="shared" si="40"/>
        <v>0</v>
      </c>
      <c r="J43">
        <f t="shared" si="40"/>
        <v>0</v>
      </c>
      <c r="K43">
        <f t="shared" si="40"/>
        <v>0</v>
      </c>
      <c r="L43">
        <f t="shared" si="40"/>
        <v>0</v>
      </c>
      <c r="M43">
        <f t="shared" si="40"/>
        <v>0</v>
      </c>
      <c r="N43">
        <f t="shared" si="40"/>
        <v>0</v>
      </c>
      <c r="O43">
        <f t="shared" si="40"/>
        <v>0</v>
      </c>
      <c r="P43">
        <f t="shared" si="40"/>
        <v>0</v>
      </c>
      <c r="Q43">
        <f t="shared" si="40"/>
        <v>0</v>
      </c>
    </row>
    <row r="44" spans="3:17" x14ac:dyDescent="0.3">
      <c r="C44" t="s">
        <v>74</v>
      </c>
      <c r="D44">
        <f>Mult_split!I44</f>
        <v>1.1092353160421838E-2</v>
      </c>
      <c r="E44">
        <f t="shared" ref="E44:Q44" si="41">D44</f>
        <v>1.1092353160421838E-2</v>
      </c>
      <c r="F44">
        <f t="shared" si="41"/>
        <v>1.1092353160421838E-2</v>
      </c>
      <c r="G44">
        <f t="shared" si="41"/>
        <v>1.1092353160421838E-2</v>
      </c>
      <c r="H44">
        <f t="shared" si="41"/>
        <v>1.1092353160421838E-2</v>
      </c>
      <c r="I44">
        <f t="shared" si="41"/>
        <v>1.1092353160421838E-2</v>
      </c>
      <c r="J44">
        <f t="shared" si="41"/>
        <v>1.1092353160421838E-2</v>
      </c>
      <c r="K44">
        <f t="shared" si="41"/>
        <v>1.1092353160421838E-2</v>
      </c>
      <c r="L44">
        <f t="shared" si="41"/>
        <v>1.1092353160421838E-2</v>
      </c>
      <c r="M44">
        <f t="shared" si="41"/>
        <v>1.1092353160421838E-2</v>
      </c>
      <c r="N44">
        <f t="shared" si="41"/>
        <v>1.1092353160421838E-2</v>
      </c>
      <c r="O44">
        <f t="shared" si="41"/>
        <v>1.1092353160421838E-2</v>
      </c>
      <c r="P44">
        <f t="shared" si="41"/>
        <v>1.1092353160421838E-2</v>
      </c>
      <c r="Q44">
        <f t="shared" si="41"/>
        <v>1.1092353160421838E-2</v>
      </c>
    </row>
    <row r="45" spans="3:17" x14ac:dyDescent="0.3">
      <c r="C45" t="s">
        <v>75</v>
      </c>
      <c r="D45">
        <f>Mult_split!I45</f>
        <v>0</v>
      </c>
      <c r="E45">
        <f t="shared" ref="E45:Q45" si="42">D45</f>
        <v>0</v>
      </c>
      <c r="F45">
        <f t="shared" si="42"/>
        <v>0</v>
      </c>
      <c r="G45">
        <f t="shared" si="42"/>
        <v>0</v>
      </c>
      <c r="H45">
        <f t="shared" si="42"/>
        <v>0</v>
      </c>
      <c r="I45">
        <f t="shared" si="42"/>
        <v>0</v>
      </c>
      <c r="J45">
        <f t="shared" si="42"/>
        <v>0</v>
      </c>
      <c r="K45">
        <f t="shared" si="42"/>
        <v>0</v>
      </c>
      <c r="L45">
        <f t="shared" si="42"/>
        <v>0</v>
      </c>
      <c r="M45">
        <f t="shared" si="42"/>
        <v>0</v>
      </c>
      <c r="N45">
        <f t="shared" si="42"/>
        <v>0</v>
      </c>
      <c r="O45">
        <f t="shared" si="42"/>
        <v>0</v>
      </c>
      <c r="P45">
        <f t="shared" si="42"/>
        <v>0</v>
      </c>
      <c r="Q45">
        <f t="shared" si="42"/>
        <v>0</v>
      </c>
    </row>
    <row r="46" spans="3:17" x14ac:dyDescent="0.3">
      <c r="C46" t="s">
        <v>76</v>
      </c>
      <c r="D46">
        <f>Mult_split!I46</f>
        <v>1.5811857390579684E-3</v>
      </c>
      <c r="E46">
        <f t="shared" ref="E46:Q46" si="43">D46</f>
        <v>1.5811857390579684E-3</v>
      </c>
      <c r="F46">
        <f t="shared" si="43"/>
        <v>1.5811857390579684E-3</v>
      </c>
      <c r="G46">
        <f t="shared" si="43"/>
        <v>1.5811857390579684E-3</v>
      </c>
      <c r="H46">
        <f t="shared" si="43"/>
        <v>1.5811857390579684E-3</v>
      </c>
      <c r="I46">
        <f t="shared" si="43"/>
        <v>1.5811857390579684E-3</v>
      </c>
      <c r="J46">
        <f t="shared" si="43"/>
        <v>1.5811857390579684E-3</v>
      </c>
      <c r="K46">
        <f t="shared" si="43"/>
        <v>1.5811857390579684E-3</v>
      </c>
      <c r="L46">
        <f t="shared" si="43"/>
        <v>1.5811857390579684E-3</v>
      </c>
      <c r="M46">
        <f t="shared" si="43"/>
        <v>1.5811857390579684E-3</v>
      </c>
      <c r="N46">
        <f t="shared" si="43"/>
        <v>1.5811857390579684E-3</v>
      </c>
      <c r="O46">
        <f t="shared" si="43"/>
        <v>1.5811857390579684E-3</v>
      </c>
      <c r="P46">
        <f t="shared" si="43"/>
        <v>1.5811857390579684E-3</v>
      </c>
      <c r="Q46">
        <f t="shared" si="43"/>
        <v>1.5811857390579684E-3</v>
      </c>
    </row>
    <row r="47" spans="3:17" x14ac:dyDescent="0.3">
      <c r="C47" t="s">
        <v>77</v>
      </c>
      <c r="D47">
        <f>Mult_split!I47</f>
        <v>7.7881273127682451E-4</v>
      </c>
      <c r="E47">
        <f t="shared" ref="E47:Q47" si="44">D47</f>
        <v>7.7881273127682451E-4</v>
      </c>
      <c r="F47">
        <f t="shared" si="44"/>
        <v>7.7881273127682451E-4</v>
      </c>
      <c r="G47">
        <f t="shared" si="44"/>
        <v>7.7881273127682451E-4</v>
      </c>
      <c r="H47">
        <f t="shared" si="44"/>
        <v>7.7881273127682451E-4</v>
      </c>
      <c r="I47">
        <f t="shared" si="44"/>
        <v>7.7881273127682451E-4</v>
      </c>
      <c r="J47">
        <f t="shared" si="44"/>
        <v>7.7881273127682451E-4</v>
      </c>
      <c r="K47">
        <f t="shared" si="44"/>
        <v>7.7881273127682451E-4</v>
      </c>
      <c r="L47">
        <f t="shared" si="44"/>
        <v>7.7881273127682451E-4</v>
      </c>
      <c r="M47">
        <f t="shared" si="44"/>
        <v>7.7881273127682451E-4</v>
      </c>
      <c r="N47">
        <f t="shared" si="44"/>
        <v>7.7881273127682451E-4</v>
      </c>
      <c r="O47">
        <f t="shared" si="44"/>
        <v>7.7881273127682451E-4</v>
      </c>
      <c r="P47">
        <f t="shared" si="44"/>
        <v>7.7881273127682451E-4</v>
      </c>
      <c r="Q47">
        <f t="shared" si="44"/>
        <v>7.7881273127682451E-4</v>
      </c>
    </row>
    <row r="48" spans="3:17" x14ac:dyDescent="0.3">
      <c r="C48" t="s">
        <v>78</v>
      </c>
      <c r="D48">
        <f>Mult_split!I48</f>
        <v>4.715239761264008E-4</v>
      </c>
      <c r="E48">
        <f t="shared" ref="E48:Q48" si="45">D48</f>
        <v>4.715239761264008E-4</v>
      </c>
      <c r="F48">
        <f t="shared" si="45"/>
        <v>4.715239761264008E-4</v>
      </c>
      <c r="G48">
        <f t="shared" si="45"/>
        <v>4.715239761264008E-4</v>
      </c>
      <c r="H48">
        <f t="shared" si="45"/>
        <v>4.715239761264008E-4</v>
      </c>
      <c r="I48">
        <f t="shared" si="45"/>
        <v>4.715239761264008E-4</v>
      </c>
      <c r="J48">
        <f t="shared" si="45"/>
        <v>4.715239761264008E-4</v>
      </c>
      <c r="K48">
        <f t="shared" si="45"/>
        <v>4.715239761264008E-4</v>
      </c>
      <c r="L48">
        <f t="shared" si="45"/>
        <v>4.715239761264008E-4</v>
      </c>
      <c r="M48">
        <f t="shared" si="45"/>
        <v>4.715239761264008E-4</v>
      </c>
      <c r="N48">
        <f t="shared" si="45"/>
        <v>4.715239761264008E-4</v>
      </c>
      <c r="O48">
        <f t="shared" si="45"/>
        <v>4.715239761264008E-4</v>
      </c>
      <c r="P48">
        <f t="shared" si="45"/>
        <v>4.715239761264008E-4</v>
      </c>
      <c r="Q48">
        <f t="shared" si="45"/>
        <v>4.715239761264008E-4</v>
      </c>
    </row>
    <row r="49" spans="3:17" x14ac:dyDescent="0.3">
      <c r="C49" t="s">
        <v>79</v>
      </c>
      <c r="D49">
        <f>Mult_split!I49</f>
        <v>9.3069962145140238E-5</v>
      </c>
      <c r="E49">
        <f t="shared" ref="E49:Q49" si="46">D49</f>
        <v>9.3069962145140238E-5</v>
      </c>
      <c r="F49">
        <f t="shared" si="46"/>
        <v>9.3069962145140238E-5</v>
      </c>
      <c r="G49">
        <f t="shared" si="46"/>
        <v>9.3069962145140238E-5</v>
      </c>
      <c r="H49">
        <f t="shared" si="46"/>
        <v>9.3069962145140238E-5</v>
      </c>
      <c r="I49">
        <f t="shared" si="46"/>
        <v>9.3069962145140238E-5</v>
      </c>
      <c r="J49">
        <f t="shared" si="46"/>
        <v>9.3069962145140238E-5</v>
      </c>
      <c r="K49">
        <f t="shared" si="46"/>
        <v>9.3069962145140238E-5</v>
      </c>
      <c r="L49">
        <f t="shared" si="46"/>
        <v>9.3069962145140238E-5</v>
      </c>
      <c r="M49">
        <f t="shared" si="46"/>
        <v>9.3069962145140238E-5</v>
      </c>
      <c r="N49">
        <f t="shared" si="46"/>
        <v>9.3069962145140238E-5</v>
      </c>
      <c r="O49">
        <f t="shared" si="46"/>
        <v>9.3069962145140238E-5</v>
      </c>
      <c r="P49">
        <f t="shared" si="46"/>
        <v>9.3069962145140238E-5</v>
      </c>
      <c r="Q49">
        <f t="shared" si="46"/>
        <v>9.3069962145140238E-5</v>
      </c>
    </row>
    <row r="50" spans="3:17" x14ac:dyDescent="0.3">
      <c r="C50" t="s">
        <v>80</v>
      </c>
      <c r="D50">
        <f>Mult_split!I50</f>
        <v>2.272796378745921E-3</v>
      </c>
      <c r="E50">
        <f t="shared" ref="E50:Q50" si="47">D50</f>
        <v>2.272796378745921E-3</v>
      </c>
      <c r="F50">
        <f t="shared" si="47"/>
        <v>2.272796378745921E-3</v>
      </c>
      <c r="G50">
        <f t="shared" si="47"/>
        <v>2.272796378745921E-3</v>
      </c>
      <c r="H50">
        <f t="shared" si="47"/>
        <v>2.272796378745921E-3</v>
      </c>
      <c r="I50">
        <f t="shared" si="47"/>
        <v>2.272796378745921E-3</v>
      </c>
      <c r="J50">
        <f t="shared" si="47"/>
        <v>2.272796378745921E-3</v>
      </c>
      <c r="K50">
        <f t="shared" si="47"/>
        <v>2.272796378745921E-3</v>
      </c>
      <c r="L50">
        <f t="shared" si="47"/>
        <v>2.272796378745921E-3</v>
      </c>
      <c r="M50">
        <f t="shared" si="47"/>
        <v>2.272796378745921E-3</v>
      </c>
      <c r="N50">
        <f t="shared" si="47"/>
        <v>2.272796378745921E-3</v>
      </c>
      <c r="O50">
        <f t="shared" si="47"/>
        <v>2.272796378745921E-3</v>
      </c>
      <c r="P50">
        <f t="shared" si="47"/>
        <v>2.272796378745921E-3</v>
      </c>
      <c r="Q50">
        <f t="shared" si="47"/>
        <v>2.272796378745921E-3</v>
      </c>
    </row>
    <row r="51" spans="3:17" x14ac:dyDescent="0.3">
      <c r="C51" t="s">
        <v>81</v>
      </c>
      <c r="D51">
        <f>Mult_split!I51</f>
        <v>1.6624153676141098E-4</v>
      </c>
      <c r="E51">
        <f t="shared" ref="E51:Q51" si="48">D51</f>
        <v>1.6624153676141098E-4</v>
      </c>
      <c r="F51">
        <f t="shared" si="48"/>
        <v>1.6624153676141098E-4</v>
      </c>
      <c r="G51">
        <f t="shared" si="48"/>
        <v>1.6624153676141098E-4</v>
      </c>
      <c r="H51">
        <f t="shared" si="48"/>
        <v>1.6624153676141098E-4</v>
      </c>
      <c r="I51">
        <f t="shared" si="48"/>
        <v>1.6624153676141098E-4</v>
      </c>
      <c r="J51">
        <f t="shared" si="48"/>
        <v>1.6624153676141098E-4</v>
      </c>
      <c r="K51">
        <f t="shared" si="48"/>
        <v>1.6624153676141098E-4</v>
      </c>
      <c r="L51">
        <f t="shared" si="48"/>
        <v>1.6624153676141098E-4</v>
      </c>
      <c r="M51">
        <f t="shared" si="48"/>
        <v>1.6624153676141098E-4</v>
      </c>
      <c r="N51">
        <f t="shared" si="48"/>
        <v>1.6624153676141098E-4</v>
      </c>
      <c r="O51">
        <f t="shared" si="48"/>
        <v>1.6624153676141098E-4</v>
      </c>
      <c r="P51">
        <f t="shared" si="48"/>
        <v>1.6624153676141098E-4</v>
      </c>
      <c r="Q51">
        <f t="shared" si="48"/>
        <v>1.6624153676141098E-4</v>
      </c>
    </row>
    <row r="52" spans="3:17" x14ac:dyDescent="0.3">
      <c r="C52" t="s">
        <v>82</v>
      </c>
      <c r="D52">
        <f>Mult_split!I52</f>
        <v>3.778186931345557E-4</v>
      </c>
      <c r="E52">
        <f t="shared" ref="E52:Q52" si="49">D52</f>
        <v>3.778186931345557E-4</v>
      </c>
      <c r="F52">
        <f t="shared" si="49"/>
        <v>3.778186931345557E-4</v>
      </c>
      <c r="G52">
        <f t="shared" si="49"/>
        <v>3.778186931345557E-4</v>
      </c>
      <c r="H52">
        <f t="shared" si="49"/>
        <v>3.778186931345557E-4</v>
      </c>
      <c r="I52">
        <f t="shared" si="49"/>
        <v>3.778186931345557E-4</v>
      </c>
      <c r="J52">
        <f t="shared" si="49"/>
        <v>3.778186931345557E-4</v>
      </c>
      <c r="K52">
        <f t="shared" si="49"/>
        <v>3.778186931345557E-4</v>
      </c>
      <c r="L52">
        <f t="shared" si="49"/>
        <v>3.778186931345557E-4</v>
      </c>
      <c r="M52">
        <f t="shared" si="49"/>
        <v>3.778186931345557E-4</v>
      </c>
      <c r="N52">
        <f t="shared" si="49"/>
        <v>3.778186931345557E-4</v>
      </c>
      <c r="O52">
        <f t="shared" si="49"/>
        <v>3.778186931345557E-4</v>
      </c>
      <c r="P52">
        <f t="shared" si="49"/>
        <v>3.778186931345557E-4</v>
      </c>
      <c r="Q52">
        <f t="shared" si="49"/>
        <v>3.778186931345557E-4</v>
      </c>
    </row>
    <row r="53" spans="3:17" x14ac:dyDescent="0.3">
      <c r="C53" t="s">
        <v>83</v>
      </c>
      <c r="D53">
        <f>Mult_split!I53</f>
        <v>3.1965447356163506E-4</v>
      </c>
      <c r="E53">
        <f t="shared" ref="E53:Q53" si="50">D53</f>
        <v>3.1965447356163506E-4</v>
      </c>
      <c r="F53">
        <f t="shared" si="50"/>
        <v>3.1965447356163506E-4</v>
      </c>
      <c r="G53">
        <f t="shared" si="50"/>
        <v>3.1965447356163506E-4</v>
      </c>
      <c r="H53">
        <f t="shared" si="50"/>
        <v>3.1965447356163506E-4</v>
      </c>
      <c r="I53">
        <f t="shared" si="50"/>
        <v>3.1965447356163506E-4</v>
      </c>
      <c r="J53">
        <f t="shared" si="50"/>
        <v>3.1965447356163506E-4</v>
      </c>
      <c r="K53">
        <f t="shared" si="50"/>
        <v>3.1965447356163506E-4</v>
      </c>
      <c r="L53">
        <f t="shared" si="50"/>
        <v>3.1965447356163506E-4</v>
      </c>
      <c r="M53">
        <f t="shared" si="50"/>
        <v>3.1965447356163506E-4</v>
      </c>
      <c r="N53">
        <f t="shared" si="50"/>
        <v>3.1965447356163506E-4</v>
      </c>
      <c r="O53">
        <f t="shared" si="50"/>
        <v>3.1965447356163506E-4</v>
      </c>
      <c r="P53">
        <f t="shared" si="50"/>
        <v>3.1965447356163506E-4</v>
      </c>
      <c r="Q53">
        <f t="shared" si="50"/>
        <v>3.1965447356163506E-4</v>
      </c>
    </row>
    <row r="54" spans="3:17" x14ac:dyDescent="0.3">
      <c r="C54" t="s">
        <v>84</v>
      </c>
      <c r="D54">
        <f>Mult_split!I54</f>
        <v>0</v>
      </c>
      <c r="E54">
        <f t="shared" ref="E54:Q54" si="51">D54</f>
        <v>0</v>
      </c>
      <c r="F54">
        <f t="shared" si="51"/>
        <v>0</v>
      </c>
      <c r="G54">
        <f t="shared" si="51"/>
        <v>0</v>
      </c>
      <c r="H54">
        <f t="shared" si="51"/>
        <v>0</v>
      </c>
      <c r="I54">
        <f t="shared" si="51"/>
        <v>0</v>
      </c>
      <c r="J54">
        <f t="shared" si="51"/>
        <v>0</v>
      </c>
      <c r="K54">
        <f t="shared" si="51"/>
        <v>0</v>
      </c>
      <c r="L54">
        <f t="shared" si="51"/>
        <v>0</v>
      </c>
      <c r="M54">
        <f t="shared" si="51"/>
        <v>0</v>
      </c>
      <c r="N54">
        <f t="shared" si="51"/>
        <v>0</v>
      </c>
      <c r="O54">
        <f t="shared" si="51"/>
        <v>0</v>
      </c>
      <c r="P54">
        <f t="shared" si="51"/>
        <v>0</v>
      </c>
      <c r="Q54">
        <f t="shared" si="51"/>
        <v>0</v>
      </c>
    </row>
    <row r="55" spans="3:17" x14ac:dyDescent="0.3">
      <c r="C55" t="s">
        <v>85</v>
      </c>
      <c r="D55">
        <f>Mult_split!I55</f>
        <v>46710.980521491831</v>
      </c>
      <c r="E55">
        <f t="shared" ref="E55:Q55" si="52">D55</f>
        <v>46710.980521491831</v>
      </c>
      <c r="F55">
        <f t="shared" si="52"/>
        <v>46710.980521491831</v>
      </c>
      <c r="G55">
        <f t="shared" si="52"/>
        <v>46710.980521491831</v>
      </c>
      <c r="H55">
        <f t="shared" si="52"/>
        <v>46710.980521491831</v>
      </c>
      <c r="I55">
        <f t="shared" si="52"/>
        <v>46710.980521491831</v>
      </c>
      <c r="J55">
        <f t="shared" si="52"/>
        <v>46710.980521491831</v>
      </c>
      <c r="K55">
        <f t="shared" si="52"/>
        <v>46710.980521491831</v>
      </c>
      <c r="L55">
        <f t="shared" si="52"/>
        <v>46710.980521491831</v>
      </c>
      <c r="M55">
        <f t="shared" si="52"/>
        <v>46710.980521491831</v>
      </c>
      <c r="N55">
        <f t="shared" si="52"/>
        <v>46710.980521491831</v>
      </c>
      <c r="O55">
        <f t="shared" si="52"/>
        <v>46710.980521491831</v>
      </c>
      <c r="P55">
        <f t="shared" si="52"/>
        <v>46710.980521491831</v>
      </c>
      <c r="Q55">
        <f t="shared" si="52"/>
        <v>46710.980521491831</v>
      </c>
    </row>
    <row r="56" spans="3:17" x14ac:dyDescent="0.3">
      <c r="C56" t="s">
        <v>86</v>
      </c>
      <c r="D56">
        <f>Mult_split!I56</f>
        <v>0</v>
      </c>
      <c r="E56">
        <f t="shared" ref="E56:Q56" si="53">D56</f>
        <v>0</v>
      </c>
      <c r="F56">
        <f t="shared" si="53"/>
        <v>0</v>
      </c>
      <c r="G56">
        <f t="shared" si="53"/>
        <v>0</v>
      </c>
      <c r="H56">
        <f t="shared" si="53"/>
        <v>0</v>
      </c>
      <c r="I56">
        <f t="shared" si="53"/>
        <v>0</v>
      </c>
      <c r="J56">
        <f t="shared" si="53"/>
        <v>0</v>
      </c>
      <c r="K56">
        <f t="shared" si="53"/>
        <v>0</v>
      </c>
      <c r="L56">
        <f t="shared" si="53"/>
        <v>0</v>
      </c>
      <c r="M56">
        <f t="shared" si="53"/>
        <v>0</v>
      </c>
      <c r="N56">
        <f t="shared" si="53"/>
        <v>0</v>
      </c>
      <c r="O56">
        <f t="shared" si="53"/>
        <v>0</v>
      </c>
      <c r="P56">
        <f t="shared" si="53"/>
        <v>0</v>
      </c>
      <c r="Q56">
        <f t="shared" si="53"/>
        <v>0</v>
      </c>
    </row>
    <row r="57" spans="3:17" x14ac:dyDescent="0.3">
      <c r="C57" t="s">
        <v>87</v>
      </c>
      <c r="D57">
        <f>Mult_split!I57</f>
        <v>0</v>
      </c>
      <c r="E57">
        <f t="shared" ref="E57:Q57" si="54">D57</f>
        <v>0</v>
      </c>
      <c r="F57">
        <f t="shared" si="54"/>
        <v>0</v>
      </c>
      <c r="G57">
        <f t="shared" si="54"/>
        <v>0</v>
      </c>
      <c r="H57">
        <f t="shared" si="54"/>
        <v>0</v>
      </c>
      <c r="I57">
        <f t="shared" si="54"/>
        <v>0</v>
      </c>
      <c r="J57">
        <f t="shared" si="54"/>
        <v>0</v>
      </c>
      <c r="K57">
        <f t="shared" si="54"/>
        <v>0</v>
      </c>
      <c r="L57">
        <f t="shared" si="54"/>
        <v>0</v>
      </c>
      <c r="M57">
        <f t="shared" si="54"/>
        <v>0</v>
      </c>
      <c r="N57">
        <f t="shared" si="54"/>
        <v>0</v>
      </c>
      <c r="O57">
        <f t="shared" si="54"/>
        <v>0</v>
      </c>
      <c r="P57">
        <f t="shared" si="54"/>
        <v>0</v>
      </c>
      <c r="Q57">
        <f t="shared" si="54"/>
        <v>0</v>
      </c>
    </row>
    <row r="58" spans="3:17" x14ac:dyDescent="0.3">
      <c r="C58" t="s">
        <v>88</v>
      </c>
      <c r="D58">
        <f>Mult_split!I58</f>
        <v>0</v>
      </c>
      <c r="E58">
        <f t="shared" ref="E58:Q58" si="55">D58</f>
        <v>0</v>
      </c>
      <c r="F58">
        <f t="shared" si="55"/>
        <v>0</v>
      </c>
      <c r="G58">
        <f t="shared" si="55"/>
        <v>0</v>
      </c>
      <c r="H58">
        <f t="shared" si="55"/>
        <v>0</v>
      </c>
      <c r="I58">
        <f t="shared" si="55"/>
        <v>0</v>
      </c>
      <c r="J58">
        <f t="shared" si="55"/>
        <v>0</v>
      </c>
      <c r="K58">
        <f t="shared" si="55"/>
        <v>0</v>
      </c>
      <c r="L58">
        <f t="shared" si="55"/>
        <v>0</v>
      </c>
      <c r="M58">
        <f t="shared" si="55"/>
        <v>0</v>
      </c>
      <c r="N58">
        <f t="shared" si="55"/>
        <v>0</v>
      </c>
      <c r="O58">
        <f t="shared" si="55"/>
        <v>0</v>
      </c>
      <c r="P58">
        <f t="shared" si="55"/>
        <v>0</v>
      </c>
      <c r="Q58">
        <f t="shared" si="55"/>
        <v>0</v>
      </c>
    </row>
    <row r="59" spans="3:17" x14ac:dyDescent="0.3">
      <c r="C59" t="s">
        <v>89</v>
      </c>
      <c r="D59">
        <f>Mult_split!I59</f>
        <v>0</v>
      </c>
      <c r="E59">
        <f t="shared" ref="E59:Q59" si="56">D59</f>
        <v>0</v>
      </c>
      <c r="F59">
        <f t="shared" si="56"/>
        <v>0</v>
      </c>
      <c r="G59">
        <f t="shared" si="56"/>
        <v>0</v>
      </c>
      <c r="H59">
        <f t="shared" si="56"/>
        <v>0</v>
      </c>
      <c r="I59">
        <f t="shared" si="56"/>
        <v>0</v>
      </c>
      <c r="J59">
        <f t="shared" si="56"/>
        <v>0</v>
      </c>
      <c r="K59">
        <f t="shared" si="56"/>
        <v>0</v>
      </c>
      <c r="L59">
        <f t="shared" si="56"/>
        <v>0</v>
      </c>
      <c r="M59">
        <f t="shared" si="56"/>
        <v>0</v>
      </c>
      <c r="N59">
        <f t="shared" si="56"/>
        <v>0</v>
      </c>
      <c r="O59">
        <f t="shared" si="56"/>
        <v>0</v>
      </c>
      <c r="P59">
        <f t="shared" si="56"/>
        <v>0</v>
      </c>
      <c r="Q59">
        <f t="shared" si="56"/>
        <v>0</v>
      </c>
    </row>
    <row r="60" spans="3:17" x14ac:dyDescent="0.3">
      <c r="C60" t="s">
        <v>90</v>
      </c>
      <c r="D60">
        <f>Mult_split!I60</f>
        <v>0</v>
      </c>
      <c r="E60">
        <f t="shared" ref="E60:Q60" si="57">D60</f>
        <v>0</v>
      </c>
      <c r="F60">
        <f t="shared" si="57"/>
        <v>0</v>
      </c>
      <c r="G60">
        <f t="shared" si="57"/>
        <v>0</v>
      </c>
      <c r="H60">
        <f t="shared" si="57"/>
        <v>0</v>
      </c>
      <c r="I60">
        <f t="shared" si="57"/>
        <v>0</v>
      </c>
      <c r="J60">
        <f t="shared" si="57"/>
        <v>0</v>
      </c>
      <c r="K60">
        <f t="shared" si="57"/>
        <v>0</v>
      </c>
      <c r="L60">
        <f t="shared" si="57"/>
        <v>0</v>
      </c>
      <c r="M60">
        <f t="shared" si="57"/>
        <v>0</v>
      </c>
      <c r="N60">
        <f t="shared" si="57"/>
        <v>0</v>
      </c>
      <c r="O60">
        <f t="shared" si="57"/>
        <v>0</v>
      </c>
      <c r="P60">
        <f t="shared" si="57"/>
        <v>0</v>
      </c>
      <c r="Q60">
        <f t="shared" si="57"/>
        <v>0</v>
      </c>
    </row>
    <row r="61" spans="3:17" x14ac:dyDescent="0.3">
      <c r="C61" t="s">
        <v>91</v>
      </c>
      <c r="D61">
        <f>Mult_split!I61</f>
        <v>3.7210200097320196E-4</v>
      </c>
      <c r="E61">
        <f t="shared" ref="E61:Q61" si="58">D61</f>
        <v>3.7210200097320196E-4</v>
      </c>
      <c r="F61">
        <f t="shared" si="58"/>
        <v>3.7210200097320196E-4</v>
      </c>
      <c r="G61">
        <f t="shared" si="58"/>
        <v>3.7210200097320196E-4</v>
      </c>
      <c r="H61">
        <f t="shared" si="58"/>
        <v>3.7210200097320196E-4</v>
      </c>
      <c r="I61">
        <f t="shared" si="58"/>
        <v>3.7210200097320196E-4</v>
      </c>
      <c r="J61">
        <f t="shared" si="58"/>
        <v>3.7210200097320196E-4</v>
      </c>
      <c r="K61">
        <f t="shared" si="58"/>
        <v>3.7210200097320196E-4</v>
      </c>
      <c r="L61">
        <f t="shared" si="58"/>
        <v>3.7210200097320196E-4</v>
      </c>
      <c r="M61">
        <f t="shared" si="58"/>
        <v>3.7210200097320196E-4</v>
      </c>
      <c r="N61">
        <f t="shared" si="58"/>
        <v>3.7210200097320196E-4</v>
      </c>
      <c r="O61">
        <f t="shared" si="58"/>
        <v>3.7210200097320196E-4</v>
      </c>
      <c r="P61">
        <f t="shared" si="58"/>
        <v>3.7210200097320196E-4</v>
      </c>
      <c r="Q61">
        <f t="shared" si="58"/>
        <v>3.7210200097320196E-4</v>
      </c>
    </row>
    <row r="62" spans="3:17" x14ac:dyDescent="0.3">
      <c r="C62" t="s">
        <v>92</v>
      </c>
      <c r="D62">
        <f>Mult_split!I62</f>
        <v>0</v>
      </c>
      <c r="E62">
        <f t="shared" ref="E62:Q62" si="59">D62</f>
        <v>0</v>
      </c>
      <c r="F62">
        <f t="shared" si="59"/>
        <v>0</v>
      </c>
      <c r="G62">
        <f t="shared" si="59"/>
        <v>0</v>
      </c>
      <c r="H62">
        <f t="shared" si="59"/>
        <v>0</v>
      </c>
      <c r="I62">
        <f t="shared" si="59"/>
        <v>0</v>
      </c>
      <c r="J62">
        <f t="shared" si="59"/>
        <v>0</v>
      </c>
      <c r="K62">
        <f t="shared" si="59"/>
        <v>0</v>
      </c>
      <c r="L62">
        <f t="shared" si="59"/>
        <v>0</v>
      </c>
      <c r="M62">
        <f t="shared" si="59"/>
        <v>0</v>
      </c>
      <c r="N62">
        <f t="shared" si="59"/>
        <v>0</v>
      </c>
      <c r="O62">
        <f t="shared" si="59"/>
        <v>0</v>
      </c>
      <c r="P62">
        <f t="shared" si="59"/>
        <v>0</v>
      </c>
      <c r="Q62">
        <f t="shared" si="59"/>
        <v>0</v>
      </c>
    </row>
    <row r="63" spans="3:17" x14ac:dyDescent="0.3">
      <c r="C63" t="s">
        <v>93</v>
      </c>
      <c r="D63">
        <f>Mult_split!I63</f>
        <v>0</v>
      </c>
      <c r="E63">
        <f t="shared" ref="E63:Q63" si="60">D63</f>
        <v>0</v>
      </c>
      <c r="F63">
        <f t="shared" si="60"/>
        <v>0</v>
      </c>
      <c r="G63">
        <f t="shared" si="60"/>
        <v>0</v>
      </c>
      <c r="H63">
        <f t="shared" si="60"/>
        <v>0</v>
      </c>
      <c r="I63">
        <f t="shared" si="60"/>
        <v>0</v>
      </c>
      <c r="J63">
        <f t="shared" si="60"/>
        <v>0</v>
      </c>
      <c r="K63">
        <f t="shared" si="60"/>
        <v>0</v>
      </c>
      <c r="L63">
        <f t="shared" si="60"/>
        <v>0</v>
      </c>
      <c r="M63">
        <f t="shared" si="60"/>
        <v>0</v>
      </c>
      <c r="N63">
        <f t="shared" si="60"/>
        <v>0</v>
      </c>
      <c r="O63">
        <f t="shared" si="60"/>
        <v>0</v>
      </c>
      <c r="P63">
        <f t="shared" si="60"/>
        <v>0</v>
      </c>
      <c r="Q63">
        <f t="shared" si="60"/>
        <v>0</v>
      </c>
    </row>
    <row r="64" spans="3:17" x14ac:dyDescent="0.3">
      <c r="C64" t="s">
        <v>94</v>
      </c>
      <c r="D64">
        <f>Mult_split!I64</f>
        <v>0</v>
      </c>
      <c r="E64">
        <f t="shared" ref="E64:Q64" si="61">D64</f>
        <v>0</v>
      </c>
      <c r="F64">
        <f t="shared" si="61"/>
        <v>0</v>
      </c>
      <c r="G64">
        <f t="shared" si="61"/>
        <v>0</v>
      </c>
      <c r="H64">
        <f t="shared" si="61"/>
        <v>0</v>
      </c>
      <c r="I64">
        <f t="shared" si="61"/>
        <v>0</v>
      </c>
      <c r="J64">
        <f t="shared" si="61"/>
        <v>0</v>
      </c>
      <c r="K64">
        <f t="shared" si="61"/>
        <v>0</v>
      </c>
      <c r="L64">
        <f t="shared" si="61"/>
        <v>0</v>
      </c>
      <c r="M64">
        <f t="shared" si="61"/>
        <v>0</v>
      </c>
      <c r="N64">
        <f t="shared" si="61"/>
        <v>0</v>
      </c>
      <c r="O64">
        <f t="shared" si="61"/>
        <v>0</v>
      </c>
      <c r="P64">
        <f t="shared" si="61"/>
        <v>0</v>
      </c>
      <c r="Q64">
        <f t="shared" si="61"/>
        <v>0</v>
      </c>
    </row>
    <row r="65" spans="3:17" x14ac:dyDescent="0.3">
      <c r="C65" t="s">
        <v>95</v>
      </c>
      <c r="D65">
        <f>Mult_split!I65</f>
        <v>9084.3455891389694</v>
      </c>
      <c r="E65">
        <f t="shared" ref="E65:Q65" si="62">D65</f>
        <v>9084.3455891389694</v>
      </c>
      <c r="F65">
        <f t="shared" si="62"/>
        <v>9084.3455891389694</v>
      </c>
      <c r="G65">
        <f t="shared" si="62"/>
        <v>9084.3455891389694</v>
      </c>
      <c r="H65">
        <f t="shared" si="62"/>
        <v>9084.3455891389694</v>
      </c>
      <c r="I65">
        <f t="shared" si="62"/>
        <v>9084.3455891389694</v>
      </c>
      <c r="J65">
        <f t="shared" si="62"/>
        <v>9084.3455891389694</v>
      </c>
      <c r="K65">
        <f t="shared" si="62"/>
        <v>9084.3455891389694</v>
      </c>
      <c r="L65">
        <f t="shared" si="62"/>
        <v>9084.3455891389694</v>
      </c>
      <c r="M65">
        <f t="shared" si="62"/>
        <v>9084.3455891389694</v>
      </c>
      <c r="N65">
        <f t="shared" si="62"/>
        <v>9084.3455891389694</v>
      </c>
      <c r="O65">
        <f t="shared" si="62"/>
        <v>9084.3455891389694</v>
      </c>
      <c r="P65">
        <f t="shared" si="62"/>
        <v>9084.3455891389694</v>
      </c>
      <c r="Q65">
        <f t="shared" si="62"/>
        <v>9084.3455891389694</v>
      </c>
    </row>
    <row r="66" spans="3:17" x14ac:dyDescent="0.3">
      <c r="C66" t="s">
        <v>96</v>
      </c>
      <c r="D66">
        <f>Mult_split!I66</f>
        <v>9251.4087539552638</v>
      </c>
      <c r="E66">
        <f t="shared" ref="E66:Q66" si="63">D66</f>
        <v>9251.4087539552638</v>
      </c>
      <c r="F66">
        <f t="shared" si="63"/>
        <v>9251.4087539552638</v>
      </c>
      <c r="G66">
        <f t="shared" si="63"/>
        <v>9251.4087539552638</v>
      </c>
      <c r="H66">
        <f t="shared" si="63"/>
        <v>9251.4087539552638</v>
      </c>
      <c r="I66">
        <f t="shared" si="63"/>
        <v>9251.4087539552638</v>
      </c>
      <c r="J66">
        <f t="shared" si="63"/>
        <v>9251.4087539552638</v>
      </c>
      <c r="K66">
        <f t="shared" si="63"/>
        <v>9251.4087539552638</v>
      </c>
      <c r="L66">
        <f t="shared" si="63"/>
        <v>9251.4087539552638</v>
      </c>
      <c r="M66">
        <f t="shared" si="63"/>
        <v>9251.4087539552638</v>
      </c>
      <c r="N66">
        <f t="shared" si="63"/>
        <v>9251.4087539552638</v>
      </c>
      <c r="O66">
        <f t="shared" si="63"/>
        <v>9251.4087539552638</v>
      </c>
      <c r="P66">
        <f t="shared" si="63"/>
        <v>9251.4087539552638</v>
      </c>
      <c r="Q66">
        <f t="shared" si="63"/>
        <v>9251.4087539552638</v>
      </c>
    </row>
    <row r="67" spans="3:17" x14ac:dyDescent="0.3">
      <c r="C67" t="s">
        <v>97</v>
      </c>
      <c r="D67">
        <f>Mult_split!I67</f>
        <v>0</v>
      </c>
      <c r="E67">
        <f t="shared" ref="E67:Q67" si="64">D67</f>
        <v>0</v>
      </c>
      <c r="F67">
        <f t="shared" si="64"/>
        <v>0</v>
      </c>
      <c r="G67">
        <f t="shared" si="64"/>
        <v>0</v>
      </c>
      <c r="H67">
        <f t="shared" si="64"/>
        <v>0</v>
      </c>
      <c r="I67">
        <f t="shared" si="64"/>
        <v>0</v>
      </c>
      <c r="J67">
        <f t="shared" si="64"/>
        <v>0</v>
      </c>
      <c r="K67">
        <f t="shared" si="64"/>
        <v>0</v>
      </c>
      <c r="L67">
        <f t="shared" si="64"/>
        <v>0</v>
      </c>
      <c r="M67">
        <f t="shared" si="64"/>
        <v>0</v>
      </c>
      <c r="N67">
        <f t="shared" si="64"/>
        <v>0</v>
      </c>
      <c r="O67">
        <f t="shared" si="64"/>
        <v>0</v>
      </c>
      <c r="P67">
        <f t="shared" si="64"/>
        <v>0</v>
      </c>
      <c r="Q67">
        <f t="shared" si="64"/>
        <v>0</v>
      </c>
    </row>
    <row r="68" spans="3:17" x14ac:dyDescent="0.3">
      <c r="C68" t="s">
        <v>98</v>
      </c>
      <c r="D68">
        <f>Mult_split!I68</f>
        <v>9.4604081377099095E-3</v>
      </c>
      <c r="E68">
        <f t="shared" ref="E68:Q68" si="65">D68</f>
        <v>9.4604081377099095E-3</v>
      </c>
      <c r="F68">
        <f t="shared" si="65"/>
        <v>9.4604081377099095E-3</v>
      </c>
      <c r="G68">
        <f t="shared" si="65"/>
        <v>9.4604081377099095E-3</v>
      </c>
      <c r="H68">
        <f t="shared" si="65"/>
        <v>9.4604081377099095E-3</v>
      </c>
      <c r="I68">
        <f t="shared" si="65"/>
        <v>9.4604081377099095E-3</v>
      </c>
      <c r="J68">
        <f t="shared" si="65"/>
        <v>9.4604081377099095E-3</v>
      </c>
      <c r="K68">
        <f t="shared" si="65"/>
        <v>9.4604081377099095E-3</v>
      </c>
      <c r="L68">
        <f t="shared" si="65"/>
        <v>9.4604081377099095E-3</v>
      </c>
      <c r="M68">
        <f t="shared" si="65"/>
        <v>9.4604081377099095E-3</v>
      </c>
      <c r="N68">
        <f t="shared" si="65"/>
        <v>9.4604081377099095E-3</v>
      </c>
      <c r="O68">
        <f t="shared" si="65"/>
        <v>9.4604081377099095E-3</v>
      </c>
      <c r="P68">
        <f t="shared" si="65"/>
        <v>9.4604081377099095E-3</v>
      </c>
      <c r="Q68">
        <f t="shared" si="65"/>
        <v>9.4604081377099095E-3</v>
      </c>
    </row>
    <row r="69" spans="3:17" x14ac:dyDescent="0.3">
      <c r="C69" t="s">
        <v>99</v>
      </c>
      <c r="D69">
        <f>Mult_split!I69</f>
        <v>473.60095427116079</v>
      </c>
      <c r="E69">
        <f t="shared" ref="E69:Q69" si="66">D69</f>
        <v>473.60095427116079</v>
      </c>
      <c r="F69">
        <f t="shared" si="66"/>
        <v>473.60095427116079</v>
      </c>
      <c r="G69">
        <f t="shared" si="66"/>
        <v>473.60095427116079</v>
      </c>
      <c r="H69">
        <f t="shared" si="66"/>
        <v>473.60095427116079</v>
      </c>
      <c r="I69">
        <f t="shared" si="66"/>
        <v>473.60095427116079</v>
      </c>
      <c r="J69">
        <f t="shared" si="66"/>
        <v>473.60095427116079</v>
      </c>
      <c r="K69">
        <f t="shared" si="66"/>
        <v>473.60095427116079</v>
      </c>
      <c r="L69">
        <f t="shared" si="66"/>
        <v>473.60095427116079</v>
      </c>
      <c r="M69">
        <f t="shared" si="66"/>
        <v>473.60095427116079</v>
      </c>
      <c r="N69">
        <f t="shared" si="66"/>
        <v>473.60095427116079</v>
      </c>
      <c r="O69">
        <f t="shared" si="66"/>
        <v>473.60095427116079</v>
      </c>
      <c r="P69">
        <f t="shared" si="66"/>
        <v>473.60095427116079</v>
      </c>
      <c r="Q69">
        <f t="shared" si="66"/>
        <v>473.60095427116079</v>
      </c>
    </row>
    <row r="70" spans="3:17" x14ac:dyDescent="0.3">
      <c r="C70" t="s">
        <v>100</v>
      </c>
      <c r="D70">
        <f>Mult_split!I70</f>
        <v>1.0169463188085992E-3</v>
      </c>
      <c r="E70">
        <f t="shared" ref="E70:Q70" si="67">D70</f>
        <v>1.0169463188085992E-3</v>
      </c>
      <c r="F70">
        <f t="shared" si="67"/>
        <v>1.0169463188085992E-3</v>
      </c>
      <c r="G70">
        <f t="shared" si="67"/>
        <v>1.0169463188085992E-3</v>
      </c>
      <c r="H70">
        <f t="shared" si="67"/>
        <v>1.0169463188085992E-3</v>
      </c>
      <c r="I70">
        <f t="shared" si="67"/>
        <v>1.0169463188085992E-3</v>
      </c>
      <c r="J70">
        <f t="shared" si="67"/>
        <v>1.0169463188085992E-3</v>
      </c>
      <c r="K70">
        <f t="shared" si="67"/>
        <v>1.0169463188085992E-3</v>
      </c>
      <c r="L70">
        <f t="shared" si="67"/>
        <v>1.0169463188085992E-3</v>
      </c>
      <c r="M70">
        <f t="shared" si="67"/>
        <v>1.0169463188085992E-3</v>
      </c>
      <c r="N70">
        <f t="shared" si="67"/>
        <v>1.0169463188085992E-3</v>
      </c>
      <c r="O70">
        <f t="shared" si="67"/>
        <v>1.0169463188085992E-3</v>
      </c>
      <c r="P70">
        <f t="shared" si="67"/>
        <v>1.0169463188085992E-3</v>
      </c>
      <c r="Q70">
        <f t="shared" si="67"/>
        <v>1.0169463188085992E-3</v>
      </c>
    </row>
    <row r="71" spans="3:17" x14ac:dyDescent="0.3">
      <c r="C71" t="s">
        <v>101</v>
      </c>
      <c r="D71">
        <f>Mult_split!I71</f>
        <v>11166.495911002901</v>
      </c>
      <c r="E71">
        <f t="shared" ref="E71:Q71" si="68">D71</f>
        <v>11166.495911002901</v>
      </c>
      <c r="F71">
        <f t="shared" si="68"/>
        <v>11166.495911002901</v>
      </c>
      <c r="G71">
        <f t="shared" si="68"/>
        <v>11166.495911002901</v>
      </c>
      <c r="H71">
        <f t="shared" si="68"/>
        <v>11166.495911002901</v>
      </c>
      <c r="I71">
        <f t="shared" si="68"/>
        <v>11166.495911002901</v>
      </c>
      <c r="J71">
        <f t="shared" si="68"/>
        <v>11166.495911002901</v>
      </c>
      <c r="K71">
        <f t="shared" si="68"/>
        <v>11166.495911002901</v>
      </c>
      <c r="L71">
        <f t="shared" si="68"/>
        <v>11166.495911002901</v>
      </c>
      <c r="M71">
        <f t="shared" si="68"/>
        <v>11166.495911002901</v>
      </c>
      <c r="N71">
        <f t="shared" si="68"/>
        <v>11166.495911002901</v>
      </c>
      <c r="O71">
        <f t="shared" si="68"/>
        <v>11166.495911002901</v>
      </c>
      <c r="P71">
        <f t="shared" si="68"/>
        <v>11166.495911002901</v>
      </c>
      <c r="Q71">
        <f t="shared" si="68"/>
        <v>11166.495911002901</v>
      </c>
    </row>
    <row r="72" spans="3:17" x14ac:dyDescent="0.3">
      <c r="C72" t="s">
        <v>102</v>
      </c>
      <c r="D72">
        <f>Mult_split!I72</f>
        <v>536.77602404839365</v>
      </c>
      <c r="E72">
        <f t="shared" ref="E72:Q72" si="69">D72</f>
        <v>536.77602404839365</v>
      </c>
      <c r="F72">
        <f t="shared" si="69"/>
        <v>536.77602404839365</v>
      </c>
      <c r="G72">
        <f t="shared" si="69"/>
        <v>536.77602404839365</v>
      </c>
      <c r="H72">
        <f t="shared" si="69"/>
        <v>536.77602404839365</v>
      </c>
      <c r="I72">
        <f t="shared" si="69"/>
        <v>536.77602404839365</v>
      </c>
      <c r="J72">
        <f t="shared" si="69"/>
        <v>536.77602404839365</v>
      </c>
      <c r="K72">
        <f t="shared" si="69"/>
        <v>536.77602404839365</v>
      </c>
      <c r="L72">
        <f t="shared" si="69"/>
        <v>536.77602404839365</v>
      </c>
      <c r="M72">
        <f t="shared" si="69"/>
        <v>536.77602404839365</v>
      </c>
      <c r="N72">
        <f t="shared" si="69"/>
        <v>536.77602404839365</v>
      </c>
      <c r="O72">
        <f t="shared" si="69"/>
        <v>536.77602404839365</v>
      </c>
      <c r="P72">
        <f t="shared" si="69"/>
        <v>536.77602404839365</v>
      </c>
      <c r="Q72">
        <f t="shared" si="69"/>
        <v>536.77602404839365</v>
      </c>
    </row>
    <row r="73" spans="3:17" x14ac:dyDescent="0.3">
      <c r="C73" t="s">
        <v>103</v>
      </c>
      <c r="D73">
        <f>Mult_split!I73</f>
        <v>227.90678791610668</v>
      </c>
      <c r="E73">
        <f t="shared" ref="E73:Q73" si="70">D73</f>
        <v>227.90678791610668</v>
      </c>
      <c r="F73">
        <f t="shared" si="70"/>
        <v>227.90678791610668</v>
      </c>
      <c r="G73">
        <f t="shared" si="70"/>
        <v>227.90678791610668</v>
      </c>
      <c r="H73">
        <f t="shared" si="70"/>
        <v>227.90678791610668</v>
      </c>
      <c r="I73">
        <f t="shared" si="70"/>
        <v>227.90678791610668</v>
      </c>
      <c r="J73">
        <f t="shared" si="70"/>
        <v>227.90678791610668</v>
      </c>
      <c r="K73">
        <f t="shared" si="70"/>
        <v>227.90678791610668</v>
      </c>
      <c r="L73">
        <f t="shared" si="70"/>
        <v>227.90678791610668</v>
      </c>
      <c r="M73">
        <f t="shared" si="70"/>
        <v>227.90678791610668</v>
      </c>
      <c r="N73">
        <f t="shared" si="70"/>
        <v>227.90678791610668</v>
      </c>
      <c r="O73">
        <f t="shared" si="70"/>
        <v>227.90678791610668</v>
      </c>
      <c r="P73">
        <f t="shared" si="70"/>
        <v>227.90678791610668</v>
      </c>
      <c r="Q73">
        <f t="shared" si="70"/>
        <v>227.90678791610668</v>
      </c>
    </row>
    <row r="74" spans="3:17" x14ac:dyDescent="0.3">
      <c r="C74" t="s">
        <v>104</v>
      </c>
      <c r="D74">
        <f>Mult_split!I74</f>
        <v>8.2344187050366574E-4</v>
      </c>
      <c r="E74">
        <f t="shared" ref="E74:Q74" si="71">D74</f>
        <v>8.2344187050366574E-4</v>
      </c>
      <c r="F74">
        <f t="shared" si="71"/>
        <v>8.2344187050366574E-4</v>
      </c>
      <c r="G74">
        <f t="shared" si="71"/>
        <v>8.2344187050366574E-4</v>
      </c>
      <c r="H74">
        <f t="shared" si="71"/>
        <v>8.2344187050366574E-4</v>
      </c>
      <c r="I74">
        <f t="shared" si="71"/>
        <v>8.2344187050366574E-4</v>
      </c>
      <c r="J74">
        <f t="shared" si="71"/>
        <v>8.2344187050366574E-4</v>
      </c>
      <c r="K74">
        <f t="shared" si="71"/>
        <v>8.2344187050366574E-4</v>
      </c>
      <c r="L74">
        <f t="shared" si="71"/>
        <v>8.2344187050366574E-4</v>
      </c>
      <c r="M74">
        <f t="shared" si="71"/>
        <v>8.2344187050366574E-4</v>
      </c>
      <c r="N74">
        <f t="shared" si="71"/>
        <v>8.2344187050366574E-4</v>
      </c>
      <c r="O74">
        <f t="shared" si="71"/>
        <v>8.2344187050366574E-4</v>
      </c>
      <c r="P74">
        <f t="shared" si="71"/>
        <v>8.2344187050366574E-4</v>
      </c>
      <c r="Q74">
        <f t="shared" si="71"/>
        <v>8.2344187050366574E-4</v>
      </c>
    </row>
    <row r="75" spans="3:17" x14ac:dyDescent="0.3">
      <c r="C75" t="s">
        <v>105</v>
      </c>
      <c r="D75">
        <f>Mult_split!I75</f>
        <v>49065.555550401827</v>
      </c>
      <c r="E75">
        <f t="shared" ref="E75:Q75" si="72">D75</f>
        <v>49065.555550401827</v>
      </c>
      <c r="F75">
        <f t="shared" si="72"/>
        <v>49065.555550401827</v>
      </c>
      <c r="G75">
        <f t="shared" si="72"/>
        <v>49065.555550401827</v>
      </c>
      <c r="H75">
        <f t="shared" si="72"/>
        <v>49065.555550401827</v>
      </c>
      <c r="I75">
        <f t="shared" si="72"/>
        <v>49065.555550401827</v>
      </c>
      <c r="J75">
        <f t="shared" si="72"/>
        <v>49065.555550401827</v>
      </c>
      <c r="K75">
        <f t="shared" si="72"/>
        <v>49065.555550401827</v>
      </c>
      <c r="L75">
        <f t="shared" si="72"/>
        <v>49065.555550401827</v>
      </c>
      <c r="M75">
        <f t="shared" si="72"/>
        <v>49065.555550401827</v>
      </c>
      <c r="N75">
        <f t="shared" si="72"/>
        <v>49065.555550401827</v>
      </c>
      <c r="O75">
        <f t="shared" si="72"/>
        <v>49065.555550401827</v>
      </c>
      <c r="P75">
        <f t="shared" si="72"/>
        <v>49065.555550401827</v>
      </c>
      <c r="Q75">
        <f t="shared" si="72"/>
        <v>49065.555550401827</v>
      </c>
    </row>
    <row r="76" spans="3:17" x14ac:dyDescent="0.3">
      <c r="C76" t="s">
        <v>106</v>
      </c>
      <c r="D76">
        <f>Mult_split!I76</f>
        <v>2.0253881553027801E-4</v>
      </c>
      <c r="E76">
        <f t="shared" ref="E76:Q76" si="73">D76</f>
        <v>2.0253881553027801E-4</v>
      </c>
      <c r="F76">
        <f t="shared" si="73"/>
        <v>2.0253881553027801E-4</v>
      </c>
      <c r="G76">
        <f t="shared" si="73"/>
        <v>2.0253881553027801E-4</v>
      </c>
      <c r="H76">
        <f t="shared" si="73"/>
        <v>2.0253881553027801E-4</v>
      </c>
      <c r="I76">
        <f t="shared" si="73"/>
        <v>2.0253881553027801E-4</v>
      </c>
      <c r="J76">
        <f t="shared" si="73"/>
        <v>2.0253881553027801E-4</v>
      </c>
      <c r="K76">
        <f t="shared" si="73"/>
        <v>2.0253881553027801E-4</v>
      </c>
      <c r="L76">
        <f t="shared" si="73"/>
        <v>2.0253881553027801E-4</v>
      </c>
      <c r="M76">
        <f t="shared" si="73"/>
        <v>2.0253881553027801E-4</v>
      </c>
      <c r="N76">
        <f t="shared" si="73"/>
        <v>2.0253881553027801E-4</v>
      </c>
      <c r="O76">
        <f t="shared" si="73"/>
        <v>2.0253881553027801E-4</v>
      </c>
      <c r="P76">
        <f t="shared" si="73"/>
        <v>2.0253881553027801E-4</v>
      </c>
      <c r="Q76">
        <f t="shared" si="73"/>
        <v>2.0253881553027801E-4</v>
      </c>
    </row>
    <row r="77" spans="3:17" x14ac:dyDescent="0.3">
      <c r="C77" t="s">
        <v>107</v>
      </c>
      <c r="D77">
        <f>Mult_split!I77</f>
        <v>5.1030141981154176E-4</v>
      </c>
      <c r="E77">
        <f t="shared" ref="E77:Q77" si="74">D77</f>
        <v>5.1030141981154176E-4</v>
      </c>
      <c r="F77">
        <f t="shared" si="74"/>
        <v>5.1030141981154176E-4</v>
      </c>
      <c r="G77">
        <f t="shared" si="74"/>
        <v>5.1030141981154176E-4</v>
      </c>
      <c r="H77">
        <f t="shared" si="74"/>
        <v>5.1030141981154176E-4</v>
      </c>
      <c r="I77">
        <f t="shared" si="74"/>
        <v>5.1030141981154176E-4</v>
      </c>
      <c r="J77">
        <f t="shared" si="74"/>
        <v>5.1030141981154176E-4</v>
      </c>
      <c r="K77">
        <f t="shared" si="74"/>
        <v>5.1030141981154176E-4</v>
      </c>
      <c r="L77">
        <f t="shared" si="74"/>
        <v>5.1030141981154176E-4</v>
      </c>
      <c r="M77">
        <f t="shared" si="74"/>
        <v>5.1030141981154176E-4</v>
      </c>
      <c r="N77">
        <f t="shared" si="74"/>
        <v>5.1030141981154176E-4</v>
      </c>
      <c r="O77">
        <f t="shared" si="74"/>
        <v>5.1030141981154176E-4</v>
      </c>
      <c r="P77">
        <f t="shared" si="74"/>
        <v>5.1030141981154176E-4</v>
      </c>
      <c r="Q77">
        <f t="shared" si="74"/>
        <v>5.1030141981154176E-4</v>
      </c>
    </row>
    <row r="78" spans="3:17" x14ac:dyDescent="0.3">
      <c r="C78" t="s">
        <v>108</v>
      </c>
      <c r="D78">
        <f>Mult_split!I78</f>
        <v>0</v>
      </c>
      <c r="E78">
        <f t="shared" ref="E78:Q78" si="75">D78</f>
        <v>0</v>
      </c>
      <c r="F78">
        <f t="shared" si="75"/>
        <v>0</v>
      </c>
      <c r="G78">
        <f t="shared" si="75"/>
        <v>0</v>
      </c>
      <c r="H78">
        <f t="shared" si="75"/>
        <v>0</v>
      </c>
      <c r="I78">
        <f t="shared" si="75"/>
        <v>0</v>
      </c>
      <c r="J78">
        <f t="shared" si="75"/>
        <v>0</v>
      </c>
      <c r="K78">
        <f t="shared" si="75"/>
        <v>0</v>
      </c>
      <c r="L78">
        <f t="shared" si="75"/>
        <v>0</v>
      </c>
      <c r="M78">
        <f t="shared" si="75"/>
        <v>0</v>
      </c>
      <c r="N78">
        <f t="shared" si="75"/>
        <v>0</v>
      </c>
      <c r="O78">
        <f t="shared" si="75"/>
        <v>0</v>
      </c>
      <c r="P78">
        <f t="shared" si="75"/>
        <v>0</v>
      </c>
      <c r="Q78">
        <f t="shared" si="75"/>
        <v>0</v>
      </c>
    </row>
    <row r="79" spans="3:17" x14ac:dyDescent="0.3">
      <c r="C79" t="s">
        <v>109</v>
      </c>
      <c r="D79">
        <f>Mult_split!I79</f>
        <v>2.9471185826540061E-4</v>
      </c>
      <c r="E79">
        <f t="shared" ref="E79:Q79" si="76">D79</f>
        <v>2.9471185826540061E-4</v>
      </c>
      <c r="F79">
        <f t="shared" si="76"/>
        <v>2.9471185826540061E-4</v>
      </c>
      <c r="G79">
        <f t="shared" si="76"/>
        <v>2.9471185826540061E-4</v>
      </c>
      <c r="H79">
        <f t="shared" si="76"/>
        <v>2.9471185826540061E-4</v>
      </c>
      <c r="I79">
        <f t="shared" si="76"/>
        <v>2.9471185826540061E-4</v>
      </c>
      <c r="J79">
        <f t="shared" si="76"/>
        <v>2.9471185826540061E-4</v>
      </c>
      <c r="K79">
        <f t="shared" si="76"/>
        <v>2.9471185826540061E-4</v>
      </c>
      <c r="L79">
        <f t="shared" si="76"/>
        <v>2.9471185826540061E-4</v>
      </c>
      <c r="M79">
        <f t="shared" si="76"/>
        <v>2.9471185826540061E-4</v>
      </c>
      <c r="N79">
        <f t="shared" si="76"/>
        <v>2.9471185826540061E-4</v>
      </c>
      <c r="O79">
        <f t="shared" si="76"/>
        <v>2.9471185826540061E-4</v>
      </c>
      <c r="P79">
        <f t="shared" si="76"/>
        <v>2.9471185826540061E-4</v>
      </c>
      <c r="Q79">
        <f t="shared" si="76"/>
        <v>2.9471185826540061E-4</v>
      </c>
    </row>
    <row r="80" spans="3:17" x14ac:dyDescent="0.3">
      <c r="C80" t="s">
        <v>110</v>
      </c>
      <c r="D80">
        <f>Mult_split!I80</f>
        <v>0</v>
      </c>
      <c r="E80">
        <f t="shared" ref="E80:Q80" si="77">D80</f>
        <v>0</v>
      </c>
      <c r="F80">
        <f t="shared" si="77"/>
        <v>0</v>
      </c>
      <c r="G80">
        <f t="shared" si="77"/>
        <v>0</v>
      </c>
      <c r="H80">
        <f t="shared" si="77"/>
        <v>0</v>
      </c>
      <c r="I80">
        <f t="shared" si="77"/>
        <v>0</v>
      </c>
      <c r="J80">
        <f t="shared" si="77"/>
        <v>0</v>
      </c>
      <c r="K80">
        <f t="shared" si="77"/>
        <v>0</v>
      </c>
      <c r="L80">
        <f t="shared" si="77"/>
        <v>0</v>
      </c>
      <c r="M80">
        <f t="shared" si="77"/>
        <v>0</v>
      </c>
      <c r="N80">
        <f t="shared" si="77"/>
        <v>0</v>
      </c>
      <c r="O80">
        <f t="shared" si="77"/>
        <v>0</v>
      </c>
      <c r="P80">
        <f t="shared" si="77"/>
        <v>0</v>
      </c>
      <c r="Q80">
        <f t="shared" si="77"/>
        <v>0</v>
      </c>
    </row>
    <row r="81" spans="3:17" x14ac:dyDescent="0.3">
      <c r="C81" t="s">
        <v>111</v>
      </c>
      <c r="D81">
        <f>Mult_split!I81</f>
        <v>12114.984818027404</v>
      </c>
      <c r="E81">
        <f t="shared" ref="E81:Q81" si="78">D81</f>
        <v>12114.984818027404</v>
      </c>
      <c r="F81">
        <f t="shared" si="78"/>
        <v>12114.984818027404</v>
      </c>
      <c r="G81">
        <f t="shared" si="78"/>
        <v>12114.984818027404</v>
      </c>
      <c r="H81">
        <f t="shared" si="78"/>
        <v>12114.984818027404</v>
      </c>
      <c r="I81">
        <f t="shared" si="78"/>
        <v>12114.984818027404</v>
      </c>
      <c r="J81">
        <f t="shared" si="78"/>
        <v>12114.984818027404</v>
      </c>
      <c r="K81">
        <f t="shared" si="78"/>
        <v>12114.984818027404</v>
      </c>
      <c r="L81">
        <f t="shared" si="78"/>
        <v>12114.984818027404</v>
      </c>
      <c r="M81">
        <f t="shared" si="78"/>
        <v>12114.984818027404</v>
      </c>
      <c r="N81">
        <f t="shared" si="78"/>
        <v>12114.984818027404</v>
      </c>
      <c r="O81">
        <f t="shared" si="78"/>
        <v>12114.984818027404</v>
      </c>
      <c r="P81">
        <f t="shared" si="78"/>
        <v>12114.984818027404</v>
      </c>
      <c r="Q81">
        <f t="shared" si="78"/>
        <v>12114.984818027404</v>
      </c>
    </row>
    <row r="82" spans="3:17" x14ac:dyDescent="0.3">
      <c r="C82" t="s">
        <v>112</v>
      </c>
      <c r="D82">
        <f>Mult_split!I82</f>
        <v>0</v>
      </c>
      <c r="E82">
        <f t="shared" ref="E82:Q82" si="79">D82</f>
        <v>0</v>
      </c>
      <c r="F82">
        <f t="shared" si="79"/>
        <v>0</v>
      </c>
      <c r="G82">
        <f t="shared" si="79"/>
        <v>0</v>
      </c>
      <c r="H82">
        <f t="shared" si="79"/>
        <v>0</v>
      </c>
      <c r="I82">
        <f t="shared" si="79"/>
        <v>0</v>
      </c>
      <c r="J82">
        <f t="shared" si="79"/>
        <v>0</v>
      </c>
      <c r="K82">
        <f t="shared" si="79"/>
        <v>0</v>
      </c>
      <c r="L82">
        <f t="shared" si="79"/>
        <v>0</v>
      </c>
      <c r="M82">
        <f t="shared" si="79"/>
        <v>0</v>
      </c>
      <c r="N82">
        <f t="shared" si="79"/>
        <v>0</v>
      </c>
      <c r="O82">
        <f t="shared" si="79"/>
        <v>0</v>
      </c>
      <c r="P82">
        <f t="shared" si="79"/>
        <v>0</v>
      </c>
      <c r="Q82">
        <f t="shared" si="79"/>
        <v>0</v>
      </c>
    </row>
    <row r="83" spans="3:17" x14ac:dyDescent="0.3">
      <c r="C83" t="s">
        <v>113</v>
      </c>
      <c r="D83">
        <f>Mult_split!I83</f>
        <v>0</v>
      </c>
      <c r="E83">
        <f t="shared" ref="E83:Q83" si="80">D83</f>
        <v>0</v>
      </c>
      <c r="F83">
        <f t="shared" si="80"/>
        <v>0</v>
      </c>
      <c r="G83">
        <f t="shared" si="80"/>
        <v>0</v>
      </c>
      <c r="H83">
        <f t="shared" si="80"/>
        <v>0</v>
      </c>
      <c r="I83">
        <f t="shared" si="80"/>
        <v>0</v>
      </c>
      <c r="J83">
        <f t="shared" si="80"/>
        <v>0</v>
      </c>
      <c r="K83">
        <f t="shared" si="80"/>
        <v>0</v>
      </c>
      <c r="L83">
        <f t="shared" si="80"/>
        <v>0</v>
      </c>
      <c r="M83">
        <f t="shared" si="80"/>
        <v>0</v>
      </c>
      <c r="N83">
        <f t="shared" si="80"/>
        <v>0</v>
      </c>
      <c r="O83">
        <f t="shared" si="80"/>
        <v>0</v>
      </c>
      <c r="P83">
        <f t="shared" si="80"/>
        <v>0</v>
      </c>
      <c r="Q83">
        <f t="shared" si="80"/>
        <v>0</v>
      </c>
    </row>
    <row r="84" spans="3:17" x14ac:dyDescent="0.3">
      <c r="C84" t="s">
        <v>114</v>
      </c>
      <c r="D84">
        <f>Mult_split!I84</f>
        <v>0</v>
      </c>
      <c r="E84">
        <f t="shared" ref="E84:Q84" si="81">D84</f>
        <v>0</v>
      </c>
      <c r="F84">
        <f t="shared" si="81"/>
        <v>0</v>
      </c>
      <c r="G84">
        <f t="shared" si="81"/>
        <v>0</v>
      </c>
      <c r="H84">
        <f t="shared" si="81"/>
        <v>0</v>
      </c>
      <c r="I84">
        <f t="shared" si="81"/>
        <v>0</v>
      </c>
      <c r="J84">
        <f t="shared" si="81"/>
        <v>0</v>
      </c>
      <c r="K84">
        <f t="shared" si="81"/>
        <v>0</v>
      </c>
      <c r="L84">
        <f t="shared" si="81"/>
        <v>0</v>
      </c>
      <c r="M84">
        <f t="shared" si="81"/>
        <v>0</v>
      </c>
      <c r="N84">
        <f t="shared" si="81"/>
        <v>0</v>
      </c>
      <c r="O84">
        <f t="shared" si="81"/>
        <v>0</v>
      </c>
      <c r="P84">
        <f t="shared" si="81"/>
        <v>0</v>
      </c>
      <c r="Q84">
        <f t="shared" si="81"/>
        <v>0</v>
      </c>
    </row>
    <row r="85" spans="3:17" x14ac:dyDescent="0.3">
      <c r="C85" t="s">
        <v>115</v>
      </c>
      <c r="D85">
        <f>Mult_split!I85</f>
        <v>0</v>
      </c>
      <c r="E85">
        <f t="shared" ref="E85:Q85" si="82">D85</f>
        <v>0</v>
      </c>
      <c r="F85">
        <f t="shared" si="82"/>
        <v>0</v>
      </c>
      <c r="G85">
        <f t="shared" si="82"/>
        <v>0</v>
      </c>
      <c r="H85">
        <f t="shared" si="82"/>
        <v>0</v>
      </c>
      <c r="I85">
        <f t="shared" si="82"/>
        <v>0</v>
      </c>
      <c r="J85">
        <f t="shared" si="82"/>
        <v>0</v>
      </c>
      <c r="K85">
        <f t="shared" si="82"/>
        <v>0</v>
      </c>
      <c r="L85">
        <f t="shared" si="82"/>
        <v>0</v>
      </c>
      <c r="M85">
        <f t="shared" si="82"/>
        <v>0</v>
      </c>
      <c r="N85">
        <f t="shared" si="82"/>
        <v>0</v>
      </c>
      <c r="O85">
        <f t="shared" si="82"/>
        <v>0</v>
      </c>
      <c r="P85">
        <f t="shared" si="82"/>
        <v>0</v>
      </c>
      <c r="Q85">
        <f t="shared" si="82"/>
        <v>0</v>
      </c>
    </row>
    <row r="86" spans="3:17" x14ac:dyDescent="0.3">
      <c r="C86" t="s">
        <v>116</v>
      </c>
      <c r="D86">
        <f>Mult_split!I86</f>
        <v>0</v>
      </c>
      <c r="E86">
        <f t="shared" ref="E86:Q86" si="83">D86</f>
        <v>0</v>
      </c>
      <c r="F86">
        <f t="shared" si="83"/>
        <v>0</v>
      </c>
      <c r="G86">
        <f t="shared" si="83"/>
        <v>0</v>
      </c>
      <c r="H86">
        <f t="shared" si="83"/>
        <v>0</v>
      </c>
      <c r="I86">
        <f t="shared" si="83"/>
        <v>0</v>
      </c>
      <c r="J86">
        <f t="shared" si="83"/>
        <v>0</v>
      </c>
      <c r="K86">
        <f t="shared" si="83"/>
        <v>0</v>
      </c>
      <c r="L86">
        <f t="shared" si="83"/>
        <v>0</v>
      </c>
      <c r="M86">
        <f t="shared" si="83"/>
        <v>0</v>
      </c>
      <c r="N86">
        <f t="shared" si="83"/>
        <v>0</v>
      </c>
      <c r="O86">
        <f t="shared" si="83"/>
        <v>0</v>
      </c>
      <c r="P86">
        <f t="shared" si="83"/>
        <v>0</v>
      </c>
      <c r="Q86">
        <f t="shared" si="83"/>
        <v>0</v>
      </c>
    </row>
    <row r="87" spans="3:17" x14ac:dyDescent="0.3">
      <c r="C87" t="s">
        <v>117</v>
      </c>
      <c r="D87">
        <f>Mult_split!I87</f>
        <v>0</v>
      </c>
      <c r="E87">
        <f t="shared" ref="E87:Q87" si="84">D87</f>
        <v>0</v>
      </c>
      <c r="F87">
        <f t="shared" si="84"/>
        <v>0</v>
      </c>
      <c r="G87">
        <f t="shared" si="84"/>
        <v>0</v>
      </c>
      <c r="H87">
        <f t="shared" si="84"/>
        <v>0</v>
      </c>
      <c r="I87">
        <f t="shared" si="84"/>
        <v>0</v>
      </c>
      <c r="J87">
        <f t="shared" si="84"/>
        <v>0</v>
      </c>
      <c r="K87">
        <f t="shared" si="84"/>
        <v>0</v>
      </c>
      <c r="L87">
        <f t="shared" si="84"/>
        <v>0</v>
      </c>
      <c r="M87">
        <f t="shared" si="84"/>
        <v>0</v>
      </c>
      <c r="N87">
        <f t="shared" si="84"/>
        <v>0</v>
      </c>
      <c r="O87">
        <f t="shared" si="84"/>
        <v>0</v>
      </c>
      <c r="P87">
        <f t="shared" si="84"/>
        <v>0</v>
      </c>
      <c r="Q87">
        <f t="shared" si="84"/>
        <v>0</v>
      </c>
    </row>
    <row r="88" spans="3:17" x14ac:dyDescent="0.3">
      <c r="C88" t="s">
        <v>118</v>
      </c>
      <c r="D88">
        <f>Mult_split!I88</f>
        <v>0</v>
      </c>
      <c r="E88">
        <f t="shared" ref="E88:Q88" si="85">D88</f>
        <v>0</v>
      </c>
      <c r="F88">
        <f t="shared" si="85"/>
        <v>0</v>
      </c>
      <c r="G88">
        <f t="shared" si="85"/>
        <v>0</v>
      </c>
      <c r="H88">
        <f t="shared" si="85"/>
        <v>0</v>
      </c>
      <c r="I88">
        <f t="shared" si="85"/>
        <v>0</v>
      </c>
      <c r="J88">
        <f t="shared" si="85"/>
        <v>0</v>
      </c>
      <c r="K88">
        <f t="shared" si="85"/>
        <v>0</v>
      </c>
      <c r="L88">
        <f t="shared" si="85"/>
        <v>0</v>
      </c>
      <c r="M88">
        <f t="shared" si="85"/>
        <v>0</v>
      </c>
      <c r="N88">
        <f t="shared" si="85"/>
        <v>0</v>
      </c>
      <c r="O88">
        <f t="shared" si="85"/>
        <v>0</v>
      </c>
      <c r="P88">
        <f t="shared" si="85"/>
        <v>0</v>
      </c>
      <c r="Q88">
        <f t="shared" si="85"/>
        <v>0</v>
      </c>
    </row>
    <row r="89" spans="3:17" x14ac:dyDescent="0.3">
      <c r="C89" t="s">
        <v>147</v>
      </c>
      <c r="D89">
        <f>Mult_split!I89</f>
        <v>2.0948812276402209E-4</v>
      </c>
      <c r="E89">
        <f t="shared" ref="E89:Q89" si="86">D89</f>
        <v>2.0948812276402209E-4</v>
      </c>
      <c r="F89">
        <f t="shared" si="86"/>
        <v>2.0948812276402209E-4</v>
      </c>
      <c r="G89">
        <f t="shared" si="86"/>
        <v>2.0948812276402209E-4</v>
      </c>
      <c r="H89">
        <f t="shared" si="86"/>
        <v>2.0948812276402209E-4</v>
      </c>
      <c r="I89">
        <f t="shared" si="86"/>
        <v>2.0948812276402209E-4</v>
      </c>
      <c r="J89">
        <f t="shared" si="86"/>
        <v>2.0948812276402209E-4</v>
      </c>
      <c r="K89">
        <f t="shared" si="86"/>
        <v>2.0948812276402209E-4</v>
      </c>
      <c r="L89">
        <f t="shared" si="86"/>
        <v>2.0948812276402209E-4</v>
      </c>
      <c r="M89">
        <f t="shared" si="86"/>
        <v>2.0948812276402209E-4</v>
      </c>
      <c r="N89">
        <f t="shared" si="86"/>
        <v>2.0948812276402209E-4</v>
      </c>
      <c r="O89">
        <f t="shared" si="86"/>
        <v>2.0948812276402209E-4</v>
      </c>
      <c r="P89">
        <f t="shared" si="86"/>
        <v>2.0948812276402209E-4</v>
      </c>
      <c r="Q89">
        <f t="shared" si="86"/>
        <v>2.0948812276402209E-4</v>
      </c>
    </row>
    <row r="90" spans="3:17" x14ac:dyDescent="0.3">
      <c r="C90" t="s">
        <v>119</v>
      </c>
      <c r="D90">
        <f>Mult_split!I90</f>
        <v>31501.872145911315</v>
      </c>
      <c r="E90">
        <f t="shared" ref="E90:Q90" si="87">D90</f>
        <v>31501.872145911315</v>
      </c>
      <c r="F90">
        <f t="shared" si="87"/>
        <v>31501.872145911315</v>
      </c>
      <c r="G90">
        <f t="shared" si="87"/>
        <v>31501.872145911315</v>
      </c>
      <c r="H90">
        <f t="shared" si="87"/>
        <v>31501.872145911315</v>
      </c>
      <c r="I90">
        <f t="shared" si="87"/>
        <v>31501.872145911315</v>
      </c>
      <c r="J90">
        <f t="shared" si="87"/>
        <v>31501.872145911315</v>
      </c>
      <c r="K90">
        <f t="shared" si="87"/>
        <v>31501.872145911315</v>
      </c>
      <c r="L90">
        <f t="shared" si="87"/>
        <v>31501.872145911315</v>
      </c>
      <c r="M90">
        <f t="shared" si="87"/>
        <v>31501.872145911315</v>
      </c>
      <c r="N90">
        <f t="shared" si="87"/>
        <v>31501.872145911315</v>
      </c>
      <c r="O90">
        <f t="shared" si="87"/>
        <v>31501.872145911315</v>
      </c>
      <c r="P90">
        <f t="shared" si="87"/>
        <v>31501.872145911315</v>
      </c>
      <c r="Q90">
        <f t="shared" si="87"/>
        <v>31501.872145911315</v>
      </c>
    </row>
    <row r="91" spans="3:17" x14ac:dyDescent="0.3">
      <c r="C91" t="s">
        <v>120</v>
      </c>
      <c r="D91">
        <f>Mult_split!I91</f>
        <v>0</v>
      </c>
      <c r="E91">
        <f t="shared" ref="E91:Q91" si="88">D91</f>
        <v>0</v>
      </c>
      <c r="F91">
        <f t="shared" si="88"/>
        <v>0</v>
      </c>
      <c r="G91">
        <f t="shared" si="88"/>
        <v>0</v>
      </c>
      <c r="H91">
        <f t="shared" si="88"/>
        <v>0</v>
      </c>
      <c r="I91">
        <f t="shared" si="88"/>
        <v>0</v>
      </c>
      <c r="J91">
        <f t="shared" si="88"/>
        <v>0</v>
      </c>
      <c r="K91">
        <f t="shared" si="88"/>
        <v>0</v>
      </c>
      <c r="L91">
        <f t="shared" si="88"/>
        <v>0</v>
      </c>
      <c r="M91">
        <f t="shared" si="88"/>
        <v>0</v>
      </c>
      <c r="N91">
        <f t="shared" si="88"/>
        <v>0</v>
      </c>
      <c r="O91">
        <f t="shared" si="88"/>
        <v>0</v>
      </c>
      <c r="P91">
        <f t="shared" si="88"/>
        <v>0</v>
      </c>
      <c r="Q91">
        <f t="shared" si="88"/>
        <v>0</v>
      </c>
    </row>
    <row r="92" spans="3:17" x14ac:dyDescent="0.3">
      <c r="C92" t="s">
        <v>121</v>
      </c>
      <c r="D92">
        <f>Mult_split!I92</f>
        <v>1.462474937735838E-3</v>
      </c>
      <c r="E92">
        <f t="shared" ref="E92:Q92" si="89">D92</f>
        <v>1.462474937735838E-3</v>
      </c>
      <c r="F92">
        <f t="shared" si="89"/>
        <v>1.462474937735838E-3</v>
      </c>
      <c r="G92">
        <f t="shared" si="89"/>
        <v>1.462474937735838E-3</v>
      </c>
      <c r="H92">
        <f t="shared" si="89"/>
        <v>1.462474937735838E-3</v>
      </c>
      <c r="I92">
        <f t="shared" si="89"/>
        <v>1.462474937735838E-3</v>
      </c>
      <c r="J92">
        <f t="shared" si="89"/>
        <v>1.462474937735838E-3</v>
      </c>
      <c r="K92">
        <f t="shared" si="89"/>
        <v>1.462474937735838E-3</v>
      </c>
      <c r="L92">
        <f t="shared" si="89"/>
        <v>1.462474937735838E-3</v>
      </c>
      <c r="M92">
        <f t="shared" si="89"/>
        <v>1.462474937735838E-3</v>
      </c>
      <c r="N92">
        <f t="shared" si="89"/>
        <v>1.462474937735838E-3</v>
      </c>
      <c r="O92">
        <f t="shared" si="89"/>
        <v>1.462474937735838E-3</v>
      </c>
      <c r="P92">
        <f t="shared" si="89"/>
        <v>1.462474937735838E-3</v>
      </c>
      <c r="Q92">
        <f t="shared" si="89"/>
        <v>1.462474937735838E-3</v>
      </c>
    </row>
    <row r="93" spans="3:17" x14ac:dyDescent="0.3">
      <c r="C93" t="s">
        <v>122</v>
      </c>
      <c r="D93">
        <f>Mult_split!I93</f>
        <v>21175.324527234989</v>
      </c>
      <c r="E93">
        <f t="shared" ref="E93:Q93" si="90">D93</f>
        <v>21175.324527234989</v>
      </c>
      <c r="F93">
        <f t="shared" si="90"/>
        <v>21175.324527234989</v>
      </c>
      <c r="G93">
        <f t="shared" si="90"/>
        <v>21175.324527234989</v>
      </c>
      <c r="H93">
        <f t="shared" si="90"/>
        <v>21175.324527234989</v>
      </c>
      <c r="I93">
        <f t="shared" si="90"/>
        <v>21175.324527234989</v>
      </c>
      <c r="J93">
        <f t="shared" si="90"/>
        <v>21175.324527234989</v>
      </c>
      <c r="K93">
        <f t="shared" si="90"/>
        <v>21175.324527234989</v>
      </c>
      <c r="L93">
        <f t="shared" si="90"/>
        <v>21175.324527234989</v>
      </c>
      <c r="M93">
        <f t="shared" si="90"/>
        <v>21175.324527234989</v>
      </c>
      <c r="N93">
        <f t="shared" si="90"/>
        <v>21175.324527234989</v>
      </c>
      <c r="O93">
        <f t="shared" si="90"/>
        <v>21175.324527234989</v>
      </c>
      <c r="P93">
        <f t="shared" si="90"/>
        <v>21175.324527234989</v>
      </c>
      <c r="Q93">
        <f t="shared" si="90"/>
        <v>21175.324527234989</v>
      </c>
    </row>
    <row r="94" spans="3:17" x14ac:dyDescent="0.3">
      <c r="C94" t="s">
        <v>123</v>
      </c>
      <c r="D94">
        <f>Mult_split!I94</f>
        <v>37800.884939567004</v>
      </c>
      <c r="E94">
        <f t="shared" ref="E94:Q94" si="91">D94</f>
        <v>37800.884939567004</v>
      </c>
      <c r="F94">
        <f t="shared" si="91"/>
        <v>37800.884939567004</v>
      </c>
      <c r="G94">
        <f t="shared" si="91"/>
        <v>37800.884939567004</v>
      </c>
      <c r="H94">
        <f t="shared" si="91"/>
        <v>37800.884939567004</v>
      </c>
      <c r="I94">
        <f t="shared" si="91"/>
        <v>37800.884939567004</v>
      </c>
      <c r="J94">
        <f t="shared" si="91"/>
        <v>37800.884939567004</v>
      </c>
      <c r="K94">
        <f t="shared" si="91"/>
        <v>37800.884939567004</v>
      </c>
      <c r="L94">
        <f t="shared" si="91"/>
        <v>37800.884939567004</v>
      </c>
      <c r="M94">
        <f t="shared" si="91"/>
        <v>37800.884939567004</v>
      </c>
      <c r="N94">
        <f t="shared" si="91"/>
        <v>37800.884939567004</v>
      </c>
      <c r="O94">
        <f t="shared" si="91"/>
        <v>37800.884939567004</v>
      </c>
      <c r="P94">
        <f t="shared" si="91"/>
        <v>37800.884939567004</v>
      </c>
      <c r="Q94">
        <f t="shared" si="91"/>
        <v>37800.884939567004</v>
      </c>
    </row>
    <row r="95" spans="3:17" x14ac:dyDescent="0.3">
      <c r="C95" t="s">
        <v>124</v>
      </c>
      <c r="D95">
        <f>Mult_split!I95</f>
        <v>0</v>
      </c>
      <c r="E95">
        <f t="shared" ref="E95:Q95" si="92">D95</f>
        <v>0</v>
      </c>
      <c r="F95">
        <f t="shared" si="92"/>
        <v>0</v>
      </c>
      <c r="G95">
        <f t="shared" si="92"/>
        <v>0</v>
      </c>
      <c r="H95">
        <f t="shared" si="92"/>
        <v>0</v>
      </c>
      <c r="I95">
        <f t="shared" si="92"/>
        <v>0</v>
      </c>
      <c r="J95">
        <f t="shared" si="92"/>
        <v>0</v>
      </c>
      <c r="K95">
        <f t="shared" si="92"/>
        <v>0</v>
      </c>
      <c r="L95">
        <f t="shared" si="92"/>
        <v>0</v>
      </c>
      <c r="M95">
        <f t="shared" si="92"/>
        <v>0</v>
      </c>
      <c r="N95">
        <f t="shared" si="92"/>
        <v>0</v>
      </c>
      <c r="O95">
        <f t="shared" si="92"/>
        <v>0</v>
      </c>
      <c r="P95">
        <f t="shared" si="92"/>
        <v>0</v>
      </c>
      <c r="Q95">
        <f t="shared" si="92"/>
        <v>0</v>
      </c>
    </row>
    <row r="96" spans="3:17" x14ac:dyDescent="0.3">
      <c r="C96" t="s">
        <v>125</v>
      </c>
      <c r="D96">
        <f>Mult_split!I96</f>
        <v>7.9977867605241372E-4</v>
      </c>
      <c r="E96">
        <f t="shared" ref="E96:Q96" si="93">D96</f>
        <v>7.9977867605241372E-4</v>
      </c>
      <c r="F96">
        <f t="shared" si="93"/>
        <v>7.9977867605241372E-4</v>
      </c>
      <c r="G96">
        <f t="shared" si="93"/>
        <v>7.9977867605241372E-4</v>
      </c>
      <c r="H96">
        <f t="shared" si="93"/>
        <v>7.9977867605241372E-4</v>
      </c>
      <c r="I96">
        <f t="shared" si="93"/>
        <v>7.9977867605241372E-4</v>
      </c>
      <c r="J96">
        <f t="shared" si="93"/>
        <v>7.9977867605241372E-4</v>
      </c>
      <c r="K96">
        <f t="shared" si="93"/>
        <v>7.9977867605241372E-4</v>
      </c>
      <c r="L96">
        <f t="shared" si="93"/>
        <v>7.9977867605241372E-4</v>
      </c>
      <c r="M96">
        <f t="shared" si="93"/>
        <v>7.9977867605241372E-4</v>
      </c>
      <c r="N96">
        <f t="shared" si="93"/>
        <v>7.9977867605241372E-4</v>
      </c>
      <c r="O96">
        <f t="shared" si="93"/>
        <v>7.9977867605241372E-4</v>
      </c>
      <c r="P96">
        <f t="shared" si="93"/>
        <v>7.9977867605241372E-4</v>
      </c>
      <c r="Q96">
        <f t="shared" si="93"/>
        <v>7.9977867605241372E-4</v>
      </c>
    </row>
    <row r="97" spans="3:17" x14ac:dyDescent="0.3">
      <c r="C97" t="s">
        <v>126</v>
      </c>
      <c r="D97">
        <f>Mult_split!I97</f>
        <v>2.9269692306446073E-3</v>
      </c>
      <c r="E97">
        <f t="shared" ref="E97:Q97" si="94">D97</f>
        <v>2.9269692306446073E-3</v>
      </c>
      <c r="F97">
        <f t="shared" si="94"/>
        <v>2.9269692306446073E-3</v>
      </c>
      <c r="G97">
        <f t="shared" si="94"/>
        <v>2.9269692306446073E-3</v>
      </c>
      <c r="H97">
        <f t="shared" si="94"/>
        <v>2.9269692306446073E-3</v>
      </c>
      <c r="I97">
        <f t="shared" si="94"/>
        <v>2.9269692306446073E-3</v>
      </c>
      <c r="J97">
        <f t="shared" si="94"/>
        <v>2.9269692306446073E-3</v>
      </c>
      <c r="K97">
        <f t="shared" si="94"/>
        <v>2.9269692306446073E-3</v>
      </c>
      <c r="L97">
        <f t="shared" si="94"/>
        <v>2.9269692306446073E-3</v>
      </c>
      <c r="M97">
        <f t="shared" si="94"/>
        <v>2.9269692306446073E-3</v>
      </c>
      <c r="N97">
        <f t="shared" si="94"/>
        <v>2.9269692306446073E-3</v>
      </c>
      <c r="O97">
        <f t="shared" si="94"/>
        <v>2.9269692306446073E-3</v>
      </c>
      <c r="P97">
        <f t="shared" si="94"/>
        <v>2.9269692306446073E-3</v>
      </c>
      <c r="Q97">
        <f t="shared" si="94"/>
        <v>2.9269692306446073E-3</v>
      </c>
    </row>
    <row r="98" spans="3:17" x14ac:dyDescent="0.3">
      <c r="C98" t="s">
        <v>127</v>
      </c>
      <c r="D98">
        <f>Mult_split!I98</f>
        <v>38115.549445607903</v>
      </c>
      <c r="E98">
        <f t="shared" ref="E98:Q98" si="95">D98</f>
        <v>38115.549445607903</v>
      </c>
      <c r="F98">
        <f t="shared" si="95"/>
        <v>38115.549445607903</v>
      </c>
      <c r="G98">
        <f t="shared" si="95"/>
        <v>38115.549445607903</v>
      </c>
      <c r="H98">
        <f t="shared" si="95"/>
        <v>38115.549445607903</v>
      </c>
      <c r="I98">
        <f t="shared" si="95"/>
        <v>38115.549445607903</v>
      </c>
      <c r="J98">
        <f t="shared" si="95"/>
        <v>38115.549445607903</v>
      </c>
      <c r="K98">
        <f t="shared" si="95"/>
        <v>38115.549445607903</v>
      </c>
      <c r="L98">
        <f t="shared" si="95"/>
        <v>38115.549445607903</v>
      </c>
      <c r="M98">
        <f t="shared" si="95"/>
        <v>38115.549445607903</v>
      </c>
      <c r="N98">
        <f t="shared" si="95"/>
        <v>38115.549445607903</v>
      </c>
      <c r="O98">
        <f t="shared" si="95"/>
        <v>38115.549445607903</v>
      </c>
      <c r="P98">
        <f t="shared" si="95"/>
        <v>38115.549445607903</v>
      </c>
      <c r="Q98">
        <f t="shared" si="95"/>
        <v>38115.549445607903</v>
      </c>
    </row>
    <row r="99" spans="3:17" x14ac:dyDescent="0.3">
      <c r="C99" t="s">
        <v>128</v>
      </c>
      <c r="D99">
        <f>Mult_split!I99</f>
        <v>1.6483249392359295E-4</v>
      </c>
      <c r="E99">
        <f t="shared" ref="E99:Q99" si="96">D99</f>
        <v>1.6483249392359295E-4</v>
      </c>
      <c r="F99">
        <f t="shared" si="96"/>
        <v>1.6483249392359295E-4</v>
      </c>
      <c r="G99">
        <f t="shared" si="96"/>
        <v>1.6483249392359295E-4</v>
      </c>
      <c r="H99">
        <f t="shared" si="96"/>
        <v>1.6483249392359295E-4</v>
      </c>
      <c r="I99">
        <f t="shared" si="96"/>
        <v>1.6483249392359295E-4</v>
      </c>
      <c r="J99">
        <f t="shared" si="96"/>
        <v>1.6483249392359295E-4</v>
      </c>
      <c r="K99">
        <f t="shared" si="96"/>
        <v>1.6483249392359295E-4</v>
      </c>
      <c r="L99">
        <f t="shared" si="96"/>
        <v>1.6483249392359295E-4</v>
      </c>
      <c r="M99">
        <f t="shared" si="96"/>
        <v>1.6483249392359295E-4</v>
      </c>
      <c r="N99">
        <f t="shared" si="96"/>
        <v>1.6483249392359295E-4</v>
      </c>
      <c r="O99">
        <f t="shared" si="96"/>
        <v>1.6483249392359295E-4</v>
      </c>
      <c r="P99">
        <f t="shared" si="96"/>
        <v>1.6483249392359295E-4</v>
      </c>
      <c r="Q99">
        <f t="shared" si="96"/>
        <v>1.6483249392359295E-4</v>
      </c>
    </row>
    <row r="100" spans="3:17" x14ac:dyDescent="0.3">
      <c r="C100" t="s">
        <v>129</v>
      </c>
      <c r="D100">
        <f>Mult_split!I100</f>
        <v>1.2992921077462835E-3</v>
      </c>
      <c r="E100">
        <f t="shared" ref="E100:Q100" si="97">D100</f>
        <v>1.2992921077462835E-3</v>
      </c>
      <c r="F100">
        <f t="shared" si="97"/>
        <v>1.2992921077462835E-3</v>
      </c>
      <c r="G100">
        <f t="shared" si="97"/>
        <v>1.2992921077462835E-3</v>
      </c>
      <c r="H100">
        <f t="shared" si="97"/>
        <v>1.2992921077462835E-3</v>
      </c>
      <c r="I100">
        <f t="shared" si="97"/>
        <v>1.2992921077462835E-3</v>
      </c>
      <c r="J100">
        <f t="shared" si="97"/>
        <v>1.2992921077462835E-3</v>
      </c>
      <c r="K100">
        <f t="shared" si="97"/>
        <v>1.2992921077462835E-3</v>
      </c>
      <c r="L100">
        <f t="shared" si="97"/>
        <v>1.2992921077462835E-3</v>
      </c>
      <c r="M100">
        <f t="shared" si="97"/>
        <v>1.2992921077462835E-3</v>
      </c>
      <c r="N100">
        <f t="shared" si="97"/>
        <v>1.2992921077462835E-3</v>
      </c>
      <c r="O100">
        <f t="shared" si="97"/>
        <v>1.2992921077462835E-3</v>
      </c>
      <c r="P100">
        <f t="shared" si="97"/>
        <v>1.2992921077462835E-3</v>
      </c>
      <c r="Q100">
        <f t="shared" si="97"/>
        <v>1.2992921077462835E-3</v>
      </c>
    </row>
    <row r="101" spans="3:17" x14ac:dyDescent="0.3">
      <c r="C101" t="s">
        <v>130</v>
      </c>
      <c r="D101">
        <f>Mult_split!I101</f>
        <v>0</v>
      </c>
      <c r="E101">
        <f t="shared" ref="E101:Q101" si="98">D101</f>
        <v>0</v>
      </c>
      <c r="F101">
        <f t="shared" si="98"/>
        <v>0</v>
      </c>
      <c r="G101">
        <f t="shared" si="98"/>
        <v>0</v>
      </c>
      <c r="H101">
        <f t="shared" si="98"/>
        <v>0</v>
      </c>
      <c r="I101">
        <f t="shared" si="98"/>
        <v>0</v>
      </c>
      <c r="J101">
        <f t="shared" si="98"/>
        <v>0</v>
      </c>
      <c r="K101">
        <f t="shared" si="98"/>
        <v>0</v>
      </c>
      <c r="L101">
        <f t="shared" si="98"/>
        <v>0</v>
      </c>
      <c r="M101">
        <f t="shared" si="98"/>
        <v>0</v>
      </c>
      <c r="N101">
        <f t="shared" si="98"/>
        <v>0</v>
      </c>
      <c r="O101">
        <f t="shared" si="98"/>
        <v>0</v>
      </c>
      <c r="P101">
        <f t="shared" si="98"/>
        <v>0</v>
      </c>
      <c r="Q101">
        <f t="shared" si="98"/>
        <v>0</v>
      </c>
    </row>
    <row r="102" spans="3:17" x14ac:dyDescent="0.3">
      <c r="C102" t="s">
        <v>131</v>
      </c>
      <c r="D102">
        <f>Mult_split!I102</f>
        <v>0</v>
      </c>
      <c r="E102">
        <f t="shared" ref="E102:Q102" si="99">D102</f>
        <v>0</v>
      </c>
      <c r="F102">
        <f t="shared" si="99"/>
        <v>0</v>
      </c>
      <c r="G102">
        <f t="shared" si="99"/>
        <v>0</v>
      </c>
      <c r="H102">
        <f t="shared" si="99"/>
        <v>0</v>
      </c>
      <c r="I102">
        <f t="shared" si="99"/>
        <v>0</v>
      </c>
      <c r="J102">
        <f t="shared" si="99"/>
        <v>0</v>
      </c>
      <c r="K102">
        <f t="shared" si="99"/>
        <v>0</v>
      </c>
      <c r="L102">
        <f t="shared" si="99"/>
        <v>0</v>
      </c>
      <c r="M102">
        <f t="shared" si="99"/>
        <v>0</v>
      </c>
      <c r="N102">
        <f t="shared" si="99"/>
        <v>0</v>
      </c>
      <c r="O102">
        <f t="shared" si="99"/>
        <v>0</v>
      </c>
      <c r="P102">
        <f t="shared" si="99"/>
        <v>0</v>
      </c>
      <c r="Q102">
        <f t="shared" si="99"/>
        <v>0</v>
      </c>
    </row>
    <row r="103" spans="3:17" x14ac:dyDescent="0.3">
      <c r="C103" t="s">
        <v>132</v>
      </c>
      <c r="D103">
        <f>Mult_split!I103</f>
        <v>0</v>
      </c>
      <c r="E103">
        <f t="shared" ref="E103:Q103" si="100">D103</f>
        <v>0</v>
      </c>
      <c r="F103">
        <f t="shared" si="100"/>
        <v>0</v>
      </c>
      <c r="G103">
        <f t="shared" si="100"/>
        <v>0</v>
      </c>
      <c r="H103">
        <f t="shared" si="100"/>
        <v>0</v>
      </c>
      <c r="I103">
        <f t="shared" si="100"/>
        <v>0</v>
      </c>
      <c r="J103">
        <f t="shared" si="100"/>
        <v>0</v>
      </c>
      <c r="K103">
        <f t="shared" si="100"/>
        <v>0</v>
      </c>
      <c r="L103">
        <f t="shared" si="100"/>
        <v>0</v>
      </c>
      <c r="M103">
        <f t="shared" si="100"/>
        <v>0</v>
      </c>
      <c r="N103">
        <f t="shared" si="100"/>
        <v>0</v>
      </c>
      <c r="O103">
        <f t="shared" si="100"/>
        <v>0</v>
      </c>
      <c r="P103">
        <f t="shared" si="100"/>
        <v>0</v>
      </c>
      <c r="Q103">
        <f t="shared" si="100"/>
        <v>0</v>
      </c>
    </row>
    <row r="104" spans="3:17" x14ac:dyDescent="0.3">
      <c r="C104" t="s">
        <v>133</v>
      </c>
      <c r="D104">
        <f>Mult_split!I104</f>
        <v>0</v>
      </c>
      <c r="E104">
        <f t="shared" ref="E104:Q104" si="101">D104</f>
        <v>0</v>
      </c>
      <c r="F104">
        <f t="shared" si="101"/>
        <v>0</v>
      </c>
      <c r="G104">
        <f t="shared" si="101"/>
        <v>0</v>
      </c>
      <c r="H104">
        <f t="shared" si="101"/>
        <v>0</v>
      </c>
      <c r="I104">
        <f t="shared" si="101"/>
        <v>0</v>
      </c>
      <c r="J104">
        <f t="shared" si="101"/>
        <v>0</v>
      </c>
      <c r="K104">
        <f t="shared" si="101"/>
        <v>0</v>
      </c>
      <c r="L104">
        <f t="shared" si="101"/>
        <v>0</v>
      </c>
      <c r="M104">
        <f t="shared" si="101"/>
        <v>0</v>
      </c>
      <c r="N104">
        <f t="shared" si="101"/>
        <v>0</v>
      </c>
      <c r="O104">
        <f t="shared" si="101"/>
        <v>0</v>
      </c>
      <c r="P104">
        <f t="shared" si="101"/>
        <v>0</v>
      </c>
      <c r="Q104">
        <f t="shared" si="101"/>
        <v>0</v>
      </c>
    </row>
    <row r="105" spans="3:17" x14ac:dyDescent="0.3">
      <c r="C105" t="s">
        <v>134</v>
      </c>
      <c r="D105">
        <f>Mult_split!I105</f>
        <v>0</v>
      </c>
      <c r="E105">
        <f t="shared" ref="E105:Q105" si="102">D105</f>
        <v>0</v>
      </c>
      <c r="F105">
        <f t="shared" si="102"/>
        <v>0</v>
      </c>
      <c r="G105">
        <f t="shared" si="102"/>
        <v>0</v>
      </c>
      <c r="H105">
        <f t="shared" si="102"/>
        <v>0</v>
      </c>
      <c r="I105">
        <f t="shared" si="102"/>
        <v>0</v>
      </c>
      <c r="J105">
        <f t="shared" si="102"/>
        <v>0</v>
      </c>
      <c r="K105">
        <f t="shared" si="102"/>
        <v>0</v>
      </c>
      <c r="L105">
        <f t="shared" si="102"/>
        <v>0</v>
      </c>
      <c r="M105">
        <f t="shared" si="102"/>
        <v>0</v>
      </c>
      <c r="N105">
        <f t="shared" si="102"/>
        <v>0</v>
      </c>
      <c r="O105">
        <f t="shared" si="102"/>
        <v>0</v>
      </c>
      <c r="P105">
        <f t="shared" si="102"/>
        <v>0</v>
      </c>
      <c r="Q105">
        <f t="shared" si="102"/>
        <v>0</v>
      </c>
    </row>
    <row r="106" spans="3:17" x14ac:dyDescent="0.3">
      <c r="C106" t="s">
        <v>135</v>
      </c>
      <c r="D106">
        <f>Mult_split!I106</f>
        <v>0</v>
      </c>
      <c r="E106">
        <f t="shared" ref="E106:Q106" si="103">D106</f>
        <v>0</v>
      </c>
      <c r="F106">
        <f t="shared" si="103"/>
        <v>0</v>
      </c>
      <c r="G106">
        <f t="shared" si="103"/>
        <v>0</v>
      </c>
      <c r="H106">
        <f t="shared" si="103"/>
        <v>0</v>
      </c>
      <c r="I106">
        <f t="shared" si="103"/>
        <v>0</v>
      </c>
      <c r="J106">
        <f t="shared" si="103"/>
        <v>0</v>
      </c>
      <c r="K106">
        <f t="shared" si="103"/>
        <v>0</v>
      </c>
      <c r="L106">
        <f t="shared" si="103"/>
        <v>0</v>
      </c>
      <c r="M106">
        <f t="shared" si="103"/>
        <v>0</v>
      </c>
      <c r="N106">
        <f t="shared" si="103"/>
        <v>0</v>
      </c>
      <c r="O106">
        <f t="shared" si="103"/>
        <v>0</v>
      </c>
      <c r="P106">
        <f t="shared" si="103"/>
        <v>0</v>
      </c>
      <c r="Q106">
        <f t="shared" si="103"/>
        <v>0</v>
      </c>
    </row>
    <row r="107" spans="3:17" x14ac:dyDescent="0.3">
      <c r="C107" t="s">
        <v>136</v>
      </c>
      <c r="D107">
        <f>Mult_split!I107</f>
        <v>0</v>
      </c>
      <c r="E107">
        <f t="shared" ref="E107:Q107" si="104">D107</f>
        <v>0</v>
      </c>
      <c r="F107">
        <f t="shared" si="104"/>
        <v>0</v>
      </c>
      <c r="G107">
        <f t="shared" si="104"/>
        <v>0</v>
      </c>
      <c r="H107">
        <f t="shared" si="104"/>
        <v>0</v>
      </c>
      <c r="I107">
        <f t="shared" si="104"/>
        <v>0</v>
      </c>
      <c r="J107">
        <f t="shared" si="104"/>
        <v>0</v>
      </c>
      <c r="K107">
        <f t="shared" si="104"/>
        <v>0</v>
      </c>
      <c r="L107">
        <f t="shared" si="104"/>
        <v>0</v>
      </c>
      <c r="M107">
        <f t="shared" si="104"/>
        <v>0</v>
      </c>
      <c r="N107">
        <f t="shared" si="104"/>
        <v>0</v>
      </c>
      <c r="O107">
        <f t="shared" si="104"/>
        <v>0</v>
      </c>
      <c r="P107">
        <f t="shared" si="104"/>
        <v>0</v>
      </c>
      <c r="Q107">
        <f t="shared" si="104"/>
        <v>0</v>
      </c>
    </row>
    <row r="108" spans="3:17" x14ac:dyDescent="0.3">
      <c r="C108" t="s">
        <v>137</v>
      </c>
      <c r="D108">
        <f>Mult_split!I108</f>
        <v>0</v>
      </c>
      <c r="E108">
        <f t="shared" ref="E108:Q108" si="105">D108</f>
        <v>0</v>
      </c>
      <c r="F108">
        <f t="shared" si="105"/>
        <v>0</v>
      </c>
      <c r="G108">
        <f t="shared" si="105"/>
        <v>0</v>
      </c>
      <c r="H108">
        <f t="shared" si="105"/>
        <v>0</v>
      </c>
      <c r="I108">
        <f t="shared" si="105"/>
        <v>0</v>
      </c>
      <c r="J108">
        <f t="shared" si="105"/>
        <v>0</v>
      </c>
      <c r="K108">
        <f t="shared" si="105"/>
        <v>0</v>
      </c>
      <c r="L108">
        <f t="shared" si="105"/>
        <v>0</v>
      </c>
      <c r="M108">
        <f t="shared" si="105"/>
        <v>0</v>
      </c>
      <c r="N108">
        <f t="shared" si="105"/>
        <v>0</v>
      </c>
      <c r="O108">
        <f t="shared" si="105"/>
        <v>0</v>
      </c>
      <c r="P108">
        <f t="shared" si="105"/>
        <v>0</v>
      </c>
      <c r="Q108">
        <f t="shared" si="105"/>
        <v>0</v>
      </c>
    </row>
    <row r="109" spans="3:17" x14ac:dyDescent="0.3">
      <c r="C109" t="s">
        <v>138</v>
      </c>
      <c r="D109">
        <f>Mult_split!I109</f>
        <v>0</v>
      </c>
      <c r="E109">
        <f t="shared" ref="E109:Q109" si="106">D109</f>
        <v>0</v>
      </c>
      <c r="F109">
        <f t="shared" si="106"/>
        <v>0</v>
      </c>
      <c r="G109">
        <f t="shared" si="106"/>
        <v>0</v>
      </c>
      <c r="H109">
        <f t="shared" si="106"/>
        <v>0</v>
      </c>
      <c r="I109">
        <f t="shared" si="106"/>
        <v>0</v>
      </c>
      <c r="J109">
        <f t="shared" si="106"/>
        <v>0</v>
      </c>
      <c r="K109">
        <f t="shared" si="106"/>
        <v>0</v>
      </c>
      <c r="L109">
        <f t="shared" si="106"/>
        <v>0</v>
      </c>
      <c r="M109">
        <f t="shared" si="106"/>
        <v>0</v>
      </c>
      <c r="N109">
        <f t="shared" si="106"/>
        <v>0</v>
      </c>
      <c r="O109">
        <f t="shared" si="106"/>
        <v>0</v>
      </c>
      <c r="P109">
        <f t="shared" si="106"/>
        <v>0</v>
      </c>
      <c r="Q109">
        <f t="shared" si="106"/>
        <v>0</v>
      </c>
    </row>
    <row r="110" spans="3:17" x14ac:dyDescent="0.3">
      <c r="C110" t="s">
        <v>139</v>
      </c>
      <c r="D110">
        <f>Mult_split!I110</f>
        <v>0</v>
      </c>
      <c r="E110">
        <f t="shared" ref="E110:Q110" si="107">D110</f>
        <v>0</v>
      </c>
      <c r="F110">
        <f t="shared" si="107"/>
        <v>0</v>
      </c>
      <c r="G110">
        <f t="shared" si="107"/>
        <v>0</v>
      </c>
      <c r="H110">
        <f t="shared" si="107"/>
        <v>0</v>
      </c>
      <c r="I110">
        <f t="shared" si="107"/>
        <v>0</v>
      </c>
      <c r="J110">
        <f t="shared" si="107"/>
        <v>0</v>
      </c>
      <c r="K110">
        <f t="shared" si="107"/>
        <v>0</v>
      </c>
      <c r="L110">
        <f t="shared" si="107"/>
        <v>0</v>
      </c>
      <c r="M110">
        <f t="shared" si="107"/>
        <v>0</v>
      </c>
      <c r="N110">
        <f t="shared" si="107"/>
        <v>0</v>
      </c>
      <c r="O110">
        <f t="shared" si="107"/>
        <v>0</v>
      </c>
      <c r="P110">
        <f t="shared" si="107"/>
        <v>0</v>
      </c>
      <c r="Q110">
        <f t="shared" si="107"/>
        <v>0</v>
      </c>
    </row>
    <row r="111" spans="3:17" x14ac:dyDescent="0.3">
      <c r="C111" t="s">
        <v>140</v>
      </c>
      <c r="D111">
        <f>Mult_split!I111</f>
        <v>0</v>
      </c>
      <c r="E111">
        <f t="shared" ref="E111:Q111" si="108">D111</f>
        <v>0</v>
      </c>
      <c r="F111">
        <f t="shared" si="108"/>
        <v>0</v>
      </c>
      <c r="G111">
        <f t="shared" si="108"/>
        <v>0</v>
      </c>
      <c r="H111">
        <f t="shared" si="108"/>
        <v>0</v>
      </c>
      <c r="I111">
        <f t="shared" si="108"/>
        <v>0</v>
      </c>
      <c r="J111">
        <f t="shared" si="108"/>
        <v>0</v>
      </c>
      <c r="K111">
        <f t="shared" si="108"/>
        <v>0</v>
      </c>
      <c r="L111">
        <f t="shared" si="108"/>
        <v>0</v>
      </c>
      <c r="M111">
        <f t="shared" si="108"/>
        <v>0</v>
      </c>
      <c r="N111">
        <f t="shared" si="108"/>
        <v>0</v>
      </c>
      <c r="O111">
        <f t="shared" si="108"/>
        <v>0</v>
      </c>
      <c r="P111">
        <f t="shared" si="108"/>
        <v>0</v>
      </c>
      <c r="Q111">
        <f t="shared" si="108"/>
        <v>0</v>
      </c>
    </row>
    <row r="112" spans="3:17" x14ac:dyDescent="0.3">
      <c r="C112" t="s">
        <v>141</v>
      </c>
      <c r="D112">
        <f>Mult_split!I112</f>
        <v>0</v>
      </c>
      <c r="E112">
        <f t="shared" ref="E112:Q112" si="109">D112</f>
        <v>0</v>
      </c>
      <c r="F112">
        <f t="shared" si="109"/>
        <v>0</v>
      </c>
      <c r="G112">
        <f t="shared" si="109"/>
        <v>0</v>
      </c>
      <c r="H112">
        <f t="shared" si="109"/>
        <v>0</v>
      </c>
      <c r="I112">
        <f t="shared" si="109"/>
        <v>0</v>
      </c>
      <c r="J112">
        <f t="shared" si="109"/>
        <v>0</v>
      </c>
      <c r="K112">
        <f t="shared" si="109"/>
        <v>0</v>
      </c>
      <c r="L112">
        <f t="shared" si="109"/>
        <v>0</v>
      </c>
      <c r="M112">
        <f t="shared" si="109"/>
        <v>0</v>
      </c>
      <c r="N112">
        <f t="shared" si="109"/>
        <v>0</v>
      </c>
      <c r="O112">
        <f t="shared" si="109"/>
        <v>0</v>
      </c>
      <c r="P112">
        <f t="shared" si="109"/>
        <v>0</v>
      </c>
      <c r="Q112">
        <f t="shared" si="109"/>
        <v>0</v>
      </c>
    </row>
    <row r="113" spans="3:17" x14ac:dyDescent="0.3">
      <c r="C113" t="s">
        <v>142</v>
      </c>
      <c r="D113">
        <f>Mult_split!I113</f>
        <v>0</v>
      </c>
      <c r="E113">
        <f t="shared" ref="E113:Q113" si="110">D113</f>
        <v>0</v>
      </c>
      <c r="F113">
        <f t="shared" si="110"/>
        <v>0</v>
      </c>
      <c r="G113">
        <f t="shared" si="110"/>
        <v>0</v>
      </c>
      <c r="H113">
        <f t="shared" si="110"/>
        <v>0</v>
      </c>
      <c r="I113">
        <f t="shared" si="110"/>
        <v>0</v>
      </c>
      <c r="J113">
        <f t="shared" si="110"/>
        <v>0</v>
      </c>
      <c r="K113">
        <f t="shared" si="110"/>
        <v>0</v>
      </c>
      <c r="L113">
        <f t="shared" si="110"/>
        <v>0</v>
      </c>
      <c r="M113">
        <f t="shared" si="110"/>
        <v>0</v>
      </c>
      <c r="N113">
        <f t="shared" si="110"/>
        <v>0</v>
      </c>
      <c r="O113">
        <f t="shared" si="110"/>
        <v>0</v>
      </c>
      <c r="P113">
        <f t="shared" si="110"/>
        <v>0</v>
      </c>
      <c r="Q113">
        <f t="shared" si="110"/>
        <v>0</v>
      </c>
    </row>
    <row r="114" spans="3:17" x14ac:dyDescent="0.3">
      <c r="C114" t="s">
        <v>143</v>
      </c>
      <c r="D114">
        <f>Mult_split!I114</f>
        <v>19975.450048813196</v>
      </c>
      <c r="E114">
        <f t="shared" ref="E114:Q114" si="111">D114</f>
        <v>19975.450048813196</v>
      </c>
      <c r="F114">
        <f t="shared" si="111"/>
        <v>19975.450048813196</v>
      </c>
      <c r="G114">
        <f t="shared" si="111"/>
        <v>19975.450048813196</v>
      </c>
      <c r="H114">
        <f t="shared" si="111"/>
        <v>19975.450048813196</v>
      </c>
      <c r="I114">
        <f t="shared" si="111"/>
        <v>19975.450048813196</v>
      </c>
      <c r="J114">
        <f t="shared" si="111"/>
        <v>19975.450048813196</v>
      </c>
      <c r="K114">
        <f t="shared" si="111"/>
        <v>19975.450048813196</v>
      </c>
      <c r="L114">
        <f t="shared" si="111"/>
        <v>19975.450048813196</v>
      </c>
      <c r="M114">
        <f t="shared" si="111"/>
        <v>19975.450048813196</v>
      </c>
      <c r="N114">
        <f t="shared" si="111"/>
        <v>19975.450048813196</v>
      </c>
      <c r="O114">
        <f t="shared" si="111"/>
        <v>19975.450048813196</v>
      </c>
      <c r="P114">
        <f t="shared" si="111"/>
        <v>19975.450048813196</v>
      </c>
      <c r="Q114">
        <f t="shared" si="111"/>
        <v>19975.450048813196</v>
      </c>
    </row>
    <row r="115" spans="3:17" x14ac:dyDescent="0.3">
      <c r="C115" t="s">
        <v>144</v>
      </c>
      <c r="D115">
        <f>Mult_split!I115</f>
        <v>20242.002124931747</v>
      </c>
      <c r="E115">
        <f t="shared" ref="E115:Q115" si="112">D115</f>
        <v>20242.002124931747</v>
      </c>
      <c r="F115">
        <f t="shared" si="112"/>
        <v>20242.002124931747</v>
      </c>
      <c r="G115">
        <f t="shared" si="112"/>
        <v>20242.002124931747</v>
      </c>
      <c r="H115">
        <f t="shared" si="112"/>
        <v>20242.002124931747</v>
      </c>
      <c r="I115">
        <f t="shared" si="112"/>
        <v>20242.002124931747</v>
      </c>
      <c r="J115">
        <f t="shared" si="112"/>
        <v>20242.002124931747</v>
      </c>
      <c r="K115">
        <f t="shared" si="112"/>
        <v>20242.002124931747</v>
      </c>
      <c r="L115">
        <f t="shared" si="112"/>
        <v>20242.002124931747</v>
      </c>
      <c r="M115">
        <f t="shared" si="112"/>
        <v>20242.002124931747</v>
      </c>
      <c r="N115">
        <f t="shared" si="112"/>
        <v>20242.002124931747</v>
      </c>
      <c r="O115">
        <f t="shared" si="112"/>
        <v>20242.002124931747</v>
      </c>
      <c r="P115">
        <f t="shared" si="112"/>
        <v>20242.002124931747</v>
      </c>
      <c r="Q115">
        <f t="shared" si="112"/>
        <v>20242.002124931747</v>
      </c>
    </row>
  </sheetData>
  <sortState xmlns:xlrd2="http://schemas.microsoft.com/office/spreadsheetml/2017/richdata2" ref="C3:Q115">
    <sortCondition ref="C3:C11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49051-AF68-4150-80C2-BB5CCB2B0073}">
  <dimension ref="A1:R116"/>
  <sheetViews>
    <sheetView topLeftCell="A89" zoomScale="51" workbookViewId="0">
      <selection activeCell="E6" sqref="E6"/>
    </sheetView>
  </sheetViews>
  <sheetFormatPr baseColWidth="10" defaultRowHeight="14.4" x14ac:dyDescent="0.3"/>
  <cols>
    <col min="4" max="4" width="27.6640625" bestFit="1" customWidth="1"/>
    <col min="5" max="5" width="13.6640625" bestFit="1" customWidth="1"/>
    <col min="6" max="7" width="13.44140625" bestFit="1" customWidth="1"/>
    <col min="8" max="8" width="13.6640625" bestFit="1" customWidth="1"/>
    <col min="9" max="18" width="13.88671875" bestFit="1" customWidth="1"/>
    <col min="21" max="21" width="27.21875" bestFit="1" customWidth="1"/>
    <col min="26" max="31" width="14.21875" bestFit="1" customWidth="1"/>
    <col min="32" max="32" width="14.21875" customWidth="1"/>
    <col min="33" max="33" width="14.21875" bestFit="1" customWidth="1"/>
    <col min="34" max="34" width="14.44140625" bestFit="1" customWidth="1"/>
    <col min="35" max="35" width="14.33203125" bestFit="1" customWidth="1"/>
    <col min="37" max="37" width="27.21875" bestFit="1" customWidth="1"/>
    <col min="38" max="41" width="16.77734375" bestFit="1" customWidth="1"/>
  </cols>
  <sheetData>
    <row r="1" spans="1:18" x14ac:dyDescent="0.3">
      <c r="A1" s="5" t="s">
        <v>169</v>
      </c>
    </row>
    <row r="2" spans="1:18" x14ac:dyDescent="0.3">
      <c r="D2" t="s">
        <v>151</v>
      </c>
      <c r="E2" s="1" t="s">
        <v>152</v>
      </c>
      <c r="F2" s="1" t="s">
        <v>153</v>
      </c>
      <c r="G2" s="1" t="s">
        <v>154</v>
      </c>
      <c r="H2" s="1" t="s">
        <v>155</v>
      </c>
      <c r="I2" s="1" t="s">
        <v>156</v>
      </c>
      <c r="J2" s="1" t="s">
        <v>157</v>
      </c>
      <c r="K2" s="1" t="s">
        <v>158</v>
      </c>
      <c r="L2" s="1" t="s">
        <v>159</v>
      </c>
      <c r="M2" s="1" t="s">
        <v>160</v>
      </c>
      <c r="N2" s="1" t="s">
        <v>161</v>
      </c>
      <c r="O2" s="1" t="s">
        <v>162</v>
      </c>
      <c r="P2" s="1" t="s">
        <v>163</v>
      </c>
      <c r="Q2" s="1" t="s">
        <v>164</v>
      </c>
      <c r="R2" s="1" t="s">
        <v>165</v>
      </c>
    </row>
    <row r="3" spans="1:18" x14ac:dyDescent="0.3">
      <c r="E3" s="6">
        <v>2035</v>
      </c>
      <c r="F3" s="6">
        <v>2035</v>
      </c>
      <c r="G3" s="6">
        <v>2035</v>
      </c>
      <c r="H3" s="6">
        <v>2035</v>
      </c>
      <c r="I3" s="6">
        <v>2035</v>
      </c>
      <c r="J3" s="6">
        <v>2035</v>
      </c>
      <c r="K3" s="6">
        <v>2035</v>
      </c>
      <c r="L3" s="6">
        <v>2035</v>
      </c>
      <c r="M3" s="6">
        <v>2035</v>
      </c>
      <c r="N3" s="6">
        <v>2035</v>
      </c>
      <c r="O3" s="6">
        <v>2035</v>
      </c>
      <c r="P3" s="6">
        <v>2035</v>
      </c>
      <c r="Q3" s="6">
        <v>2035</v>
      </c>
      <c r="R3" s="6">
        <v>2035</v>
      </c>
    </row>
    <row r="4" spans="1:18" x14ac:dyDescent="0.3">
      <c r="D4" t="s">
        <v>145</v>
      </c>
      <c r="E4">
        <v>1.124717231762825E-4</v>
      </c>
      <c r="F4">
        <v>3.108462785932151E-2</v>
      </c>
      <c r="G4">
        <v>1.6949560393816481</v>
      </c>
      <c r="H4">
        <v>4.5802313396081536E-6</v>
      </c>
      <c r="I4">
        <v>2.6190962263949269E-5</v>
      </c>
      <c r="J4">
        <v>3.0227634525445581E-4</v>
      </c>
      <c r="K4">
        <v>1.3361651116119129E-11</v>
      </c>
      <c r="L4">
        <v>3.4381082957009438E-10</v>
      </c>
      <c r="M4">
        <v>2.009219664609172E-3</v>
      </c>
      <c r="N4">
        <v>9.6439649179959078E-2</v>
      </c>
      <c r="O4">
        <v>2.8404923044830211E-7</v>
      </c>
      <c r="P4">
        <v>1.065359154815814E-9</v>
      </c>
      <c r="Q4">
        <v>1.142753241831991E-4</v>
      </c>
      <c r="R4">
        <v>1.175228836915262E-2</v>
      </c>
    </row>
    <row r="5" spans="1:18" x14ac:dyDescent="0.3">
      <c r="D5" t="s">
        <v>146</v>
      </c>
      <c r="E5">
        <v>2.0449234789618351E-4</v>
      </c>
      <c r="F5">
        <v>0.26951703647180808</v>
      </c>
      <c r="G5">
        <v>3.0817127210784769</v>
      </c>
      <c r="H5">
        <v>8.3276243494210167E-6</v>
      </c>
      <c r="I5">
        <v>4.7619536855684012E-5</v>
      </c>
      <c r="J5">
        <v>5.495888016019614E-4</v>
      </c>
      <c r="K5">
        <v>2.4293709844048431E-11</v>
      </c>
      <c r="L5">
        <v>6.2510542014838172E-10</v>
      </c>
      <c r="M5">
        <v>3.653096396603901E-3</v>
      </c>
      <c r="N5">
        <v>0.17534336395098349</v>
      </c>
      <c r="O5">
        <v>5.1644886743165155E-7</v>
      </c>
      <c r="P5">
        <v>1.9370005968479861E-9</v>
      </c>
      <c r="Q5">
        <v>2.077715952852734E-4</v>
      </c>
      <c r="R5">
        <v>2.136762000164423E-2</v>
      </c>
    </row>
    <row r="6" spans="1:18" x14ac:dyDescent="0.3">
      <c r="D6" t="s">
        <v>35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3">
      <c r="D7" t="s">
        <v>36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3">
      <c r="D8" t="s">
        <v>37</v>
      </c>
      <c r="E8">
        <v>3.6795672001530752E-5</v>
      </c>
      <c r="F8">
        <v>-0.9738325484736492</v>
      </c>
      <c r="G8">
        <v>8.8086824787578131</v>
      </c>
      <c r="H8">
        <v>1.3938115392490681E-6</v>
      </c>
      <c r="I8">
        <v>8.0981541691614418E-6</v>
      </c>
      <c r="J8">
        <v>7.7702511694027423E-5</v>
      </c>
      <c r="K8">
        <v>1.1111927282452831E-11</v>
      </c>
      <c r="L8">
        <v>4.3310004037146081E-10</v>
      </c>
      <c r="M8">
        <v>1.0510472400209519E-3</v>
      </c>
      <c r="N8">
        <v>0.1065992098139444</v>
      </c>
      <c r="O8">
        <v>3.0263836670533012E-7</v>
      </c>
      <c r="P8">
        <v>7.0853794904683377E-10</v>
      </c>
      <c r="Q8">
        <v>2.173681887314774E-5</v>
      </c>
      <c r="R8">
        <v>4.620656603415341E-3</v>
      </c>
    </row>
    <row r="9" spans="1:18" x14ac:dyDescent="0.3">
      <c r="D9" t="s">
        <v>38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3">
      <c r="D10" t="s">
        <v>39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3">
      <c r="D11" t="s">
        <v>40</v>
      </c>
      <c r="E11">
        <v>3.3630219979051559E-4</v>
      </c>
      <c r="F11">
        <v>0.6152992632071681</v>
      </c>
      <c r="G11">
        <v>14.87610538113911</v>
      </c>
      <c r="H11">
        <v>5.3314943945101717E-6</v>
      </c>
      <c r="I11">
        <v>1.96725852751408E-4</v>
      </c>
      <c r="J11">
        <v>1.551116670740673E-3</v>
      </c>
      <c r="K11">
        <v>5.401969453729758E-11</v>
      </c>
      <c r="L11">
        <v>4.0871159517558962E-9</v>
      </c>
      <c r="M11">
        <v>8.10723044695942E-4</v>
      </c>
      <c r="N11">
        <v>0.74404937996045462</v>
      </c>
      <c r="O11">
        <v>5.549655681149822E-7</v>
      </c>
      <c r="P11">
        <v>3.538045296818057E-9</v>
      </c>
      <c r="Q11">
        <v>3.2167735192349737E-4</v>
      </c>
      <c r="R11">
        <v>4.2027755601900439E-2</v>
      </c>
    </row>
    <row r="12" spans="1:18" x14ac:dyDescent="0.3">
      <c r="D12" t="s">
        <v>41</v>
      </c>
      <c r="E12">
        <v>3.6404300642162298E-4</v>
      </c>
      <c r="F12">
        <v>0.61634828816597675</v>
      </c>
      <c r="G12">
        <v>15.11081679254012</v>
      </c>
      <c r="H12">
        <v>7.3380924085340658E-6</v>
      </c>
      <c r="I12">
        <v>2.0422790248893029E-4</v>
      </c>
      <c r="J12">
        <v>1.637371300671055E-3</v>
      </c>
      <c r="K12">
        <v>5.6446711319624719E-11</v>
      </c>
      <c r="L12">
        <v>4.1573160515673652E-9</v>
      </c>
      <c r="M12">
        <v>8.3383954525443401E-4</v>
      </c>
      <c r="N12">
        <v>0.74443932635311594</v>
      </c>
      <c r="O12">
        <v>8.0610321540280029E-7</v>
      </c>
      <c r="P12">
        <v>3.5593125128062731E-9</v>
      </c>
      <c r="Q12">
        <v>3.6119859682661322E-4</v>
      </c>
      <c r="R12">
        <v>6.1824985495534612E-2</v>
      </c>
    </row>
    <row r="13" spans="1:18" x14ac:dyDescent="0.3">
      <c r="D13" t="s">
        <v>42</v>
      </c>
      <c r="E13">
        <v>9.2464874570589086E-5</v>
      </c>
      <c r="F13">
        <v>0.84270923260201747</v>
      </c>
      <c r="G13">
        <v>4.3514062294403839</v>
      </c>
      <c r="H13">
        <v>1.348377142734455E-6</v>
      </c>
      <c r="I13">
        <v>5.2845739833258912E-5</v>
      </c>
      <c r="J13">
        <v>3.5507019003820672E-4</v>
      </c>
      <c r="K13">
        <v>2.200915424642852E-11</v>
      </c>
      <c r="L13">
        <v>5.3772228730478795E-10</v>
      </c>
      <c r="M13">
        <v>1.4609034814244699E-3</v>
      </c>
      <c r="N13">
        <v>0.2122188363283494</v>
      </c>
      <c r="O13">
        <v>3.7896087170465958E-8</v>
      </c>
      <c r="P13">
        <v>1.790304855836786E-9</v>
      </c>
      <c r="Q13">
        <v>1.6482489230631111E-4</v>
      </c>
      <c r="R13">
        <v>9.1662227250084282E-3</v>
      </c>
    </row>
    <row r="14" spans="1:18" x14ac:dyDescent="0.3">
      <c r="D14" t="s">
        <v>43</v>
      </c>
      <c r="E14">
        <v>3.420801173952408E-4</v>
      </c>
      <c r="F14">
        <v>2.936457085488741E-2</v>
      </c>
      <c r="G14">
        <v>1.386578813765457E-3</v>
      </c>
      <c r="H14">
        <v>8.5821112086089887E-10</v>
      </c>
      <c r="I14">
        <v>1.7531411999305139E-4</v>
      </c>
      <c r="J14">
        <v>1.92569655604678E-3</v>
      </c>
      <c r="K14">
        <v>8.0543913552748159E-14</v>
      </c>
      <c r="L14">
        <v>2.830024412773893E-11</v>
      </c>
      <c r="M14">
        <v>5.4574055485945636E-6</v>
      </c>
      <c r="N14">
        <v>1.8421448654566249E-4</v>
      </c>
      <c r="O14">
        <v>1.3423346486719581E-10</v>
      </c>
      <c r="P14">
        <v>1.3718970605010909E-10</v>
      </c>
      <c r="Q14">
        <v>4.6129288537052779E-4</v>
      </c>
      <c r="R14">
        <v>6.8315010057412901E-6</v>
      </c>
    </row>
    <row r="15" spans="1:18" x14ac:dyDescent="0.3">
      <c r="D15" t="s">
        <v>44</v>
      </c>
      <c r="E15">
        <v>2.5919691477125051E-5</v>
      </c>
      <c r="F15">
        <v>3.3241763217706992E-2</v>
      </c>
      <c r="G15">
        <v>9.1682313564898151E-4</v>
      </c>
      <c r="H15">
        <v>8.5821109585703118E-10</v>
      </c>
      <c r="I15">
        <v>6.8738761517312689E-6</v>
      </c>
      <c r="J15">
        <v>1.307878118424348E-4</v>
      </c>
      <c r="K15">
        <v>6.0348589166925111E-14</v>
      </c>
      <c r="L15">
        <v>1.094932727902653E-11</v>
      </c>
      <c r="M15">
        <v>5.4574053892878476E-6</v>
      </c>
      <c r="N15">
        <v>1.8421448118967389E-4</v>
      </c>
      <c r="O15">
        <v>1.3423346096059969E-10</v>
      </c>
      <c r="P15">
        <v>1.518824759786407E-10</v>
      </c>
      <c r="Q15">
        <v>1.8774319996400709E-5</v>
      </c>
      <c r="R15">
        <v>6.8315008084978793E-6</v>
      </c>
    </row>
    <row r="16" spans="1:18" x14ac:dyDescent="0.3">
      <c r="D16" t="s">
        <v>45</v>
      </c>
      <c r="E16">
        <v>3.9319724852144048E-4</v>
      </c>
      <c r="F16">
        <v>3.3740680658737657E-2</v>
      </c>
      <c r="G16">
        <v>1.4917349938645349E-3</v>
      </c>
      <c r="H16">
        <v>8.5821112086089887E-10</v>
      </c>
      <c r="I16">
        <v>2.015241175627314E-4</v>
      </c>
      <c r="J16">
        <v>2.213596221281402E-3</v>
      </c>
      <c r="K16">
        <v>9.0316652885287713E-14</v>
      </c>
      <c r="L16">
        <v>3.2485922326672863E-11</v>
      </c>
      <c r="M16">
        <v>5.4574055485945636E-6</v>
      </c>
      <c r="N16">
        <v>1.8421448654566249E-4</v>
      </c>
      <c r="O16">
        <v>1.3423346486719581E-10</v>
      </c>
      <c r="P16">
        <v>1.574231611215486E-10</v>
      </c>
      <c r="Q16">
        <v>5.3025296967250163E-4</v>
      </c>
      <c r="R16">
        <v>6.8315010057412901E-6</v>
      </c>
    </row>
    <row r="17" spans="4:18" x14ac:dyDescent="0.3">
      <c r="D17" t="s">
        <v>46</v>
      </c>
      <c r="E17">
        <v>8.3738968038897161E-5</v>
      </c>
      <c r="F17">
        <v>7.3667363590732837E-2</v>
      </c>
      <c r="G17">
        <v>2.876924836031047E-2</v>
      </c>
      <c r="H17">
        <v>2.5711714376647481E-9</v>
      </c>
      <c r="I17">
        <v>4.1931326225202378E-5</v>
      </c>
      <c r="J17">
        <v>4.7461448980384521E-4</v>
      </c>
      <c r="K17">
        <v>6.4964985542633123E-12</v>
      </c>
      <c r="L17">
        <v>3.1964154298659359E-10</v>
      </c>
      <c r="M17">
        <v>1.3978547181589081E-6</v>
      </c>
      <c r="N17">
        <v>8.9262205598458587E-5</v>
      </c>
      <c r="O17">
        <v>8.6066256905838926E-10</v>
      </c>
      <c r="P17">
        <v>1.3552670610655889E-9</v>
      </c>
      <c r="Q17">
        <v>1.137569821453945E-4</v>
      </c>
      <c r="R17">
        <v>1.7180432184783859E-5</v>
      </c>
    </row>
    <row r="18" spans="4:18" x14ac:dyDescent="0.3">
      <c r="D18" t="s">
        <v>47</v>
      </c>
      <c r="E18">
        <v>3.4597221278285328E-5</v>
      </c>
      <c r="F18">
        <v>7.405066854084548E-2</v>
      </c>
      <c r="G18">
        <v>2.8215515483342449E-2</v>
      </c>
      <c r="H18">
        <v>2.5711714376647481E-9</v>
      </c>
      <c r="I18">
        <v>1.61253132868564E-5</v>
      </c>
      <c r="J18">
        <v>1.892536842905366E-4</v>
      </c>
      <c r="K18">
        <v>5.6234025786285638E-12</v>
      </c>
      <c r="L18">
        <v>2.7974472507788812E-10</v>
      </c>
      <c r="M18">
        <v>1.3978547181589081E-6</v>
      </c>
      <c r="N18">
        <v>8.9262205598458587E-5</v>
      </c>
      <c r="O18">
        <v>8.6066256905838926E-10</v>
      </c>
      <c r="P18">
        <v>1.6966558376108951E-9</v>
      </c>
      <c r="Q18">
        <v>4.3922719446074917E-5</v>
      </c>
      <c r="R18">
        <v>1.7180432184783859E-5</v>
      </c>
    </row>
    <row r="19" spans="4:18" x14ac:dyDescent="0.3">
      <c r="D19" t="s">
        <v>49</v>
      </c>
      <c r="E19">
        <v>3.3396350876792481E-7</v>
      </c>
      <c r="F19">
        <v>3.0157963639027932E-3</v>
      </c>
      <c r="G19">
        <v>1.7217980011778891E-2</v>
      </c>
      <c r="H19">
        <v>2.5711714376647481E-9</v>
      </c>
      <c r="I19">
        <v>2.0503784572096601E-8</v>
      </c>
      <c r="J19">
        <v>2.2621654069935931E-7</v>
      </c>
      <c r="K19">
        <v>3.4134373275669062E-13</v>
      </c>
      <c r="L19">
        <v>1.043474224334675E-10</v>
      </c>
      <c r="M19">
        <v>1.3978547181589081E-6</v>
      </c>
      <c r="N19">
        <v>8.9262205598458587E-5</v>
      </c>
      <c r="O19">
        <v>8.6066256905838926E-10</v>
      </c>
      <c r="P19">
        <v>6.1817133471214869E-10</v>
      </c>
      <c r="Q19">
        <v>1.142624838711549E-7</v>
      </c>
      <c r="R19">
        <v>1.7180432184783859E-5</v>
      </c>
    </row>
    <row r="20" spans="4:18" x14ac:dyDescent="0.3">
      <c r="D20" t="s">
        <v>48</v>
      </c>
      <c r="E20">
        <v>3.2886689111048068E-7</v>
      </c>
      <c r="F20">
        <v>3.0157963639027932E-3</v>
      </c>
      <c r="G20">
        <v>1.677666429221062E-2</v>
      </c>
      <c r="H20">
        <v>2.5711714376647481E-9</v>
      </c>
      <c r="I20">
        <v>2.0438708614753109E-8</v>
      </c>
      <c r="J20">
        <v>2.252171209731586E-7</v>
      </c>
      <c r="K20">
        <v>3.3449176634933242E-13</v>
      </c>
      <c r="L20">
        <v>1.015975839299542E-10</v>
      </c>
      <c r="M20">
        <v>1.3978547181589081E-6</v>
      </c>
      <c r="N20">
        <v>8.9262205598458587E-5</v>
      </c>
      <c r="O20">
        <v>8.6066256905838926E-10</v>
      </c>
      <c r="P20">
        <v>6.0168449422069433E-10</v>
      </c>
      <c r="Q20">
        <v>1.1394696042083759E-7</v>
      </c>
      <c r="R20">
        <v>1.7180432184783859E-5</v>
      </c>
    </row>
    <row r="21" spans="4:18" x14ac:dyDescent="0.3">
      <c r="D21" t="s">
        <v>50</v>
      </c>
      <c r="E21">
        <v>2.5887512658365701E-5</v>
      </c>
      <c r="F21">
        <v>5.5910689883230731E-2</v>
      </c>
      <c r="G21">
        <v>2.8135637622983631E-2</v>
      </c>
      <c r="H21">
        <v>2.5711714376647481E-9</v>
      </c>
      <c r="I21">
        <v>1.2012704488762959E-5</v>
      </c>
      <c r="J21">
        <v>1.4098819626093341E-4</v>
      </c>
      <c r="K21">
        <v>4.3229241916714528E-12</v>
      </c>
      <c r="L21">
        <v>2.548488177472459E-10</v>
      </c>
      <c r="M21">
        <v>1.3978547181589081E-6</v>
      </c>
      <c r="N21">
        <v>8.9262205598458587E-5</v>
      </c>
      <c r="O21">
        <v>8.6066256905838926E-10</v>
      </c>
      <c r="P21">
        <v>1.528024663580749E-9</v>
      </c>
      <c r="Q21">
        <v>3.2737951694046901E-5</v>
      </c>
      <c r="R21">
        <v>1.7180432184783859E-5</v>
      </c>
    </row>
    <row r="22" spans="4:18" x14ac:dyDescent="0.3">
      <c r="D22" t="s">
        <v>51</v>
      </c>
      <c r="E22">
        <v>2.6145310725062591E-5</v>
      </c>
      <c r="F22">
        <v>8.574254855319605E-3</v>
      </c>
      <c r="G22">
        <v>0.19244669530835279</v>
      </c>
      <c r="H22">
        <v>7.688844208021153E-7</v>
      </c>
      <c r="I22">
        <v>5.8295449174112091E-6</v>
      </c>
      <c r="J22">
        <v>4.6060658745285733E-5</v>
      </c>
      <c r="K22">
        <v>7.2273272593811124E-12</v>
      </c>
      <c r="L22">
        <v>4.6181221551699359E-10</v>
      </c>
      <c r="M22">
        <v>7.8088118792013592E-4</v>
      </c>
      <c r="N22">
        <v>6.4072026591017558E-2</v>
      </c>
      <c r="O22">
        <v>3.601176091051624E-7</v>
      </c>
      <c r="P22">
        <v>1.341234868568318E-9</v>
      </c>
      <c r="Q22">
        <v>2.0723683272293919E-5</v>
      </c>
      <c r="R22">
        <v>4.035419072830392E-3</v>
      </c>
    </row>
    <row r="23" spans="4:18" x14ac:dyDescent="0.3">
      <c r="D23" t="s">
        <v>52</v>
      </c>
      <c r="E23">
        <v>6.2336113609436211E-5</v>
      </c>
      <c r="F23">
        <v>0.12568394663379551</v>
      </c>
      <c r="G23">
        <v>0.17863135731548749</v>
      </c>
      <c r="H23">
        <v>6.8009703823426624E-7</v>
      </c>
      <c r="I23">
        <v>1.590375643906225E-5</v>
      </c>
      <c r="J23">
        <v>2.3593988858097199E-4</v>
      </c>
      <c r="K23">
        <v>7.2754780604265196E-12</v>
      </c>
      <c r="L23">
        <v>4.8964906151941168E-10</v>
      </c>
      <c r="M23">
        <v>6.905260653117314E-4</v>
      </c>
      <c r="N23">
        <v>5.6654481718868388E-2</v>
      </c>
      <c r="O23">
        <v>3.1848116762379612E-7</v>
      </c>
      <c r="P23">
        <v>1.7405588134415969E-9</v>
      </c>
      <c r="Q23">
        <v>4.5969834327064813E-5</v>
      </c>
      <c r="R23">
        <v>3.5699807416684228E-3</v>
      </c>
    </row>
    <row r="24" spans="4:18" x14ac:dyDescent="0.3">
      <c r="D24" t="s">
        <v>53</v>
      </c>
      <c r="E24">
        <v>2.4160619038216089E-5</v>
      </c>
      <c r="F24">
        <v>8.1714508111265637E-3</v>
      </c>
      <c r="G24">
        <v>0.1784303091142633</v>
      </c>
      <c r="H24">
        <v>7.1019099076971369E-7</v>
      </c>
      <c r="I24">
        <v>5.3845885882743571E-6</v>
      </c>
      <c r="J24">
        <v>4.2549485201548917E-5</v>
      </c>
      <c r="K24">
        <v>6.6902598393485468E-12</v>
      </c>
      <c r="L24">
        <v>4.299915451229379E-10</v>
      </c>
      <c r="M24">
        <v>7.2115139396171347E-4</v>
      </c>
      <c r="N24">
        <v>5.9168614209951183E-2</v>
      </c>
      <c r="O24">
        <v>3.3259359055424689E-7</v>
      </c>
      <c r="P24">
        <v>1.260776100588014E-9</v>
      </c>
      <c r="Q24">
        <v>1.9145364179921961E-5</v>
      </c>
      <c r="R24">
        <v>3.7277382815470539E-3</v>
      </c>
    </row>
    <row r="25" spans="4:18" x14ac:dyDescent="0.3">
      <c r="D25" t="s">
        <v>54</v>
      </c>
      <c r="E25">
        <v>8.3055272246797924E-5</v>
      </c>
      <c r="F25">
        <v>0.14152893352539789</v>
      </c>
      <c r="G25">
        <v>0.17656386336232749</v>
      </c>
      <c r="H25">
        <v>6.6997643783552972E-7</v>
      </c>
      <c r="I25">
        <v>1.420516640650826E-5</v>
      </c>
      <c r="J25">
        <v>3.2271809947512399E-4</v>
      </c>
      <c r="K25">
        <v>8.3398865777816391E-12</v>
      </c>
      <c r="L25">
        <v>6.4387893510391577E-10</v>
      </c>
      <c r="M25">
        <v>6.8022676305220446E-4</v>
      </c>
      <c r="N25">
        <v>5.5808978614490447E-2</v>
      </c>
      <c r="O25">
        <v>3.1373515784097281E-7</v>
      </c>
      <c r="P25">
        <v>1.995158321698777E-9</v>
      </c>
      <c r="Q25">
        <v>6.0926637038689871E-5</v>
      </c>
      <c r="R25">
        <v>3.5169268591942302E-3</v>
      </c>
    </row>
    <row r="26" spans="4:18" x14ac:dyDescent="0.3">
      <c r="D26" t="s">
        <v>55</v>
      </c>
      <c r="E26">
        <v>6.3964533360850995E-5</v>
      </c>
      <c r="F26">
        <v>9.9117292432779253E-2</v>
      </c>
      <c r="G26">
        <v>0.17633665812185681</v>
      </c>
      <c r="H26">
        <v>6.6997643783552972E-7</v>
      </c>
      <c r="I26">
        <v>1.1309039619627271E-5</v>
      </c>
      <c r="J26">
        <v>2.3304153496171329E-4</v>
      </c>
      <c r="K26">
        <v>7.7392367801040794E-12</v>
      </c>
      <c r="L26">
        <v>5.8519498212624686E-10</v>
      </c>
      <c r="M26">
        <v>6.8022676305220446E-4</v>
      </c>
      <c r="N26">
        <v>5.5808978614490447E-2</v>
      </c>
      <c r="O26">
        <v>3.1373515784097281E-7</v>
      </c>
      <c r="P26">
        <v>1.831863196243397E-9</v>
      </c>
      <c r="Q26">
        <v>4.7325190705011663E-5</v>
      </c>
      <c r="R26">
        <v>3.5169268591942302E-3</v>
      </c>
    </row>
    <row r="27" spans="4:18" x14ac:dyDescent="0.3">
      <c r="D27" t="s">
        <v>56</v>
      </c>
      <c r="E27">
        <v>7.8543842840346056E-5</v>
      </c>
      <c r="F27">
        <v>0.13150642334681231</v>
      </c>
      <c r="G27">
        <v>0.176510171338709</v>
      </c>
      <c r="H27">
        <v>6.6997643783552972E-7</v>
      </c>
      <c r="I27">
        <v>1.3520767985409659E-5</v>
      </c>
      <c r="J27">
        <v>3.0152617533680843E-4</v>
      </c>
      <c r="K27">
        <v>8.1979439753286439E-12</v>
      </c>
      <c r="L27">
        <v>6.3001103230916424E-10</v>
      </c>
      <c r="M27">
        <v>6.8022676305220446E-4</v>
      </c>
      <c r="N27">
        <v>5.5808978614490447E-2</v>
      </c>
      <c r="O27">
        <v>3.1373515784097281E-7</v>
      </c>
      <c r="P27">
        <v>1.956569221752942E-9</v>
      </c>
      <c r="Q27">
        <v>5.771241021768387E-5</v>
      </c>
      <c r="R27">
        <v>3.5169268591942302E-3</v>
      </c>
    </row>
    <row r="28" spans="4:18" x14ac:dyDescent="0.3">
      <c r="D28" t="s">
        <v>57</v>
      </c>
      <c r="E28">
        <v>8.0472712623210914E-5</v>
      </c>
      <c r="F28">
        <v>9.7730690202216794E-2</v>
      </c>
      <c r="G28">
        <v>0.17566561495328881</v>
      </c>
      <c r="H28">
        <v>6.6659353830295633E-7</v>
      </c>
      <c r="I28">
        <v>1.387935677343939E-5</v>
      </c>
      <c r="J28">
        <v>3.1574894515519752E-4</v>
      </c>
      <c r="K28">
        <v>6.4524122352277458E-12</v>
      </c>
      <c r="L28">
        <v>5.3979631447810431E-10</v>
      </c>
      <c r="M28">
        <v>6.7678413085382782E-4</v>
      </c>
      <c r="N28">
        <v>5.5526361779134753E-2</v>
      </c>
      <c r="O28">
        <v>3.1214876240558839E-7</v>
      </c>
      <c r="P28">
        <v>1.9543518253060859E-9</v>
      </c>
      <c r="Q28">
        <v>5.0038155495456291E-5</v>
      </c>
      <c r="R28">
        <v>3.4991931332143469E-3</v>
      </c>
    </row>
    <row r="29" spans="4:18" x14ac:dyDescent="0.3">
      <c r="D29" t="s">
        <v>58</v>
      </c>
      <c r="E29">
        <v>3.7413967393989923E-5</v>
      </c>
      <c r="F29">
        <v>3.8558588289972377E-2</v>
      </c>
      <c r="G29">
        <v>0.17637433078964659</v>
      </c>
      <c r="H29">
        <v>6.9586157467398531E-7</v>
      </c>
      <c r="I29">
        <v>7.3565526419104533E-6</v>
      </c>
      <c r="J29">
        <v>1.061426816032507E-4</v>
      </c>
      <c r="K29">
        <v>7.0085956028644672E-12</v>
      </c>
      <c r="L29">
        <v>4.7416079800695794E-10</v>
      </c>
      <c r="M29">
        <v>7.0656895994022093E-4</v>
      </c>
      <c r="N29">
        <v>5.7971494936831777E-2</v>
      </c>
      <c r="O29">
        <v>3.2587387568624679E-7</v>
      </c>
      <c r="P29">
        <v>1.4050080594522169E-9</v>
      </c>
      <c r="Q29">
        <v>2.8509600557956431E-5</v>
      </c>
      <c r="R29">
        <v>3.6526210822194821E-3</v>
      </c>
    </row>
    <row r="30" spans="4:18" x14ac:dyDescent="0.3">
      <c r="D30" t="s">
        <v>59</v>
      </c>
      <c r="E30">
        <v>1.1933590314037222E-4</v>
      </c>
      <c r="F30">
        <v>0.36448858009505769</v>
      </c>
      <c r="G30">
        <v>5.6178468849205684E-3</v>
      </c>
      <c r="H30">
        <v>4.9318886530523324E-7</v>
      </c>
      <c r="I30">
        <v>6.2600224840820323E-5</v>
      </c>
      <c r="J30">
        <v>6.6396506506656702E-4</v>
      </c>
      <c r="K30">
        <v>5.767218733019013E-12</v>
      </c>
      <c r="L30">
        <v>6.6611263362619633E-11</v>
      </c>
      <c r="M30">
        <v>4.0233865139687177E-5</v>
      </c>
      <c r="N30">
        <v>4.022362003215439E-3</v>
      </c>
      <c r="O30">
        <v>2.5254608448563949E-9</v>
      </c>
      <c r="P30">
        <v>9.6479621577398526E-10</v>
      </c>
      <c r="Q30">
        <v>1.7114874971332111E-4</v>
      </c>
      <c r="R30">
        <v>9.4236038905368071E-4</v>
      </c>
    </row>
    <row r="31" spans="4:18" x14ac:dyDescent="0.3">
      <c r="D31" t="s">
        <v>60</v>
      </c>
      <c r="E31">
        <v>5.5718526360624748E-5</v>
      </c>
      <c r="F31">
        <v>3.282858517619541E-3</v>
      </c>
      <c r="G31">
        <v>7.9947359142718034E-3</v>
      </c>
      <c r="H31">
        <v>6.1992294640482743E-7</v>
      </c>
      <c r="I31">
        <v>1.3679972662649549E-5</v>
      </c>
      <c r="J31">
        <v>2.7218263328532212E-4</v>
      </c>
      <c r="K31">
        <v>9.9757334220368002E-13</v>
      </c>
      <c r="L31">
        <v>3.4052943286053629E-11</v>
      </c>
      <c r="M31">
        <v>4.9274507097018391E-5</v>
      </c>
      <c r="N31">
        <v>4.9996920875063511E-3</v>
      </c>
      <c r="O31">
        <v>2.708003147825888E-9</v>
      </c>
      <c r="P31">
        <v>2.7105698615391251E-10</v>
      </c>
      <c r="Q31">
        <v>2.601335847943074E-5</v>
      </c>
      <c r="R31">
        <v>1.1743663334967029E-3</v>
      </c>
    </row>
    <row r="32" spans="4:18" x14ac:dyDescent="0.3">
      <c r="D32" t="s">
        <v>61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4:18" x14ac:dyDescent="0.3">
      <c r="D33" t="s">
        <v>62</v>
      </c>
      <c r="E33">
        <v>3.5777608059428699E-3</v>
      </c>
      <c r="F33">
        <v>0.59172180790642637</v>
      </c>
      <c r="G33">
        <v>0.10655396954814331</v>
      </c>
      <c r="H33">
        <v>5.208478813104723E-7</v>
      </c>
      <c r="I33">
        <v>3.8088102399326491E-4</v>
      </c>
      <c r="J33">
        <v>4.1596349235851439E-3</v>
      </c>
      <c r="K33">
        <v>4.2357833706906967E-11</v>
      </c>
      <c r="L33">
        <v>4.3526777416450366E-9</v>
      </c>
      <c r="M33">
        <v>8.5781157790980976E-5</v>
      </c>
      <c r="N33">
        <v>5.414880716380654E-3</v>
      </c>
      <c r="O33">
        <v>4.5554357294263423E-9</v>
      </c>
      <c r="P33">
        <v>2.7869481066434461E-9</v>
      </c>
      <c r="Q33">
        <v>1.1574092775345371E-3</v>
      </c>
      <c r="R33">
        <v>3.757219872757861E-2</v>
      </c>
    </row>
    <row r="34" spans="4:18" x14ac:dyDescent="0.3">
      <c r="D34" t="s">
        <v>63</v>
      </c>
      <c r="E34">
        <v>3.9431515721864386E-3</v>
      </c>
      <c r="F34">
        <v>0.652153372933027</v>
      </c>
      <c r="G34">
        <v>0.11743614940623209</v>
      </c>
      <c r="H34">
        <v>5.74041209979134E-7</v>
      </c>
      <c r="I34">
        <v>4.1977977009539778E-4</v>
      </c>
      <c r="J34">
        <v>4.5844515266117263E-3</v>
      </c>
      <c r="K34">
        <v>4.6683768880906308E-11</v>
      </c>
      <c r="L34">
        <v>4.7972094869168884E-9</v>
      </c>
      <c r="M34">
        <v>9.4541844900763029E-5</v>
      </c>
      <c r="N34">
        <v>5.9678934864879811E-3</v>
      </c>
      <c r="O34">
        <v>5.0206748110841628E-9</v>
      </c>
      <c r="P34">
        <v>3.0715744859352129E-9</v>
      </c>
      <c r="Q34">
        <v>1.275613563878467E-3</v>
      </c>
      <c r="R34">
        <v>4.1409384953030502E-2</v>
      </c>
    </row>
    <row r="35" spans="4:18" x14ac:dyDescent="0.3">
      <c r="D35" t="s">
        <v>64</v>
      </c>
      <c r="E35">
        <v>2.068894621461803E-4</v>
      </c>
      <c r="F35">
        <v>0.93109401258588986</v>
      </c>
      <c r="G35">
        <v>1.2129143063572601</v>
      </c>
      <c r="H35">
        <v>2.0482605565082659E-6</v>
      </c>
      <c r="I35">
        <v>3.0335125408883059E-4</v>
      </c>
      <c r="J35">
        <v>9.327721072591085E-4</v>
      </c>
      <c r="K35">
        <v>3.2208107745036328E-11</v>
      </c>
      <c r="L35">
        <v>3.8427950618058868E-10</v>
      </c>
      <c r="M35">
        <v>4.7373144916429714E-3</v>
      </c>
      <c r="N35">
        <v>0.25214985499489628</v>
      </c>
      <c r="O35">
        <v>3.4013476729551052E-7</v>
      </c>
      <c r="P35">
        <v>1.093983724325703E-9</v>
      </c>
      <c r="Q35">
        <v>2.3155137726614961E-4</v>
      </c>
      <c r="R35">
        <v>8.0122553034019991E-3</v>
      </c>
    </row>
    <row r="36" spans="4:18" x14ac:dyDescent="0.3">
      <c r="D36" t="s">
        <v>65</v>
      </c>
      <c r="E36">
        <v>1.9500729744011583E-4</v>
      </c>
      <c r="F36">
        <v>5.4938358175366901E-3</v>
      </c>
      <c r="G36">
        <v>1.2127829581623051</v>
      </c>
      <c r="H36">
        <v>2.0482605565082659E-6</v>
      </c>
      <c r="I36">
        <v>3.0335125408883059E-4</v>
      </c>
      <c r="J36">
        <v>9.327721072591085E-4</v>
      </c>
      <c r="K36">
        <v>3.2208107745036328E-11</v>
      </c>
      <c r="L36">
        <v>3.5264125107486653E-10</v>
      </c>
      <c r="M36">
        <v>4.7373144916429714E-3</v>
      </c>
      <c r="N36">
        <v>0.25214985499489628</v>
      </c>
      <c r="O36">
        <v>3.4013476729551052E-7</v>
      </c>
      <c r="P36">
        <v>1.0214208834397501E-9</v>
      </c>
      <c r="Q36">
        <v>2.1732699895912359E-4</v>
      </c>
      <c r="R36">
        <v>8.0122553034019991E-3</v>
      </c>
    </row>
    <row r="37" spans="4:18" x14ac:dyDescent="0.3">
      <c r="D37" t="s">
        <v>66</v>
      </c>
      <c r="E37">
        <v>6.5679273184342775E-5</v>
      </c>
      <c r="F37">
        <v>0.20785295608603391</v>
      </c>
      <c r="G37">
        <v>1.8222055360787664E-4</v>
      </c>
      <c r="H37">
        <v>0</v>
      </c>
      <c r="I37">
        <v>3.3123781696250319E-5</v>
      </c>
      <c r="J37">
        <v>3.6274374839683138E-4</v>
      </c>
      <c r="K37">
        <v>1.027599463636408E-11</v>
      </c>
      <c r="L37">
        <v>7.1730769290961096E-11</v>
      </c>
      <c r="M37">
        <v>0</v>
      </c>
      <c r="N37">
        <v>0</v>
      </c>
      <c r="O37">
        <v>0</v>
      </c>
      <c r="P37">
        <v>2.4082844619715481E-10</v>
      </c>
      <c r="Q37">
        <v>9.4262815898896947E-5</v>
      </c>
      <c r="R37">
        <v>0</v>
      </c>
    </row>
    <row r="38" spans="4:18" x14ac:dyDescent="0.3">
      <c r="D38" t="s">
        <v>67</v>
      </c>
      <c r="E38">
        <v>3.8250147928352128E-4</v>
      </c>
      <c r="F38">
        <v>0.28724300947427872</v>
      </c>
      <c r="G38">
        <v>0.10054535833162991</v>
      </c>
      <c r="H38">
        <v>0</v>
      </c>
      <c r="I38">
        <v>7.534334605467122E-5</v>
      </c>
      <c r="J38">
        <v>8.3233309339846842E-4</v>
      </c>
      <c r="K38">
        <v>9.0474541510622834E-11</v>
      </c>
      <c r="L38">
        <v>4.1557198067640241E-10</v>
      </c>
      <c r="M38">
        <v>0</v>
      </c>
      <c r="N38">
        <v>0</v>
      </c>
      <c r="O38">
        <v>0</v>
      </c>
      <c r="P38">
        <v>1.8606472076155712E-9</v>
      </c>
      <c r="Q38">
        <v>2.1349013973458059E-4</v>
      </c>
      <c r="R38">
        <v>0</v>
      </c>
    </row>
    <row r="39" spans="4:18" x14ac:dyDescent="0.3">
      <c r="D39" t="s">
        <v>68</v>
      </c>
      <c r="E39">
        <v>4.1635864328744239E-4</v>
      </c>
      <c r="F39">
        <v>0.44191462504568974</v>
      </c>
      <c r="G39">
        <v>6.0533905982641398</v>
      </c>
      <c r="H39">
        <v>6.3284659018719632E-7</v>
      </c>
      <c r="I39">
        <v>2.0042110322858529E-4</v>
      </c>
      <c r="J39">
        <v>2.2869245832421179E-3</v>
      </c>
      <c r="K39">
        <v>4.9116870906609852E-11</v>
      </c>
      <c r="L39">
        <v>2.8210536771108088E-9</v>
      </c>
      <c r="M39">
        <v>1.9308937510537039E-6</v>
      </c>
      <c r="N39">
        <v>9.3925156521028254E-4</v>
      </c>
      <c r="O39">
        <v>4.3893105357075618E-10</v>
      </c>
      <c r="P39">
        <v>1.0315823976260062E-8</v>
      </c>
      <c r="Q39">
        <v>5.4308089050852698E-4</v>
      </c>
      <c r="R39">
        <v>1.471656516797876E-2</v>
      </c>
    </row>
    <row r="40" spans="4:18" x14ac:dyDescent="0.3">
      <c r="D40" t="s">
        <v>69</v>
      </c>
      <c r="E40">
        <v>3.4794726304849551E-4</v>
      </c>
      <c r="F40">
        <v>0.39686793257639019</v>
      </c>
      <c r="G40">
        <v>1.6500968595463791E-2</v>
      </c>
      <c r="H40">
        <v>7.0679452867154088E-8</v>
      </c>
      <c r="I40">
        <v>1.805231563298828E-4</v>
      </c>
      <c r="J40">
        <v>1.9675273072725409E-3</v>
      </c>
      <c r="K40">
        <v>3.0305950280943462E-13</v>
      </c>
      <c r="L40">
        <v>1.155433870481217E-9</v>
      </c>
      <c r="M40">
        <v>5.1105054279872358E-5</v>
      </c>
      <c r="N40">
        <v>2.1437174157947006E-2</v>
      </c>
      <c r="O40">
        <v>5.429671368766742E-9</v>
      </c>
      <c r="P40">
        <v>1.026767832637763E-9</v>
      </c>
      <c r="Q40">
        <v>5.8392652446187521E-4</v>
      </c>
      <c r="R40">
        <v>9.3229407880275291E-4</v>
      </c>
    </row>
    <row r="41" spans="4:18" x14ac:dyDescent="0.3">
      <c r="D41" t="s">
        <v>70</v>
      </c>
      <c r="E41">
        <v>5.7439168386621596E-3</v>
      </c>
      <c r="F41">
        <v>0.60008375652306967</v>
      </c>
      <c r="G41">
        <v>0.11666426570934919</v>
      </c>
      <c r="H41">
        <v>3.0981209982658741E-7</v>
      </c>
      <c r="I41">
        <v>6.781129854832958E-4</v>
      </c>
      <c r="J41">
        <v>6.7524197907424489E-3</v>
      </c>
      <c r="K41">
        <v>1.737198690274848E-10</v>
      </c>
      <c r="L41">
        <v>4.7583460978610532E-10</v>
      </c>
      <c r="M41">
        <v>1.2574999850203201E-4</v>
      </c>
      <c r="N41">
        <v>5.6644699274070566E-3</v>
      </c>
      <c r="O41">
        <v>1.017475439579778E-8</v>
      </c>
      <c r="P41">
        <v>3.8380287040385961E-8</v>
      </c>
      <c r="Q41">
        <v>1.883877004180017E-3</v>
      </c>
      <c r="R41">
        <v>4.5797642541474132E-3</v>
      </c>
    </row>
    <row r="42" spans="4:18" x14ac:dyDescent="0.3">
      <c r="D42" t="s">
        <v>71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4:18" x14ac:dyDescent="0.3">
      <c r="D43" t="s">
        <v>72</v>
      </c>
      <c r="E43">
        <v>5.6575249672764301E-7</v>
      </c>
      <c r="F43">
        <v>1.763930739707318E-2</v>
      </c>
      <c r="G43">
        <v>3.0479797886287284E-3</v>
      </c>
      <c r="H43">
        <v>1.028424842324084E-8</v>
      </c>
      <c r="I43">
        <v>7.2736181937519642E-8</v>
      </c>
      <c r="J43">
        <v>7.5604823527793322E-7</v>
      </c>
      <c r="K43">
        <v>3.9283582932505811E-13</v>
      </c>
      <c r="L43">
        <v>3.8668891060823747E-12</v>
      </c>
      <c r="M43">
        <v>5.5911811132292058E-6</v>
      </c>
      <c r="N43">
        <v>3.5703363989400338E-4</v>
      </c>
      <c r="O43">
        <v>3.442503887185469E-9</v>
      </c>
      <c r="P43">
        <v>7.9027131971702852E-12</v>
      </c>
      <c r="Q43">
        <v>4.0935826238575109E-7</v>
      </c>
      <c r="R43">
        <v>6.8718806540350757E-5</v>
      </c>
    </row>
    <row r="44" spans="4:18" x14ac:dyDescent="0.3">
      <c r="D44" t="s">
        <v>73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4:18" x14ac:dyDescent="0.3">
      <c r="D45" t="s">
        <v>74</v>
      </c>
      <c r="E45">
        <v>1.7829078723230241E-5</v>
      </c>
      <c r="F45">
        <v>0.12558200950275411</v>
      </c>
      <c r="G45">
        <v>1.095408699118498E-4</v>
      </c>
      <c r="H45">
        <v>0</v>
      </c>
      <c r="I45">
        <v>8.6707945764147589E-6</v>
      </c>
      <c r="J45">
        <v>9.421416546075514E-5</v>
      </c>
      <c r="K45">
        <v>6.200617645605959E-12</v>
      </c>
      <c r="L45">
        <v>2.3698418220357778E-11</v>
      </c>
      <c r="M45">
        <v>0</v>
      </c>
      <c r="N45">
        <v>0</v>
      </c>
      <c r="O45">
        <v>0</v>
      </c>
      <c r="P45">
        <v>9.7600494157818531E-11</v>
      </c>
      <c r="Q45">
        <v>2.6779600068122218E-5</v>
      </c>
      <c r="R45">
        <v>0</v>
      </c>
    </row>
    <row r="46" spans="4:18" x14ac:dyDescent="0.3">
      <c r="D46" t="s">
        <v>75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4:18" x14ac:dyDescent="0.3">
      <c r="D47" t="s">
        <v>76</v>
      </c>
      <c r="E47">
        <v>6.4149647817243397E-5</v>
      </c>
      <c r="F47">
        <v>0.20301220284926419</v>
      </c>
      <c r="G47">
        <v>1.7797676149977602E-4</v>
      </c>
      <c r="H47">
        <v>0</v>
      </c>
      <c r="I47">
        <v>3.2352351467498563E-5</v>
      </c>
      <c r="J47">
        <v>3.5429569450702711E-4</v>
      </c>
      <c r="K47">
        <v>1.0036673747050302E-11</v>
      </c>
      <c r="L47">
        <v>7.0060208716987455E-11</v>
      </c>
      <c r="M47">
        <v>0</v>
      </c>
      <c r="N47">
        <v>0</v>
      </c>
      <c r="O47">
        <v>0</v>
      </c>
      <c r="P47">
        <v>2.3521971634126298E-10</v>
      </c>
      <c r="Q47">
        <v>9.2067499364737371E-5</v>
      </c>
      <c r="R47">
        <v>0</v>
      </c>
    </row>
    <row r="48" spans="4:18" x14ac:dyDescent="0.3">
      <c r="D48" t="s">
        <v>77</v>
      </c>
      <c r="E48">
        <v>3.7445076601594964E-4</v>
      </c>
      <c r="F48">
        <v>0.28119725218276859</v>
      </c>
      <c r="G48">
        <v>9.8429126384424331E-2</v>
      </c>
      <c r="H48">
        <v>0</v>
      </c>
      <c r="I48">
        <v>7.3757554342592709E-5</v>
      </c>
      <c r="J48">
        <v>8.1481453349482142E-4</v>
      </c>
      <c r="K48">
        <v>8.8570275432799038E-11</v>
      </c>
      <c r="L48">
        <v>4.068252148737462E-10</v>
      </c>
      <c r="M48">
        <v>0</v>
      </c>
      <c r="N48">
        <v>0</v>
      </c>
      <c r="O48">
        <v>0</v>
      </c>
      <c r="P48">
        <v>1.8214851704159251E-9</v>
      </c>
      <c r="Q48">
        <v>2.0899669854926461E-4</v>
      </c>
      <c r="R48">
        <v>0</v>
      </c>
    </row>
    <row r="49" spans="4:18" x14ac:dyDescent="0.3">
      <c r="D49" t="s">
        <v>78</v>
      </c>
      <c r="E49">
        <v>4.0961824300205321E-4</v>
      </c>
      <c r="F49">
        <v>0.43476050080016698</v>
      </c>
      <c r="G49">
        <v>5.9553926909937429</v>
      </c>
      <c r="H49">
        <v>6.2260148201933104E-7</v>
      </c>
      <c r="I49">
        <v>1.971765003287066E-4</v>
      </c>
      <c r="J49">
        <v>2.2499017247952788E-3</v>
      </c>
      <c r="K49">
        <v>4.8321721397853828E-11</v>
      </c>
      <c r="L49">
        <v>2.775383840980691E-9</v>
      </c>
      <c r="M49">
        <v>1.8996346502748739E-6</v>
      </c>
      <c r="N49">
        <v>9.2404608882528793E-4</v>
      </c>
      <c r="O49">
        <v>4.3182523015036447E-10</v>
      </c>
      <c r="P49">
        <v>1.014882184001378E-8</v>
      </c>
      <c r="Q49">
        <v>5.3428899282995275E-4</v>
      </c>
      <c r="R49">
        <v>1.447831974745627E-2</v>
      </c>
    </row>
    <row r="50" spans="4:18" x14ac:dyDescent="0.3">
      <c r="D50" t="s">
        <v>79</v>
      </c>
      <c r="E50">
        <v>1.6931560622105578E-3</v>
      </c>
      <c r="F50">
        <v>2.858064985405063</v>
      </c>
      <c r="G50">
        <v>59.520922493151893</v>
      </c>
      <c r="H50">
        <v>2.139665703090789E-5</v>
      </c>
      <c r="I50">
        <v>9.6742656733551544E-4</v>
      </c>
      <c r="J50">
        <v>8.1719939902352347E-3</v>
      </c>
      <c r="K50">
        <v>2.1638183765199963E-10</v>
      </c>
      <c r="L50">
        <v>1.7503897677504801E-8</v>
      </c>
      <c r="M50">
        <v>3.2939972330636399E-3</v>
      </c>
      <c r="N50">
        <v>2.997634693999768</v>
      </c>
      <c r="O50">
        <v>2.2252919438286962E-6</v>
      </c>
      <c r="P50">
        <v>1.5178949019909989E-8</v>
      </c>
      <c r="Q50">
        <v>1.8706359321558643E-3</v>
      </c>
      <c r="R50">
        <v>0.16904331648640439</v>
      </c>
    </row>
    <row r="51" spans="4:18" x14ac:dyDescent="0.3">
      <c r="D51" t="s">
        <v>80</v>
      </c>
      <c r="E51">
        <v>3.4794726304849551E-4</v>
      </c>
      <c r="F51">
        <v>0.39686793257639019</v>
      </c>
      <c r="G51">
        <v>1.6500968595463791E-2</v>
      </c>
      <c r="H51">
        <v>7.0679452867154088E-8</v>
      </c>
      <c r="I51">
        <v>1.805231563298828E-4</v>
      </c>
      <c r="J51">
        <v>1.9675273072725409E-3</v>
      </c>
      <c r="K51">
        <v>3.0305950280943462E-13</v>
      </c>
      <c r="L51">
        <v>1.155433870481217E-9</v>
      </c>
      <c r="M51">
        <v>5.1105054279872358E-5</v>
      </c>
      <c r="N51">
        <v>2.1437174157947009E-2</v>
      </c>
      <c r="O51">
        <v>5.429671368766742E-9</v>
      </c>
      <c r="P51">
        <v>1.026767832637763E-9</v>
      </c>
      <c r="Q51">
        <v>5.8392652446187532E-4</v>
      </c>
      <c r="R51">
        <v>9.3229407880275291E-4</v>
      </c>
    </row>
    <row r="52" spans="4:18" x14ac:dyDescent="0.3">
      <c r="D52" t="s">
        <v>81</v>
      </c>
      <c r="E52">
        <v>2.8979503321953137E-4</v>
      </c>
      <c r="F52">
        <v>1.3775137336985741</v>
      </c>
      <c r="G52">
        <v>3.0031491905748822</v>
      </c>
      <c r="H52">
        <v>2.3187054040254868E-6</v>
      </c>
      <c r="I52">
        <v>1.7258393155491399E-4</v>
      </c>
      <c r="J52">
        <v>1.451909267776924E-3</v>
      </c>
      <c r="K52">
        <v>7.0618999231831553E-11</v>
      </c>
      <c r="L52">
        <v>3.7311532139605444E-9</v>
      </c>
      <c r="M52">
        <v>7.7919644979094376E-4</v>
      </c>
      <c r="N52">
        <v>4.804710770905439E-2</v>
      </c>
      <c r="O52">
        <v>9.0556851119585472E-8</v>
      </c>
      <c r="P52">
        <v>1.102441540590457E-9</v>
      </c>
      <c r="Q52">
        <v>3.4490196534149321E-4</v>
      </c>
      <c r="R52">
        <v>9.2993895011287325E-2</v>
      </c>
    </row>
    <row r="53" spans="4:18" x14ac:dyDescent="0.3">
      <c r="D53" t="s">
        <v>82</v>
      </c>
      <c r="E53">
        <v>4.8279421941557857E-4</v>
      </c>
      <c r="F53">
        <v>2.228582162026937</v>
      </c>
      <c r="G53">
        <v>8.533184319481725</v>
      </c>
      <c r="H53">
        <v>2.70950871093044E-6</v>
      </c>
      <c r="I53">
        <v>1.4495207185831639E-4</v>
      </c>
      <c r="J53">
        <v>1.1398900592894581E-3</v>
      </c>
      <c r="K53">
        <v>4.3387680615870019E-11</v>
      </c>
      <c r="L53">
        <v>1.422092561874791E-9</v>
      </c>
      <c r="M53">
        <v>2.912307863995536E-3</v>
      </c>
      <c r="N53">
        <v>0.43759598054387544</v>
      </c>
      <c r="O53">
        <v>7.9798774712025689E-8</v>
      </c>
      <c r="P53">
        <v>3.722428198981161E-9</v>
      </c>
      <c r="Q53">
        <v>4.5906041223717637E-4</v>
      </c>
      <c r="R53">
        <v>1.890675620906317E-2</v>
      </c>
    </row>
    <row r="54" spans="4:18" x14ac:dyDescent="0.3">
      <c r="D54" t="s">
        <v>83</v>
      </c>
      <c r="E54">
        <v>7.7178387847540359E-4</v>
      </c>
      <c r="F54">
        <v>0.65070260923438605</v>
      </c>
      <c r="G54">
        <v>8.3320502284790265</v>
      </c>
      <c r="H54">
        <v>1.027298162609851E-6</v>
      </c>
      <c r="I54">
        <v>2.2022736821567958E-4</v>
      </c>
      <c r="J54">
        <v>3.8496896811609951E-3</v>
      </c>
      <c r="K54">
        <v>7.4789369454674854E-11</v>
      </c>
      <c r="L54">
        <v>3.1249827638282593E-9</v>
      </c>
      <c r="M54">
        <v>3.3782085172607217E-5</v>
      </c>
      <c r="N54">
        <v>6.6001576404861101E-3</v>
      </c>
      <c r="O54">
        <v>7.0561258607525936E-9</v>
      </c>
      <c r="P54">
        <v>1.0665649569975099E-8</v>
      </c>
      <c r="Q54">
        <v>5.6667555172406963E-4</v>
      </c>
      <c r="R54">
        <v>1.7493093446626109E-2</v>
      </c>
    </row>
    <row r="55" spans="4:18" x14ac:dyDescent="0.3">
      <c r="D55" t="s">
        <v>84</v>
      </c>
      <c r="E55">
        <v>9.5601326014039123E-8</v>
      </c>
      <c r="F55">
        <v>2.1031000923249089E-5</v>
      </c>
      <c r="G55">
        <v>2.5743417560598561E-4</v>
      </c>
      <c r="H55">
        <v>3.9768089817946333E-9</v>
      </c>
      <c r="I55">
        <v>1.5297432067674888E-8</v>
      </c>
      <c r="J55">
        <v>1.5841764021703981E-7</v>
      </c>
      <c r="K55">
        <v>2.947255349754534E-12</v>
      </c>
      <c r="L55">
        <v>1.813411774987514E-12</v>
      </c>
      <c r="M55">
        <v>6.2091554017606527E-8</v>
      </c>
      <c r="N55">
        <v>2.477936419835718E-5</v>
      </c>
      <c r="O55">
        <v>9.5363590287759804E-12</v>
      </c>
      <c r="P55">
        <v>1.1336152165318981E-12</v>
      </c>
      <c r="Q55">
        <v>4.1407697231522836E-6</v>
      </c>
      <c r="R55">
        <v>1.4548400741744741E-5</v>
      </c>
    </row>
    <row r="56" spans="4:18" x14ac:dyDescent="0.3">
      <c r="D56" t="s">
        <v>85</v>
      </c>
      <c r="E56">
        <v>4.331272007315504E-7</v>
      </c>
      <c r="F56">
        <v>1.3504251205126576E-2</v>
      </c>
      <c r="G56">
        <v>2.3334637697067693E-3</v>
      </c>
      <c r="H56">
        <v>7.8733859009914829E-9</v>
      </c>
      <c r="I56">
        <v>5.5685161014260468E-8</v>
      </c>
      <c r="J56">
        <v>5.7881327551896549E-7</v>
      </c>
      <c r="K56">
        <v>3.0074614621547119E-13</v>
      </c>
      <c r="L56">
        <v>2.9604020552172165E-12</v>
      </c>
      <c r="M56">
        <v>4.2804806666578438E-6</v>
      </c>
      <c r="N56">
        <v>2.7333680701144302E-4</v>
      </c>
      <c r="O56">
        <v>2.6355024163188427E-9</v>
      </c>
      <c r="P56">
        <v>6.0501368797713774E-12</v>
      </c>
      <c r="Q56">
        <v>3.1339534391631223E-7</v>
      </c>
      <c r="R56">
        <v>5.260955008876198E-5</v>
      </c>
    </row>
    <row r="57" spans="4:18" x14ac:dyDescent="0.3">
      <c r="D57" t="s">
        <v>86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4:18" x14ac:dyDescent="0.3">
      <c r="D58" t="s">
        <v>87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4:18" x14ac:dyDescent="0.3">
      <c r="D59" t="s">
        <v>88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4:18" x14ac:dyDescent="0.3">
      <c r="D60" t="s">
        <v>89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4:18" x14ac:dyDescent="0.3">
      <c r="D61" t="s">
        <v>90</v>
      </c>
      <c r="E61">
        <v>0</v>
      </c>
      <c r="F61">
        <v>0.29873016476631159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4:18" x14ac:dyDescent="0.3">
      <c r="D62" t="s">
        <v>91</v>
      </c>
      <c r="E62">
        <v>2.1886059522820109E-4</v>
      </c>
      <c r="F62">
        <v>0.40042783863108189</v>
      </c>
      <c r="G62">
        <v>9.6811536779170861</v>
      </c>
      <c r="H62">
        <v>3.469659245063471E-6</v>
      </c>
      <c r="I62">
        <v>1.2802633243781469E-4</v>
      </c>
      <c r="J62">
        <v>1.0094442380637191E-3</v>
      </c>
      <c r="K62">
        <v>3.5155233917122842E-11</v>
      </c>
      <c r="L62">
        <v>2.6598357980565281E-9</v>
      </c>
      <c r="M62">
        <v>5.2760680197125949E-4</v>
      </c>
      <c r="N62">
        <v>0.48421654773223222</v>
      </c>
      <c r="O62">
        <v>3.6116354470610078E-7</v>
      </c>
      <c r="P62">
        <v>2.3025085773696331E-9</v>
      </c>
      <c r="Q62">
        <v>2.0934295629722999E-4</v>
      </c>
      <c r="R62">
        <v>2.7351053941564851E-2</v>
      </c>
    </row>
    <row r="63" spans="4:18" x14ac:dyDescent="0.3">
      <c r="D63" t="s">
        <v>92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4:18" x14ac:dyDescent="0.3">
      <c r="D64" t="s">
        <v>93</v>
      </c>
      <c r="E64">
        <v>2.6555924596280379E-8</v>
      </c>
      <c r="F64">
        <v>5.8419448556612122E-6</v>
      </c>
      <c r="G64">
        <v>7.1509495118239562E-5</v>
      </c>
      <c r="H64">
        <v>1.10466919087336E-9</v>
      </c>
      <c r="I64">
        <v>4.2492867980329018E-9</v>
      </c>
      <c r="J64">
        <v>4.4004901226020618E-8</v>
      </c>
      <c r="K64">
        <v>8.1868206328615003E-13</v>
      </c>
      <c r="L64">
        <v>5.0372550639625612E-13</v>
      </c>
      <c r="M64">
        <v>1.7247654350686518E-8</v>
      </c>
      <c r="N64">
        <v>6.883156904107264E-6</v>
      </c>
      <c r="O64">
        <v>2.6489886892787482E-12</v>
      </c>
      <c r="P64">
        <v>3.1489312404512381E-13</v>
      </c>
      <c r="Q64">
        <v>1.1502138424570069E-6</v>
      </c>
      <c r="R64">
        <v>4.0412225353182697E-6</v>
      </c>
    </row>
    <row r="65" spans="4:18" x14ac:dyDescent="0.3">
      <c r="D65" t="s">
        <v>94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4:18" x14ac:dyDescent="0.3">
      <c r="D66" t="s">
        <v>95</v>
      </c>
      <c r="E66">
        <v>3.3256793967557262E-6</v>
      </c>
      <c r="F66">
        <v>3.165815271755405E-4</v>
      </c>
      <c r="G66">
        <v>0.91013787567145998</v>
      </c>
      <c r="H66">
        <v>3.9418573537549489E-7</v>
      </c>
      <c r="I66">
        <v>7.9189358911065809E-6</v>
      </c>
      <c r="J66">
        <v>6.516040721839705E-6</v>
      </c>
      <c r="K66">
        <v>1.6238615808829919E-12</v>
      </c>
      <c r="L66">
        <v>4.5410225875914788E-11</v>
      </c>
      <c r="M66">
        <v>3.0802854503524709E-5</v>
      </c>
      <c r="N66">
        <v>4.5030810537568973E-3</v>
      </c>
      <c r="O66">
        <v>8.4122053811283281E-9</v>
      </c>
      <c r="P66">
        <v>4.9586913481656797E-11</v>
      </c>
      <c r="Q66">
        <v>1.09693517470215E-6</v>
      </c>
      <c r="R66">
        <v>2.3168697384159062E-3</v>
      </c>
    </row>
    <row r="67" spans="4:18" x14ac:dyDescent="0.3">
      <c r="D67" t="s">
        <v>96</v>
      </c>
      <c r="E67">
        <v>1.32411482688993E-6</v>
      </c>
      <c r="F67">
        <v>1.058594454148724E-4</v>
      </c>
      <c r="G67">
        <v>0.66940638022652432</v>
      </c>
      <c r="H67">
        <v>1.8490892831195071E-8</v>
      </c>
      <c r="I67">
        <v>1.004506672616804E-7</v>
      </c>
      <c r="J67">
        <v>8.9854770330413003E-7</v>
      </c>
      <c r="K67">
        <v>2.011113642319669E-13</v>
      </c>
      <c r="L67">
        <v>7.4006660283555268E-12</v>
      </c>
      <c r="M67">
        <v>1.5416235932219582E-5</v>
      </c>
      <c r="N67">
        <v>2.2661761894590018E-3</v>
      </c>
      <c r="O67">
        <v>4.6844818971270294E-9</v>
      </c>
      <c r="P67">
        <v>1.3189703437244589E-11</v>
      </c>
      <c r="Q67">
        <v>3.3873192771806362E-7</v>
      </c>
      <c r="R67">
        <v>5.6969293787331168E-4</v>
      </c>
    </row>
    <row r="68" spans="4:18" x14ac:dyDescent="0.3">
      <c r="D68" t="s">
        <v>97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4:18" x14ac:dyDescent="0.3">
      <c r="D69" t="s">
        <v>98</v>
      </c>
      <c r="E69">
        <v>2.2484127918747309E-4</v>
      </c>
      <c r="F69">
        <v>1.1627405329536641E-3</v>
      </c>
      <c r="G69">
        <v>0.14867465874366639</v>
      </c>
      <c r="H69">
        <v>8.5991885912213763E-7</v>
      </c>
      <c r="I69">
        <v>7.563989955629451E-5</v>
      </c>
      <c r="J69">
        <v>5.7938818667295196E-4</v>
      </c>
      <c r="K69">
        <v>1.2602198927259609E-11</v>
      </c>
      <c r="L69">
        <v>5.3112921375069233E-11</v>
      </c>
      <c r="M69">
        <v>2.7501531385679991E-4</v>
      </c>
      <c r="N69">
        <v>1.0713553997196021E-2</v>
      </c>
      <c r="O69">
        <v>1.506011194560622E-7</v>
      </c>
      <c r="P69">
        <v>4.3452787014084929E-10</v>
      </c>
      <c r="Q69">
        <v>1.453537851336353E-4</v>
      </c>
      <c r="R69">
        <v>0.44190647710591868</v>
      </c>
    </row>
    <row r="70" spans="4:18" x14ac:dyDescent="0.3">
      <c r="D70" t="s">
        <v>99</v>
      </c>
      <c r="E70">
        <v>1.1793055652556611E-7</v>
      </c>
      <c r="F70">
        <v>2.0732644035970669E-5</v>
      </c>
      <c r="G70">
        <v>6.0160916636905863E-4</v>
      </c>
      <c r="H70">
        <v>2.60521709559112E-9</v>
      </c>
      <c r="I70">
        <v>6.5942055257559965E-8</v>
      </c>
      <c r="J70">
        <v>3.609296927692437E-7</v>
      </c>
      <c r="K70">
        <v>1.148562402947958E-14</v>
      </c>
      <c r="L70">
        <v>3.7136893964405432E-13</v>
      </c>
      <c r="M70">
        <v>1.9598005308010241E-6</v>
      </c>
      <c r="N70">
        <v>-1.6228534168925359E-2</v>
      </c>
      <c r="O70">
        <v>2.0821111626259339E-10</v>
      </c>
      <c r="P70">
        <v>1.049331825990158E-12</v>
      </c>
      <c r="Q70">
        <v>1.958047892354926E-7</v>
      </c>
      <c r="R70">
        <v>3.5753025656707148E-5</v>
      </c>
    </row>
    <row r="71" spans="4:18" x14ac:dyDescent="0.3">
      <c r="D71" t="s">
        <v>100</v>
      </c>
      <c r="E71">
        <v>3.52675071622152E-3</v>
      </c>
      <c r="F71">
        <v>0.40611779831589251</v>
      </c>
      <c r="G71">
        <v>9.0445812741194711</v>
      </c>
      <c r="H71">
        <v>2.0724128431218342E-6</v>
      </c>
      <c r="I71">
        <v>3.4200929283844148E-4</v>
      </c>
      <c r="J71">
        <v>3.7446139602738669E-3</v>
      </c>
      <c r="K71">
        <v>6.3008927872199018E-11</v>
      </c>
      <c r="L71">
        <v>3.8858909022008058E-9</v>
      </c>
      <c r="M71">
        <v>7.8920911371889424E-5</v>
      </c>
      <c r="N71">
        <v>1.334835112866469E-2</v>
      </c>
      <c r="O71">
        <v>2.8648458048380421E-9</v>
      </c>
      <c r="P71">
        <v>4.4756826320893528E-8</v>
      </c>
      <c r="Q71">
        <v>1.1162085893261921E-3</v>
      </c>
      <c r="R71">
        <v>3.2893527085479018E-4</v>
      </c>
    </row>
    <row r="72" spans="4:18" x14ac:dyDescent="0.3">
      <c r="D72" t="s">
        <v>101</v>
      </c>
      <c r="E72">
        <v>6.4149647817243397E-5</v>
      </c>
      <c r="F72">
        <v>0.20301220284926419</v>
      </c>
      <c r="G72">
        <v>1.7797676149977602E-4</v>
      </c>
      <c r="H72">
        <v>0</v>
      </c>
      <c r="I72">
        <v>3.2352351467498563E-5</v>
      </c>
      <c r="J72">
        <v>3.5429569450702711E-4</v>
      </c>
      <c r="K72">
        <v>1.0036673747050302E-11</v>
      </c>
      <c r="L72">
        <v>7.0060208716987455E-11</v>
      </c>
      <c r="M72">
        <v>0</v>
      </c>
      <c r="N72">
        <v>0</v>
      </c>
      <c r="O72">
        <v>0</v>
      </c>
      <c r="P72">
        <v>2.3521971634126298E-10</v>
      </c>
      <c r="Q72">
        <v>9.2067499364737371E-5</v>
      </c>
      <c r="R72">
        <v>0</v>
      </c>
    </row>
    <row r="73" spans="4:18" x14ac:dyDescent="0.3">
      <c r="D73" t="s">
        <v>102</v>
      </c>
      <c r="E73">
        <v>3.7445076601594964E-4</v>
      </c>
      <c r="F73">
        <v>0.28119725218276859</v>
      </c>
      <c r="G73">
        <v>9.8429126384424331E-2</v>
      </c>
      <c r="H73">
        <v>0</v>
      </c>
      <c r="I73">
        <v>7.3757554342592709E-5</v>
      </c>
      <c r="J73">
        <v>8.1481453349482142E-4</v>
      </c>
      <c r="K73">
        <v>8.8570275432799038E-11</v>
      </c>
      <c r="L73">
        <v>4.068252148737462E-10</v>
      </c>
      <c r="M73">
        <v>0</v>
      </c>
      <c r="N73">
        <v>0</v>
      </c>
      <c r="O73">
        <v>0</v>
      </c>
      <c r="P73">
        <v>1.8214851704159251E-9</v>
      </c>
      <c r="Q73">
        <v>2.0899669854926461E-4</v>
      </c>
      <c r="R73">
        <v>0</v>
      </c>
    </row>
    <row r="74" spans="4:18" x14ac:dyDescent="0.3">
      <c r="D74" t="s">
        <v>103</v>
      </c>
      <c r="E74">
        <v>7.0688973152463559E-5</v>
      </c>
      <c r="F74">
        <v>0.33601345839769053</v>
      </c>
      <c r="G74">
        <v>0.73255062430477447</v>
      </c>
      <c r="H74">
        <v>5.655959739291451E-7</v>
      </c>
      <c r="I74">
        <v>4.2097964097921926E-5</v>
      </c>
      <c r="J74">
        <v>3.541605738009549E-4</v>
      </c>
      <c r="K74">
        <v>1.7225914762214569E-11</v>
      </c>
      <c r="L74">
        <v>9.1013081362779169E-10</v>
      </c>
      <c r="M74">
        <v>1.9006742906473869E-4</v>
      </c>
      <c r="N74">
        <v>1.172001006768794E-2</v>
      </c>
      <c r="O74">
        <v>2.208930479741762E-8</v>
      </c>
      <c r="P74">
        <v>2.6891579058197279E-10</v>
      </c>
      <c r="Q74">
        <v>8.4131068422374671E-5</v>
      </c>
      <c r="R74">
        <v>2.2683766780834051E-2</v>
      </c>
    </row>
    <row r="75" spans="4:18" x14ac:dyDescent="0.3">
      <c r="D75" t="s">
        <v>104</v>
      </c>
      <c r="E75">
        <v>4.0961824300205321E-4</v>
      </c>
      <c r="F75">
        <v>0.43476050080016698</v>
      </c>
      <c r="G75">
        <v>5.9553926909937429</v>
      </c>
      <c r="H75">
        <v>6.2260148201933104E-7</v>
      </c>
      <c r="I75">
        <v>1.971765003287066E-4</v>
      </c>
      <c r="J75">
        <v>2.2499017247952788E-3</v>
      </c>
      <c r="K75">
        <v>4.8321721397853828E-11</v>
      </c>
      <c r="L75">
        <v>2.775383840980691E-9</v>
      </c>
      <c r="M75">
        <v>1.8996346502748739E-6</v>
      </c>
      <c r="N75">
        <v>9.2404608882528793E-4</v>
      </c>
      <c r="O75">
        <v>4.3182523015036447E-10</v>
      </c>
      <c r="P75">
        <v>1.014882184001378E-8</v>
      </c>
      <c r="Q75">
        <v>5.3428899282995275E-4</v>
      </c>
      <c r="R75">
        <v>1.447831974745627E-2</v>
      </c>
    </row>
    <row r="76" spans="4:18" x14ac:dyDescent="0.3">
      <c r="D76" t="s">
        <v>105</v>
      </c>
      <c r="E76">
        <v>3.4794726304849551E-4</v>
      </c>
      <c r="F76">
        <v>0.39686793257639019</v>
      </c>
      <c r="G76">
        <v>1.6500968595463791E-2</v>
      </c>
      <c r="H76">
        <v>7.0679452867154088E-8</v>
      </c>
      <c r="I76">
        <v>1.805231563298828E-4</v>
      </c>
      <c r="J76">
        <v>1.9675273072725409E-3</v>
      </c>
      <c r="K76">
        <v>3.0305950280943462E-13</v>
      </c>
      <c r="L76">
        <v>1.155433870481217E-9</v>
      </c>
      <c r="M76">
        <v>5.1105054279872358E-5</v>
      </c>
      <c r="N76">
        <v>2.1437174157947006E-2</v>
      </c>
      <c r="O76">
        <v>5.429671368766742E-9</v>
      </c>
      <c r="P76">
        <v>1.026767832637763E-9</v>
      </c>
      <c r="Q76">
        <v>5.8392652446187521E-4</v>
      </c>
      <c r="R76">
        <v>9.3229407880275291E-4</v>
      </c>
    </row>
    <row r="77" spans="4:18" x14ac:dyDescent="0.3">
      <c r="D77" t="s">
        <v>106</v>
      </c>
      <c r="E77">
        <v>2.8979503321953137E-4</v>
      </c>
      <c r="F77">
        <v>1.3775137336985741</v>
      </c>
      <c r="G77">
        <v>3.0031491905748822</v>
      </c>
      <c r="H77">
        <v>2.3187054040254868E-6</v>
      </c>
      <c r="I77">
        <v>1.7258393155491399E-4</v>
      </c>
      <c r="J77">
        <v>1.451909267776924E-3</v>
      </c>
      <c r="K77">
        <v>7.0618999231831553E-11</v>
      </c>
      <c r="L77">
        <v>3.7311532139605444E-9</v>
      </c>
      <c r="M77">
        <v>7.7919644979094376E-4</v>
      </c>
      <c r="N77">
        <v>4.804710770905439E-2</v>
      </c>
      <c r="O77">
        <v>9.0556851119585472E-8</v>
      </c>
      <c r="P77">
        <v>1.102441540590457E-9</v>
      </c>
      <c r="Q77">
        <v>3.4490196534149321E-4</v>
      </c>
      <c r="R77">
        <v>9.2993895011287325E-2</v>
      </c>
    </row>
    <row r="78" spans="4:18" x14ac:dyDescent="0.3">
      <c r="D78" t="s">
        <v>107</v>
      </c>
      <c r="E78">
        <v>7.2664224638619931E-4</v>
      </c>
      <c r="F78">
        <v>0.59180709336754533</v>
      </c>
      <c r="G78">
        <v>9.5520616366862185</v>
      </c>
      <c r="H78">
        <v>1.025074937739022E-6</v>
      </c>
      <c r="I78">
        <v>3.5570771812211622E-4</v>
      </c>
      <c r="J78">
        <v>4.0244130037682974E-3</v>
      </c>
      <c r="K78">
        <v>7.2200782441885446E-11</v>
      </c>
      <c r="L78">
        <v>4.5114059675388389E-9</v>
      </c>
      <c r="M78">
        <v>1.31169487894074E-5</v>
      </c>
      <c r="N78">
        <v>4.3220104205491426E-3</v>
      </c>
      <c r="O78">
        <v>2.9983034056512505E-9</v>
      </c>
      <c r="P78">
        <v>6.7734027456973383E-8</v>
      </c>
      <c r="Q78">
        <v>9.6238045593062386E-4</v>
      </c>
      <c r="R78">
        <v>1.538249058497383E-2</v>
      </c>
    </row>
    <row r="79" spans="4:18" x14ac:dyDescent="0.3">
      <c r="D79" t="s">
        <v>108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4:18" x14ac:dyDescent="0.3">
      <c r="D80" t="s">
        <v>109</v>
      </c>
      <c r="E80">
        <v>3.6795672001530752E-5</v>
      </c>
      <c r="F80">
        <v>-0.9738325484736492</v>
      </c>
      <c r="G80">
        <v>8.8086824787578131</v>
      </c>
      <c r="H80">
        <v>1.3938115392490681E-6</v>
      </c>
      <c r="I80">
        <v>8.0981541691614418E-6</v>
      </c>
      <c r="J80">
        <v>7.7702511694027423E-5</v>
      </c>
      <c r="K80">
        <v>1.1111927282452831E-11</v>
      </c>
      <c r="L80">
        <v>4.3310004037146081E-10</v>
      </c>
      <c r="M80">
        <v>1.0510472400209519E-3</v>
      </c>
      <c r="N80">
        <v>0.1065992098139444</v>
      </c>
      <c r="O80">
        <v>3.0263836670533012E-7</v>
      </c>
      <c r="P80">
        <v>7.0853794904683377E-10</v>
      </c>
      <c r="Q80">
        <v>2.173681887314774E-5</v>
      </c>
      <c r="R80">
        <v>4.620656603415341E-3</v>
      </c>
    </row>
    <row r="81" spans="4:18" x14ac:dyDescent="0.3">
      <c r="D81" t="s">
        <v>110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4:18" x14ac:dyDescent="0.3">
      <c r="D82" t="s">
        <v>111</v>
      </c>
      <c r="E82">
        <v>2.9425758068243961E-5</v>
      </c>
      <c r="F82">
        <v>4.1318159083050679E-3</v>
      </c>
      <c r="G82">
        <v>0.30924412381430122</v>
      </c>
      <c r="H82">
        <v>2.0333100282413019E-6</v>
      </c>
      <c r="I82">
        <v>8.487691545759378E-6</v>
      </c>
      <c r="J82">
        <v>9.402608151517346E-5</v>
      </c>
      <c r="K82">
        <v>2.6976678871994569E-12</v>
      </c>
      <c r="L82">
        <v>9.0677491576802098E-11</v>
      </c>
      <c r="M82">
        <v>2.7178409639465069E-5</v>
      </c>
      <c r="N82">
        <v>4.1178050651453219E-3</v>
      </c>
      <c r="O82">
        <v>2.5391815253619071E-7</v>
      </c>
      <c r="P82">
        <v>3.8993637377195107E-11</v>
      </c>
      <c r="Q82">
        <v>4.1132922485823683E-5</v>
      </c>
      <c r="R82">
        <v>2.0007798623916571E-2</v>
      </c>
    </row>
    <row r="83" spans="4:18" x14ac:dyDescent="0.3">
      <c r="D83" t="s">
        <v>112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4:18" x14ac:dyDescent="0.3">
      <c r="D84" t="s">
        <v>113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4:18" x14ac:dyDescent="0.3">
      <c r="D85" t="s">
        <v>114</v>
      </c>
      <c r="E85">
        <v>6.0439806878501814E-6</v>
      </c>
      <c r="F85">
        <v>9.3293530841774249E-4</v>
      </c>
      <c r="G85">
        <v>3.5611135551047141E-2</v>
      </c>
      <c r="H85">
        <v>9.4451375848668751E-7</v>
      </c>
      <c r="I85">
        <v>2.929821136726758E-6</v>
      </c>
      <c r="J85">
        <v>1.039773958122501E-5</v>
      </c>
      <c r="K85">
        <v>5.2095141382035123E-12</v>
      </c>
      <c r="L85">
        <v>5.1811265667928008E-11</v>
      </c>
      <c r="M85">
        <v>0.14475762663092029</v>
      </c>
      <c r="N85">
        <v>7.817582502795184E-3</v>
      </c>
      <c r="O85">
        <v>3.4897215303553683E-8</v>
      </c>
      <c r="P85">
        <v>5.9600840449127937E-11</v>
      </c>
      <c r="Q85">
        <v>3.1210825042789899E-6</v>
      </c>
      <c r="R85">
        <v>0.11301728743122789</v>
      </c>
    </row>
    <row r="86" spans="4:18" x14ac:dyDescent="0.3">
      <c r="D86" t="s">
        <v>115</v>
      </c>
      <c r="E86">
        <v>0</v>
      </c>
      <c r="F86">
        <v>0.21272726356983179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4:18" x14ac:dyDescent="0.3">
      <c r="D87" t="s">
        <v>116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4:18" x14ac:dyDescent="0.3">
      <c r="D88" t="s">
        <v>117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4:18" x14ac:dyDescent="0.3">
      <c r="D89" t="s">
        <v>118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4:18" x14ac:dyDescent="0.3">
      <c r="D90" t="s">
        <v>147</v>
      </c>
      <c r="E90">
        <v>3.3537433966355471E-4</v>
      </c>
      <c r="F90">
        <v>0.93561390218186358</v>
      </c>
      <c r="G90">
        <v>14.824611556448779</v>
      </c>
      <c r="H90">
        <v>8.2231026226933351E-6</v>
      </c>
      <c r="I90">
        <v>5.3925173039232001E-5</v>
      </c>
      <c r="J90">
        <v>5.390890998252637E-4</v>
      </c>
      <c r="K90">
        <v>2.277588445700373E-11</v>
      </c>
      <c r="L90">
        <v>6.0026683380605464E-10</v>
      </c>
      <c r="M90">
        <v>1.4541234634180051E-2</v>
      </c>
      <c r="N90">
        <v>0.3588278972204878</v>
      </c>
      <c r="O90">
        <v>7.2444179536513991E-7</v>
      </c>
      <c r="P90">
        <v>2.4558341265914151E-9</v>
      </c>
      <c r="Q90">
        <v>1.3111315047707311E-4</v>
      </c>
      <c r="R90">
        <v>0.1215445924189671</v>
      </c>
    </row>
    <row r="91" spans="4:18" x14ac:dyDescent="0.3">
      <c r="D91" t="s">
        <v>119</v>
      </c>
      <c r="E91">
        <v>2.9946033762861929E-5</v>
      </c>
      <c r="F91">
        <v>0.25762884270525371</v>
      </c>
      <c r="G91">
        <v>0.44725518558940769</v>
      </c>
      <c r="H91">
        <v>5.3995036591348688E-7</v>
      </c>
      <c r="I91">
        <v>6.8242976090703056E-6</v>
      </c>
      <c r="J91">
        <v>7.5030082764582221E-5</v>
      </c>
      <c r="K91">
        <v>4.1937484663025249E-12</v>
      </c>
      <c r="L91">
        <v>8.4504708343476832E-11</v>
      </c>
      <c r="M91">
        <v>5.0836635380787839E-5</v>
      </c>
      <c r="N91">
        <v>4.2646103256641938E-3</v>
      </c>
      <c r="O91">
        <v>1.5637366677745271E-7</v>
      </c>
      <c r="P91">
        <v>1.201271002569694E-10</v>
      </c>
      <c r="Q91">
        <v>2.0373178115634329E-5</v>
      </c>
      <c r="R91">
        <v>1.214597429196552E-2</v>
      </c>
    </row>
    <row r="92" spans="4:18" x14ac:dyDescent="0.3">
      <c r="D92" t="s">
        <v>120</v>
      </c>
      <c r="E92">
        <v>2.3890698067418989E-6</v>
      </c>
      <c r="F92">
        <v>4.6886441602858872E-5</v>
      </c>
      <c r="G92">
        <v>3.4587794031078608E-3</v>
      </c>
      <c r="H92">
        <v>2.3553238274031909E-8</v>
      </c>
      <c r="I92">
        <v>6.4066065516503708E-8</v>
      </c>
      <c r="J92">
        <v>6.2404535546049673E-7</v>
      </c>
      <c r="K92">
        <v>2.8962671259010328E-13</v>
      </c>
      <c r="L92">
        <v>1.7163314069871409E-12</v>
      </c>
      <c r="M92">
        <v>6.4264790469953736E-6</v>
      </c>
      <c r="N92">
        <v>3.1273656872880719E-4</v>
      </c>
      <c r="O92">
        <v>3.1457317569544782E-9</v>
      </c>
      <c r="P92">
        <v>8.9204861821116759E-12</v>
      </c>
      <c r="Q92">
        <v>3.3524432970179778E-7</v>
      </c>
      <c r="R92">
        <v>9.7796828727108283E-5</v>
      </c>
    </row>
    <row r="93" spans="4:18" x14ac:dyDescent="0.3">
      <c r="D93" t="s">
        <v>121</v>
      </c>
      <c r="E93">
        <v>5.4567696140611472E-5</v>
      </c>
      <c r="F93">
        <v>6.1539516115972168E-3</v>
      </c>
      <c r="G93">
        <v>3.8211363446316731</v>
      </c>
      <c r="H93">
        <v>9.82276320234782E-6</v>
      </c>
      <c r="I93">
        <v>1.9824906056733411E-4</v>
      </c>
      <c r="J93">
        <v>1.5704425954571121E-4</v>
      </c>
      <c r="K93">
        <v>4.8142926102227301E-11</v>
      </c>
      <c r="L93">
        <v>1.1236082524712869E-9</v>
      </c>
      <c r="M93">
        <v>8.1812356225737003E-4</v>
      </c>
      <c r="N93">
        <v>9.6759524106724074E-2</v>
      </c>
      <c r="O93">
        <v>1.3812540500451131E-7</v>
      </c>
      <c r="P93">
        <v>1.025704191450555E-9</v>
      </c>
      <c r="Q93">
        <v>2.451866913218242E-5</v>
      </c>
      <c r="R93">
        <v>4.3874801031251451E-2</v>
      </c>
    </row>
    <row r="94" spans="4:18" x14ac:dyDescent="0.3">
      <c r="D94" t="s">
        <v>122</v>
      </c>
      <c r="E94">
        <v>2.8199716110339639E-5</v>
      </c>
      <c r="F94">
        <v>2.2765074007720328E-3</v>
      </c>
      <c r="G94">
        <v>1.377140498287031E-3</v>
      </c>
      <c r="H94">
        <v>0</v>
      </c>
      <c r="I94">
        <v>1.452306315641456E-5</v>
      </c>
      <c r="J94">
        <v>1.5921318971931771E-4</v>
      </c>
      <c r="K94">
        <v>2.165312807626137E-14</v>
      </c>
      <c r="L94">
        <v>1.1912053480613709E-11</v>
      </c>
      <c r="M94">
        <v>0</v>
      </c>
      <c r="N94">
        <v>0</v>
      </c>
      <c r="O94">
        <v>0</v>
      </c>
      <c r="P94">
        <v>1.574566598570008E-9</v>
      </c>
      <c r="Q94">
        <v>4.1351217358719542E-5</v>
      </c>
      <c r="R94">
        <v>0</v>
      </c>
    </row>
    <row r="95" spans="4:18" x14ac:dyDescent="0.3">
      <c r="D95" t="s">
        <v>123</v>
      </c>
      <c r="E95">
        <v>0</v>
      </c>
      <c r="F95">
        <v>1.167395685856276E-4</v>
      </c>
      <c r="G95">
        <v>2.0592627823375559E-3</v>
      </c>
      <c r="H95">
        <v>0</v>
      </c>
      <c r="I95">
        <v>0</v>
      </c>
      <c r="J95">
        <v>0</v>
      </c>
      <c r="K95">
        <v>0</v>
      </c>
      <c r="L95">
        <v>6.2156959826577916E-20</v>
      </c>
      <c r="M95">
        <v>0</v>
      </c>
      <c r="N95">
        <v>0</v>
      </c>
      <c r="O95">
        <v>0</v>
      </c>
      <c r="P95">
        <v>9.2077586896366409E-10</v>
      </c>
      <c r="Q95">
        <v>0</v>
      </c>
      <c r="R95">
        <v>0</v>
      </c>
    </row>
    <row r="96" spans="4:18" x14ac:dyDescent="0.3">
      <c r="D96" t="s">
        <v>124</v>
      </c>
      <c r="E96">
        <v>0</v>
      </c>
      <c r="F96">
        <v>0</v>
      </c>
      <c r="G96">
        <v>9.3246549300270154E-4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8.4287628219459481E-10</v>
      </c>
      <c r="Q96">
        <v>0</v>
      </c>
      <c r="R96">
        <v>0</v>
      </c>
    </row>
    <row r="97" spans="4:18" x14ac:dyDescent="0.3">
      <c r="D97" t="s">
        <v>125</v>
      </c>
      <c r="E97">
        <v>2.8424570805521301E-4</v>
      </c>
      <c r="F97">
        <v>0.1425394342378403</v>
      </c>
      <c r="G97">
        <v>0.45587722828178989</v>
      </c>
      <c r="H97">
        <v>4.2758536992223812E-10</v>
      </c>
      <c r="I97">
        <v>1.4230262861817899E-4</v>
      </c>
      <c r="J97">
        <v>1.588538275331343E-3</v>
      </c>
      <c r="K97">
        <v>9.6489892660833186E-12</v>
      </c>
      <c r="L97">
        <v>3.041459178487107E-9</v>
      </c>
      <c r="M97">
        <v>2.3246300032967921E-7</v>
      </c>
      <c r="N97">
        <v>1.484428951013735E-5</v>
      </c>
      <c r="O97">
        <v>1.4312803789672419E-10</v>
      </c>
      <c r="P97">
        <v>1.842787934078249E-8</v>
      </c>
      <c r="Q97">
        <v>3.7433873013451052E-4</v>
      </c>
      <c r="R97">
        <v>2.8571029311941839E-6</v>
      </c>
    </row>
    <row r="98" spans="4:18" x14ac:dyDescent="0.3">
      <c r="D98" t="s">
        <v>126</v>
      </c>
      <c r="E98">
        <v>5.8730628155873733E-6</v>
      </c>
      <c r="F98">
        <v>3.4165032878728612E-4</v>
      </c>
      <c r="G98">
        <v>0.48486719583739168</v>
      </c>
      <c r="H98">
        <v>4.2758536992223812E-10</v>
      </c>
      <c r="I98">
        <v>6.3535516934714633E-8</v>
      </c>
      <c r="J98">
        <v>1.121912873085732E-6</v>
      </c>
      <c r="K98">
        <v>7.7170077772057215E-12</v>
      </c>
      <c r="L98">
        <v>3.1062253308775708E-9</v>
      </c>
      <c r="M98">
        <v>2.3246300032967921E-7</v>
      </c>
      <c r="N98">
        <v>1.484428951013735E-5</v>
      </c>
      <c r="O98">
        <v>1.4312803789672419E-10</v>
      </c>
      <c r="P98">
        <v>1.825286656028934E-8</v>
      </c>
      <c r="Q98">
        <v>3.7915548674244349E-7</v>
      </c>
      <c r="R98">
        <v>2.8571029311941839E-6</v>
      </c>
    </row>
    <row r="99" spans="4:18" x14ac:dyDescent="0.3">
      <c r="D99" t="s">
        <v>127</v>
      </c>
      <c r="E99">
        <v>4.5044858575520686E-6</v>
      </c>
      <c r="F99">
        <v>3.4165032878728612E-4</v>
      </c>
      <c r="G99">
        <v>0.37503167373737922</v>
      </c>
      <c r="H99">
        <v>4.2758536992223812E-10</v>
      </c>
      <c r="I99">
        <v>5.1706918073505587E-8</v>
      </c>
      <c r="J99">
        <v>8.7607534030925954E-7</v>
      </c>
      <c r="K99">
        <v>5.9406851144357822E-12</v>
      </c>
      <c r="L99">
        <v>2.3877345502700089E-9</v>
      </c>
      <c r="M99">
        <v>2.3246300032967921E-7</v>
      </c>
      <c r="N99">
        <v>1.484428951013735E-5</v>
      </c>
      <c r="O99">
        <v>1.4312803789672419E-10</v>
      </c>
      <c r="P99">
        <v>1.409247957640888E-8</v>
      </c>
      <c r="Q99">
        <v>2.9442907545409998E-7</v>
      </c>
      <c r="R99">
        <v>2.8571029311941839E-6</v>
      </c>
    </row>
    <row r="100" spans="4:18" x14ac:dyDescent="0.3">
      <c r="D100" t="s">
        <v>128</v>
      </c>
      <c r="E100">
        <v>3.25897212223156E-4</v>
      </c>
      <c r="F100">
        <v>0.16380265418125431</v>
      </c>
      <c r="G100">
        <v>0.45591871563116487</v>
      </c>
      <c r="H100">
        <v>4.2758536992223812E-10</v>
      </c>
      <c r="I100">
        <v>1.635737551986129E-4</v>
      </c>
      <c r="J100">
        <v>1.825919576387945E-3</v>
      </c>
      <c r="K100">
        <v>9.9882102727901895E-12</v>
      </c>
      <c r="L100">
        <v>3.0505777587869822E-9</v>
      </c>
      <c r="M100">
        <v>2.3246300032967921E-7</v>
      </c>
      <c r="N100">
        <v>1.484428951013735E-5</v>
      </c>
      <c r="O100">
        <v>1.4312803789672419E-10</v>
      </c>
      <c r="P100">
        <v>1.860336915290022E-8</v>
      </c>
      <c r="Q100">
        <v>4.302595089718253E-4</v>
      </c>
      <c r="R100">
        <v>2.8571029311941839E-6</v>
      </c>
    </row>
    <row r="101" spans="4:18" x14ac:dyDescent="0.3">
      <c r="D101" t="s">
        <v>129</v>
      </c>
      <c r="E101">
        <v>1.2900137348202331E-4</v>
      </c>
      <c r="F101">
        <v>0.15931752280020889</v>
      </c>
      <c r="G101">
        <v>0.46380272033130021</v>
      </c>
      <c r="H101">
        <v>4.2758536992223812E-10</v>
      </c>
      <c r="I101">
        <v>3.2858030564937757E-5</v>
      </c>
      <c r="J101">
        <v>6.2665995385426955E-4</v>
      </c>
      <c r="K101">
        <v>7.7154899883392796E-12</v>
      </c>
      <c r="L101">
        <v>3.0797128705781369E-9</v>
      </c>
      <c r="M101">
        <v>2.3246300032967921E-7</v>
      </c>
      <c r="N101">
        <v>1.484428951013735E-5</v>
      </c>
      <c r="O101">
        <v>1.4312803789672419E-10</v>
      </c>
      <c r="P101">
        <v>1.8245228724195719E-8</v>
      </c>
      <c r="Q101">
        <v>8.9843326479588522E-5</v>
      </c>
      <c r="R101">
        <v>2.8571029311941839E-6</v>
      </c>
    </row>
    <row r="102" spans="4:18" x14ac:dyDescent="0.3">
      <c r="D102" t="s">
        <v>130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4:18" x14ac:dyDescent="0.3">
      <c r="D103" t="s">
        <v>131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4:18" x14ac:dyDescent="0.3">
      <c r="D104" t="s">
        <v>132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4:18" x14ac:dyDescent="0.3">
      <c r="D105" t="s">
        <v>133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4:18" x14ac:dyDescent="0.3">
      <c r="D106" t="s">
        <v>134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4:18" x14ac:dyDescent="0.3">
      <c r="D107" t="s">
        <v>135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4:18" x14ac:dyDescent="0.3">
      <c r="D108" t="s">
        <v>136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4:18" x14ac:dyDescent="0.3">
      <c r="D109" t="s">
        <v>137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4:18" x14ac:dyDescent="0.3">
      <c r="D110" t="s">
        <v>138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4:18" x14ac:dyDescent="0.3">
      <c r="D111" t="s">
        <v>139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4:18" x14ac:dyDescent="0.3">
      <c r="D112" t="s">
        <v>140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4:18" x14ac:dyDescent="0.3">
      <c r="D113" t="s">
        <v>141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4:18" x14ac:dyDescent="0.3">
      <c r="D114" t="s">
        <v>142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4:18" x14ac:dyDescent="0.3">
      <c r="D115" t="s">
        <v>143</v>
      </c>
      <c r="E115">
        <v>8.9695860767127714E-7</v>
      </c>
      <c r="F115">
        <v>1.5768876257119151E-4</v>
      </c>
      <c r="G115">
        <v>4.5757311431976876E-3</v>
      </c>
      <c r="H115">
        <v>1.9814812781250902E-8</v>
      </c>
      <c r="I115">
        <v>5.0154341515365329E-7</v>
      </c>
      <c r="J115">
        <v>2.7451663439181621E-6</v>
      </c>
      <c r="K115">
        <v>8.7357591121723855E-14</v>
      </c>
      <c r="L115">
        <v>2.8245653785520421E-12</v>
      </c>
      <c r="M115">
        <v>1.490589044273381E-5</v>
      </c>
      <c r="N115">
        <v>6.2569016426387656E-3</v>
      </c>
      <c r="O115">
        <v>1.583616311554423E-9</v>
      </c>
      <c r="P115">
        <v>7.9810291866234579E-12</v>
      </c>
      <c r="Q115">
        <v>1.4892560189857221E-6</v>
      </c>
      <c r="R115">
        <v>2.7193108434219289E-4</v>
      </c>
    </row>
    <row r="116" spans="4:18" x14ac:dyDescent="0.3">
      <c r="D116" t="s">
        <v>144</v>
      </c>
      <c r="E116">
        <v>6.2042589914420519E-7</v>
      </c>
      <c r="F116">
        <v>1.090732520613963E-4</v>
      </c>
      <c r="G116">
        <v>3.1650313453494231E-3</v>
      </c>
      <c r="H116">
        <v>1.370589783189542E-8</v>
      </c>
      <c r="I116">
        <v>3.4691737349445219E-7</v>
      </c>
      <c r="J116">
        <v>1.8988304283602179E-6</v>
      </c>
      <c r="K116">
        <v>6.0425209764674669E-14</v>
      </c>
      <c r="L116">
        <v>1.9537507078832669E-12</v>
      </c>
      <c r="M116">
        <v>1.031039827410564E-5</v>
      </c>
      <c r="N116">
        <v>4.3278962867299691E-3</v>
      </c>
      <c r="O116">
        <v>1.095386749837255E-9</v>
      </c>
      <c r="P116">
        <v>5.520474598111785E-12</v>
      </c>
      <c r="Q116">
        <v>1.0301177743686469E-6</v>
      </c>
      <c r="R116">
        <v>1.880946189326215E-4</v>
      </c>
    </row>
  </sheetData>
  <sortState xmlns:xlrd2="http://schemas.microsoft.com/office/spreadsheetml/2017/richdata2" ref="U2:AI114">
    <sortCondition ref="U2:U114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2158-EFC4-4EF9-97FC-AEB717DE2332}">
  <dimension ref="A1:R118"/>
  <sheetViews>
    <sheetView topLeftCell="B112" zoomScale="77" workbookViewId="0">
      <selection activeCell="G118" sqref="G118:R118"/>
    </sheetView>
  </sheetViews>
  <sheetFormatPr baseColWidth="10" defaultRowHeight="14.4" x14ac:dyDescent="0.3"/>
  <cols>
    <col min="4" max="4" width="27.21875" bestFit="1" customWidth="1"/>
    <col min="5" max="10" width="11.6640625" bestFit="1" customWidth="1"/>
    <col min="11" max="12" width="13.109375" bestFit="1" customWidth="1"/>
    <col min="13" max="14" width="11.6640625" bestFit="1" customWidth="1"/>
    <col min="15" max="16" width="13.109375" bestFit="1" customWidth="1"/>
  </cols>
  <sheetData>
    <row r="1" spans="1:18" x14ac:dyDescent="0.3">
      <c r="A1" s="5" t="s">
        <v>169</v>
      </c>
    </row>
    <row r="2" spans="1:18" x14ac:dyDescent="0.3">
      <c r="D2" t="s">
        <v>151</v>
      </c>
    </row>
    <row r="3" spans="1:18" x14ac:dyDescent="0.3">
      <c r="E3" s="1" t="s">
        <v>152</v>
      </c>
      <c r="F3" s="1" t="s">
        <v>153</v>
      </c>
      <c r="G3" s="1" t="s">
        <v>154</v>
      </c>
      <c r="H3" s="1" t="s">
        <v>155</v>
      </c>
      <c r="I3" s="1" t="s">
        <v>156</v>
      </c>
      <c r="J3" s="1" t="s">
        <v>157</v>
      </c>
      <c r="K3" s="1" t="s">
        <v>158</v>
      </c>
      <c r="L3" s="1" t="s">
        <v>159</v>
      </c>
      <c r="M3" s="1" t="s">
        <v>160</v>
      </c>
      <c r="N3" s="1" t="s">
        <v>161</v>
      </c>
      <c r="O3" s="1" t="s">
        <v>162</v>
      </c>
      <c r="P3" s="1" t="s">
        <v>163</v>
      </c>
      <c r="Q3" s="1" t="s">
        <v>164</v>
      </c>
      <c r="R3" s="1" t="s">
        <v>165</v>
      </c>
    </row>
    <row r="4" spans="1:18" x14ac:dyDescent="0.3">
      <c r="D4" t="s">
        <v>35</v>
      </c>
      <c r="E4">
        <f>Mult_op!D3*LCA_op!E4</f>
        <v>0.19984729895150571</v>
      </c>
      <c r="F4">
        <f>Mult_op!E3*LCA_op!F4</f>
        <v>55.233251000000003</v>
      </c>
      <c r="G4">
        <f>Mult_op!F3*LCA_op!G4</f>
        <v>3011.711537317271</v>
      </c>
      <c r="H4">
        <f>Mult_op!G3*LCA_op!H4</f>
        <v>8.1384621480286006E-3</v>
      </c>
      <c r="I4">
        <f>Mult_op!H3*LCA_op!I4</f>
        <v>4.6537857850610723E-2</v>
      </c>
      <c r="J4">
        <f>Mult_op!I3*LCA_op!J4</f>
        <v>0.53710487783096905</v>
      </c>
      <c r="K4">
        <f>Mult_op!J3*LCA_op!K4</f>
        <v>2.3741877599790143E-8</v>
      </c>
      <c r="L4">
        <f>Mult_op!K3*LCA_op!L4</f>
        <v>6.1090613444383506E-7</v>
      </c>
      <c r="M4">
        <f>Mult_op!L3*LCA_op!M4</f>
        <v>3.5701162179496815</v>
      </c>
      <c r="N4">
        <f>Mult_op!M3*LCA_op!N4</f>
        <v>171.36043492672169</v>
      </c>
      <c r="O4">
        <f>Mult_op!N3*LCA_op!O4</f>
        <v>5.0471771811812704E-4</v>
      </c>
      <c r="P4">
        <f>Mult_op!O3*LCA_op!P4</f>
        <v>1.8930015784456007E-6</v>
      </c>
      <c r="Q4">
        <f>Mult_op!P3*LCA_op!Q4</f>
        <v>0.20305205815176758</v>
      </c>
      <c r="R4">
        <f>Mult_op!Q3*LCA_op!R4</f>
        <v>20.882253963453294</v>
      </c>
    </row>
    <row r="5" spans="1:18" x14ac:dyDescent="0.3">
      <c r="D5" t="s">
        <v>36</v>
      </c>
      <c r="E5">
        <f>Mult_op!D4*LCA_op!E5</f>
        <v>8.4612477402786173</v>
      </c>
      <c r="F5">
        <f>Mult_op!E4*LCA_op!F5</f>
        <v>11151.76406</v>
      </c>
      <c r="G5">
        <f>Mult_op!F4*LCA_op!G5</f>
        <v>127511.54292898497</v>
      </c>
      <c r="H5">
        <f>Mult_op!G4*LCA_op!H5</f>
        <v>0.34457080391193856</v>
      </c>
      <c r="I5">
        <f>Mult_op!H4*LCA_op!I5</f>
        <v>1.9703460924504868</v>
      </c>
      <c r="J5">
        <f>Mult_op!I4*LCA_op!J5</f>
        <v>22.740249468884002</v>
      </c>
      <c r="K5">
        <f>Mult_op!J4*LCA_op!K5</f>
        <v>1.0051970141459534E-6</v>
      </c>
      <c r="L5">
        <f>Mult_op!K4*LCA_op!L5</f>
        <v>2.5864888726064277E-5</v>
      </c>
      <c r="M5">
        <f>Mult_op!L4*LCA_op!M5</f>
        <v>151.15359547085328</v>
      </c>
      <c r="N5">
        <f>Mult_op!M4*LCA_op!N5</f>
        <v>7255.1548127185424</v>
      </c>
      <c r="O5">
        <f>Mult_op!N4*LCA_op!O5</f>
        <v>2.1369023621089091E-2</v>
      </c>
      <c r="P5">
        <f>Mult_op!O4*LCA_op!P5</f>
        <v>8.014696927104056E-5</v>
      </c>
      <c r="Q5">
        <f>Mult_op!P4*LCA_op!Q5</f>
        <v>8.5969326441207787</v>
      </c>
      <c r="R5">
        <f>Mult_op!Q4*LCA_op!R5</f>
        <v>884.12465460972237</v>
      </c>
    </row>
    <row r="6" spans="1:18" x14ac:dyDescent="0.3">
      <c r="D6" t="s">
        <v>37</v>
      </c>
      <c r="E6">
        <f>Mult_op!D5*LCA_op!E6</f>
        <v>0</v>
      </c>
      <c r="F6">
        <f>Mult_op!E5*LCA_op!F6</f>
        <v>0</v>
      </c>
      <c r="G6">
        <f>Mult_op!F5*LCA_op!G6</f>
        <v>0</v>
      </c>
      <c r="H6">
        <f>Mult_op!G5*LCA_op!H6</f>
        <v>0</v>
      </c>
      <c r="I6">
        <f>Mult_op!H5*LCA_op!I6</f>
        <v>0</v>
      </c>
      <c r="J6">
        <f>Mult_op!I5*LCA_op!J6</f>
        <v>0</v>
      </c>
      <c r="K6">
        <f>Mult_op!J5*LCA_op!K6</f>
        <v>0</v>
      </c>
      <c r="L6">
        <f>Mult_op!K5*LCA_op!L6</f>
        <v>0</v>
      </c>
      <c r="M6">
        <f>Mult_op!L5*LCA_op!M6</f>
        <v>0</v>
      </c>
      <c r="N6">
        <f>Mult_op!M5*LCA_op!N6</f>
        <v>0</v>
      </c>
      <c r="O6">
        <f>Mult_op!N5*LCA_op!O6</f>
        <v>0</v>
      </c>
      <c r="P6">
        <f>Mult_op!O5*LCA_op!P6</f>
        <v>0</v>
      </c>
      <c r="Q6">
        <f>Mult_op!P5*LCA_op!Q6</f>
        <v>0</v>
      </c>
      <c r="R6">
        <f>Mult_op!Q5*LCA_op!R6</f>
        <v>0</v>
      </c>
    </row>
    <row r="7" spans="1:18" x14ac:dyDescent="0.3">
      <c r="D7" t="s">
        <v>38</v>
      </c>
      <c r="E7">
        <f>Mult_op!D6*LCA_op!E7</f>
        <v>0</v>
      </c>
      <c r="F7">
        <f>Mult_op!E6*LCA_op!F7</f>
        <v>0</v>
      </c>
      <c r="G7">
        <f>Mult_op!F6*LCA_op!G7</f>
        <v>0</v>
      </c>
      <c r="H7">
        <f>Mult_op!G6*LCA_op!H7</f>
        <v>0</v>
      </c>
      <c r="I7">
        <f>Mult_op!H6*LCA_op!I7</f>
        <v>0</v>
      </c>
      <c r="J7">
        <f>Mult_op!I6*LCA_op!J7</f>
        <v>0</v>
      </c>
      <c r="K7">
        <f>Mult_op!J6*LCA_op!K7</f>
        <v>0</v>
      </c>
      <c r="L7">
        <f>Mult_op!K6*LCA_op!L7</f>
        <v>0</v>
      </c>
      <c r="M7">
        <f>Mult_op!L6*LCA_op!M7</f>
        <v>0</v>
      </c>
      <c r="N7">
        <f>Mult_op!M6*LCA_op!N7</f>
        <v>0</v>
      </c>
      <c r="O7">
        <f>Mult_op!N6*LCA_op!O7</f>
        <v>0</v>
      </c>
      <c r="P7">
        <f>Mult_op!O6*LCA_op!P7</f>
        <v>0</v>
      </c>
      <c r="Q7">
        <f>Mult_op!P6*LCA_op!Q7</f>
        <v>0</v>
      </c>
      <c r="R7">
        <f>Mult_op!Q6*LCA_op!R7</f>
        <v>0</v>
      </c>
    </row>
    <row r="8" spans="1:18" x14ac:dyDescent="0.3">
      <c r="D8" t="s">
        <v>39</v>
      </c>
      <c r="E8">
        <f>Mult_op!D7*LCA_op!E8</f>
        <v>5.3275994526447308E-9</v>
      </c>
      <c r="F8">
        <f>Mult_op!E7*LCA_op!F8</f>
        <v>-1.4100000000000001E-4</v>
      </c>
      <c r="G8">
        <f>Mult_op!F7*LCA_op!G8</f>
        <v>1.2753981487387712E-3</v>
      </c>
      <c r="H8">
        <f>Mult_op!G7*LCA_op!H8</f>
        <v>2.0180823422070743E-10</v>
      </c>
      <c r="I8">
        <f>Mult_op!H7*LCA_op!I8</f>
        <v>1.1725216410577391E-9</v>
      </c>
      <c r="J8">
        <f>Mult_op!I7*LCA_op!J8</f>
        <v>1.1250449747269181E-8</v>
      </c>
      <c r="K8">
        <f>Mult_op!J7*LCA_op!K8</f>
        <v>1.6088820909524618E-15</v>
      </c>
      <c r="L8">
        <f>Mult_op!K7*LCA_op!L8</f>
        <v>6.2708014625399834E-14</v>
      </c>
      <c r="M8">
        <f>Mult_op!L7*LCA_op!M8</f>
        <v>1.5217981887669912E-7</v>
      </c>
      <c r="N8">
        <f>Mult_op!M7*LCA_op!N8</f>
        <v>1.5434366624246046E-5</v>
      </c>
      <c r="O8">
        <f>Mult_op!N7*LCA_op!O8</f>
        <v>4.3818631624434975E-11</v>
      </c>
      <c r="P8">
        <f>Mult_op!O7*LCA_op!P8</f>
        <v>1.0258832585970694E-13</v>
      </c>
      <c r="Q8">
        <f>Mult_op!P7*LCA_op!Q8</f>
        <v>3.1472468915909974E-9</v>
      </c>
      <c r="R8">
        <f>Mult_op!Q7*LCA_op!R8</f>
        <v>6.6901910611092334E-7</v>
      </c>
    </row>
    <row r="9" spans="1:18" x14ac:dyDescent="0.3">
      <c r="D9" t="s">
        <v>40</v>
      </c>
      <c r="E9">
        <f>Mult_op!D8*LCA_op!E9</f>
        <v>0</v>
      </c>
      <c r="F9">
        <f>Mult_op!E8*LCA_op!F9</f>
        <v>0</v>
      </c>
      <c r="G9">
        <f>Mult_op!F8*LCA_op!G9</f>
        <v>0</v>
      </c>
      <c r="H9">
        <f>Mult_op!G8*LCA_op!H9</f>
        <v>0</v>
      </c>
      <c r="I9">
        <f>Mult_op!H8*LCA_op!I9</f>
        <v>0</v>
      </c>
      <c r="J9">
        <f>Mult_op!I8*LCA_op!J9</f>
        <v>0</v>
      </c>
      <c r="K9">
        <f>Mult_op!J8*LCA_op!K9</f>
        <v>0</v>
      </c>
      <c r="L9">
        <f>Mult_op!K8*LCA_op!L9</f>
        <v>0</v>
      </c>
      <c r="M9">
        <f>Mult_op!L8*LCA_op!M9</f>
        <v>0</v>
      </c>
      <c r="N9">
        <f>Mult_op!M8*LCA_op!N9</f>
        <v>0</v>
      </c>
      <c r="O9">
        <f>Mult_op!N8*LCA_op!O9</f>
        <v>0</v>
      </c>
      <c r="P9">
        <f>Mult_op!O8*LCA_op!P9</f>
        <v>0</v>
      </c>
      <c r="Q9">
        <f>Mult_op!P8*LCA_op!Q9</f>
        <v>0</v>
      </c>
      <c r="R9">
        <f>Mult_op!Q8*LCA_op!R9</f>
        <v>0</v>
      </c>
    </row>
    <row r="10" spans="1:18" x14ac:dyDescent="0.3">
      <c r="D10" t="s">
        <v>41</v>
      </c>
      <c r="E10">
        <f>Mult_op!D9*LCA_op!E10</f>
        <v>0</v>
      </c>
      <c r="F10">
        <f>Mult_op!E9*LCA_op!F10</f>
        <v>0</v>
      </c>
      <c r="G10">
        <f>Mult_op!F9*LCA_op!G10</f>
        <v>0</v>
      </c>
      <c r="H10">
        <f>Mult_op!G9*LCA_op!H10</f>
        <v>0</v>
      </c>
      <c r="I10">
        <f>Mult_op!H9*LCA_op!I10</f>
        <v>0</v>
      </c>
      <c r="J10">
        <f>Mult_op!I9*LCA_op!J10</f>
        <v>0</v>
      </c>
      <c r="K10">
        <f>Mult_op!J9*LCA_op!K10</f>
        <v>0</v>
      </c>
      <c r="L10">
        <f>Mult_op!K9*LCA_op!L10</f>
        <v>0</v>
      </c>
      <c r="M10">
        <f>Mult_op!L9*LCA_op!M10</f>
        <v>0</v>
      </c>
      <c r="N10">
        <f>Mult_op!M9*LCA_op!N10</f>
        <v>0</v>
      </c>
      <c r="O10">
        <f>Mult_op!N9*LCA_op!O10</f>
        <v>0</v>
      </c>
      <c r="P10">
        <f>Mult_op!O9*LCA_op!P10</f>
        <v>0</v>
      </c>
      <c r="Q10">
        <f>Mult_op!P9*LCA_op!Q10</f>
        <v>0</v>
      </c>
      <c r="R10">
        <f>Mult_op!Q9*LCA_op!R10</f>
        <v>0</v>
      </c>
    </row>
    <row r="11" spans="1:18" x14ac:dyDescent="0.3">
      <c r="D11" t="s">
        <v>42</v>
      </c>
      <c r="E11">
        <f>Mult_op!D10*LCA_op!E11</f>
        <v>5.5337402162344658</v>
      </c>
      <c r="F11">
        <f>Mult_op!E10*LCA_op!F11</f>
        <v>10124.54358</v>
      </c>
      <c r="G11">
        <f>Mult_op!F10*LCA_op!G11</f>
        <v>244781.33850991554</v>
      </c>
      <c r="H11">
        <f>Mult_op!G10*LCA_op!H11</f>
        <v>8.7727957063341244E-2</v>
      </c>
      <c r="I11">
        <f>Mult_op!H10*LCA_op!I11</f>
        <v>3.2370581091101975</v>
      </c>
      <c r="J11">
        <f>Mult_op!I10*LCA_op!J11</f>
        <v>25.523106022785665</v>
      </c>
      <c r="K11">
        <f>Mult_op!J10*LCA_op!K11</f>
        <v>8.8887600591358175E-7</v>
      </c>
      <c r="L11">
        <f>Mult_op!K10*LCA_op!L11</f>
        <v>6.7252125988867396E-5</v>
      </c>
      <c r="M11">
        <f>Mult_op!L10*LCA_op!M11</f>
        <v>13.34017654198083</v>
      </c>
      <c r="N11">
        <f>Mult_op!M10*LCA_op!N11</f>
        <v>12243.083688766299</v>
      </c>
      <c r="O11">
        <f>Mult_op!N10*LCA_op!O11</f>
        <v>9.1317728067679873E-3</v>
      </c>
      <c r="P11">
        <f>Mult_op!O10*LCA_op!P11</f>
        <v>5.8217352006787104E-5</v>
      </c>
      <c r="Q11">
        <f>Mult_op!P10*LCA_op!Q11</f>
        <v>5.2930932360825631</v>
      </c>
      <c r="R11">
        <f>Mult_op!Q10*LCA_op!R11</f>
        <v>691.55266161559257</v>
      </c>
    </row>
    <row r="12" spans="1:18" x14ac:dyDescent="0.3">
      <c r="D12" t="s">
        <v>43</v>
      </c>
      <c r="E12">
        <f>Mult_op!D11*LCA_op!E12</f>
        <v>1.1990092569818041E-7</v>
      </c>
      <c r="F12">
        <f>Mult_op!E11*LCA_op!F12</f>
        <v>2.03E-4</v>
      </c>
      <c r="G12">
        <f>Mult_op!F11*LCA_op!G12</f>
        <v>4.9768870422490681E-3</v>
      </c>
      <c r="H12">
        <f>Mult_op!G11*LCA_op!H12</f>
        <v>2.4168684938916737E-9</v>
      </c>
      <c r="I12">
        <f>Mult_op!H11*LCA_op!I12</f>
        <v>6.7264345502795548E-8</v>
      </c>
      <c r="J12">
        <f>Mult_op!I11*LCA_op!J12</f>
        <v>5.3928335718313164E-7</v>
      </c>
      <c r="K12">
        <f>Mult_op!J11*LCA_op!K12</f>
        <v>1.8591245595863654E-14</v>
      </c>
      <c r="L12">
        <f>Mult_op!K11*LCA_op!L12</f>
        <v>1.3692504297844523E-12</v>
      </c>
      <c r="M12">
        <f>Mult_op!L11*LCA_op!M12</f>
        <v>2.7463275381251233E-7</v>
      </c>
      <c r="N12">
        <f>Mult_op!M11*LCA_op!N12</f>
        <v>2.4518796620554099E-4</v>
      </c>
      <c r="O12">
        <f>Mult_op!N11*LCA_op!O12</f>
        <v>2.654975374616471E-10</v>
      </c>
      <c r="P12">
        <f>Mult_op!O11*LCA_op!P12</f>
        <v>1.1722924423943564E-12</v>
      </c>
      <c r="Q12">
        <f>Mult_op!P11*LCA_op!Q12</f>
        <v>1.1896409313309752E-7</v>
      </c>
      <c r="R12">
        <f>Mult_op!Q11*LCA_op!R12</f>
        <v>2.0362629858093812E-5</v>
      </c>
    </row>
    <row r="13" spans="1:18" x14ac:dyDescent="0.3">
      <c r="D13" t="s">
        <v>44</v>
      </c>
      <c r="E13">
        <f>Mult_op!D12*LCA_op!E13</f>
        <v>4.5227962176601379E-7</v>
      </c>
      <c r="F13">
        <f>Mult_op!E12*LCA_op!F13</f>
        <v>4.1219999999999998E-3</v>
      </c>
      <c r="G13">
        <f>Mult_op!F12*LCA_op!G13</f>
        <v>2.1284324158133496E-2</v>
      </c>
      <c r="H13">
        <f>Mult_op!G12*LCA_op!H13</f>
        <v>6.5954072500072871E-9</v>
      </c>
      <c r="I13">
        <f>Mult_op!H12*LCA_op!I13</f>
        <v>2.584878996995241E-7</v>
      </c>
      <c r="J13">
        <f>Mult_op!I12*LCA_op!J13</f>
        <v>1.7367785550638384E-6</v>
      </c>
      <c r="K13">
        <f>Mult_op!J12*LCA_op!K13</f>
        <v>1.0765484735898593E-13</v>
      </c>
      <c r="L13">
        <f>Mult_op!K12*LCA_op!L13</f>
        <v>2.6301969677328884E-12</v>
      </c>
      <c r="M13">
        <f>Mult_op!L12*LCA_op!M13</f>
        <v>7.1458148522214825E-6</v>
      </c>
      <c r="N13">
        <f>Mult_op!M12*LCA_op!N13</f>
        <v>1.0380401798191501E-3</v>
      </c>
      <c r="O13">
        <f>Mult_op!N12*LCA_op!O13</f>
        <v>1.8536366432623643E-10</v>
      </c>
      <c r="P13">
        <f>Mult_op!O12*LCA_op!P13</f>
        <v>8.7570378135923174E-12</v>
      </c>
      <c r="Q13">
        <f>Mult_op!P12*LCA_op!Q13</f>
        <v>8.0621901339423851E-7</v>
      </c>
      <c r="R13">
        <f>Mult_op!Q12*LCA_op!R13</f>
        <v>4.4835357927457794E-5</v>
      </c>
    </row>
    <row r="14" spans="1:18" x14ac:dyDescent="0.3">
      <c r="D14" t="s">
        <v>45</v>
      </c>
      <c r="E14">
        <f>Mult_op!D13*LCA_op!E14</f>
        <v>3.138352815768784E-4</v>
      </c>
      <c r="F14">
        <f>Mult_op!E13*LCA_op!F14</f>
        <v>2.6939999999999999E-2</v>
      </c>
      <c r="G14">
        <f>Mult_op!F13*LCA_op!G14</f>
        <v>1.2720919174142868E-3</v>
      </c>
      <c r="H14">
        <f>Mult_op!G13*LCA_op!H14</f>
        <v>7.8735043363129924E-10</v>
      </c>
      <c r="I14">
        <f>Mult_op!H13*LCA_op!I14</f>
        <v>1.6083880183206283E-4</v>
      </c>
      <c r="J14">
        <f>Mult_op!I13*LCA_op!J14</f>
        <v>1.7666958416068827E-3</v>
      </c>
      <c r="K14">
        <f>Mult_op!J13*LCA_op!K14</f>
        <v>7.3893572013496225E-14</v>
      </c>
      <c r="L14">
        <f>Mult_op!K13*LCA_op!L14</f>
        <v>2.5963552492182674E-11</v>
      </c>
      <c r="M14">
        <f>Mult_op!L13*LCA_op!M14</f>
        <v>5.0067990506548562E-6</v>
      </c>
      <c r="N14">
        <f>Mult_op!M13*LCA_op!N14</f>
        <v>1.6900428383798954E-4</v>
      </c>
      <c r="O14">
        <f>Mult_op!N13*LCA_op!O14</f>
        <v>1.2315008999766704E-10</v>
      </c>
      <c r="P14">
        <f>Mult_op!O13*LCA_op!P14</f>
        <v>1.2586224056377784E-10</v>
      </c>
      <c r="Q14">
        <f>Mult_op!P13*LCA_op!Q14</f>
        <v>4.2320490203294226E-4</v>
      </c>
      <c r="R14">
        <f>Mult_op!Q13*LCA_op!R14</f>
        <v>6.2674383359509852E-6</v>
      </c>
    </row>
    <row r="15" spans="1:18" x14ac:dyDescent="0.3">
      <c r="D15" t="s">
        <v>46</v>
      </c>
      <c r="E15">
        <f>Mult_op!D14*LCA_op!E15</f>
        <v>7.7973275085836404E-9</v>
      </c>
      <c r="F15">
        <f>Mult_op!E14*LCA_op!F15</f>
        <v>1.0000000000000001E-5</v>
      </c>
      <c r="G15">
        <f>Mult_op!F14*LCA_op!G15</f>
        <v>2.7580460448037085E-7</v>
      </c>
      <c r="H15">
        <f>Mult_op!G14*LCA_op!H15</f>
        <v>2.5817255547981443E-13</v>
      </c>
      <c r="I15">
        <f>Mult_op!H14*LCA_op!I15</f>
        <v>2.0678434253661193E-9</v>
      </c>
      <c r="J15">
        <f>Mult_op!I14*LCA_op!J15</f>
        <v>3.9344426763971316E-8</v>
      </c>
      <c r="K15">
        <f>Mult_op!J14*LCA_op!K15</f>
        <v>1.8154448899623667E-17</v>
      </c>
      <c r="L15">
        <f>Mult_op!K14*LCA_op!L15</f>
        <v>3.2938467214621516E-15</v>
      </c>
      <c r="M15">
        <f>Mult_op!L14*LCA_op!M15</f>
        <v>1.6417316234238849E-9</v>
      </c>
      <c r="N15">
        <f>Mult_op!M14*LCA_op!N15</f>
        <v>5.5416579434495166E-8</v>
      </c>
      <c r="O15">
        <f>Mult_op!N14*LCA_op!O15</f>
        <v>4.03809689881604E-14</v>
      </c>
      <c r="P15">
        <f>Mult_op!O14*LCA_op!P15</f>
        <v>4.5690258661651565E-14</v>
      </c>
      <c r="Q15">
        <f>Mult_op!P14*LCA_op!Q15</f>
        <v>5.6478111204402472E-9</v>
      </c>
      <c r="R15">
        <f>Mult_op!Q14*LCA_op!R15</f>
        <v>2.0550958033594691E-9</v>
      </c>
    </row>
    <row r="16" spans="1:18" x14ac:dyDescent="0.3">
      <c r="D16" t="s">
        <v>47</v>
      </c>
      <c r="E16">
        <f>Mult_op!D15*LCA_op!E16</f>
        <v>9.9909362544185658</v>
      </c>
      <c r="F16">
        <f>Mult_op!E15*LCA_op!F16</f>
        <v>857.333033</v>
      </c>
      <c r="G16">
        <f>Mult_op!F15*LCA_op!G16</f>
        <v>37.904205302121674</v>
      </c>
      <c r="H16">
        <f>Mult_op!G15*LCA_op!H16</f>
        <v>2.1806695325556943E-5</v>
      </c>
      <c r="I16">
        <f>Mult_op!H15*LCA_op!I16</f>
        <v>5.1206223336209682</v>
      </c>
      <c r="J16">
        <f>Mult_op!I15*LCA_op!J16</f>
        <v>56.246321211574688</v>
      </c>
      <c r="K16">
        <f>Mult_op!J15*LCA_op!K16</f>
        <v>2.2948988709420087E-9</v>
      </c>
      <c r="L16">
        <f>Mult_op!K15*LCA_op!L16</f>
        <v>8.254502806218985E-7</v>
      </c>
      <c r="M16">
        <f>Mult_op!L15*LCA_op!M16</f>
        <v>0.13866981815246684</v>
      </c>
      <c r="N16">
        <f>Mult_op!M15*LCA_op!N16</f>
        <v>4.6807936707059685</v>
      </c>
      <c r="O16">
        <f>Mult_op!N15*LCA_op!O16</f>
        <v>3.4108020738724933E-6</v>
      </c>
      <c r="P16">
        <f>Mult_op!O15*LCA_op!P16</f>
        <v>4.0000401163760742E-6</v>
      </c>
      <c r="Q16">
        <f>Mult_op!P15*LCA_op!Q16</f>
        <v>13.473450383072118</v>
      </c>
      <c r="R16">
        <f>Mult_op!Q15*LCA_op!R16</f>
        <v>0.17358486440841867</v>
      </c>
    </row>
    <row r="17" spans="4:18" x14ac:dyDescent="0.3">
      <c r="D17" t="s">
        <v>48</v>
      </c>
      <c r="E17">
        <f>Mult_op!D16*LCA_op!E17</f>
        <v>1.2661506970888394</v>
      </c>
      <c r="F17">
        <f>Mult_op!E16*LCA_op!F17</f>
        <v>1113.865933</v>
      </c>
      <c r="G17">
        <f>Mult_op!F16*LCA_op!G17</f>
        <v>434.99704760164832</v>
      </c>
      <c r="H17">
        <f>Mult_op!G16*LCA_op!H17</f>
        <v>3.8876649478435692E-5</v>
      </c>
      <c r="I17">
        <f>Mult_op!H16*LCA_op!I17</f>
        <v>0.63401041561962312</v>
      </c>
      <c r="J17">
        <f>Mult_op!I16*LCA_op!J17</f>
        <v>7.1762702740075079</v>
      </c>
      <c r="K17">
        <f>Mult_op!J16*LCA_op!K17</f>
        <v>9.8228415823040998E-8</v>
      </c>
      <c r="L17">
        <f>Mult_op!K16*LCA_op!L17</f>
        <v>4.833046930827186E-6</v>
      </c>
      <c r="M17">
        <f>Mult_op!L16*LCA_op!M17</f>
        <v>2.1135855471776294E-2</v>
      </c>
      <c r="N17">
        <f>Mult_op!M16*LCA_op!N17</f>
        <v>1.3496632032732667</v>
      </c>
      <c r="O17">
        <f>Mult_op!N16*LCA_op!O17</f>
        <v>1.3013397911297005E-5</v>
      </c>
      <c r="P17">
        <f>Mult_op!O16*LCA_op!P17</f>
        <v>2.0491921196266242E-5</v>
      </c>
      <c r="Q17">
        <f>Mult_op!P16*LCA_op!Q17</f>
        <v>1.7200293437484167</v>
      </c>
      <c r="R17">
        <f>Mult_op!Q16*LCA_op!R17</f>
        <v>0.25977172511783564</v>
      </c>
    </row>
    <row r="18" spans="4:18" x14ac:dyDescent="0.3">
      <c r="D18" t="s">
        <v>49</v>
      </c>
      <c r="E18">
        <f>Mult_op!D17*LCA_op!E18</f>
        <v>5.7466844001304792E-8</v>
      </c>
      <c r="F18">
        <f>Mult_op!E17*LCA_op!F18</f>
        <v>1.2300000000000001E-4</v>
      </c>
      <c r="G18">
        <f>Mult_op!F17*LCA_op!G18</f>
        <v>4.6866672142694158E-5</v>
      </c>
      <c r="H18">
        <f>Mult_op!G17*LCA_op!H18</f>
        <v>4.2707796305488046E-12</v>
      </c>
      <c r="I18">
        <f>Mult_op!H17*LCA_op!I18</f>
        <v>2.6784545951658892E-8</v>
      </c>
      <c r="J18">
        <f>Mult_op!I17*LCA_op!J18</f>
        <v>3.1435507101324847E-7</v>
      </c>
      <c r="K18">
        <f>Mult_op!J17*LCA_op!K18</f>
        <v>9.3406113786777175E-15</v>
      </c>
      <c r="L18">
        <f>Mult_op!K17*LCA_op!L18</f>
        <v>4.646629377235245E-13</v>
      </c>
      <c r="M18">
        <f>Mult_op!L17*LCA_op!M18</f>
        <v>2.3218714121224679E-9</v>
      </c>
      <c r="N18">
        <f>Mult_op!M17*LCA_op!N18</f>
        <v>1.4826674093501778E-7</v>
      </c>
      <c r="O18">
        <f>Mult_op!N17*LCA_op!O18</f>
        <v>1.429581907633824E-12</v>
      </c>
      <c r="P18">
        <f>Mult_op!O17*LCA_op!P18</f>
        <v>2.8181874942969608E-12</v>
      </c>
      <c r="Q18">
        <f>Mult_op!P17*LCA_op!Q18</f>
        <v>7.2956728120385063E-8</v>
      </c>
      <c r="R18">
        <f>Mult_op!Q17*LCA_op!R18</f>
        <v>2.853712465219409E-8</v>
      </c>
    </row>
    <row r="19" spans="4:18" x14ac:dyDescent="0.3">
      <c r="D19" t="s">
        <v>50</v>
      </c>
      <c r="E19">
        <f>Mult_op!D18*LCA_op!E19</f>
        <v>2.1593926230970285E-8</v>
      </c>
      <c r="F19">
        <f>Mult_op!E18*LCA_op!F19</f>
        <v>1.9499999999999997E-4</v>
      </c>
      <c r="G19">
        <f>Mult_op!F18*LCA_op!G19</f>
        <v>1.1133066351840407E-3</v>
      </c>
      <c r="H19">
        <f>Mult_op!G18*LCA_op!H19</f>
        <v>1.6625075762601674E-10</v>
      </c>
      <c r="I19">
        <f>Mult_op!H18*LCA_op!I19</f>
        <v>1.3257652404569682E-9</v>
      </c>
      <c r="J19">
        <f>Mult_op!I18*LCA_op!J19</f>
        <v>1.4627057040180486E-8</v>
      </c>
      <c r="K19">
        <f>Mult_op!J18*LCA_op!K19</f>
        <v>2.2071128105418767E-14</v>
      </c>
      <c r="L19">
        <f>Mult_op!K18*LCA_op!L19</f>
        <v>6.7470561401545679E-12</v>
      </c>
      <c r="M19">
        <f>Mult_op!L18*LCA_op!M19</f>
        <v>9.0384640456371693E-8</v>
      </c>
      <c r="N19">
        <f>Mult_op!M18*LCA_op!N19</f>
        <v>5.7716529869323983E-6</v>
      </c>
      <c r="O19">
        <f>Mult_op!N18*LCA_op!O19</f>
        <v>5.5650044205635713E-11</v>
      </c>
      <c r="P19">
        <f>Mult_op!O18*LCA_op!P19</f>
        <v>3.9970672990954773E-11</v>
      </c>
      <c r="Q19">
        <f>Mult_op!P18*LCA_op!Q19</f>
        <v>7.3881594332983227E-9</v>
      </c>
      <c r="R19">
        <f>Mult_op!Q18*LCA_op!R19</f>
        <v>1.1108788100325587E-6</v>
      </c>
    </row>
    <row r="20" spans="4:18" x14ac:dyDescent="0.3">
      <c r="D20" t="s">
        <v>51</v>
      </c>
      <c r="E20">
        <f>Mult_op!D19*LCA_op!E20</f>
        <v>3.2714432749519782E-10</v>
      </c>
      <c r="F20">
        <f>Mult_op!E19*LCA_op!F20</f>
        <v>3.0000000000000001E-6</v>
      </c>
      <c r="G20">
        <f>Mult_op!F19*LCA_op!G20</f>
        <v>1.6688790224383376E-5</v>
      </c>
      <c r="H20">
        <f>Mult_op!G19*LCA_op!H20</f>
        <v>2.5577039634771808E-12</v>
      </c>
      <c r="I20">
        <f>Mult_op!H19*LCA_op!I20</f>
        <v>2.033165321709888E-11</v>
      </c>
      <c r="J20">
        <f>Mult_op!I19*LCA_op!J20</f>
        <v>2.2403746188124716E-10</v>
      </c>
      <c r="K20">
        <f>Mult_op!J19*LCA_op!K20</f>
        <v>3.327397403415471E-16</v>
      </c>
      <c r="L20">
        <f>Mult_op!K19*LCA_op!L20</f>
        <v>1.0106542850108923E-13</v>
      </c>
      <c r="M20">
        <f>Mult_op!L19*LCA_op!M20</f>
        <v>1.3905329300980263E-9</v>
      </c>
      <c r="N20">
        <f>Mult_op!M19*LCA_op!N20</f>
        <v>8.8794661337421527E-8</v>
      </c>
      <c r="O20">
        <f>Mult_op!N19*LCA_op!O20</f>
        <v>8.5615452624054951E-13</v>
      </c>
      <c r="P20">
        <f>Mult_op!O19*LCA_op!P20</f>
        <v>5.9853294614565183E-13</v>
      </c>
      <c r="Q20">
        <f>Mult_op!P19*LCA_op!Q20</f>
        <v>1.1335012050353782E-10</v>
      </c>
      <c r="R20">
        <f>Mult_op!Q19*LCA_op!R20</f>
        <v>1.7090443231270136E-8</v>
      </c>
    </row>
    <row r="21" spans="4:18" x14ac:dyDescent="0.3">
      <c r="D21" t="s">
        <v>52</v>
      </c>
      <c r="E21">
        <f>Mult_op!D20*LCA_op!E21</f>
        <v>5.4172806441031333E-7</v>
      </c>
      <c r="F21">
        <f>Mult_op!E20*LCA_op!F21</f>
        <v>1.17E-3</v>
      </c>
      <c r="G21">
        <f>Mult_op!F20*LCA_op!G21</f>
        <v>5.8877284625965848E-4</v>
      </c>
      <c r="H21">
        <f>Mult_op!G20*LCA_op!H21</f>
        <v>5.380492689949842E-11</v>
      </c>
      <c r="I21">
        <f>Mult_op!H20*LCA_op!I21</f>
        <v>2.5138062651715074E-7</v>
      </c>
      <c r="J21">
        <f>Mult_op!I20*LCA_op!J21</f>
        <v>2.9503515333078965E-6</v>
      </c>
      <c r="K21">
        <f>Mult_op!J20*LCA_op!K21</f>
        <v>9.0462509312956807E-14</v>
      </c>
      <c r="L21">
        <f>Mult_op!K20*LCA_op!L21</f>
        <v>5.333025176169551E-12</v>
      </c>
      <c r="M21">
        <f>Mult_op!L20*LCA_op!M21</f>
        <v>2.9251830439968409E-8</v>
      </c>
      <c r="N21">
        <f>Mult_op!M20*LCA_op!N21</f>
        <v>1.8679215149788417E-6</v>
      </c>
      <c r="O21">
        <f>Mult_op!N20*LCA_op!O21</f>
        <v>1.8010423550512065E-11</v>
      </c>
      <c r="P21">
        <f>Mult_op!O20*LCA_op!P21</f>
        <v>3.1975796759497456E-11</v>
      </c>
      <c r="Q21">
        <f>Mult_op!P20*LCA_op!Q21</f>
        <v>6.8508193266853601E-7</v>
      </c>
      <c r="R21">
        <f>Mult_op!Q20*LCA_op!R21</f>
        <v>3.5952168893244205E-7</v>
      </c>
    </row>
    <row r="22" spans="4:18" x14ac:dyDescent="0.3">
      <c r="D22" t="s">
        <v>53</v>
      </c>
      <c r="E22">
        <f>Mult_op!D21*LCA_op!E22</f>
        <v>1.8831119739624764</v>
      </c>
      <c r="F22">
        <f>Mult_op!E21*LCA_op!F22</f>
        <v>617.55938400000002</v>
      </c>
      <c r="G22">
        <f>Mult_op!F21*LCA_op!G22</f>
        <v>13860.943558696217</v>
      </c>
      <c r="H22">
        <f>Mult_op!G21*LCA_op!H22</f>
        <v>5.5378781863844172E-2</v>
      </c>
      <c r="I22">
        <f>Mult_op!H21*LCA_op!I22</f>
        <v>0.41987207389377329</v>
      </c>
      <c r="J22">
        <f>Mult_op!I21*LCA_op!J22</f>
        <v>3.317511844626944</v>
      </c>
      <c r="K22">
        <f>Mult_op!J21*LCA_op!K22</f>
        <v>5.2054713156802231E-7</v>
      </c>
      <c r="L22">
        <f>Mult_op!K21*LCA_op!L22</f>
        <v>3.3261953621708521E-5</v>
      </c>
      <c r="M22">
        <f>Mult_op!L21*LCA_op!M22</f>
        <v>56.242847165891938</v>
      </c>
      <c r="N22">
        <f>Mult_op!M21*LCA_op!N22</f>
        <v>4614.7778367739593</v>
      </c>
      <c r="O22">
        <f>Mult_op!N21*LCA_op!O22</f>
        <v>2.593741527388355E-2</v>
      </c>
      <c r="P22">
        <f>Mult_op!O21*LCA_op!P22</f>
        <v>9.6602234620829554E-5</v>
      </c>
      <c r="Q22">
        <f>Mult_op!P21*LCA_op!Q22</f>
        <v>1.4926200925680193</v>
      </c>
      <c r="R22">
        <f>Mult_op!Q21*LCA_op!R22</f>
        <v>290.65043655109491</v>
      </c>
    </row>
    <row r="23" spans="4:18" x14ac:dyDescent="0.3">
      <c r="D23" t="s">
        <v>54</v>
      </c>
      <c r="E23">
        <f>Mult_op!D22*LCA_op!E23</f>
        <v>0</v>
      </c>
      <c r="F23">
        <f>Mult_op!E22*LCA_op!F23</f>
        <v>0</v>
      </c>
      <c r="G23">
        <f>Mult_op!F22*LCA_op!G23</f>
        <v>0</v>
      </c>
      <c r="H23">
        <f>Mult_op!G22*LCA_op!H23</f>
        <v>0</v>
      </c>
      <c r="I23">
        <f>Mult_op!H22*LCA_op!I23</f>
        <v>0</v>
      </c>
      <c r="J23">
        <f>Mult_op!I22*LCA_op!J23</f>
        <v>0</v>
      </c>
      <c r="K23">
        <f>Mult_op!J22*LCA_op!K23</f>
        <v>0</v>
      </c>
      <c r="L23">
        <f>Mult_op!K22*LCA_op!L23</f>
        <v>0</v>
      </c>
      <c r="M23">
        <f>Mult_op!L22*LCA_op!M23</f>
        <v>0</v>
      </c>
      <c r="N23">
        <f>Mult_op!M22*LCA_op!N23</f>
        <v>0</v>
      </c>
      <c r="O23">
        <f>Mult_op!N22*LCA_op!O23</f>
        <v>0</v>
      </c>
      <c r="P23">
        <f>Mult_op!O22*LCA_op!P23</f>
        <v>0</v>
      </c>
      <c r="Q23">
        <f>Mult_op!P22*LCA_op!Q23</f>
        <v>0</v>
      </c>
      <c r="R23">
        <f>Mult_op!Q22*LCA_op!R23</f>
        <v>0</v>
      </c>
    </row>
    <row r="24" spans="4:18" x14ac:dyDescent="0.3">
      <c r="D24" t="s">
        <v>55</v>
      </c>
      <c r="E24">
        <f>Mult_op!D23*LCA_op!E24</f>
        <v>1.1826844263845069E-8</v>
      </c>
      <c r="F24">
        <f>Mult_op!E23*LCA_op!F24</f>
        <v>3.999999999999999E-6</v>
      </c>
      <c r="G24">
        <f>Mult_op!F23*LCA_op!G24</f>
        <v>8.7343270240973934E-5</v>
      </c>
      <c r="H24">
        <f>Mult_op!G23*LCA_op!H24</f>
        <v>3.4764499337262851E-10</v>
      </c>
      <c r="I24">
        <f>Mult_op!H23*LCA_op!I24</f>
        <v>2.6358054219417156E-9</v>
      </c>
      <c r="J24">
        <f>Mult_op!I23*LCA_op!J24</f>
        <v>2.0828362642096253E-8</v>
      </c>
      <c r="K24">
        <f>Mult_op!J23*LCA_op!K24</f>
        <v>3.2749434556903062E-15</v>
      </c>
      <c r="L24">
        <f>Mult_op!K23*LCA_op!L24</f>
        <v>2.1048479887436619E-13</v>
      </c>
      <c r="M24">
        <f>Mult_op!L23*LCA_op!M24</f>
        <v>3.530102111021782E-7</v>
      </c>
      <c r="N24">
        <f>Mult_op!M23*LCA_op!N24</f>
        <v>2.8963578477097309E-5</v>
      </c>
      <c r="O24">
        <f>Mult_op!N23*LCA_op!O24</f>
        <v>1.6280760821634001E-10</v>
      </c>
      <c r="P24">
        <f>Mult_op!O23*LCA_op!P24</f>
        <v>6.1716144646984467E-13</v>
      </c>
      <c r="Q24">
        <f>Mult_op!P23*LCA_op!Q24</f>
        <v>9.3718310848070647E-9</v>
      </c>
      <c r="R24">
        <f>Mult_op!Q23*LCA_op!R24</f>
        <v>1.8247620246192857E-6</v>
      </c>
    </row>
    <row r="25" spans="4:18" x14ac:dyDescent="0.3">
      <c r="D25" t="s">
        <v>56</v>
      </c>
      <c r="E25">
        <f>Mult_op!D24*LCA_op!E25</f>
        <v>0.29705705673027144</v>
      </c>
      <c r="F25">
        <f>Mult_op!E24*LCA_op!F25</f>
        <v>506.19505900000001</v>
      </c>
      <c r="G25">
        <f>Mult_op!F24*LCA_op!G25</f>
        <v>631.5016513278714</v>
      </c>
      <c r="H25">
        <f>Mult_op!G24*LCA_op!H25</f>
        <v>2.3962503922768988E-3</v>
      </c>
      <c r="I25">
        <f>Mult_op!H24*LCA_op!I25</f>
        <v>5.0806466692952856E-2</v>
      </c>
      <c r="J25">
        <f>Mult_op!I24*LCA_op!J25</f>
        <v>1.1542396549950897</v>
      </c>
      <c r="K25">
        <f>Mult_op!J24*LCA_op!K25</f>
        <v>2.9828595984833742E-8</v>
      </c>
      <c r="L25">
        <f>Mult_op!K24*LCA_op!L25</f>
        <v>2.3029095706800813E-6</v>
      </c>
      <c r="M25">
        <f>Mult_op!L24*LCA_op!M25</f>
        <v>2.4329118992110459</v>
      </c>
      <c r="N25">
        <f>Mult_op!M24*LCA_op!N25</f>
        <v>199.6074478821825</v>
      </c>
      <c r="O25">
        <f>Mult_op!N24*LCA_op!O25</f>
        <v>1.1221110961398314E-3</v>
      </c>
      <c r="P25">
        <f>Mult_op!O24*LCA_op!P25</f>
        <v>7.1359209683115154E-6</v>
      </c>
      <c r="Q25">
        <f>Mult_op!P24*LCA_op!Q25</f>
        <v>0.21791136174241513</v>
      </c>
      <c r="R25">
        <f>Mult_op!Q24*LCA_op!R25</f>
        <v>12.57870708584853</v>
      </c>
    </row>
    <row r="26" spans="4:18" x14ac:dyDescent="0.3">
      <c r="D26" t="s">
        <v>57</v>
      </c>
      <c r="E26">
        <f>Mult_op!D25*LCA_op!E26</f>
        <v>6.4534181464078392E-9</v>
      </c>
      <c r="F26">
        <f>Mult_op!E25*LCA_op!F26</f>
        <v>1.0000000000000001E-5</v>
      </c>
      <c r="G26">
        <f>Mult_op!F25*LCA_op!G26</f>
        <v>1.7790705717818843E-5</v>
      </c>
      <c r="H26">
        <f>Mult_op!G25*LCA_op!H26</f>
        <v>6.75943038183679E-11</v>
      </c>
      <c r="I26">
        <f>Mult_op!H25*LCA_op!I26</f>
        <v>1.1409754384984834E-9</v>
      </c>
      <c r="J26">
        <f>Mult_op!I25*LCA_op!J26</f>
        <v>2.3511692989370213E-8</v>
      </c>
      <c r="K26">
        <f>Mult_op!J25*LCA_op!K26</f>
        <v>7.8081599992784148E-16</v>
      </c>
      <c r="L26">
        <f>Mult_op!K25*LCA_op!L26</f>
        <v>5.9040654537968001E-14</v>
      </c>
      <c r="M26">
        <f>Mult_op!L25*LCA_op!M26</f>
        <v>6.862846495867815E-8</v>
      </c>
      <c r="N26">
        <f>Mult_op!M25*LCA_op!N26</f>
        <v>5.6305995901108541E-6</v>
      </c>
      <c r="O26">
        <f>Mult_op!N25*LCA_op!O26</f>
        <v>3.1652918490862339E-11</v>
      </c>
      <c r="P26">
        <f>Mult_op!O25*LCA_op!P26</f>
        <v>1.8481771962099911E-13</v>
      </c>
      <c r="Q26">
        <f>Mult_op!P25*LCA_op!Q26</f>
        <v>4.7746654033257944E-9</v>
      </c>
      <c r="R26">
        <f>Mult_op!Q25*LCA_op!R26</f>
        <v>3.5482475084550852E-7</v>
      </c>
    </row>
    <row r="27" spans="4:18" x14ac:dyDescent="0.3">
      <c r="D27" t="s">
        <v>58</v>
      </c>
      <c r="E27">
        <f>Mult_op!D26*LCA_op!E27</f>
        <v>0</v>
      </c>
      <c r="F27">
        <f>Mult_op!E26*LCA_op!F27</f>
        <v>0</v>
      </c>
      <c r="G27">
        <f>Mult_op!F26*LCA_op!G27</f>
        <v>0</v>
      </c>
      <c r="H27">
        <f>Mult_op!G26*LCA_op!H27</f>
        <v>0</v>
      </c>
      <c r="I27">
        <f>Mult_op!H26*LCA_op!I27</f>
        <v>0</v>
      </c>
      <c r="J27">
        <f>Mult_op!I26*LCA_op!J27</f>
        <v>0</v>
      </c>
      <c r="K27">
        <f>Mult_op!J26*LCA_op!K27</f>
        <v>0</v>
      </c>
      <c r="L27">
        <f>Mult_op!K26*LCA_op!L27</f>
        <v>0</v>
      </c>
      <c r="M27">
        <f>Mult_op!L26*LCA_op!M27</f>
        <v>0</v>
      </c>
      <c r="N27">
        <f>Mult_op!M26*LCA_op!N27</f>
        <v>0</v>
      </c>
      <c r="O27">
        <f>Mult_op!N26*LCA_op!O27</f>
        <v>0</v>
      </c>
      <c r="P27">
        <f>Mult_op!O26*LCA_op!P27</f>
        <v>0</v>
      </c>
      <c r="Q27">
        <f>Mult_op!P26*LCA_op!Q27</f>
        <v>0</v>
      </c>
      <c r="R27">
        <f>Mult_op!Q26*LCA_op!R27</f>
        <v>0</v>
      </c>
    </row>
    <row r="28" spans="4:18" x14ac:dyDescent="0.3">
      <c r="D28" t="s">
        <v>59</v>
      </c>
      <c r="E28">
        <f>Mult_op!D27*LCA_op!E28</f>
        <v>0</v>
      </c>
      <c r="F28">
        <f>Mult_op!E27*LCA_op!F28</f>
        <v>0</v>
      </c>
      <c r="G28">
        <f>Mult_op!F27*LCA_op!G28</f>
        <v>0</v>
      </c>
      <c r="H28">
        <f>Mult_op!G27*LCA_op!H28</f>
        <v>0</v>
      </c>
      <c r="I28">
        <f>Mult_op!H27*LCA_op!I28</f>
        <v>0</v>
      </c>
      <c r="J28">
        <f>Mult_op!I27*LCA_op!J28</f>
        <v>0</v>
      </c>
      <c r="K28">
        <f>Mult_op!J27*LCA_op!K28</f>
        <v>0</v>
      </c>
      <c r="L28">
        <f>Mult_op!K27*LCA_op!L28</f>
        <v>0</v>
      </c>
      <c r="M28">
        <f>Mult_op!L27*LCA_op!M28</f>
        <v>0</v>
      </c>
      <c r="N28">
        <f>Mult_op!M27*LCA_op!N28</f>
        <v>0</v>
      </c>
      <c r="O28">
        <f>Mult_op!N27*LCA_op!O28</f>
        <v>0</v>
      </c>
      <c r="P28">
        <f>Mult_op!O27*LCA_op!P28</f>
        <v>0</v>
      </c>
      <c r="Q28">
        <f>Mult_op!P27*LCA_op!Q28</f>
        <v>0</v>
      </c>
      <c r="R28">
        <f>Mult_op!Q27*LCA_op!R28</f>
        <v>0</v>
      </c>
    </row>
    <row r="29" spans="4:18" x14ac:dyDescent="0.3">
      <c r="D29" t="s">
        <v>60</v>
      </c>
      <c r="E29">
        <f>Mult_op!D28*LCA_op!E29</f>
        <v>9.1888807898402026E-7</v>
      </c>
      <c r="F29">
        <f>Mult_op!E28*LCA_op!F29</f>
        <v>9.4700000000000003E-4</v>
      </c>
      <c r="G29">
        <f>Mult_op!F28*LCA_op!G29</f>
        <v>4.3317584658884561E-3</v>
      </c>
      <c r="H29">
        <f>Mult_op!G28*LCA_op!H29</f>
        <v>1.7090379612980801E-8</v>
      </c>
      <c r="I29">
        <f>Mult_op!H28*LCA_op!I29</f>
        <v>1.80677137334433E-7</v>
      </c>
      <c r="J29">
        <f>Mult_op!I28*LCA_op!J29</f>
        <v>2.6068672100326635E-6</v>
      </c>
      <c r="K29">
        <f>Mult_op!J28*LCA_op!K29</f>
        <v>1.7213130278524015E-13</v>
      </c>
      <c r="L29">
        <f>Mult_op!K28*LCA_op!L29</f>
        <v>1.1645402376657157E-11</v>
      </c>
      <c r="M29">
        <f>Mult_op!L28*LCA_op!M29</f>
        <v>1.7353353292693086E-5</v>
      </c>
      <c r="N29">
        <f>Mult_op!M28*LCA_op!N29</f>
        <v>1.4237815267592886E-3</v>
      </c>
      <c r="O29">
        <f>Mult_op!N28*LCA_op!O29</f>
        <v>8.0034714433549814E-9</v>
      </c>
      <c r="P29">
        <f>Mult_op!O28*LCA_op!P29</f>
        <v>3.4507036987328531E-11</v>
      </c>
      <c r="Q29">
        <f>Mult_op!P28*LCA_op!Q29</f>
        <v>7.0019658202595677E-7</v>
      </c>
      <c r="R29">
        <f>Mult_op!Q28*LCA_op!R29</f>
        <v>8.9708475290870858E-5</v>
      </c>
    </row>
    <row r="30" spans="4:18" x14ac:dyDescent="0.3">
      <c r="D30" t="s">
        <v>61</v>
      </c>
      <c r="E30">
        <f>Mult_op!D29*LCA_op!E30</f>
        <v>1.535536135541973E-7</v>
      </c>
      <c r="F30">
        <f>Mult_op!E29*LCA_op!F30</f>
        <v>4.6900000000000007E-4</v>
      </c>
      <c r="G30">
        <f>Mult_op!F29*LCA_op!G30</f>
        <v>7.228676926834321E-6</v>
      </c>
      <c r="H30">
        <f>Mult_op!G29*LCA_op!H30</f>
        <v>6.3460308624163341E-10</v>
      </c>
      <c r="I30">
        <f>Mult_op!H29*LCA_op!I30</f>
        <v>8.0549863709551198E-8</v>
      </c>
      <c r="J30">
        <f>Mult_op!I29*LCA_op!J30</f>
        <v>8.5434669979237138E-7</v>
      </c>
      <c r="K30">
        <f>Mult_op!J29*LCA_op!K30</f>
        <v>7.4208788244627733E-15</v>
      </c>
      <c r="L30">
        <f>Mult_op!K29*LCA_op!L30</f>
        <v>8.5711005016730891E-14</v>
      </c>
      <c r="M30">
        <f>Mult_op!L29*LCA_op!M30</f>
        <v>5.1770298936641921E-8</v>
      </c>
      <c r="N30">
        <f>Mult_op!M29*LCA_op!N30</f>
        <v>5.1757116204190811E-6</v>
      </c>
      <c r="O30">
        <f>Mult_op!N29*LCA_op!O30</f>
        <v>3.2495973836237887E-12</v>
      </c>
      <c r="P30">
        <f>Mult_op!O29*LCA_op!P30</f>
        <v>1.2414364946083936E-12</v>
      </c>
      <c r="Q30">
        <f>Mult_op!P29*LCA_op!Q30</f>
        <v>2.2022298639538643E-7</v>
      </c>
      <c r="R30">
        <f>Mult_op!Q29*LCA_op!R30</f>
        <v>1.2125675442311867E-6</v>
      </c>
    </row>
    <row r="31" spans="4:18" x14ac:dyDescent="0.3">
      <c r="D31" t="s">
        <v>62</v>
      </c>
      <c r="E31">
        <f>Mult_op!D30*LCA_op!E31</f>
        <v>1.6972564020525391E-8</v>
      </c>
      <c r="F31">
        <f>Mult_op!E30*LCA_op!F31</f>
        <v>9.9999999999999995E-7</v>
      </c>
      <c r="G31">
        <f>Mult_op!F30*LCA_op!G31</f>
        <v>2.4352971263802523E-6</v>
      </c>
      <c r="H31">
        <f>Mult_op!G30*LCA_op!H31</f>
        <v>1.8883632757172384E-10</v>
      </c>
      <c r="I31">
        <f>Mult_op!H30*LCA_op!I31</f>
        <v>4.1670917553185146E-9</v>
      </c>
      <c r="J31">
        <f>Mult_op!I30*LCA_op!J31</f>
        <v>8.2910253921843265E-8</v>
      </c>
      <c r="K31">
        <f>Mult_op!J30*LCA_op!K31</f>
        <v>3.0387338864881639E-16</v>
      </c>
      <c r="L31">
        <f>Mult_op!K30*LCA_op!L31</f>
        <v>1.0372954881633468E-14</v>
      </c>
      <c r="M31">
        <f>Mult_op!L30*LCA_op!M31</f>
        <v>1.5009634692617887E-8</v>
      </c>
      <c r="N31">
        <f>Mult_op!M30*LCA_op!N31</f>
        <v>1.5229691016753645E-6</v>
      </c>
      <c r="O31">
        <f>Mult_op!N30*LCA_op!O31</f>
        <v>8.2489182317534324E-13</v>
      </c>
      <c r="P31">
        <f>Mult_op!O30*LCA_op!P31</f>
        <v>8.2567367645944347E-14</v>
      </c>
      <c r="Q31">
        <f>Mult_op!P30*LCA_op!Q31</f>
        <v>7.9239962184826319E-9</v>
      </c>
      <c r="R31">
        <f>Mult_op!Q30*LCA_op!R31</f>
        <v>3.5772675770025474E-7</v>
      </c>
    </row>
    <row r="32" spans="4:18" x14ac:dyDescent="0.3">
      <c r="D32" t="s">
        <v>63</v>
      </c>
      <c r="E32">
        <f>Mult_op!D31*LCA_op!E32</f>
        <v>0</v>
      </c>
      <c r="F32">
        <f>Mult_op!E31*LCA_op!F32</f>
        <v>0</v>
      </c>
      <c r="G32">
        <f>Mult_op!F31*LCA_op!G32</f>
        <v>0</v>
      </c>
      <c r="H32">
        <f>Mult_op!G31*LCA_op!H32</f>
        <v>0</v>
      </c>
      <c r="I32">
        <f>Mult_op!H31*LCA_op!I32</f>
        <v>0</v>
      </c>
      <c r="J32">
        <f>Mult_op!I31*LCA_op!J32</f>
        <v>0</v>
      </c>
      <c r="K32">
        <f>Mult_op!J31*LCA_op!K32</f>
        <v>0</v>
      </c>
      <c r="L32">
        <f>Mult_op!K31*LCA_op!L32</f>
        <v>0</v>
      </c>
      <c r="M32">
        <f>Mult_op!L31*LCA_op!M32</f>
        <v>0</v>
      </c>
      <c r="N32">
        <f>Mult_op!M31*LCA_op!N32</f>
        <v>0</v>
      </c>
      <c r="O32">
        <f>Mult_op!N31*LCA_op!O32</f>
        <v>0</v>
      </c>
      <c r="P32">
        <f>Mult_op!O31*LCA_op!P32</f>
        <v>0</v>
      </c>
      <c r="Q32">
        <f>Mult_op!P31*LCA_op!Q32</f>
        <v>0</v>
      </c>
      <c r="R32">
        <f>Mult_op!Q31*LCA_op!R32</f>
        <v>0</v>
      </c>
    </row>
    <row r="33" spans="4:18" x14ac:dyDescent="0.3">
      <c r="D33" t="s">
        <v>64</v>
      </c>
      <c r="E33">
        <f>Mult_op!D32*LCA_op!E33</f>
        <v>0</v>
      </c>
      <c r="F33">
        <f>Mult_op!E32*LCA_op!F33</f>
        <v>0</v>
      </c>
      <c r="G33">
        <f>Mult_op!F32*LCA_op!G33</f>
        <v>0</v>
      </c>
      <c r="H33">
        <f>Mult_op!G32*LCA_op!H33</f>
        <v>0</v>
      </c>
      <c r="I33">
        <f>Mult_op!H32*LCA_op!I33</f>
        <v>0</v>
      </c>
      <c r="J33">
        <f>Mult_op!I32*LCA_op!J33</f>
        <v>0</v>
      </c>
      <c r="K33">
        <f>Mult_op!J32*LCA_op!K33</f>
        <v>0</v>
      </c>
      <c r="L33">
        <f>Mult_op!K32*LCA_op!L33</f>
        <v>0</v>
      </c>
      <c r="M33">
        <f>Mult_op!L32*LCA_op!M33</f>
        <v>0</v>
      </c>
      <c r="N33">
        <f>Mult_op!M32*LCA_op!N33</f>
        <v>0</v>
      </c>
      <c r="O33">
        <f>Mult_op!N32*LCA_op!O33</f>
        <v>0</v>
      </c>
      <c r="P33">
        <f>Mult_op!O32*LCA_op!P33</f>
        <v>0</v>
      </c>
      <c r="Q33">
        <f>Mult_op!P32*LCA_op!Q33</f>
        <v>0</v>
      </c>
      <c r="R33">
        <f>Mult_op!Q32*LCA_op!R33</f>
        <v>0</v>
      </c>
    </row>
    <row r="34" spans="4:18" x14ac:dyDescent="0.3">
      <c r="D34" t="s">
        <v>65</v>
      </c>
      <c r="E34">
        <f>Mult_op!D33*LCA_op!E34</f>
        <v>0</v>
      </c>
      <c r="F34">
        <f>Mult_op!E33*LCA_op!F34</f>
        <v>0</v>
      </c>
      <c r="G34">
        <f>Mult_op!F33*LCA_op!G34</f>
        <v>0</v>
      </c>
      <c r="H34">
        <f>Mult_op!G33*LCA_op!H34</f>
        <v>0</v>
      </c>
      <c r="I34">
        <f>Mult_op!H33*LCA_op!I34</f>
        <v>0</v>
      </c>
      <c r="J34">
        <f>Mult_op!I33*LCA_op!J34</f>
        <v>0</v>
      </c>
      <c r="K34">
        <f>Mult_op!J33*LCA_op!K34</f>
        <v>0</v>
      </c>
      <c r="L34">
        <f>Mult_op!K33*LCA_op!L34</f>
        <v>0</v>
      </c>
      <c r="M34">
        <f>Mult_op!L33*LCA_op!M34</f>
        <v>0</v>
      </c>
      <c r="N34">
        <f>Mult_op!M33*LCA_op!N34</f>
        <v>0</v>
      </c>
      <c r="O34">
        <f>Mult_op!N33*LCA_op!O34</f>
        <v>0</v>
      </c>
      <c r="P34">
        <f>Mult_op!O33*LCA_op!P34</f>
        <v>0</v>
      </c>
      <c r="Q34">
        <f>Mult_op!P33*LCA_op!Q34</f>
        <v>0</v>
      </c>
      <c r="R34">
        <f>Mult_op!Q33*LCA_op!R34</f>
        <v>0</v>
      </c>
    </row>
    <row r="35" spans="4:18" x14ac:dyDescent="0.3">
      <c r="D35" t="s">
        <v>66</v>
      </c>
      <c r="E35">
        <f>Mult_op!D34*LCA_op!E35</f>
        <v>1.264320276684384E-7</v>
      </c>
      <c r="F35">
        <f>Mult_op!E34*LCA_op!F35</f>
        <v>5.6899999999999995E-4</v>
      </c>
      <c r="G35">
        <f>Mult_op!F34*LCA_op!G35</f>
        <v>7.4122293880997045E-4</v>
      </c>
      <c r="H35">
        <f>Mult_op!G34*LCA_op!H35</f>
        <v>1.2517106123541889E-9</v>
      </c>
      <c r="I35">
        <f>Mult_op!H34*LCA_op!I35</f>
        <v>1.8538070403564351E-7</v>
      </c>
      <c r="J35">
        <f>Mult_op!I34*LCA_op!J35</f>
        <v>5.7002549888212627E-7</v>
      </c>
      <c r="K35">
        <f>Mult_op!J34*LCA_op!K35</f>
        <v>1.968266690495459E-14</v>
      </c>
      <c r="L35">
        <f>Mult_op!K34*LCA_op!L35</f>
        <v>2.3483669324593025E-13</v>
      </c>
      <c r="M35">
        <f>Mult_op!L34*LCA_op!M35</f>
        <v>2.8950158730573921E-6</v>
      </c>
      <c r="N35">
        <f>Mult_op!M34*LCA_op!N35</f>
        <v>1.540910644389533E-4</v>
      </c>
      <c r="O35">
        <f>Mult_op!N34*LCA_op!O35</f>
        <v>2.0785944273623223E-10</v>
      </c>
      <c r="P35">
        <f>Mult_op!O34*LCA_op!P35</f>
        <v>6.6854338093373118E-13</v>
      </c>
      <c r="Q35">
        <f>Mult_op!P34*LCA_op!Q35</f>
        <v>1.415031477847522E-7</v>
      </c>
      <c r="R35">
        <f>Mult_op!Q34*LCA_op!R35</f>
        <v>4.8963619205049809E-6</v>
      </c>
    </row>
    <row r="36" spans="4:18" x14ac:dyDescent="0.3">
      <c r="D36" t="s">
        <v>67</v>
      </c>
      <c r="E36">
        <f>Mult_op!D35*LCA_op!E36</f>
        <v>3.5495654387348006E-8</v>
      </c>
      <c r="F36">
        <f>Mult_op!E35*LCA_op!F36</f>
        <v>9.9999999999999995E-7</v>
      </c>
      <c r="G36">
        <f>Mult_op!F35*LCA_op!G36</f>
        <v>2.2075340407716975E-4</v>
      </c>
      <c r="H36">
        <f>Mult_op!G35*LCA_op!H36</f>
        <v>3.7282886211671665E-10</v>
      </c>
      <c r="I36">
        <f>Mult_op!H35*LCA_op!I36</f>
        <v>5.5216658117178016E-8</v>
      </c>
      <c r="J36">
        <f>Mult_op!I35*LCA_op!J36</f>
        <v>1.6978521714857911E-7</v>
      </c>
      <c r="K36">
        <f>Mult_op!J35*LCA_op!K36</f>
        <v>5.862590149167891E-15</v>
      </c>
      <c r="L36">
        <f>Mult_op!K35*LCA_op!L36</f>
        <v>6.418853107135312E-14</v>
      </c>
      <c r="M36">
        <f>Mult_op!L35*LCA_op!M36</f>
        <v>8.6229633519828674E-7</v>
      </c>
      <c r="N36">
        <f>Mult_op!M35*LCA_op!N36</f>
        <v>4.5896867574749348E-5</v>
      </c>
      <c r="O36">
        <f>Mult_op!N35*LCA_op!O36</f>
        <v>6.1912073566118906E-11</v>
      </c>
      <c r="P36">
        <f>Mult_op!O35*LCA_op!P36</f>
        <v>1.8592126109398948E-13</v>
      </c>
      <c r="Q36">
        <f>Mult_op!P35*LCA_op!Q36</f>
        <v>3.9558335228257334E-8</v>
      </c>
      <c r="R36">
        <f>Mult_op!Q35*LCA_op!R36</f>
        <v>1.4584082177749737E-6</v>
      </c>
    </row>
    <row r="37" spans="4:18" x14ac:dyDescent="0.3">
      <c r="D37" t="s">
        <v>68</v>
      </c>
      <c r="E37">
        <f>Mult_op!D36*LCA_op!E37</f>
        <v>6.9201617808203713E-8</v>
      </c>
      <c r="F37">
        <f>Mult_op!E36*LCA_op!F37</f>
        <v>2.1900000000000004E-4</v>
      </c>
      <c r="G37">
        <f>Mult_op!F36*LCA_op!G37</f>
        <v>1.9199294535703927E-7</v>
      </c>
      <c r="H37">
        <f>Mult_op!G36*LCA_op!H37</f>
        <v>0</v>
      </c>
      <c r="I37">
        <f>Mult_op!H36*LCA_op!I37</f>
        <v>3.4900192559571878E-8</v>
      </c>
      <c r="J37">
        <f>Mult_op!I36*LCA_op!J37</f>
        <v>3.8219750344096209E-7</v>
      </c>
      <c r="K37">
        <f>Mult_op!J36*LCA_op!K37</f>
        <v>1.0827090784468982E-14</v>
      </c>
      <c r="L37">
        <f>Mult_op!K36*LCA_op!L37</f>
        <v>7.5577652444924768E-14</v>
      </c>
      <c r="M37">
        <f>Mult_op!L36*LCA_op!M37</f>
        <v>0</v>
      </c>
      <c r="N37">
        <f>Mult_op!M36*LCA_op!N37</f>
        <v>0</v>
      </c>
      <c r="O37">
        <f>Mult_op!N36*LCA_op!O37</f>
        <v>0</v>
      </c>
      <c r="P37">
        <f>Mult_op!O36*LCA_op!P37</f>
        <v>2.5374394817529717E-13</v>
      </c>
      <c r="Q37">
        <f>Mult_op!P36*LCA_op!Q37</f>
        <v>9.9318080774919132E-8</v>
      </c>
      <c r="R37">
        <f>Mult_op!Q36*LCA_op!R37</f>
        <v>0</v>
      </c>
    </row>
    <row r="38" spans="4:18" x14ac:dyDescent="0.3">
      <c r="D38" t="s">
        <v>69</v>
      </c>
      <c r="E38">
        <f>Mult_op!D37*LCA_op!E38</f>
        <v>4.5142265329428285E-7</v>
      </c>
      <c r="F38">
        <f>Mult_op!E37*LCA_op!F38</f>
        <v>3.39E-4</v>
      </c>
      <c r="G38">
        <f>Mult_op!F37*LCA_op!G38</f>
        <v>1.1866216182877962E-4</v>
      </c>
      <c r="H38">
        <f>Mult_op!G37*LCA_op!H38</f>
        <v>0</v>
      </c>
      <c r="I38">
        <f>Mult_op!H37*LCA_op!I38</f>
        <v>8.8919115418266283E-8</v>
      </c>
      <c r="J38">
        <f>Mult_op!I37*LCA_op!J38</f>
        <v>9.8230734728236095E-7</v>
      </c>
      <c r="K38">
        <f>Mult_op!J37*LCA_op!K38</f>
        <v>1.0677673106209248E-13</v>
      </c>
      <c r="L38">
        <f>Mult_op!K37*LCA_op!L38</f>
        <v>4.9045197551418739E-13</v>
      </c>
      <c r="M38">
        <f>Mult_op!L37*LCA_op!M38</f>
        <v>0</v>
      </c>
      <c r="N38">
        <f>Mult_op!M37*LCA_op!N38</f>
        <v>0</v>
      </c>
      <c r="O38">
        <f>Mult_op!N37*LCA_op!O38</f>
        <v>0</v>
      </c>
      <c r="P38">
        <f>Mult_op!O37*LCA_op!P38</f>
        <v>2.1959086298953438E-12</v>
      </c>
      <c r="Q38">
        <f>Mult_op!P37*LCA_op!Q38</f>
        <v>2.5195794147430243E-7</v>
      </c>
      <c r="R38">
        <f>Mult_op!Q37*LCA_op!R38</f>
        <v>0</v>
      </c>
    </row>
    <row r="39" spans="4:18" x14ac:dyDescent="0.3">
      <c r="D39" t="s">
        <v>70</v>
      </c>
      <c r="E39">
        <f>Mult_op!D38*LCA_op!E39</f>
        <v>2.2612076796203516E-7</v>
      </c>
      <c r="F39">
        <f>Mult_op!E38*LCA_op!F39</f>
        <v>2.4000000000000001E-4</v>
      </c>
      <c r="G39">
        <f>Mult_op!F38*LCA_op!G39</f>
        <v>3.2875439309870921E-3</v>
      </c>
      <c r="H39">
        <f>Mult_op!G38*LCA_op!H39</f>
        <v>3.4369349425632579E-10</v>
      </c>
      <c r="I39">
        <f>Mult_op!H38*LCA_op!I39</f>
        <v>1.0884696284918673E-7</v>
      </c>
      <c r="J39">
        <f>Mult_op!I38*LCA_op!J39</f>
        <v>1.2420089059540883E-6</v>
      </c>
      <c r="K39">
        <f>Mult_op!J38*LCA_op!K39</f>
        <v>2.6674946583556934E-14</v>
      </c>
      <c r="L39">
        <f>Mult_op!K38*LCA_op!L39</f>
        <v>1.5320897841672322E-12</v>
      </c>
      <c r="M39">
        <f>Mult_op!L38*LCA_op!M39</f>
        <v>1.0486516489581588E-9</v>
      </c>
      <c r="N39">
        <f>Mult_op!M38*LCA_op!N39</f>
        <v>5.1009937864618425E-7</v>
      </c>
      <c r="O39">
        <f>Mult_op!N38*LCA_op!O39</f>
        <v>2.3837964820940241E-13</v>
      </c>
      <c r="P39">
        <f>Mult_op!O38*LCA_op!P39</f>
        <v>5.6024345291727814E-12</v>
      </c>
      <c r="Q39">
        <f>Mult_op!P38*LCA_op!Q39</f>
        <v>2.9494252132653597E-7</v>
      </c>
      <c r="R39">
        <f>Mult_op!Q38*LCA_op!R39</f>
        <v>7.9924389014048363E-6</v>
      </c>
    </row>
    <row r="40" spans="4:18" x14ac:dyDescent="0.3">
      <c r="D40" t="s">
        <v>71</v>
      </c>
      <c r="E40">
        <f>Mult_op!D39*LCA_op!E40</f>
        <v>5.4269780485618332E-7</v>
      </c>
      <c r="F40">
        <f>Mult_op!E39*LCA_op!F40</f>
        <v>6.1899999999999998E-4</v>
      </c>
      <c r="G40">
        <f>Mult_op!F39*LCA_op!G40</f>
        <v>2.5736772165702878E-5</v>
      </c>
      <c r="H40">
        <f>Mult_op!G39*LCA_op!H40</f>
        <v>1.1023964834031318E-10</v>
      </c>
      <c r="I40">
        <f>Mult_op!H39*LCA_op!I40</f>
        <v>2.8156428019461789E-7</v>
      </c>
      <c r="J40">
        <f>Mult_op!I39*LCA_op!J40</f>
        <v>3.0687775535184574E-6</v>
      </c>
      <c r="K40">
        <f>Mult_op!J39*LCA_op!K40</f>
        <v>4.7268579000882485E-16</v>
      </c>
      <c r="L40">
        <f>Mult_op!K39*LCA_op!L40</f>
        <v>1.8021450137955075E-12</v>
      </c>
      <c r="M40">
        <f>Mult_op!L39*LCA_op!M40</f>
        <v>7.9709208032704898E-8</v>
      </c>
      <c r="N40">
        <f>Mult_op!M39*LCA_op!N40</f>
        <v>3.3435835235226584E-5</v>
      </c>
      <c r="O40">
        <f>Mult_op!N39*LCA_op!O40</f>
        <v>8.4687280109729839E-12</v>
      </c>
      <c r="P40">
        <f>Mult_op!O39*LCA_op!P40</f>
        <v>1.6014629458136912E-12</v>
      </c>
      <c r="Q40">
        <f>Mult_op!P39*LCA_op!Q40</f>
        <v>9.1075768277732483E-7</v>
      </c>
      <c r="R40">
        <f>Mult_op!Q39*LCA_op!R40</f>
        <v>1.4541110213479497E-6</v>
      </c>
    </row>
    <row r="41" spans="4:18" x14ac:dyDescent="0.3">
      <c r="D41" t="s">
        <v>72</v>
      </c>
      <c r="E41">
        <f>Mult_op!D40*LCA_op!E41</f>
        <v>5.3410970737553495E-6</v>
      </c>
      <c r="F41">
        <f>Mult_op!E40*LCA_op!F41</f>
        <v>5.5800000000000001E-4</v>
      </c>
      <c r="G41">
        <f>Mult_op!F40*LCA_op!G41</f>
        <v>1.0848262356408941E-4</v>
      </c>
      <c r="H41">
        <f>Mult_op!G40*LCA_op!H41</f>
        <v>2.8808503783686362E-10</v>
      </c>
      <c r="I41">
        <f>Mult_op!H40*LCA_op!I41</f>
        <v>6.3055705438867738E-7</v>
      </c>
      <c r="J41">
        <f>Mult_op!I40*LCA_op!J41</f>
        <v>6.278873910977851E-6</v>
      </c>
      <c r="K41">
        <f>Mult_op!J40*LCA_op!K41</f>
        <v>1.6153692857641936E-13</v>
      </c>
      <c r="L41">
        <f>Mult_op!K40*LCA_op!L41</f>
        <v>4.4246442163184812E-13</v>
      </c>
      <c r="M41">
        <f>Mult_op!L40*LCA_op!M41</f>
        <v>1.1693117569236571E-7</v>
      </c>
      <c r="N41">
        <f>Mult_op!M40*LCA_op!N41</f>
        <v>5.2672217588539656E-6</v>
      </c>
      <c r="O41">
        <f>Mult_op!N40*LCA_op!O41</f>
        <v>9.4612008592785405E-12</v>
      </c>
      <c r="P41">
        <f>Mult_op!O40*LCA_op!P41</f>
        <v>3.5688685013942787E-11</v>
      </c>
      <c r="Q41">
        <f>Mult_op!P40*LCA_op!Q41</f>
        <v>1.7517610781921523E-6</v>
      </c>
      <c r="R41">
        <f>Mult_op!Q40*LCA_op!R41</f>
        <v>4.258586282390086E-6</v>
      </c>
    </row>
    <row r="42" spans="4:18" x14ac:dyDescent="0.3">
      <c r="D42" t="s">
        <v>73</v>
      </c>
      <c r="E42">
        <f>Mult_op!D41*LCA_op!E42</f>
        <v>0</v>
      </c>
      <c r="F42">
        <f>Mult_op!E41*LCA_op!F42</f>
        <v>0</v>
      </c>
      <c r="G42">
        <f>Mult_op!F41*LCA_op!G42</f>
        <v>0</v>
      </c>
      <c r="H42">
        <f>Mult_op!G41*LCA_op!H42</f>
        <v>0</v>
      </c>
      <c r="I42">
        <f>Mult_op!H41*LCA_op!I42</f>
        <v>0</v>
      </c>
      <c r="J42">
        <f>Mult_op!I41*LCA_op!J42</f>
        <v>0</v>
      </c>
      <c r="K42">
        <f>Mult_op!J41*LCA_op!K42</f>
        <v>0</v>
      </c>
      <c r="L42">
        <f>Mult_op!K41*LCA_op!L42</f>
        <v>0</v>
      </c>
      <c r="M42">
        <f>Mult_op!L41*LCA_op!M42</f>
        <v>0</v>
      </c>
      <c r="N42">
        <f>Mult_op!M41*LCA_op!N42</f>
        <v>0</v>
      </c>
      <c r="O42">
        <f>Mult_op!N41*LCA_op!O42</f>
        <v>0</v>
      </c>
      <c r="P42">
        <f>Mult_op!O41*LCA_op!P42</f>
        <v>0</v>
      </c>
      <c r="Q42">
        <f>Mult_op!P41*LCA_op!Q42</f>
        <v>0</v>
      </c>
      <c r="R42">
        <f>Mult_op!Q41*LCA_op!R42</f>
        <v>0</v>
      </c>
    </row>
    <row r="43" spans="4:18" x14ac:dyDescent="0.3">
      <c r="D43" t="s">
        <v>74</v>
      </c>
      <c r="E43">
        <f>Mult_op!D42*LCA_op!E43</f>
        <v>4.3476150785282934E-2</v>
      </c>
      <c r="F43">
        <f>Mult_op!E42*LCA_op!F43</f>
        <v>1355.5206430000001</v>
      </c>
      <c r="G43">
        <f>Mult_op!F42*LCA_op!G43</f>
        <v>234.22685652717627</v>
      </c>
      <c r="H43">
        <f>Mult_op!G42*LCA_op!H43</f>
        <v>7.9030943345067249E-4</v>
      </c>
      <c r="I43">
        <f>Mult_op!H42*LCA_op!I43</f>
        <v>5.589527632228415E-3</v>
      </c>
      <c r="J43">
        <f>Mult_op!I42*LCA_op!J43</f>
        <v>5.809972959556263E-2</v>
      </c>
      <c r="K43">
        <f>Mult_op!J42*LCA_op!K43</f>
        <v>3.0188094349356154E-8</v>
      </c>
      <c r="L43">
        <f>Mult_op!K42*LCA_op!L43</f>
        <v>2.9715724600140492E-7</v>
      </c>
      <c r="M43">
        <f>Mult_op!L42*LCA_op!M43</f>
        <v>0.42966320882822512</v>
      </c>
      <c r="N43">
        <f>Mult_op!M42*LCA_op!N43</f>
        <v>27.436818137318284</v>
      </c>
      <c r="O43">
        <f>Mult_op!N42*LCA_op!O43</f>
        <v>2.6454468861186248E-4</v>
      </c>
      <c r="P43">
        <f>Mult_op!O42*LCA_op!P43</f>
        <v>6.072965697196422E-7</v>
      </c>
      <c r="Q43">
        <f>Mult_op!P42*LCA_op!Q43</f>
        <v>3.1457787006907503E-2</v>
      </c>
      <c r="R43">
        <f>Mult_op!Q42*LCA_op!R43</f>
        <v>5.2808060277482802</v>
      </c>
    </row>
    <row r="44" spans="4:18" x14ac:dyDescent="0.3">
      <c r="D44" t="s">
        <v>75</v>
      </c>
      <c r="E44">
        <f>Mult_op!D43*LCA_op!E44</f>
        <v>0</v>
      </c>
      <c r="F44">
        <f>Mult_op!E43*LCA_op!F44</f>
        <v>0</v>
      </c>
      <c r="G44">
        <f>Mult_op!F43*LCA_op!G44</f>
        <v>0</v>
      </c>
      <c r="H44">
        <f>Mult_op!G43*LCA_op!H44</f>
        <v>0</v>
      </c>
      <c r="I44">
        <f>Mult_op!H43*LCA_op!I44</f>
        <v>0</v>
      </c>
      <c r="J44">
        <f>Mult_op!I43*LCA_op!J44</f>
        <v>0</v>
      </c>
      <c r="K44">
        <f>Mult_op!J43*LCA_op!K44</f>
        <v>0</v>
      </c>
      <c r="L44">
        <f>Mult_op!K43*LCA_op!L44</f>
        <v>0</v>
      </c>
      <c r="M44">
        <f>Mult_op!L43*LCA_op!M44</f>
        <v>0</v>
      </c>
      <c r="N44">
        <f>Mult_op!M43*LCA_op!N44</f>
        <v>0</v>
      </c>
      <c r="O44">
        <f>Mult_op!N43*LCA_op!O44</f>
        <v>0</v>
      </c>
      <c r="P44">
        <f>Mult_op!O43*LCA_op!P44</f>
        <v>0</v>
      </c>
      <c r="Q44">
        <f>Mult_op!P43*LCA_op!Q44</f>
        <v>0</v>
      </c>
      <c r="R44">
        <f>Mult_op!Q43*LCA_op!R44</f>
        <v>0</v>
      </c>
    </row>
    <row r="45" spans="4:18" x14ac:dyDescent="0.3">
      <c r="D45" t="s">
        <v>76</v>
      </c>
      <c r="E45">
        <f>Mult_op!D44*LCA_op!E45</f>
        <v>1.9776643772303272E-7</v>
      </c>
      <c r="F45">
        <f>Mult_op!E44*LCA_op!F45</f>
        <v>1.3929999999999999E-3</v>
      </c>
      <c r="G45">
        <f>Mult_op!F44*LCA_op!G45</f>
        <v>1.2150660145620646E-6</v>
      </c>
      <c r="H45">
        <f>Mult_op!G44*LCA_op!H45</f>
        <v>0</v>
      </c>
      <c r="I45">
        <f>Mult_op!H44*LCA_op!I45</f>
        <v>9.6179515623062791E-8</v>
      </c>
      <c r="J45">
        <f>Mult_op!I44*LCA_op!J45</f>
        <v>1.0450567960051133E-6</v>
      </c>
      <c r="K45">
        <f>Mult_op!J44*LCA_op!K45</f>
        <v>6.8779440737804677E-14</v>
      </c>
      <c r="L45">
        <f>Mult_op!K44*LCA_op!L45</f>
        <v>2.6287122424358409E-13</v>
      </c>
      <c r="M45">
        <f>Mult_op!L44*LCA_op!M45</f>
        <v>0</v>
      </c>
      <c r="N45">
        <f>Mult_op!M44*LCA_op!N45</f>
        <v>0</v>
      </c>
      <c r="O45">
        <f>Mult_op!N44*LCA_op!O45</f>
        <v>0</v>
      </c>
      <c r="P45">
        <f>Mult_op!O44*LCA_op!P45</f>
        <v>1.0826191498302115E-12</v>
      </c>
      <c r="Q45">
        <f>Mult_op!P44*LCA_op!Q45</f>
        <v>2.9704878145046838E-7</v>
      </c>
      <c r="R45">
        <f>Mult_op!Q44*LCA_op!R45</f>
        <v>0</v>
      </c>
    </row>
    <row r="46" spans="4:18" x14ac:dyDescent="0.3">
      <c r="D46" t="s">
        <v>77</v>
      </c>
      <c r="E46">
        <f>Mult_op!D45*LCA_op!E46</f>
        <v>0</v>
      </c>
      <c r="F46">
        <f>Mult_op!E45*LCA_op!F46</f>
        <v>0</v>
      </c>
      <c r="G46">
        <f>Mult_op!F45*LCA_op!G46</f>
        <v>0</v>
      </c>
      <c r="H46">
        <f>Mult_op!G45*LCA_op!H46</f>
        <v>0</v>
      </c>
      <c r="I46">
        <f>Mult_op!H45*LCA_op!I46</f>
        <v>0</v>
      </c>
      <c r="J46">
        <f>Mult_op!I45*LCA_op!J46</f>
        <v>0</v>
      </c>
      <c r="K46">
        <f>Mult_op!J45*LCA_op!K46</f>
        <v>0</v>
      </c>
      <c r="L46">
        <f>Mult_op!K45*LCA_op!L46</f>
        <v>0</v>
      </c>
      <c r="M46">
        <f>Mult_op!L45*LCA_op!M46</f>
        <v>0</v>
      </c>
      <c r="N46">
        <f>Mult_op!M45*LCA_op!N46</f>
        <v>0</v>
      </c>
      <c r="O46">
        <f>Mult_op!N45*LCA_op!O46</f>
        <v>0</v>
      </c>
      <c r="P46">
        <f>Mult_op!O45*LCA_op!P46</f>
        <v>0</v>
      </c>
      <c r="Q46">
        <f>Mult_op!P45*LCA_op!Q46</f>
        <v>0</v>
      </c>
      <c r="R46">
        <f>Mult_op!Q45*LCA_op!R46</f>
        <v>0</v>
      </c>
    </row>
    <row r="47" spans="4:18" x14ac:dyDescent="0.3">
      <c r="D47" t="s">
        <v>78</v>
      </c>
      <c r="E47">
        <f>Mult_op!D46*LCA_op!E47</f>
        <v>1.0143250829421639E-7</v>
      </c>
      <c r="F47">
        <f>Mult_op!E46*LCA_op!F47</f>
        <v>3.21E-4</v>
      </c>
      <c r="G47">
        <f>Mult_op!F46*LCA_op!G47</f>
        <v>2.8141431716716711E-7</v>
      </c>
      <c r="H47">
        <f>Mult_op!G46*LCA_op!H47</f>
        <v>0</v>
      </c>
      <c r="I47">
        <f>Mult_op!H46*LCA_op!I47</f>
        <v>5.1155076765399864E-8</v>
      </c>
      <c r="J47">
        <f>Mult_op!I46*LCA_op!J47</f>
        <v>5.6020729956414984E-7</v>
      </c>
      <c r="K47">
        <f>Mult_op!J46*LCA_op!K47</f>
        <v>1.586984539641344E-14</v>
      </c>
      <c r="L47">
        <f>Mult_op!K46*LCA_op!L47</f>
        <v>1.1077820289872533E-13</v>
      </c>
      <c r="M47">
        <f>Mult_op!L46*LCA_op!M47</f>
        <v>0</v>
      </c>
      <c r="N47">
        <f>Mult_op!M46*LCA_op!N47</f>
        <v>0</v>
      </c>
      <c r="O47">
        <f>Mult_op!N46*LCA_op!O47</f>
        <v>0</v>
      </c>
      <c r="P47">
        <f>Mult_op!O46*LCA_op!P47</f>
        <v>3.7192606102406559E-13</v>
      </c>
      <c r="Q47">
        <f>Mult_op!P46*LCA_op!Q47</f>
        <v>1.455758170262513E-7</v>
      </c>
      <c r="R47">
        <f>Mult_op!Q46*LCA_op!R47</f>
        <v>0</v>
      </c>
    </row>
    <row r="48" spans="4:18" x14ac:dyDescent="0.3">
      <c r="D48" t="s">
        <v>79</v>
      </c>
      <c r="E48">
        <f>Mult_op!D47*LCA_op!E48</f>
        <v>2.9162702380958088E-7</v>
      </c>
      <c r="F48">
        <f>Mult_op!E47*LCA_op!F48</f>
        <v>2.1900000000000001E-4</v>
      </c>
      <c r="G48">
        <f>Mult_op!F47*LCA_op!G48</f>
        <v>7.6657856756645265E-5</v>
      </c>
      <c r="H48">
        <f>Mult_op!G47*LCA_op!H48</f>
        <v>0</v>
      </c>
      <c r="I48">
        <f>Mult_op!H47*LCA_op!I48</f>
        <v>5.7443322349853436E-8</v>
      </c>
      <c r="J48">
        <f>Mult_op!I47*LCA_op!J48</f>
        <v>6.3458793231515352E-7</v>
      </c>
      <c r="K48">
        <f>Mult_op!J47*LCA_op!K48</f>
        <v>6.8979658119758853E-14</v>
      </c>
      <c r="L48">
        <f>Mult_op!K47*LCA_op!L48</f>
        <v>3.168406567481033E-13</v>
      </c>
      <c r="M48">
        <f>Mult_op!L47*LCA_op!M48</f>
        <v>0</v>
      </c>
      <c r="N48">
        <f>Mult_op!M47*LCA_op!N48</f>
        <v>0</v>
      </c>
      <c r="O48">
        <f>Mult_op!N47*LCA_op!O48</f>
        <v>0</v>
      </c>
      <c r="P48">
        <f>Mult_op!O47*LCA_op!P48</f>
        <v>1.4185958405518587E-12</v>
      </c>
      <c r="Q48">
        <f>Mult_op!P47*LCA_op!Q48</f>
        <v>1.6276928962499193E-7</v>
      </c>
      <c r="R48">
        <f>Mult_op!Q47*LCA_op!R48</f>
        <v>0</v>
      </c>
    </row>
    <row r="49" spans="4:18" x14ac:dyDescent="0.3">
      <c r="D49" t="s">
        <v>80</v>
      </c>
      <c r="E49">
        <f>Mult_op!D48*LCA_op!E49</f>
        <v>1.9314482263423838E-7</v>
      </c>
      <c r="F49">
        <f>Mult_op!E48*LCA_op!F49</f>
        <v>2.05E-4</v>
      </c>
      <c r="G49">
        <f>Mult_op!F48*LCA_op!G49</f>
        <v>2.8081104410514752E-3</v>
      </c>
      <c r="H49">
        <f>Mult_op!G48*LCA_op!H49</f>
        <v>2.9357152634394482E-10</v>
      </c>
      <c r="I49">
        <f>Mult_op!H48*LCA_op!I49</f>
        <v>9.2973447433680315E-8</v>
      </c>
      <c r="J49">
        <f>Mult_op!I48*LCA_op!J49</f>
        <v>1.0608826071691171E-6</v>
      </c>
      <c r="K49">
        <f>Mult_op!J48*LCA_op!K49</f>
        <v>2.278485020678822E-14</v>
      </c>
      <c r="L49">
        <f>Mult_op!K48*LCA_op!L49</f>
        <v>1.3086600239761778E-12</v>
      </c>
      <c r="M49">
        <f>Mult_op!L48*LCA_op!M49</f>
        <v>8.957232834850934E-10</v>
      </c>
      <c r="N49">
        <f>Mult_op!M48*LCA_op!N49</f>
        <v>4.3570988592694911E-7</v>
      </c>
      <c r="O49">
        <f>Mult_op!N48*LCA_op!O49</f>
        <v>2.0361594951219798E-13</v>
      </c>
      <c r="P49">
        <f>Mult_op!O48*LCA_op!P49</f>
        <v>4.7854128270017524E-12</v>
      </c>
      <c r="Q49">
        <f>Mult_op!P48*LCA_op!Q49</f>
        <v>2.5193007029974939E-7</v>
      </c>
      <c r="R49">
        <f>Mult_op!Q48*LCA_op!R49</f>
        <v>6.8268748949499674E-6</v>
      </c>
    </row>
    <row r="50" spans="4:18" x14ac:dyDescent="0.3">
      <c r="D50" t="s">
        <v>81</v>
      </c>
      <c r="E50">
        <f>Mult_op!D49*LCA_op!E50</f>
        <v>1.5758197061575133E-7</v>
      </c>
      <c r="F50">
        <f>Mult_op!E49*LCA_op!F50</f>
        <v>2.6600000000000001E-4</v>
      </c>
      <c r="G50">
        <f>Mult_op!F49*LCA_op!G50</f>
        <v>5.5396100032814727E-3</v>
      </c>
      <c r="H50">
        <f>Mult_op!G49*LCA_op!H50</f>
        <v>1.9913860598991459E-9</v>
      </c>
      <c r="I50">
        <f>Mult_op!H49*LCA_op!I50</f>
        <v>9.0038354000119381E-8</v>
      </c>
      <c r="J50">
        <f>Mult_op!I49*LCA_op!J50</f>
        <v>7.6056717132150681E-7</v>
      </c>
      <c r="K50">
        <f>Mult_op!J49*LCA_op!K50</f>
        <v>2.0138649439167487E-14</v>
      </c>
      <c r="L50">
        <f>Mult_op!K49*LCA_op!L50</f>
        <v>1.6290870942377799E-12</v>
      </c>
      <c r="M50">
        <f>Mult_op!L49*LCA_op!M50</f>
        <v>3.0657219778742967E-7</v>
      </c>
      <c r="N50">
        <f>Mult_op!M49*LCA_op!N50</f>
        <v>2.7898974749551746E-4</v>
      </c>
      <c r="O50">
        <f>Mult_op!N49*LCA_op!O50</f>
        <v>2.071078369740223E-10</v>
      </c>
      <c r="P50">
        <f>Mult_op!O49*LCA_op!P50</f>
        <v>1.4127042106860362E-12</v>
      </c>
      <c r="Q50">
        <f>Mult_op!P49*LCA_op!Q50</f>
        <v>1.7410001539308542E-7</v>
      </c>
      <c r="R50">
        <f>Mult_op!Q49*LCA_op!R50</f>
        <v>1.5732855066278617E-5</v>
      </c>
    </row>
    <row r="51" spans="4:18" x14ac:dyDescent="0.3">
      <c r="D51" t="s">
        <v>82</v>
      </c>
      <c r="E51">
        <f>Mult_op!D50*LCA_op!E51</f>
        <v>7.9081327945117497E-7</v>
      </c>
      <c r="F51">
        <f>Mult_op!E50*LCA_op!F51</f>
        <v>9.0199999999999992E-4</v>
      </c>
      <c r="G51">
        <f>Mult_op!F50*LCA_op!G51</f>
        <v>3.7503341669570271E-5</v>
      </c>
      <c r="H51">
        <f>Mult_op!G50*LCA_op!H51</f>
        <v>1.6064000452821081E-10</v>
      </c>
      <c r="I51">
        <f>Mult_op!H50*LCA_op!I51</f>
        <v>4.1029237598634143E-7</v>
      </c>
      <c r="J51">
        <f>Mult_op!I50*LCA_op!J51</f>
        <v>4.4717889390527438E-6</v>
      </c>
      <c r="K51">
        <f>Mult_op!J50*LCA_op!K51</f>
        <v>6.8879254052982229E-16</v>
      </c>
      <c r="L51">
        <f>Mult_op!K50*LCA_op!L51</f>
        <v>2.6260659167100932E-12</v>
      </c>
      <c r="M51">
        <f>Mult_op!L50*LCA_op!M51</f>
        <v>1.1615138230290763E-7</v>
      </c>
      <c r="N51">
        <f>Mult_op!M50*LCA_op!N51</f>
        <v>4.8722331796727604E-5</v>
      </c>
      <c r="O51">
        <f>Mult_op!N50*LCA_op!O51</f>
        <v>1.234053742471346E-11</v>
      </c>
      <c r="P51">
        <f>Mult_op!O50*LCA_op!P51</f>
        <v>2.3336342118319055E-12</v>
      </c>
      <c r="Q51">
        <f>Mult_op!P50*LCA_op!Q51</f>
        <v>1.3271460902506418E-6</v>
      </c>
      <c r="R51">
        <f>Mult_op!Q50*LCA_op!R51</f>
        <v>2.1189146062291609E-6</v>
      </c>
    </row>
    <row r="52" spans="4:18" x14ac:dyDescent="0.3">
      <c r="D52" t="s">
        <v>83</v>
      </c>
      <c r="E52">
        <f>Mult_op!D51*LCA_op!E52</f>
        <v>4.8175971668239037E-8</v>
      </c>
      <c r="F52">
        <f>Mult_op!E51*LCA_op!F52</f>
        <v>2.2900000000000001E-4</v>
      </c>
      <c r="G52">
        <f>Mult_op!F51*LCA_op!G52</f>
        <v>4.9924813656495595E-4</v>
      </c>
      <c r="H52">
        <f>Mult_op!G51*LCA_op!H52</f>
        <v>3.8546514966218525E-10</v>
      </c>
      <c r="I52">
        <f>Mult_op!H51*LCA_op!I52</f>
        <v>2.8690618002015071E-8</v>
      </c>
      <c r="J52">
        <f>Mult_op!I51*LCA_op!J52</f>
        <v>2.4136762791337079E-7</v>
      </c>
      <c r="K52">
        <f>Mult_op!J51*LCA_op!K52</f>
        <v>1.1739810956852579E-14</v>
      </c>
      <c r="L52">
        <f>Mult_op!K51*LCA_op!L52</f>
        <v>6.2027264418107859E-13</v>
      </c>
      <c r="M52">
        <f>Mult_op!L51*LCA_op!M52</f>
        <v>1.2953481525228211E-7</v>
      </c>
      <c r="N52">
        <f>Mult_op!M51*LCA_op!N52</f>
        <v>7.9874250224942381E-6</v>
      </c>
      <c r="O52">
        <f>Mult_op!N51*LCA_op!O52</f>
        <v>1.505431009439419E-11</v>
      </c>
      <c r="P52">
        <f>Mult_op!O51*LCA_op!P52</f>
        <v>1.8327157589737501E-13</v>
      </c>
      <c r="Q52">
        <f>Mult_op!P51*LCA_op!Q52</f>
        <v>5.7337032750400738E-8</v>
      </c>
      <c r="R52">
        <f>Mult_op!Q51*LCA_op!R52</f>
        <v>1.5459448016105716E-5</v>
      </c>
    </row>
    <row r="53" spans="4:18" x14ac:dyDescent="0.3">
      <c r="D53" t="s">
        <v>84</v>
      </c>
      <c r="E53">
        <f>Mult_op!D52*LCA_op!E53</f>
        <v>1.8240868103251183E-7</v>
      </c>
      <c r="F53">
        <f>Mult_op!E52*LCA_op!F53</f>
        <v>8.4199999999999998E-4</v>
      </c>
      <c r="G53">
        <f>Mult_op!F52*LCA_op!G53</f>
        <v>3.2239965478628682E-3</v>
      </c>
      <c r="H53">
        <f>Mult_op!G52*LCA_op!H53</f>
        <v>1.0237030402004335E-9</v>
      </c>
      <c r="I53">
        <f>Mult_op!H52*LCA_op!I53</f>
        <v>5.4765602356655307E-8</v>
      </c>
      <c r="J53">
        <f>Mult_op!I52*LCA_op!J53</f>
        <v>4.3067177251781427E-7</v>
      </c>
      <c r="K53">
        <f>Mult_op!J52*LCA_op!K53</f>
        <v>1.6392676788427506E-14</v>
      </c>
      <c r="L53">
        <f>Mult_op!K52*LCA_op!L53</f>
        <v>5.3729315324390583E-13</v>
      </c>
      <c r="M53">
        <f>Mult_op!L52*LCA_op!M53</f>
        <v>1.1003243511802827E-6</v>
      </c>
      <c r="N53">
        <f>Mult_op!M52*LCA_op!N53</f>
        <v>1.6533194149002148E-4</v>
      </c>
      <c r="O53">
        <f>Mult_op!N52*LCA_op!O53</f>
        <v>3.0149468775436378E-11</v>
      </c>
      <c r="P53">
        <f>Mult_op!O52*LCA_op!P53</f>
        <v>1.4064029574262801E-12</v>
      </c>
      <c r="Q53">
        <f>Mult_op!P52*LCA_op!Q53</f>
        <v>1.7344160502126039E-7</v>
      </c>
      <c r="R53">
        <f>Mult_op!Q52*LCA_op!R53</f>
        <v>7.1433259223218934E-6</v>
      </c>
    </row>
    <row r="54" spans="4:18" x14ac:dyDescent="0.3">
      <c r="D54" t="s">
        <v>85</v>
      </c>
      <c r="E54">
        <f>Mult_op!D53*LCA_op!E54</f>
        <v>2.4670416937741203E-7</v>
      </c>
      <c r="F54">
        <f>Mult_op!E53*LCA_op!F54</f>
        <v>2.0800000000000001E-4</v>
      </c>
      <c r="G54">
        <f>Mult_op!F53*LCA_op!G54</f>
        <v>2.6633771294735644E-3</v>
      </c>
      <c r="H54">
        <f>Mult_op!G53*LCA_op!H54</f>
        <v>3.2838045335988688E-10</v>
      </c>
      <c r="I54">
        <f>Mult_op!H53*LCA_op!I54</f>
        <v>7.0396663450847421E-8</v>
      </c>
      <c r="J54">
        <f>Mult_op!I53*LCA_op!J54</f>
        <v>1.2305705284071765E-6</v>
      </c>
      <c r="K54">
        <f>Mult_op!J53*LCA_op!K54</f>
        <v>2.3906756521040718E-14</v>
      </c>
      <c r="L54">
        <f>Mult_op!K53*LCA_op!L54</f>
        <v>9.9891472026070557E-13</v>
      </c>
      <c r="M54">
        <f>Mult_op!L53*LCA_op!M54</f>
        <v>1.0798594651664078E-8</v>
      </c>
      <c r="N54">
        <f>Mult_op!M53*LCA_op!N54</f>
        <v>2.1097699159933909E-6</v>
      </c>
      <c r="O54">
        <f>Mult_op!N53*LCA_op!O54</f>
        <v>2.2555221974035093E-12</v>
      </c>
      <c r="P54">
        <f>Mult_op!O53*LCA_op!P54</f>
        <v>3.4093225984832696E-12</v>
      </c>
      <c r="Q54">
        <f>Mult_op!P53*LCA_op!Q54</f>
        <v>1.8114037516660657E-7</v>
      </c>
      <c r="R54">
        <f>Mult_op!Q53*LCA_op!R54</f>
        <v>5.5917455766457571E-6</v>
      </c>
    </row>
    <row r="55" spans="4:18" x14ac:dyDescent="0.3">
      <c r="D55" t="s">
        <v>86</v>
      </c>
      <c r="E55">
        <f>Mult_op!D54*LCA_op!E55</f>
        <v>0</v>
      </c>
      <c r="F55">
        <f>Mult_op!E54*LCA_op!F55</f>
        <v>0</v>
      </c>
      <c r="G55">
        <f>Mult_op!F54*LCA_op!G55</f>
        <v>0</v>
      </c>
      <c r="H55">
        <f>Mult_op!G54*LCA_op!H55</f>
        <v>0</v>
      </c>
      <c r="I55">
        <f>Mult_op!H54*LCA_op!I55</f>
        <v>0</v>
      </c>
      <c r="J55">
        <f>Mult_op!I54*LCA_op!J55</f>
        <v>0</v>
      </c>
      <c r="K55">
        <f>Mult_op!J54*LCA_op!K55</f>
        <v>0</v>
      </c>
      <c r="L55">
        <f>Mult_op!K54*LCA_op!L55</f>
        <v>0</v>
      </c>
      <c r="M55">
        <f>Mult_op!L54*LCA_op!M55</f>
        <v>0</v>
      </c>
      <c r="N55">
        <f>Mult_op!M54*LCA_op!N55</f>
        <v>0</v>
      </c>
      <c r="O55">
        <f>Mult_op!N54*LCA_op!O55</f>
        <v>0</v>
      </c>
      <c r="P55">
        <f>Mult_op!O54*LCA_op!P55</f>
        <v>0</v>
      </c>
      <c r="Q55">
        <f>Mult_op!P54*LCA_op!Q55</f>
        <v>0</v>
      </c>
      <c r="R55">
        <f>Mult_op!Q54*LCA_op!R55</f>
        <v>0</v>
      </c>
    </row>
    <row r="56" spans="4:18" x14ac:dyDescent="0.3">
      <c r="D56" t="s">
        <v>87</v>
      </c>
      <c r="E56">
        <f>Mult_op!D55*LCA_op!E56</f>
        <v>2.0231796236699733E-2</v>
      </c>
      <c r="F56">
        <f>Mult_op!E55*LCA_op!F56</f>
        <v>630.79681500000004</v>
      </c>
      <c r="G56">
        <f>Mult_op!F55*LCA_op!G56</f>
        <v>108.9983806943798</v>
      </c>
      <c r="H56">
        <f>Mult_op!G55*LCA_op!H56</f>
        <v>3.6777357545940154E-4</v>
      </c>
      <c r="I56">
        <f>Mult_op!H55*LCA_op!I56</f>
        <v>2.6011084714732571E-3</v>
      </c>
      <c r="J56">
        <f>Mult_op!I55*LCA_op!J56</f>
        <v>2.7036935638347283E-2</v>
      </c>
      <c r="K56">
        <f>Mult_op!J55*LCA_op!K56</f>
        <v>1.4048147377784609E-8</v>
      </c>
      <c r="L56">
        <f>Mult_op!K55*LCA_op!L56</f>
        <v>1.3828328273703578E-7</v>
      </c>
      <c r="M56">
        <f>Mult_op!L55*LCA_op!M56</f>
        <v>0.19994544904287689</v>
      </c>
      <c r="N56">
        <f>Mult_op!M55*LCA_op!N56</f>
        <v>12.767830268118287</v>
      </c>
      <c r="O56">
        <f>Mult_op!N55*LCA_op!O56</f>
        <v>1.2310690203301412E-4</v>
      </c>
      <c r="P56">
        <f>Mult_op!O55*LCA_op!P56</f>
        <v>2.8260782594336019E-7</v>
      </c>
      <c r="Q56">
        <f>Mult_op!P55*LCA_op!Q56</f>
        <v>1.4639003805201094E-2</v>
      </c>
      <c r="R56">
        <f>Mult_op!Q55*LCA_op!R56</f>
        <v>2.4574436694406097</v>
      </c>
    </row>
    <row r="57" spans="4:18" x14ac:dyDescent="0.3">
      <c r="D57" t="s">
        <v>88</v>
      </c>
      <c r="E57">
        <f>Mult_op!D56*LCA_op!E57</f>
        <v>0</v>
      </c>
      <c r="F57">
        <f>Mult_op!E56*LCA_op!F57</f>
        <v>0</v>
      </c>
      <c r="G57">
        <f>Mult_op!F56*LCA_op!G57</f>
        <v>0</v>
      </c>
      <c r="H57">
        <f>Mult_op!G56*LCA_op!H57</f>
        <v>0</v>
      </c>
      <c r="I57">
        <f>Mult_op!H56*LCA_op!I57</f>
        <v>0</v>
      </c>
      <c r="J57">
        <f>Mult_op!I56*LCA_op!J57</f>
        <v>0</v>
      </c>
      <c r="K57">
        <f>Mult_op!J56*LCA_op!K57</f>
        <v>0</v>
      </c>
      <c r="L57">
        <f>Mult_op!K56*LCA_op!L57</f>
        <v>0</v>
      </c>
      <c r="M57">
        <f>Mult_op!L56*LCA_op!M57</f>
        <v>0</v>
      </c>
      <c r="N57">
        <f>Mult_op!M56*LCA_op!N57</f>
        <v>0</v>
      </c>
      <c r="O57">
        <f>Mult_op!N56*LCA_op!O57</f>
        <v>0</v>
      </c>
      <c r="P57">
        <f>Mult_op!O56*LCA_op!P57</f>
        <v>0</v>
      </c>
      <c r="Q57">
        <f>Mult_op!P56*LCA_op!Q57</f>
        <v>0</v>
      </c>
      <c r="R57">
        <f>Mult_op!Q56*LCA_op!R57</f>
        <v>0</v>
      </c>
    </row>
    <row r="58" spans="4:18" x14ac:dyDescent="0.3">
      <c r="D58" t="s">
        <v>89</v>
      </c>
      <c r="E58">
        <f>Mult_op!D57*LCA_op!E58</f>
        <v>0</v>
      </c>
      <c r="F58">
        <f>Mult_op!E57*LCA_op!F58</f>
        <v>0</v>
      </c>
      <c r="G58">
        <f>Mult_op!F57*LCA_op!G58</f>
        <v>0</v>
      </c>
      <c r="H58">
        <f>Mult_op!G57*LCA_op!H58</f>
        <v>0</v>
      </c>
      <c r="I58">
        <f>Mult_op!H57*LCA_op!I58</f>
        <v>0</v>
      </c>
      <c r="J58">
        <f>Mult_op!I57*LCA_op!J58</f>
        <v>0</v>
      </c>
      <c r="K58">
        <f>Mult_op!J57*LCA_op!K58</f>
        <v>0</v>
      </c>
      <c r="L58">
        <f>Mult_op!K57*LCA_op!L58</f>
        <v>0</v>
      </c>
      <c r="M58">
        <f>Mult_op!L57*LCA_op!M58</f>
        <v>0</v>
      </c>
      <c r="N58">
        <f>Mult_op!M57*LCA_op!N58</f>
        <v>0</v>
      </c>
      <c r="O58">
        <f>Mult_op!N57*LCA_op!O58</f>
        <v>0</v>
      </c>
      <c r="P58">
        <f>Mult_op!O57*LCA_op!P58</f>
        <v>0</v>
      </c>
      <c r="Q58">
        <f>Mult_op!P57*LCA_op!Q58</f>
        <v>0</v>
      </c>
      <c r="R58">
        <f>Mult_op!Q57*LCA_op!R58</f>
        <v>0</v>
      </c>
    </row>
    <row r="59" spans="4:18" x14ac:dyDescent="0.3">
      <c r="D59" t="s">
        <v>90</v>
      </c>
      <c r="E59">
        <f>Mult_op!D58*LCA_op!E59</f>
        <v>0</v>
      </c>
      <c r="F59">
        <f>Mult_op!E58*LCA_op!F59</f>
        <v>0</v>
      </c>
      <c r="G59">
        <f>Mult_op!F58*LCA_op!G59</f>
        <v>0</v>
      </c>
      <c r="H59">
        <f>Mult_op!G58*LCA_op!H59</f>
        <v>0</v>
      </c>
      <c r="I59">
        <f>Mult_op!H58*LCA_op!I59</f>
        <v>0</v>
      </c>
      <c r="J59">
        <f>Mult_op!I58*LCA_op!J59</f>
        <v>0</v>
      </c>
      <c r="K59">
        <f>Mult_op!J58*LCA_op!K59</f>
        <v>0</v>
      </c>
      <c r="L59">
        <f>Mult_op!K58*LCA_op!L59</f>
        <v>0</v>
      </c>
      <c r="M59">
        <f>Mult_op!L58*LCA_op!M59</f>
        <v>0</v>
      </c>
      <c r="N59">
        <f>Mult_op!M58*LCA_op!N59</f>
        <v>0</v>
      </c>
      <c r="O59">
        <f>Mult_op!N58*LCA_op!O59</f>
        <v>0</v>
      </c>
      <c r="P59">
        <f>Mult_op!O58*LCA_op!P59</f>
        <v>0</v>
      </c>
      <c r="Q59">
        <f>Mult_op!P58*LCA_op!Q59</f>
        <v>0</v>
      </c>
      <c r="R59">
        <f>Mult_op!Q58*LCA_op!R59</f>
        <v>0</v>
      </c>
    </row>
    <row r="60" spans="4:18" x14ac:dyDescent="0.3">
      <c r="D60" t="s">
        <v>91</v>
      </c>
      <c r="E60">
        <f>Mult_op!D59*LCA_op!E60</f>
        <v>0</v>
      </c>
      <c r="F60">
        <f>Mult_op!E59*LCA_op!F60</f>
        <v>0</v>
      </c>
      <c r="G60">
        <f>Mult_op!F59*LCA_op!G60</f>
        <v>0</v>
      </c>
      <c r="H60">
        <f>Mult_op!G59*LCA_op!H60</f>
        <v>0</v>
      </c>
      <c r="I60">
        <f>Mult_op!H59*LCA_op!I60</f>
        <v>0</v>
      </c>
      <c r="J60">
        <f>Mult_op!I59*LCA_op!J60</f>
        <v>0</v>
      </c>
      <c r="K60">
        <f>Mult_op!J59*LCA_op!K60</f>
        <v>0</v>
      </c>
      <c r="L60">
        <f>Mult_op!K59*LCA_op!L60</f>
        <v>0</v>
      </c>
      <c r="M60">
        <f>Mult_op!L59*LCA_op!M60</f>
        <v>0</v>
      </c>
      <c r="N60">
        <f>Mult_op!M59*LCA_op!N60</f>
        <v>0</v>
      </c>
      <c r="O60">
        <f>Mult_op!N59*LCA_op!O60</f>
        <v>0</v>
      </c>
      <c r="P60">
        <f>Mult_op!O59*LCA_op!P60</f>
        <v>0</v>
      </c>
      <c r="Q60">
        <f>Mult_op!P59*LCA_op!Q60</f>
        <v>0</v>
      </c>
      <c r="R60">
        <f>Mult_op!Q59*LCA_op!R60</f>
        <v>0</v>
      </c>
    </row>
    <row r="61" spans="4:18" x14ac:dyDescent="0.3">
      <c r="D61" t="s">
        <v>92</v>
      </c>
      <c r="E61">
        <f>Mult_op!D60*LCA_op!E61</f>
        <v>0</v>
      </c>
      <c r="F61">
        <f>Mult_op!E60*LCA_op!F61</f>
        <v>0</v>
      </c>
      <c r="G61">
        <f>Mult_op!F60*LCA_op!G61</f>
        <v>0</v>
      </c>
      <c r="H61">
        <f>Mult_op!G60*LCA_op!H61</f>
        <v>0</v>
      </c>
      <c r="I61">
        <f>Mult_op!H60*LCA_op!I61</f>
        <v>0</v>
      </c>
      <c r="J61">
        <f>Mult_op!I60*LCA_op!J61</f>
        <v>0</v>
      </c>
      <c r="K61">
        <f>Mult_op!J60*LCA_op!K61</f>
        <v>0</v>
      </c>
      <c r="L61">
        <f>Mult_op!K60*LCA_op!L61</f>
        <v>0</v>
      </c>
      <c r="M61">
        <f>Mult_op!L60*LCA_op!M61</f>
        <v>0</v>
      </c>
      <c r="N61">
        <f>Mult_op!M60*LCA_op!N61</f>
        <v>0</v>
      </c>
      <c r="O61">
        <f>Mult_op!N60*LCA_op!O61</f>
        <v>0</v>
      </c>
      <c r="P61">
        <f>Mult_op!O60*LCA_op!P61</f>
        <v>0</v>
      </c>
      <c r="Q61">
        <f>Mult_op!P60*LCA_op!Q61</f>
        <v>0</v>
      </c>
      <c r="R61">
        <f>Mult_op!Q60*LCA_op!R61</f>
        <v>0</v>
      </c>
    </row>
    <row r="62" spans="4:18" x14ac:dyDescent="0.3">
      <c r="D62" t="s">
        <v>93</v>
      </c>
      <c r="E62">
        <f>Mult_op!D61*LCA_op!E62</f>
        <v>8.1438465418599643E-8</v>
      </c>
      <c r="F62">
        <f>Mult_op!E61*LCA_op!F62</f>
        <v>1.4899999999999999E-4</v>
      </c>
      <c r="G62">
        <f>Mult_op!F61*LCA_op!G62</f>
        <v>3.6023766552820214E-3</v>
      </c>
      <c r="H62">
        <f>Mult_op!G61*LCA_op!H62</f>
        <v>1.291067147783287E-9</v>
      </c>
      <c r="I62">
        <f>Mult_op!H61*LCA_op!I62</f>
        <v>4.7638854477371199E-8</v>
      </c>
      <c r="J62">
        <f>Mult_op!I61*LCA_op!J62</f>
        <v>3.7561622085437913E-7</v>
      </c>
      <c r="K62">
        <f>Mult_op!J61*LCA_op!K62</f>
        <v>1.3081332885242386E-14</v>
      </c>
      <c r="L62">
        <f>Mult_op!K61*LCA_op!L62</f>
        <v>9.8973022271698756E-13</v>
      </c>
      <c r="M62">
        <f>Mult_op!L61*LCA_op!M62</f>
        <v>1.9632354674057758E-7</v>
      </c>
      <c r="N62">
        <f>Mult_op!M61*LCA_op!N62</f>
        <v>1.8017794631549957E-4</v>
      </c>
      <c r="O62">
        <f>Mult_op!N61*LCA_op!O62</f>
        <v>1.3438967766371458E-10</v>
      </c>
      <c r="P62">
        <f>Mult_op!O61*LCA_op!P62</f>
        <v>8.5676804889720111E-13</v>
      </c>
      <c r="Q62">
        <f>Mult_op!P61*LCA_op!Q62</f>
        <v>7.7896932927844844E-8</v>
      </c>
      <c r="R62">
        <f>Mult_op!Q61*LCA_op!R62</f>
        <v>1.0177381900382264E-5</v>
      </c>
    </row>
    <row r="63" spans="4:18" x14ac:dyDescent="0.3">
      <c r="D63" t="s">
        <v>94</v>
      </c>
      <c r="E63">
        <f>Mult_op!D62*LCA_op!E63</f>
        <v>0</v>
      </c>
      <c r="F63">
        <f>Mult_op!E62*LCA_op!F63</f>
        <v>0</v>
      </c>
      <c r="G63">
        <f>Mult_op!F62*LCA_op!G63</f>
        <v>0</v>
      </c>
      <c r="H63">
        <f>Mult_op!G62*LCA_op!H63</f>
        <v>0</v>
      </c>
      <c r="I63">
        <f>Mult_op!H62*LCA_op!I63</f>
        <v>0</v>
      </c>
      <c r="J63">
        <f>Mult_op!I62*LCA_op!J63</f>
        <v>0</v>
      </c>
      <c r="K63">
        <f>Mult_op!J62*LCA_op!K63</f>
        <v>0</v>
      </c>
      <c r="L63">
        <f>Mult_op!K62*LCA_op!L63</f>
        <v>0</v>
      </c>
      <c r="M63">
        <f>Mult_op!L62*LCA_op!M63</f>
        <v>0</v>
      </c>
      <c r="N63">
        <f>Mult_op!M62*LCA_op!N63</f>
        <v>0</v>
      </c>
      <c r="O63">
        <f>Mult_op!N62*LCA_op!O63</f>
        <v>0</v>
      </c>
      <c r="P63">
        <f>Mult_op!O62*LCA_op!P63</f>
        <v>0</v>
      </c>
      <c r="Q63">
        <f>Mult_op!P62*LCA_op!Q63</f>
        <v>0</v>
      </c>
      <c r="R63">
        <f>Mult_op!Q62*LCA_op!R63</f>
        <v>0</v>
      </c>
    </row>
    <row r="64" spans="4:18" x14ac:dyDescent="0.3">
      <c r="D64" t="s">
        <v>95</v>
      </c>
      <c r="E64">
        <f>Mult_op!D63*LCA_op!E64</f>
        <v>0</v>
      </c>
      <c r="F64">
        <f>Mult_op!E63*LCA_op!F64</f>
        <v>0</v>
      </c>
      <c r="G64">
        <f>Mult_op!F63*LCA_op!G64</f>
        <v>0</v>
      </c>
      <c r="H64">
        <f>Mult_op!G63*LCA_op!H64</f>
        <v>0</v>
      </c>
      <c r="I64">
        <f>Mult_op!H63*LCA_op!I64</f>
        <v>0</v>
      </c>
      <c r="J64">
        <f>Mult_op!I63*LCA_op!J64</f>
        <v>0</v>
      </c>
      <c r="K64">
        <f>Mult_op!J63*LCA_op!K64</f>
        <v>0</v>
      </c>
      <c r="L64">
        <f>Mult_op!K63*LCA_op!L64</f>
        <v>0</v>
      </c>
      <c r="M64">
        <f>Mult_op!L63*LCA_op!M64</f>
        <v>0</v>
      </c>
      <c r="N64">
        <f>Mult_op!M63*LCA_op!N64</f>
        <v>0</v>
      </c>
      <c r="O64">
        <f>Mult_op!N63*LCA_op!O64</f>
        <v>0</v>
      </c>
      <c r="P64">
        <f>Mult_op!O63*LCA_op!P64</f>
        <v>0</v>
      </c>
      <c r="Q64">
        <f>Mult_op!P63*LCA_op!Q64</f>
        <v>0</v>
      </c>
      <c r="R64">
        <f>Mult_op!Q63*LCA_op!R64</f>
        <v>0</v>
      </c>
    </row>
    <row r="65" spans="4:18" x14ac:dyDescent="0.3">
      <c r="D65" t="s">
        <v>96</v>
      </c>
      <c r="E65">
        <f>Mult_op!D64*LCA_op!E65</f>
        <v>0</v>
      </c>
      <c r="F65">
        <f>Mult_op!E64*LCA_op!F65</f>
        <v>0</v>
      </c>
      <c r="G65">
        <f>Mult_op!F64*LCA_op!G65</f>
        <v>0</v>
      </c>
      <c r="H65">
        <f>Mult_op!G64*LCA_op!H65</f>
        <v>0</v>
      </c>
      <c r="I65">
        <f>Mult_op!H64*LCA_op!I65</f>
        <v>0</v>
      </c>
      <c r="J65">
        <f>Mult_op!I64*LCA_op!J65</f>
        <v>0</v>
      </c>
      <c r="K65">
        <f>Mult_op!J64*LCA_op!K65</f>
        <v>0</v>
      </c>
      <c r="L65">
        <f>Mult_op!K64*LCA_op!L65</f>
        <v>0</v>
      </c>
      <c r="M65">
        <f>Mult_op!L64*LCA_op!M65</f>
        <v>0</v>
      </c>
      <c r="N65">
        <f>Mult_op!M64*LCA_op!N65</f>
        <v>0</v>
      </c>
      <c r="O65">
        <f>Mult_op!N64*LCA_op!O65</f>
        <v>0</v>
      </c>
      <c r="P65">
        <f>Mult_op!O64*LCA_op!P65</f>
        <v>0</v>
      </c>
      <c r="Q65">
        <f>Mult_op!P64*LCA_op!Q65</f>
        <v>0</v>
      </c>
      <c r="R65">
        <f>Mult_op!Q64*LCA_op!R65</f>
        <v>0</v>
      </c>
    </row>
    <row r="66" spans="4:18" x14ac:dyDescent="0.3">
      <c r="D66" t="s">
        <v>97</v>
      </c>
      <c r="E66">
        <f>Mult_op!D65*LCA_op!E66</f>
        <v>3.0211620958808229E-2</v>
      </c>
      <c r="F66">
        <f>Mult_op!E65*LCA_op!F66</f>
        <v>2.8759360000000003</v>
      </c>
      <c r="G66">
        <f>Mult_op!F65*LCA_op!G66</f>
        <v>8268.00699636434</v>
      </c>
      <c r="H66">
        <f>Mult_op!G65*LCA_op!H66</f>
        <v>3.5809194464598779E-3</v>
      </c>
      <c r="I66">
        <f>Mult_op!H65*LCA_op!I66</f>
        <v>7.1938350333048337E-2</v>
      </c>
      <c r="J66">
        <f>Mult_op!I65*LCA_op!J66</f>
        <v>5.9193965790094429E-2</v>
      </c>
      <c r="K66">
        <f>Mult_op!J65*LCA_op!K66</f>
        <v>1.4751719789666642E-8</v>
      </c>
      <c r="L66">
        <f>Mult_op!K65*LCA_op!L66</f>
        <v>4.1252218513767078E-7</v>
      </c>
      <c r="M66">
        <f>Mult_op!L65*LCA_op!M66</f>
        <v>0.27982377544198411</v>
      </c>
      <c r="N66">
        <f>Mult_op!M65*LCA_op!N66</f>
        <v>40.90754450823173</v>
      </c>
      <c r="O66">
        <f>Mult_op!N65*LCA_op!O66</f>
        <v>7.6419380848984227E-5</v>
      </c>
      <c r="P66">
        <f>Mult_op!O65*LCA_op!P66</f>
        <v>4.5046465876610465E-7</v>
      </c>
      <c r="Q66">
        <f>Mult_op!P65*LCA_op!Q66</f>
        <v>9.9649382158768611E-3</v>
      </c>
      <c r="R66">
        <f>Mult_op!Q65*LCA_op!R66</f>
        <v>21.047245388788095</v>
      </c>
    </row>
    <row r="67" spans="4:18" x14ac:dyDescent="0.3">
      <c r="D67" t="s">
        <v>98</v>
      </c>
      <c r="E67">
        <f>Mult_op!D66*LCA_op!E67</f>
        <v>1.2249927500731457E-2</v>
      </c>
      <c r="F67">
        <f>Mult_op!E66*LCA_op!F67</f>
        <v>0.97934899999999991</v>
      </c>
      <c r="G67">
        <f>Mult_op!F66*LCA_op!G67</f>
        <v>6192.9520459811729</v>
      </c>
      <c r="H67">
        <f>Mult_op!G66*LCA_op!H67</f>
        <v>1.7106680780696671E-4</v>
      </c>
      <c r="I67">
        <f>Mult_op!H66*LCA_op!I67</f>
        <v>9.2931018244535746E-4</v>
      </c>
      <c r="J67">
        <f>Mult_op!I66*LCA_op!J67</f>
        <v>8.3128320881942254E-3</v>
      </c>
      <c r="K67">
        <f>Mult_op!J66*LCA_op!K67</f>
        <v>1.8605634355755042E-9</v>
      </c>
      <c r="L67">
        <f>Mult_op!K66*LCA_op!L67</f>
        <v>6.8466586479827655E-8</v>
      </c>
      <c r="M67">
        <f>Mult_op!L66*LCA_op!M67</f>
        <v>0.14262190005637593</v>
      </c>
      <c r="N67">
        <f>Mult_op!M66*LCA_op!N67</f>
        <v>20.965322237165992</v>
      </c>
      <c r="O67">
        <f>Mult_op!N66*LCA_op!O67</f>
        <v>4.3338056830825958E-5</v>
      </c>
      <c r="P67">
        <f>Mult_op!O66*LCA_op!P67</f>
        <v>1.2202333784139842E-7</v>
      </c>
      <c r="Q67">
        <f>Mult_op!P66*LCA_op!Q67</f>
        <v>3.1337475213350356E-3</v>
      </c>
      <c r="R67">
        <f>Mult_op!Q66*LCA_op!R67</f>
        <v>5.270462232507648</v>
      </c>
    </row>
    <row r="68" spans="4:18" x14ac:dyDescent="0.3">
      <c r="D68" t="s">
        <v>99</v>
      </c>
      <c r="E68">
        <f>Mult_op!D67*LCA_op!E68</f>
        <v>0</v>
      </c>
      <c r="F68">
        <f>Mult_op!E67*LCA_op!F68</f>
        <v>0</v>
      </c>
      <c r="G68">
        <f>Mult_op!F67*LCA_op!G68</f>
        <v>0</v>
      </c>
      <c r="H68">
        <f>Mult_op!G67*LCA_op!H68</f>
        <v>0</v>
      </c>
      <c r="I68">
        <f>Mult_op!H67*LCA_op!I68</f>
        <v>0</v>
      </c>
      <c r="J68">
        <f>Mult_op!I67*LCA_op!J68</f>
        <v>0</v>
      </c>
      <c r="K68">
        <f>Mult_op!J67*LCA_op!K68</f>
        <v>0</v>
      </c>
      <c r="L68">
        <f>Mult_op!K67*LCA_op!L68</f>
        <v>0</v>
      </c>
      <c r="M68">
        <f>Mult_op!L67*LCA_op!M68</f>
        <v>0</v>
      </c>
      <c r="N68">
        <f>Mult_op!M67*LCA_op!N68</f>
        <v>0</v>
      </c>
      <c r="O68">
        <f>Mult_op!N67*LCA_op!O68</f>
        <v>0</v>
      </c>
      <c r="P68">
        <f>Mult_op!O67*LCA_op!P68</f>
        <v>0</v>
      </c>
      <c r="Q68">
        <f>Mult_op!P67*LCA_op!Q68</f>
        <v>0</v>
      </c>
      <c r="R68">
        <f>Mult_op!Q67*LCA_op!R68</f>
        <v>0</v>
      </c>
    </row>
    <row r="69" spans="4:18" x14ac:dyDescent="0.3">
      <c r="D69" t="s">
        <v>100</v>
      </c>
      <c r="E69">
        <f>Mult_op!D68*LCA_op!E69</f>
        <v>2.1270902673182763E-6</v>
      </c>
      <c r="F69">
        <f>Mult_op!E68*LCA_op!F69</f>
        <v>1.1000000000000001E-5</v>
      </c>
      <c r="G69">
        <f>Mult_op!F68*LCA_op!G69</f>
        <v>1.4065229514498253E-3</v>
      </c>
      <c r="H69">
        <f>Mult_op!G68*LCA_op!H69</f>
        <v>8.1351833726092924E-9</v>
      </c>
      <c r="I69">
        <f>Mult_op!H68*LCA_op!I69</f>
        <v>7.1558432129792876E-7</v>
      </c>
      <c r="J69">
        <f>Mult_op!I68*LCA_op!J69</f>
        <v>5.4812487160937829E-6</v>
      </c>
      <c r="K69">
        <f>Mult_op!J68*LCA_op!K69</f>
        <v>1.192219452844859E-13</v>
      </c>
      <c r="L69">
        <f>Mult_op!K68*LCA_op!L69</f>
        <v>5.0246991359425153E-13</v>
      </c>
      <c r="M69">
        <f>Mult_op!L68*LCA_op!M69</f>
        <v>2.6017571132057146E-6</v>
      </c>
      <c r="N69">
        <f>Mult_op!M68*LCA_op!N69</f>
        <v>1.0135459341886776E-4</v>
      </c>
      <c r="O69">
        <f>Mult_op!N68*LCA_op!O69</f>
        <v>1.4247480560503531E-9</v>
      </c>
      <c r="P69">
        <f>Mult_op!O68*LCA_op!P69</f>
        <v>4.1108109987422457E-12</v>
      </c>
      <c r="Q69">
        <f>Mult_op!P68*LCA_op!Q69</f>
        <v>1.375106131725181E-6</v>
      </c>
      <c r="R69">
        <f>Mult_op!Q68*LCA_op!R69</f>
        <v>4.1806156321195507E-3</v>
      </c>
    </row>
    <row r="70" spans="4:18" x14ac:dyDescent="0.3">
      <c r="D70" t="s">
        <v>101</v>
      </c>
      <c r="E70">
        <f>Mult_op!D69*LCA_op!E70</f>
        <v>5.5852024108237176E-5</v>
      </c>
      <c r="F70">
        <f>Mult_op!E69*LCA_op!F70</f>
        <v>9.8189999999999996E-3</v>
      </c>
      <c r="G70">
        <f>Mult_op!F69*LCA_op!G70</f>
        <v>0.28492267529066367</v>
      </c>
      <c r="H70">
        <f>Mult_op!G69*LCA_op!H70</f>
        <v>1.2338333025554963E-6</v>
      </c>
      <c r="I70">
        <f>Mult_op!H69*LCA_op!I70</f>
        <v>3.1230220296582013E-5</v>
      </c>
      <c r="J70">
        <f>Mult_op!I69*LCA_op!J70</f>
        <v>1.709366469203107E-4</v>
      </c>
      <c r="K70">
        <f>Mult_op!J69*LCA_op!K70</f>
        <v>5.4396025007613036E-12</v>
      </c>
      <c r="L70">
        <f>Mult_op!K69*LCA_op!L70</f>
        <v>1.7588068420209325E-10</v>
      </c>
      <c r="M70">
        <f>Mult_op!L69*LCA_op!M70</f>
        <v>9.281634015684924E-4</v>
      </c>
      <c r="N70">
        <f>Mult_op!M69*LCA_op!N70</f>
        <v>-7.6858492688251889</v>
      </c>
      <c r="O70">
        <f>Mult_op!N69*LCA_op!O70</f>
        <v>9.8608983351827838E-8</v>
      </c>
      <c r="P70">
        <f>Mult_op!O69*LCA_op!P70</f>
        <v>4.9696455413603842E-10</v>
      </c>
      <c r="Q70">
        <f>Mult_op!P69*LCA_op!Q70</f>
        <v>9.2733335032792804E-5</v>
      </c>
      <c r="R70">
        <f>Mult_op!Q69*LCA_op!R70</f>
        <v>1.6932667069097799E-2</v>
      </c>
    </row>
    <row r="71" spans="4:18" x14ac:dyDescent="0.3">
      <c r="D71" t="s">
        <v>102</v>
      </c>
      <c r="E71">
        <f>Mult_op!D70*LCA_op!E71</f>
        <v>3.5865161582170656E-6</v>
      </c>
      <c r="F71">
        <f>Mult_op!E70*LCA_op!F71</f>
        <v>4.1300000000000001E-4</v>
      </c>
      <c r="G71">
        <f>Mult_op!F70*LCA_op!G71</f>
        <v>9.1978536318809857E-3</v>
      </c>
      <c r="H71">
        <f>Mult_op!G70*LCA_op!H71</f>
        <v>2.1075326118644125E-9</v>
      </c>
      <c r="I71">
        <f>Mult_op!H70*LCA_op!I71</f>
        <v>3.4780509135038526E-7</v>
      </c>
      <c r="J71">
        <f>Mult_op!I70*LCA_op!J71</f>
        <v>3.8080713822597992E-6</v>
      </c>
      <c r="K71">
        <f>Mult_op!J70*LCA_op!K71</f>
        <v>6.4076697251709332E-14</v>
      </c>
      <c r="L71">
        <f>Mult_op!K70*LCA_op!L71</f>
        <v>3.9517424482849356E-12</v>
      </c>
      <c r="M71">
        <f>Mult_op!L70*LCA_op!M71</f>
        <v>8.0258330296662671E-8</v>
      </c>
      <c r="N71">
        <f>Mult_op!M70*LCA_op!N71</f>
        <v>1.3574556542460167E-5</v>
      </c>
      <c r="O71">
        <f>Mult_op!N70*LCA_op!O71</f>
        <v>2.9133943951843056E-12</v>
      </c>
      <c r="P71">
        <f>Mult_op!O70*LCA_op!P71</f>
        <v>4.5515289768588491E-11</v>
      </c>
      <c r="Q71">
        <f>Mult_op!P70*LCA_op!Q71</f>
        <v>1.1351242159378105E-6</v>
      </c>
      <c r="R71">
        <f>Mult_op!Q70*LCA_op!R71</f>
        <v>3.3450951282208838E-7</v>
      </c>
    </row>
    <row r="72" spans="4:18" x14ac:dyDescent="0.3">
      <c r="D72" t="s">
        <v>103</v>
      </c>
      <c r="E72">
        <f>Mult_op!D71*LCA_op!E72</f>
        <v>0.71632678004352457</v>
      </c>
      <c r="F72">
        <f>Mult_op!E71*LCA_op!F72</f>
        <v>2266.934933</v>
      </c>
      <c r="G72">
        <f>Mult_op!F71*LCA_op!G72</f>
        <v>1.9873767795407875</v>
      </c>
      <c r="H72">
        <f>Mult_op!G71*LCA_op!H72</f>
        <v>0</v>
      </c>
      <c r="I72">
        <f>Mult_op!H71*LCA_op!I72</f>
        <v>0.36126240037315144</v>
      </c>
      <c r="J72">
        <f>Mult_op!I71*LCA_op!J72</f>
        <v>3.9562414239986512</v>
      </c>
      <c r="K72">
        <f>Mult_op!J71*LCA_op!K72</f>
        <v>1.1207447635650736E-7</v>
      </c>
      <c r="L72">
        <f>Mult_op!K71*LCA_op!L72</f>
        <v>7.8232703416225025E-7</v>
      </c>
      <c r="M72">
        <f>Mult_op!L71*LCA_op!M72</f>
        <v>0</v>
      </c>
      <c r="N72">
        <f>Mult_op!M71*LCA_op!N72</f>
        <v>0</v>
      </c>
      <c r="O72">
        <f>Mult_op!N71*LCA_op!O72</f>
        <v>0</v>
      </c>
      <c r="P72">
        <f>Mult_op!O71*LCA_op!P72</f>
        <v>2.6265800007119755E-6</v>
      </c>
      <c r="Q72">
        <f>Mult_op!P71*LCA_op!Q72</f>
        <v>1.028071355192602</v>
      </c>
      <c r="R72">
        <f>Mult_op!Q71*LCA_op!R72</f>
        <v>0</v>
      </c>
    </row>
    <row r="73" spans="4:18" x14ac:dyDescent="0.3">
      <c r="D73" t="s">
        <v>104</v>
      </c>
      <c r="E73">
        <f>Mult_op!D72*LCA_op!E73</f>
        <v>0.2009961933839168</v>
      </c>
      <c r="F73">
        <f>Mult_op!E72*LCA_op!F73</f>
        <v>150.939943</v>
      </c>
      <c r="G73">
        <f>Mult_op!F72*LCA_op!G73</f>
        <v>52.83439511118813</v>
      </c>
      <c r="H73">
        <f>Mult_op!G72*LCA_op!H73</f>
        <v>0</v>
      </c>
      <c r="I73">
        <f>Mult_op!H72*LCA_op!I73</f>
        <v>3.9591286763550247E-2</v>
      </c>
      <c r="J73">
        <f>Mult_op!I72*LCA_op!J73</f>
        <v>0.43737290562619691</v>
      </c>
      <c r="K73">
        <f>Mult_op!J72*LCA_op!K73</f>
        <v>4.7542400295688983E-8</v>
      </c>
      <c r="L73">
        <f>Mult_op!K72*LCA_op!L73</f>
        <v>2.183740213225629E-7</v>
      </c>
      <c r="M73">
        <f>Mult_op!L72*LCA_op!M73</f>
        <v>0</v>
      </c>
      <c r="N73">
        <f>Mult_op!M72*LCA_op!N73</f>
        <v>0</v>
      </c>
      <c r="O73">
        <f>Mult_op!N72*LCA_op!O73</f>
        <v>0</v>
      </c>
      <c r="P73">
        <f>Mult_op!O72*LCA_op!P73</f>
        <v>9.7772956763897092E-7</v>
      </c>
      <c r="Q73">
        <f>Mult_op!P72*LCA_op!Q73</f>
        <v>0.11218441688651494</v>
      </c>
      <c r="R73">
        <f>Mult_op!Q72*LCA_op!R73</f>
        <v>0</v>
      </c>
    </row>
    <row r="74" spans="4:18" x14ac:dyDescent="0.3">
      <c r="D74" t="s">
        <v>105</v>
      </c>
      <c r="E74">
        <f>Mult_op!D73*LCA_op!E74</f>
        <v>1.6110496812265871E-2</v>
      </c>
      <c r="F74">
        <f>Mult_op!E73*LCA_op!F74</f>
        <v>76.579747999999995</v>
      </c>
      <c r="G74">
        <f>Mult_op!F73*LCA_op!G74</f>
        <v>166.95325977123977</v>
      </c>
      <c r="H74">
        <f>Mult_op!G73*LCA_op!H74</f>
        <v>1.2890316167647349E-4</v>
      </c>
      <c r="I74">
        <f>Mult_op!H73*LCA_op!I74</f>
        <v>9.5944117753649655E-3</v>
      </c>
      <c r="J74">
        <f>Mult_op!I73*LCA_op!J74</f>
        <v>8.0715598781500877E-2</v>
      </c>
      <c r="K74">
        <f>Mult_op!J73*LCA_op!K74</f>
        <v>3.9259029023729673E-9</v>
      </c>
      <c r="L74">
        <f>Mult_op!K73*LCA_op!L74</f>
        <v>2.0742499031738273E-7</v>
      </c>
      <c r="M74">
        <f>Mult_op!L73*LCA_op!M74</f>
        <v>4.331765724561705E-2</v>
      </c>
      <c r="N74">
        <f>Mult_op!M73*LCA_op!N74</f>
        <v>2.6710698488711904</v>
      </c>
      <c r="O74">
        <f>Mult_op!N73*LCA_op!O74</f>
        <v>5.0343025036792955E-6</v>
      </c>
      <c r="P74">
        <f>Mult_op!O73*LCA_op!P74</f>
        <v>6.1287734051457834E-8</v>
      </c>
      <c r="Q74">
        <f>Mult_op!P73*LCA_op!Q74</f>
        <v>1.9174041568093603E-2</v>
      </c>
      <c r="R74">
        <f>Mult_op!Q73*LCA_op!R74</f>
        <v>5.1697844248579718</v>
      </c>
    </row>
    <row r="75" spans="4:18" x14ac:dyDescent="0.3">
      <c r="D75" t="s">
        <v>106</v>
      </c>
      <c r="E75">
        <f>Mult_op!D74*LCA_op!E75</f>
        <v>3.3729681221003581E-7</v>
      </c>
      <c r="F75">
        <f>Mult_op!E74*LCA_op!F75</f>
        <v>3.5799999999999997E-4</v>
      </c>
      <c r="G75">
        <f>Mult_op!F74*LCA_op!G75</f>
        <v>4.903919697055747E-3</v>
      </c>
      <c r="H75">
        <f>Mult_op!G74*LCA_op!H75</f>
        <v>5.1267612893235236E-10</v>
      </c>
      <c r="I75">
        <f>Mult_op!H74*LCA_op!I75</f>
        <v>1.6236338625003683E-7</v>
      </c>
      <c r="J75">
        <f>Mult_op!I74*LCA_op!J75</f>
        <v>1.8526632847148482E-6</v>
      </c>
      <c r="K75">
        <f>Mult_op!J74*LCA_op!K75</f>
        <v>3.9790128653805762E-14</v>
      </c>
      <c r="L75">
        <f>Mult_op!K74*LCA_op!L75</f>
        <v>2.2853672613827884E-12</v>
      </c>
      <c r="M75">
        <f>Mult_op!L74*LCA_op!M75</f>
        <v>1.5642387096959191E-9</v>
      </c>
      <c r="N75">
        <f>Mult_op!M74*LCA_op!N75</f>
        <v>7.6089823981389157E-7</v>
      </c>
      <c r="O75">
        <f>Mult_op!N74*LCA_op!O75</f>
        <v>3.5558297524569207E-13</v>
      </c>
      <c r="P75">
        <f>Mult_op!O74*LCA_op!P75</f>
        <v>8.3569648393494017E-12</v>
      </c>
      <c r="Q75">
        <f>Mult_op!P74*LCA_op!Q75</f>
        <v>4.3995592764541594E-7</v>
      </c>
      <c r="R75">
        <f>Mult_op!Q74*LCA_op!R75</f>
        <v>1.1922054694595553E-5</v>
      </c>
    </row>
    <row r="76" spans="4:18" x14ac:dyDescent="0.3">
      <c r="D76" t="s">
        <v>107</v>
      </c>
      <c r="E76">
        <f>Mult_op!D75*LCA_op!E76</f>
        <v>17.072225763716233</v>
      </c>
      <c r="F76">
        <f>Mult_op!E75*LCA_op!F76</f>
        <v>19472.545591999999</v>
      </c>
      <c r="G76">
        <f>Mult_op!F75*LCA_op!G76</f>
        <v>809.62919125616463</v>
      </c>
      <c r="H76">
        <f>Mult_op!G75*LCA_op!H76</f>
        <v>3.4679266209253564E-3</v>
      </c>
      <c r="I76">
        <f>Mult_op!H75*LCA_op!I76</f>
        <v>8.8574689550377386</v>
      </c>
      <c r="J76">
        <f>Mult_op!I75*LCA_op!J76</f>
        <v>96.537820391913385</v>
      </c>
      <c r="K76">
        <f>Mult_op!J75*LCA_op!K76</f>
        <v>1.4869782870173472E-8</v>
      </c>
      <c r="L76">
        <f>Mult_op!K75*LCA_op!L76</f>
        <v>5.6692004756911938E-5</v>
      </c>
      <c r="M76">
        <f>Mult_op!L75*LCA_op!M76</f>
        <v>2.5074978796753777</v>
      </c>
      <c r="N76">
        <f>Mult_op!M75*LCA_op!N76</f>
        <v>1051.8268594903873</v>
      </c>
      <c r="O76">
        <f>Mult_op!N75*LCA_op!O76</f>
        <v>2.664098421646509E-4</v>
      </c>
      <c r="P76">
        <f>Mult_op!O75*LCA_op!P76</f>
        <v>5.0378934129653842E-5</v>
      </c>
      <c r="Q76">
        <f>Mult_op!P75*LCA_op!Q76</f>
        <v>28.650679323337208</v>
      </c>
      <c r="R76">
        <f>Mult_op!Q75*LCA_op!R76</f>
        <v>45.74352691280717</v>
      </c>
    </row>
    <row r="77" spans="4:18" x14ac:dyDescent="0.3">
      <c r="D77" t="s">
        <v>108</v>
      </c>
      <c r="E77">
        <f>Mult_op!D76*LCA_op!E77</f>
        <v>5.8694742774841455E-8</v>
      </c>
      <c r="F77">
        <f>Mult_op!E76*LCA_op!F77</f>
        <v>2.7900000000000001E-4</v>
      </c>
      <c r="G77">
        <f>Mult_op!F76*LCA_op!G77</f>
        <v>6.0825427991974984E-4</v>
      </c>
      <c r="H77">
        <f>Mult_op!G76*LCA_op!H77</f>
        <v>4.696278460949768E-10</v>
      </c>
      <c r="I77">
        <f>Mult_op!H76*LCA_op!I77</f>
        <v>3.4954945076690849E-8</v>
      </c>
      <c r="J77">
        <f>Mult_op!I76*LCA_op!J77</f>
        <v>2.9406798335297142E-7</v>
      </c>
      <c r="K77">
        <f>Mult_op!J76*LCA_op!K77</f>
        <v>1.4303088458348774E-14</v>
      </c>
      <c r="L77">
        <f>Mult_op!K76*LCA_op!L77</f>
        <v>7.5570335251755864E-13</v>
      </c>
      <c r="M77">
        <f>Mult_op!L76*LCA_op!M77</f>
        <v>1.5781752600605548E-7</v>
      </c>
      <c r="N77">
        <f>Mult_op!M76*LCA_op!N77</f>
        <v>9.731404285047565E-6</v>
      </c>
      <c r="O77">
        <f>Mult_op!N76*LCA_op!O77</f>
        <v>1.8341277363912571E-11</v>
      </c>
      <c r="P77">
        <f>Mult_op!O76*LCA_op!P77</f>
        <v>2.2328720382256607E-13</v>
      </c>
      <c r="Q77">
        <f>Mult_op!P76*LCA_op!Q77</f>
        <v>6.9856035534331036E-8</v>
      </c>
      <c r="R77">
        <f>Mult_op!Q76*LCA_op!R77</f>
        <v>1.8834873347133164E-5</v>
      </c>
    </row>
    <row r="78" spans="4:18" x14ac:dyDescent="0.3">
      <c r="D78" t="s">
        <v>109</v>
      </c>
      <c r="E78">
        <f>Mult_op!D77*LCA_op!E78</f>
        <v>3.7080657002592564E-7</v>
      </c>
      <c r="F78">
        <f>Mult_op!E77*LCA_op!F78</f>
        <v>3.0200000000000002E-4</v>
      </c>
      <c r="G78">
        <f>Mult_op!F77*LCA_op!G78</f>
        <v>4.8744306153283368E-3</v>
      </c>
      <c r="H78">
        <f>Mult_op!G77*LCA_op!H78</f>
        <v>5.2309719614145072E-10</v>
      </c>
      <c r="I78">
        <f>Mult_op!H77*LCA_op!I78</f>
        <v>1.815181535956396E-7</v>
      </c>
      <c r="J78">
        <f>Mult_op!I77*LCA_op!J78</f>
        <v>2.0536636697309938E-6</v>
      </c>
      <c r="K78">
        <f>Mult_op!J77*LCA_op!K78</f>
        <v>3.6844161791598378E-14</v>
      </c>
      <c r="L78">
        <f>Mult_op!K77*LCA_op!L78</f>
        <v>2.3021768705813316E-12</v>
      </c>
      <c r="M78">
        <f>Mult_op!L77*LCA_op!M78</f>
        <v>6.6935975908298801E-9</v>
      </c>
      <c r="N78">
        <f>Mult_op!M77*LCA_op!N78</f>
        <v>2.2055280540465061E-6</v>
      </c>
      <c r="O78">
        <f>Mult_op!N77*LCA_op!O78</f>
        <v>1.5300384849296141E-12</v>
      </c>
      <c r="P78">
        <f>Mult_op!O77*LCA_op!P78</f>
        <v>3.4564770380847469E-11</v>
      </c>
      <c r="Q78">
        <f>Mult_op!P77*LCA_op!Q78</f>
        <v>4.9110411306027628E-7</v>
      </c>
      <c r="R78">
        <f>Mult_op!Q77*LCA_op!R78</f>
        <v>7.8497067857498189E-6</v>
      </c>
    </row>
    <row r="79" spans="4:18" x14ac:dyDescent="0.3">
      <c r="D79" t="s">
        <v>110</v>
      </c>
      <c r="E79">
        <f>Mult_op!D78*LCA_op!E79</f>
        <v>0</v>
      </c>
      <c r="F79">
        <f>Mult_op!E78*LCA_op!F79</f>
        <v>0</v>
      </c>
      <c r="G79">
        <f>Mult_op!F78*LCA_op!G79</f>
        <v>0</v>
      </c>
      <c r="H79">
        <f>Mult_op!G78*LCA_op!H79</f>
        <v>0</v>
      </c>
      <c r="I79">
        <f>Mult_op!H78*LCA_op!I79</f>
        <v>0</v>
      </c>
      <c r="J79">
        <f>Mult_op!I78*LCA_op!J79</f>
        <v>0</v>
      </c>
      <c r="K79">
        <f>Mult_op!J78*LCA_op!K79</f>
        <v>0</v>
      </c>
      <c r="L79">
        <f>Mult_op!K78*LCA_op!L79</f>
        <v>0</v>
      </c>
      <c r="M79">
        <f>Mult_op!L78*LCA_op!M79</f>
        <v>0</v>
      </c>
      <c r="N79">
        <f>Mult_op!M78*LCA_op!N79</f>
        <v>0</v>
      </c>
      <c r="O79">
        <f>Mult_op!N78*LCA_op!O79</f>
        <v>0</v>
      </c>
      <c r="P79">
        <f>Mult_op!O78*LCA_op!P79</f>
        <v>0</v>
      </c>
      <c r="Q79">
        <f>Mult_op!P78*LCA_op!Q79</f>
        <v>0</v>
      </c>
      <c r="R79">
        <f>Mult_op!Q78*LCA_op!R79</f>
        <v>0</v>
      </c>
    </row>
    <row r="80" spans="4:18" x14ac:dyDescent="0.3">
      <c r="D80" t="s">
        <v>111</v>
      </c>
      <c r="E80">
        <f>Mult_op!D79*LCA_op!E80</f>
        <v>1.08441208716953E-8</v>
      </c>
      <c r="F80">
        <f>Mult_op!E79*LCA_op!F80</f>
        <v>-2.8699999999999998E-4</v>
      </c>
      <c r="G80">
        <f>Mult_op!F79*LCA_op!G80</f>
        <v>2.5960231821845902E-3</v>
      </c>
      <c r="H80">
        <f>Mult_op!G79*LCA_op!H80</f>
        <v>4.1077278880385122E-10</v>
      </c>
      <c r="I80">
        <f>Mult_op!H79*LCA_op!I80</f>
        <v>2.3866220637132699E-9</v>
      </c>
      <c r="J80">
        <f>Mult_op!I79*LCA_op!J80</f>
        <v>2.2899851613235842E-8</v>
      </c>
      <c r="K80">
        <f>Mult_op!J79*LCA_op!K80</f>
        <v>3.2748167383216768E-15</v>
      </c>
      <c r="L80">
        <f>Mult_op!K79*LCA_op!L80</f>
        <v>1.2763971771269324E-13</v>
      </c>
      <c r="M80">
        <f>Mult_op!L79*LCA_op!M80</f>
        <v>3.0975608523129529E-7</v>
      </c>
      <c r="N80">
        <f>Mult_op!M79*LCA_op!N80</f>
        <v>3.1416051213890881E-5</v>
      </c>
      <c r="O80">
        <f>Mult_op!N79*LCA_op!O80</f>
        <v>8.9191115434133591E-11</v>
      </c>
      <c r="P80">
        <f>Mult_op!O79*LCA_op!P80</f>
        <v>2.0881453561514812E-13</v>
      </c>
      <c r="Q80">
        <f>Mult_op!P79*LCA_op!Q80</f>
        <v>6.4060982828838012E-9</v>
      </c>
      <c r="R80">
        <f>Mult_op!Q79*LCA_op!R80</f>
        <v>1.3617622939988294E-6</v>
      </c>
    </row>
    <row r="81" spans="4:18" x14ac:dyDescent="0.3">
      <c r="D81" t="s">
        <v>112</v>
      </c>
      <c r="E81">
        <f>Mult_op!D80*LCA_op!E81</f>
        <v>0</v>
      </c>
      <c r="F81">
        <f>Mult_op!E80*LCA_op!F81</f>
        <v>0</v>
      </c>
      <c r="G81">
        <f>Mult_op!F80*LCA_op!G81</f>
        <v>0</v>
      </c>
      <c r="H81">
        <f>Mult_op!G80*LCA_op!H81</f>
        <v>0</v>
      </c>
      <c r="I81">
        <f>Mult_op!H80*LCA_op!I81</f>
        <v>0</v>
      </c>
      <c r="J81">
        <f>Mult_op!I80*LCA_op!J81</f>
        <v>0</v>
      </c>
      <c r="K81">
        <f>Mult_op!J80*LCA_op!K81</f>
        <v>0</v>
      </c>
      <c r="L81">
        <f>Mult_op!K80*LCA_op!L81</f>
        <v>0</v>
      </c>
      <c r="M81">
        <f>Mult_op!L80*LCA_op!M81</f>
        <v>0</v>
      </c>
      <c r="N81">
        <f>Mult_op!M80*LCA_op!N81</f>
        <v>0</v>
      </c>
      <c r="O81">
        <f>Mult_op!N80*LCA_op!O81</f>
        <v>0</v>
      </c>
      <c r="P81">
        <f>Mult_op!O80*LCA_op!P81</f>
        <v>0</v>
      </c>
      <c r="Q81">
        <f>Mult_op!P80*LCA_op!Q81</f>
        <v>0</v>
      </c>
      <c r="R81">
        <f>Mult_op!Q80*LCA_op!R81</f>
        <v>0</v>
      </c>
    </row>
    <row r="82" spans="4:18" x14ac:dyDescent="0.3">
      <c r="D82" t="s">
        <v>113</v>
      </c>
      <c r="E82">
        <f>Mult_op!D81*LCA_op!E82</f>
        <v>0.35649261225572298</v>
      </c>
      <c r="F82">
        <f>Mult_op!E81*LCA_op!F82</f>
        <v>50.056887000000003</v>
      </c>
      <c r="G82">
        <f>Mult_op!F81*LCA_op!G82</f>
        <v>3746.4878650744458</v>
      </c>
      <c r="H82">
        <f>Mult_op!G81*LCA_op!H82</f>
        <v>2.4633520122486246E-2</v>
      </c>
      <c r="I82">
        <f>Mult_op!H81*LCA_op!I82</f>
        <v>0.10282825421697442</v>
      </c>
      <c r="J82">
        <f>Mult_op!I81*LCA_op!J82</f>
        <v>1.1391245500549336</v>
      </c>
      <c r="K82">
        <f>Mult_op!J81*LCA_op!K82</f>
        <v>3.2682205497501483E-8</v>
      </c>
      <c r="L82">
        <f>Mult_op!K81*LCA_op!L82</f>
        <v>1.0985564337897653E-6</v>
      </c>
      <c r="M82">
        <f>Mult_op!L81*LCA_op!M82</f>
        <v>0.32926602016024897</v>
      </c>
      <c r="N82">
        <f>Mult_op!M81*LCA_op!N82</f>
        <v>49.887145847831917</v>
      </c>
      <c r="O82">
        <f>Mult_op!N81*LCA_op!O82</f>
        <v>3.076214562997517E-3</v>
      </c>
      <c r="P82">
        <f>Mult_op!O81*LCA_op!P82</f>
        <v>4.7240732482438462E-7</v>
      </c>
      <c r="Q82">
        <f>Mult_op!P81*LCA_op!Q82</f>
        <v>0.49832473143685196</v>
      </c>
      <c r="R82">
        <f>Mult_op!Q81*LCA_op!R82</f>
        <v>242.39417657089885</v>
      </c>
    </row>
    <row r="83" spans="4:18" x14ac:dyDescent="0.3">
      <c r="D83" t="s">
        <v>114</v>
      </c>
      <c r="E83">
        <f>Mult_op!D82*LCA_op!E83</f>
        <v>0</v>
      </c>
      <c r="F83">
        <f>Mult_op!E82*LCA_op!F83</f>
        <v>0</v>
      </c>
      <c r="G83">
        <f>Mult_op!F82*LCA_op!G83</f>
        <v>0</v>
      </c>
      <c r="H83">
        <f>Mult_op!G82*LCA_op!H83</f>
        <v>0</v>
      </c>
      <c r="I83">
        <f>Mult_op!H82*LCA_op!I83</f>
        <v>0</v>
      </c>
      <c r="J83">
        <f>Mult_op!I82*LCA_op!J83</f>
        <v>0</v>
      </c>
      <c r="K83">
        <f>Mult_op!J82*LCA_op!K83</f>
        <v>0</v>
      </c>
      <c r="L83">
        <f>Mult_op!K82*LCA_op!L83</f>
        <v>0</v>
      </c>
      <c r="M83">
        <f>Mult_op!L82*LCA_op!M83</f>
        <v>0</v>
      </c>
      <c r="N83">
        <f>Mult_op!M82*LCA_op!N83</f>
        <v>0</v>
      </c>
      <c r="O83">
        <f>Mult_op!N82*LCA_op!O83</f>
        <v>0</v>
      </c>
      <c r="P83">
        <f>Mult_op!O82*LCA_op!P83</f>
        <v>0</v>
      </c>
      <c r="Q83">
        <f>Mult_op!P82*LCA_op!Q83</f>
        <v>0</v>
      </c>
      <c r="R83">
        <f>Mult_op!Q82*LCA_op!R83</f>
        <v>0</v>
      </c>
    </row>
    <row r="84" spans="4:18" x14ac:dyDescent="0.3">
      <c r="D84" t="s">
        <v>115</v>
      </c>
      <c r="E84">
        <f>Mult_op!D83*LCA_op!E84</f>
        <v>0</v>
      </c>
      <c r="F84">
        <f>Mult_op!E83*LCA_op!F84</f>
        <v>0</v>
      </c>
      <c r="G84">
        <f>Mult_op!F83*LCA_op!G84</f>
        <v>0</v>
      </c>
      <c r="H84">
        <f>Mult_op!G83*LCA_op!H84</f>
        <v>0</v>
      </c>
      <c r="I84">
        <f>Mult_op!H83*LCA_op!I84</f>
        <v>0</v>
      </c>
      <c r="J84">
        <f>Mult_op!I83*LCA_op!J84</f>
        <v>0</v>
      </c>
      <c r="K84">
        <f>Mult_op!J83*LCA_op!K84</f>
        <v>0</v>
      </c>
      <c r="L84">
        <f>Mult_op!K83*LCA_op!L84</f>
        <v>0</v>
      </c>
      <c r="M84">
        <f>Mult_op!L83*LCA_op!M84</f>
        <v>0</v>
      </c>
      <c r="N84">
        <f>Mult_op!M83*LCA_op!N84</f>
        <v>0</v>
      </c>
      <c r="O84">
        <f>Mult_op!N83*LCA_op!O84</f>
        <v>0</v>
      </c>
      <c r="P84">
        <f>Mult_op!O83*LCA_op!P84</f>
        <v>0</v>
      </c>
      <c r="Q84">
        <f>Mult_op!P83*LCA_op!Q84</f>
        <v>0</v>
      </c>
      <c r="R84">
        <f>Mult_op!Q83*LCA_op!R84</f>
        <v>0</v>
      </c>
    </row>
    <row r="85" spans="4:18" x14ac:dyDescent="0.3">
      <c r="D85" t="s">
        <v>116</v>
      </c>
      <c r="E85">
        <f>Mult_op!D84*LCA_op!E85</f>
        <v>0</v>
      </c>
      <c r="F85">
        <f>Mult_op!E84*LCA_op!F85</f>
        <v>0</v>
      </c>
      <c r="G85">
        <f>Mult_op!F84*LCA_op!G85</f>
        <v>0</v>
      </c>
      <c r="H85">
        <f>Mult_op!G84*LCA_op!H85</f>
        <v>0</v>
      </c>
      <c r="I85">
        <f>Mult_op!H84*LCA_op!I85</f>
        <v>0</v>
      </c>
      <c r="J85">
        <f>Mult_op!I84*LCA_op!J85</f>
        <v>0</v>
      </c>
      <c r="K85">
        <f>Mult_op!J84*LCA_op!K85</f>
        <v>0</v>
      </c>
      <c r="L85">
        <f>Mult_op!K84*LCA_op!L85</f>
        <v>0</v>
      </c>
      <c r="M85">
        <f>Mult_op!L84*LCA_op!M85</f>
        <v>0</v>
      </c>
      <c r="N85">
        <f>Mult_op!M84*LCA_op!N85</f>
        <v>0</v>
      </c>
      <c r="O85">
        <f>Mult_op!N84*LCA_op!O85</f>
        <v>0</v>
      </c>
      <c r="P85">
        <f>Mult_op!O84*LCA_op!P85</f>
        <v>0</v>
      </c>
      <c r="Q85">
        <f>Mult_op!P84*LCA_op!Q85</f>
        <v>0</v>
      </c>
      <c r="R85">
        <f>Mult_op!Q84*LCA_op!R85</f>
        <v>0</v>
      </c>
    </row>
    <row r="86" spans="4:18" x14ac:dyDescent="0.3">
      <c r="D86" t="s">
        <v>117</v>
      </c>
      <c r="E86">
        <f>Mult_op!D85*LCA_op!E86</f>
        <v>0</v>
      </c>
      <c r="F86">
        <f>Mult_op!E85*LCA_op!F86</f>
        <v>0</v>
      </c>
      <c r="G86">
        <f>Mult_op!F85*LCA_op!G86</f>
        <v>0</v>
      </c>
      <c r="H86">
        <f>Mult_op!G85*LCA_op!H86</f>
        <v>0</v>
      </c>
      <c r="I86">
        <f>Mult_op!H85*LCA_op!I86</f>
        <v>0</v>
      </c>
      <c r="J86">
        <f>Mult_op!I85*LCA_op!J86</f>
        <v>0</v>
      </c>
      <c r="K86">
        <f>Mult_op!J85*LCA_op!K86</f>
        <v>0</v>
      </c>
      <c r="L86">
        <f>Mult_op!K85*LCA_op!L86</f>
        <v>0</v>
      </c>
      <c r="M86">
        <f>Mult_op!L85*LCA_op!M86</f>
        <v>0</v>
      </c>
      <c r="N86">
        <f>Mult_op!M85*LCA_op!N86</f>
        <v>0</v>
      </c>
      <c r="O86">
        <f>Mult_op!N85*LCA_op!O86</f>
        <v>0</v>
      </c>
      <c r="P86">
        <f>Mult_op!O85*LCA_op!P86</f>
        <v>0</v>
      </c>
      <c r="Q86">
        <f>Mult_op!P85*LCA_op!Q86</f>
        <v>0</v>
      </c>
      <c r="R86">
        <f>Mult_op!Q85*LCA_op!R86</f>
        <v>0</v>
      </c>
    </row>
    <row r="87" spans="4:18" x14ac:dyDescent="0.3">
      <c r="D87" t="s">
        <v>118</v>
      </c>
      <c r="E87">
        <f>Mult_op!D86*LCA_op!E87</f>
        <v>0</v>
      </c>
      <c r="F87">
        <f>Mult_op!E86*LCA_op!F87</f>
        <v>0</v>
      </c>
      <c r="G87">
        <f>Mult_op!F86*LCA_op!G87</f>
        <v>0</v>
      </c>
      <c r="H87">
        <f>Mult_op!G86*LCA_op!H87</f>
        <v>0</v>
      </c>
      <c r="I87">
        <f>Mult_op!H86*LCA_op!I87</f>
        <v>0</v>
      </c>
      <c r="J87">
        <f>Mult_op!I86*LCA_op!J87</f>
        <v>0</v>
      </c>
      <c r="K87">
        <f>Mult_op!J86*LCA_op!K87</f>
        <v>0</v>
      </c>
      <c r="L87">
        <f>Mult_op!K86*LCA_op!L87</f>
        <v>0</v>
      </c>
      <c r="M87">
        <f>Mult_op!L86*LCA_op!M87</f>
        <v>0</v>
      </c>
      <c r="N87">
        <f>Mult_op!M86*LCA_op!N87</f>
        <v>0</v>
      </c>
      <c r="O87">
        <f>Mult_op!N86*LCA_op!O87</f>
        <v>0</v>
      </c>
      <c r="P87">
        <f>Mult_op!O86*LCA_op!P87</f>
        <v>0</v>
      </c>
      <c r="Q87">
        <f>Mult_op!P86*LCA_op!Q87</f>
        <v>0</v>
      </c>
      <c r="R87">
        <f>Mult_op!Q86*LCA_op!R87</f>
        <v>0</v>
      </c>
    </row>
    <row r="88" spans="4:18" x14ac:dyDescent="0.3">
      <c r="D88" t="s">
        <v>119</v>
      </c>
      <c r="E88">
        <f>Mult_op!D87*LCA_op!E88</f>
        <v>0</v>
      </c>
      <c r="F88">
        <f>Mult_op!E87*LCA_op!F88</f>
        <v>0</v>
      </c>
      <c r="G88">
        <f>Mult_op!F87*LCA_op!G88</f>
        <v>0</v>
      </c>
      <c r="H88">
        <f>Mult_op!G87*LCA_op!H88</f>
        <v>0</v>
      </c>
      <c r="I88">
        <f>Mult_op!H87*LCA_op!I88</f>
        <v>0</v>
      </c>
      <c r="J88">
        <f>Mult_op!I87*LCA_op!J88</f>
        <v>0</v>
      </c>
      <c r="K88">
        <f>Mult_op!J87*LCA_op!K88</f>
        <v>0</v>
      </c>
      <c r="L88">
        <f>Mult_op!K87*LCA_op!L88</f>
        <v>0</v>
      </c>
      <c r="M88">
        <f>Mult_op!L87*LCA_op!M88</f>
        <v>0</v>
      </c>
      <c r="N88">
        <f>Mult_op!M87*LCA_op!N88</f>
        <v>0</v>
      </c>
      <c r="O88">
        <f>Mult_op!N87*LCA_op!O88</f>
        <v>0</v>
      </c>
      <c r="P88">
        <f>Mult_op!O87*LCA_op!P88</f>
        <v>0</v>
      </c>
      <c r="Q88">
        <f>Mult_op!P87*LCA_op!Q88</f>
        <v>0</v>
      </c>
      <c r="R88">
        <f>Mult_op!Q87*LCA_op!R88</f>
        <v>0</v>
      </c>
    </row>
    <row r="89" spans="4:18" x14ac:dyDescent="0.3">
      <c r="D89" t="s">
        <v>120</v>
      </c>
      <c r="E89">
        <f>Mult_op!D88*LCA_op!E89</f>
        <v>0</v>
      </c>
      <c r="F89">
        <f>Mult_op!E88*LCA_op!F89</f>
        <v>0</v>
      </c>
      <c r="G89">
        <f>Mult_op!F88*LCA_op!G89</f>
        <v>0</v>
      </c>
      <c r="H89">
        <f>Mult_op!G88*LCA_op!H89</f>
        <v>0</v>
      </c>
      <c r="I89">
        <f>Mult_op!H88*LCA_op!I89</f>
        <v>0</v>
      </c>
      <c r="J89">
        <f>Mult_op!I88*LCA_op!J89</f>
        <v>0</v>
      </c>
      <c r="K89">
        <f>Mult_op!J88*LCA_op!K89</f>
        <v>0</v>
      </c>
      <c r="L89">
        <f>Mult_op!K88*LCA_op!L89</f>
        <v>0</v>
      </c>
      <c r="M89">
        <f>Mult_op!L88*LCA_op!M89</f>
        <v>0</v>
      </c>
      <c r="N89">
        <f>Mult_op!M88*LCA_op!N89</f>
        <v>0</v>
      </c>
      <c r="O89">
        <f>Mult_op!N88*LCA_op!O89</f>
        <v>0</v>
      </c>
      <c r="P89">
        <f>Mult_op!O88*LCA_op!P89</f>
        <v>0</v>
      </c>
      <c r="Q89">
        <f>Mult_op!P88*LCA_op!Q89</f>
        <v>0</v>
      </c>
      <c r="R89">
        <f>Mult_op!Q88*LCA_op!R89</f>
        <v>0</v>
      </c>
    </row>
    <row r="90" spans="4:18" x14ac:dyDescent="0.3">
      <c r="D90" t="s">
        <v>121</v>
      </c>
      <c r="E90">
        <f>Mult_op!D89*LCA_op!E90</f>
        <v>7.0256940839341596E-8</v>
      </c>
      <c r="F90">
        <f>Mult_op!E89*LCA_op!F90</f>
        <v>1.9599999999999999E-4</v>
      </c>
      <c r="G90">
        <f>Mult_op!F89*LCA_op!G90</f>
        <v>3.1055800456662825E-3</v>
      </c>
      <c r="H90">
        <f>Mult_op!G89*LCA_op!H90</f>
        <v>1.7226423317239333E-9</v>
      </c>
      <c r="I90">
        <f>Mult_op!H89*LCA_op!I90</f>
        <v>1.1296683269713768E-8</v>
      </c>
      <c r="J90">
        <f>Mult_op!I89*LCA_op!J90</f>
        <v>1.12932763524941E-7</v>
      </c>
      <c r="K90">
        <f>Mult_op!J89*LCA_op!K90</f>
        <v>4.7712772791879799E-15</v>
      </c>
      <c r="L90">
        <f>Mult_op!K89*LCA_op!L90</f>
        <v>1.2574877217153361E-13</v>
      </c>
      <c r="M90">
        <f>Mult_op!L89*LCA_op!M90</f>
        <v>3.0462159461855601E-6</v>
      </c>
      <c r="N90">
        <f>Mult_op!M89*LCA_op!N90</f>
        <v>7.5170182584081453E-5</v>
      </c>
      <c r="O90">
        <f>Mult_op!N89*LCA_op!O90</f>
        <v>1.51761951762841E-10</v>
      </c>
      <c r="P90">
        <f>Mult_op!O89*LCA_op!P90</f>
        <v>5.144680809994573E-13</v>
      </c>
      <c r="Q90">
        <f>Mult_op!P89*LCA_op!Q90</f>
        <v>2.7466647763118793E-8</v>
      </c>
      <c r="R90">
        <f>Mult_op!Q89*LCA_op!R90</f>
        <v>2.546214849796761E-5</v>
      </c>
    </row>
    <row r="91" spans="4:18" x14ac:dyDescent="0.3">
      <c r="D91" t="s">
        <v>122</v>
      </c>
      <c r="E91">
        <f>Mult_op!D90*LCA_op!E91</f>
        <v>0.94335612687481996</v>
      </c>
      <c r="F91">
        <f>Mult_op!E90*LCA_op!F91</f>
        <v>8115.7908639999996</v>
      </c>
      <c r="G91">
        <f>Mult_op!F90*LCA_op!G91</f>
        <v>14089.375673033357</v>
      </c>
      <c r="H91">
        <f>Mult_op!G90*LCA_op!H91</f>
        <v>1.7009447392144696E-2</v>
      </c>
      <c r="I91">
        <f>Mult_op!H90*LCA_op!I91</f>
        <v>0.21497815076658106</v>
      </c>
      <c r="J91">
        <f>Mult_op!I90*LCA_op!J91</f>
        <v>2.3635880743470135</v>
      </c>
      <c r="K91">
        <f>Mult_op!J90*LCA_op!K91</f>
        <v>1.3211092799757379E-7</v>
      </c>
      <c r="L91">
        <f>Mult_op!K90*LCA_op!L91</f>
        <v>2.6620565179637325E-6</v>
      </c>
      <c r="M91">
        <f>Mult_op!L90*LCA_op!M91</f>
        <v>1.6014491880938901</v>
      </c>
      <c r="N91">
        <f>Mult_op!M90*LCA_op!N91</f>
        <v>134.34320923120666</v>
      </c>
      <c r="O91">
        <f>Mult_op!N90*LCA_op!O91</f>
        <v>4.9260632578106553E-3</v>
      </c>
      <c r="P91">
        <f>Mult_op!O90*LCA_op!P91</f>
        <v>3.7842285535541203E-6</v>
      </c>
      <c r="Q91">
        <f>Mult_op!P90*LCA_op!Q91</f>
        <v>0.64179325220459105</v>
      </c>
      <c r="R91">
        <f>Mult_op!Q90*LCA_op!R91</f>
        <v>382.6209292330235</v>
      </c>
    </row>
    <row r="92" spans="4:18" x14ac:dyDescent="0.3">
      <c r="D92" t="s">
        <v>123</v>
      </c>
      <c r="E92">
        <f>Mult_op!D91*LCA_op!E92</f>
        <v>0</v>
      </c>
      <c r="F92">
        <f>Mult_op!E91*LCA_op!F92</f>
        <v>0</v>
      </c>
      <c r="G92">
        <f>Mult_op!F91*LCA_op!G92</f>
        <v>0</v>
      </c>
      <c r="H92">
        <f>Mult_op!G91*LCA_op!H92</f>
        <v>0</v>
      </c>
      <c r="I92">
        <f>Mult_op!H91*LCA_op!I92</f>
        <v>0</v>
      </c>
      <c r="J92">
        <f>Mult_op!I91*LCA_op!J92</f>
        <v>0</v>
      </c>
      <c r="K92">
        <f>Mult_op!J91*LCA_op!K92</f>
        <v>0</v>
      </c>
      <c r="L92">
        <f>Mult_op!K91*LCA_op!L92</f>
        <v>0</v>
      </c>
      <c r="M92">
        <f>Mult_op!L91*LCA_op!M92</f>
        <v>0</v>
      </c>
      <c r="N92">
        <f>Mult_op!M91*LCA_op!N92</f>
        <v>0</v>
      </c>
      <c r="O92">
        <f>Mult_op!N91*LCA_op!O92</f>
        <v>0</v>
      </c>
      <c r="P92">
        <f>Mult_op!O91*LCA_op!P92</f>
        <v>0</v>
      </c>
      <c r="Q92">
        <f>Mult_op!P91*LCA_op!Q92</f>
        <v>0</v>
      </c>
      <c r="R92">
        <f>Mult_op!Q91*LCA_op!R92</f>
        <v>0</v>
      </c>
    </row>
    <row r="93" spans="4:18" x14ac:dyDescent="0.3">
      <c r="D93" t="s">
        <v>124</v>
      </c>
      <c r="E93">
        <f>Mult_op!D92*LCA_op!E93</f>
        <v>7.9803888015628891E-8</v>
      </c>
      <c r="F93">
        <f>Mult_op!E92*LCA_op!F93</f>
        <v>9.0000000000000002E-6</v>
      </c>
      <c r="G93">
        <f>Mult_op!F92*LCA_op!G93</f>
        <v>5.5883161376953537E-3</v>
      </c>
      <c r="H93">
        <f>Mult_op!G92*LCA_op!H93</f>
        <v>1.4365545002747508E-8</v>
      </c>
      <c r="I93">
        <f>Mult_op!H92*LCA_op!I93</f>
        <v>2.8993428250940034E-7</v>
      </c>
      <c r="J93">
        <f>Mult_op!I92*LCA_op!J93</f>
        <v>2.296732937008848E-7</v>
      </c>
      <c r="K93">
        <f>Mult_op!J92*LCA_op!K93</f>
        <v>7.0407822853775929E-14</v>
      </c>
      <c r="L93">
        <f>Mult_op!K92*LCA_op!L93</f>
        <v>1.6432489090724191E-12</v>
      </c>
      <c r="M93">
        <f>Mult_op!L92*LCA_op!M93</f>
        <v>1.1964852057725693E-6</v>
      </c>
      <c r="N93">
        <f>Mult_op!M92*LCA_op!N93</f>
        <v>1.415083789933306E-4</v>
      </c>
      <c r="O93">
        <f>Mult_op!N92*LCA_op!O93</f>
        <v>2.020049430837101E-10</v>
      </c>
      <c r="P93">
        <f>Mult_op!O92*LCA_op!P93</f>
        <v>1.5000666735270385E-12</v>
      </c>
      <c r="Q93">
        <f>Mult_op!P92*LCA_op!Q93</f>
        <v>3.5857939112454099E-8</v>
      </c>
      <c r="R93">
        <f>Mult_op!Q92*LCA_op!R93</f>
        <v>6.4165796906351746E-5</v>
      </c>
    </row>
    <row r="94" spans="4:18" x14ac:dyDescent="0.3">
      <c r="D94" t="s">
        <v>125</v>
      </c>
      <c r="E94">
        <f>Mult_op!D93*LCA_op!E94</f>
        <v>0.59713814021233858</v>
      </c>
      <c r="F94">
        <f>Mult_op!E93*LCA_op!F94</f>
        <v>48.205782999999997</v>
      </c>
      <c r="G94">
        <f>Mult_op!F93*LCA_op!G94</f>
        <v>29.161396970825983</v>
      </c>
      <c r="H94">
        <f>Mult_op!G93*LCA_op!H94</f>
        <v>0</v>
      </c>
      <c r="I94">
        <f>Mult_op!H93*LCA_op!I94</f>
        <v>0.307530575466608</v>
      </c>
      <c r="J94">
        <f>Mult_op!I93*LCA_op!J94</f>
        <v>3.3713909613227857</v>
      </c>
      <c r="K94">
        <f>Mult_op!J93*LCA_op!K94</f>
        <v>4.5851201404461796E-10</v>
      </c>
      <c r="L94">
        <f>Mult_op!K93*LCA_op!L94</f>
        <v>2.5224159823777439E-7</v>
      </c>
      <c r="M94">
        <f>Mult_op!L93*LCA_op!M94</f>
        <v>0</v>
      </c>
      <c r="N94">
        <f>Mult_op!M93*LCA_op!N94</f>
        <v>0</v>
      </c>
      <c r="O94">
        <f>Mult_op!N93*LCA_op!O94</f>
        <v>0</v>
      </c>
      <c r="P94">
        <f>Mult_op!O93*LCA_op!P94</f>
        <v>3.3341958714464456E-5</v>
      </c>
      <c r="Q94">
        <f>Mult_op!P93*LCA_op!Q94</f>
        <v>0.8756254471671191</v>
      </c>
      <c r="R94">
        <f>Mult_op!Q93*LCA_op!R94</f>
        <v>0</v>
      </c>
    </row>
    <row r="95" spans="4:18" x14ac:dyDescent="0.3">
      <c r="D95" t="s">
        <v>126</v>
      </c>
      <c r="E95">
        <f>Mult_op!D94*LCA_op!E95</f>
        <v>0</v>
      </c>
      <c r="F95">
        <f>Mult_op!E94*LCA_op!F95</f>
        <v>4.4128590000000001</v>
      </c>
      <c r="G95">
        <f>Mult_op!F94*LCA_op!G95</f>
        <v>77.841955495474565</v>
      </c>
      <c r="H95">
        <f>Mult_op!G94*LCA_op!H95</f>
        <v>0</v>
      </c>
      <c r="I95">
        <f>Mult_op!H94*LCA_op!I95</f>
        <v>0</v>
      </c>
      <c r="J95">
        <f>Mult_op!I94*LCA_op!J95</f>
        <v>0</v>
      </c>
      <c r="K95">
        <f>Mult_op!J94*LCA_op!K95</f>
        <v>0</v>
      </c>
      <c r="L95">
        <f>Mult_op!K94*LCA_op!L95</f>
        <v>2.3495880865977604E-15</v>
      </c>
      <c r="M95">
        <f>Mult_op!L94*LCA_op!M95</f>
        <v>0</v>
      </c>
      <c r="N95">
        <f>Mult_op!M94*LCA_op!N95</f>
        <v>0</v>
      </c>
      <c r="O95">
        <f>Mult_op!N94*LCA_op!O95</f>
        <v>0</v>
      </c>
      <c r="P95">
        <f>Mult_op!O94*LCA_op!P95</f>
        <v>3.4806142677825289E-5</v>
      </c>
      <c r="Q95">
        <f>Mult_op!P94*LCA_op!Q95</f>
        <v>0</v>
      </c>
      <c r="R95">
        <f>Mult_op!Q94*LCA_op!R95</f>
        <v>0</v>
      </c>
    </row>
    <row r="96" spans="4:18" x14ac:dyDescent="0.3">
      <c r="D96" t="s">
        <v>127</v>
      </c>
      <c r="E96">
        <f>Mult_op!D95*LCA_op!E96</f>
        <v>0</v>
      </c>
      <c r="F96">
        <f>Mult_op!E95*LCA_op!F96</f>
        <v>0</v>
      </c>
      <c r="G96">
        <f>Mult_op!F95*LCA_op!G96</f>
        <v>0</v>
      </c>
      <c r="H96">
        <f>Mult_op!G95*LCA_op!H96</f>
        <v>0</v>
      </c>
      <c r="I96">
        <f>Mult_op!H95*LCA_op!I96</f>
        <v>0</v>
      </c>
      <c r="J96">
        <f>Mult_op!I95*LCA_op!J96</f>
        <v>0</v>
      </c>
      <c r="K96">
        <f>Mult_op!J95*LCA_op!K96</f>
        <v>0</v>
      </c>
      <c r="L96">
        <f>Mult_op!K95*LCA_op!L96</f>
        <v>0</v>
      </c>
      <c r="M96">
        <f>Mult_op!L95*LCA_op!M96</f>
        <v>0</v>
      </c>
      <c r="N96">
        <f>Mult_op!M95*LCA_op!N96</f>
        <v>0</v>
      </c>
      <c r="O96">
        <f>Mult_op!N95*LCA_op!O96</f>
        <v>0</v>
      </c>
      <c r="P96">
        <f>Mult_op!O95*LCA_op!P96</f>
        <v>0</v>
      </c>
      <c r="Q96">
        <f>Mult_op!P95*LCA_op!Q96</f>
        <v>0</v>
      </c>
      <c r="R96">
        <f>Mult_op!Q95*LCA_op!R96</f>
        <v>0</v>
      </c>
    </row>
    <row r="97" spans="4:18" x14ac:dyDescent="0.3">
      <c r="D97" t="s">
        <v>128</v>
      </c>
      <c r="E97">
        <f>Mult_op!D96*LCA_op!E97</f>
        <v>2.2733365606197916E-7</v>
      </c>
      <c r="F97">
        <f>Mult_op!E96*LCA_op!F97</f>
        <v>1.1400000000000001E-4</v>
      </c>
      <c r="G97">
        <f>Mult_op!F96*LCA_op!G97</f>
        <v>3.6460088607765388E-4</v>
      </c>
      <c r="H97">
        <f>Mult_op!G96*LCA_op!H97</f>
        <v>3.4197366105578915E-13</v>
      </c>
      <c r="I97">
        <f>Mult_op!H96*LCA_op!I97</f>
        <v>1.1381060791502552E-7</v>
      </c>
      <c r="J97">
        <f>Mult_op!I96*LCA_op!J97</f>
        <v>1.2704790387030862E-6</v>
      </c>
      <c r="K97">
        <f>Mult_op!J96*LCA_op!K97</f>
        <v>7.7170558604720677E-15</v>
      </c>
      <c r="L97">
        <f>Mult_op!K96*LCA_op!L97</f>
        <v>2.4324941950378803E-12</v>
      </c>
      <c r="M97">
        <f>Mult_op!L96*LCA_op!M97</f>
        <v>1.8591895063484265E-10</v>
      </c>
      <c r="N97">
        <f>Mult_op!M96*LCA_op!N97</f>
        <v>1.1872146211356383E-8</v>
      </c>
      <c r="O97">
        <f>Mult_op!N96*LCA_op!O97</f>
        <v>1.1447075265502176E-13</v>
      </c>
      <c r="P97">
        <f>Mult_op!O96*LCA_op!P97</f>
        <v>1.4738224941624645E-11</v>
      </c>
      <c r="Q97">
        <f>Mult_op!P96*LCA_op!Q97</f>
        <v>2.9938813398212061E-7</v>
      </c>
      <c r="R97">
        <f>Mult_op!Q96*LCA_op!R97</f>
        <v>2.285049999655955E-9</v>
      </c>
    </row>
    <row r="98" spans="4:18" x14ac:dyDescent="0.3">
      <c r="D98" t="s">
        <v>129</v>
      </c>
      <c r="E98">
        <f>Mult_op!D97*LCA_op!E98</f>
        <v>1.7190274150867227E-8</v>
      </c>
      <c r="F98">
        <f>Mult_op!E97*LCA_op!F98</f>
        <v>9.9999999999999995E-7</v>
      </c>
      <c r="G98">
        <f>Mult_op!F97*LCA_op!G98</f>
        <v>1.4191913631649785E-3</v>
      </c>
      <c r="H98">
        <f>Mult_op!G97*LCA_op!H98</f>
        <v>1.2515292212361832E-12</v>
      </c>
      <c r="I98">
        <f>Mult_op!H97*LCA_op!I98</f>
        <v>1.8596650312100911E-10</v>
      </c>
      <c r="J98">
        <f>Mult_op!I97*LCA_op!J98</f>
        <v>3.2838044589860261E-9</v>
      </c>
      <c r="K98">
        <f>Mult_op!J97*LCA_op!K98</f>
        <v>2.2587444316526283E-14</v>
      </c>
      <c r="L98">
        <f>Mult_op!K97*LCA_op!L98</f>
        <v>9.0918259669275147E-12</v>
      </c>
      <c r="M98">
        <f>Mult_op!L97*LCA_op!M98</f>
        <v>6.8041204922829825E-10</v>
      </c>
      <c r="N98">
        <f>Mult_op!M97*LCA_op!N98</f>
        <v>4.3448778646952538E-8</v>
      </c>
      <c r="O98">
        <f>Mult_op!N97*LCA_op!O98</f>
        <v>4.1893136296624703E-13</v>
      </c>
      <c r="P98">
        <f>Mult_op!O97*LCA_op!P98</f>
        <v>5.3425578793028771E-11</v>
      </c>
      <c r="Q98">
        <f>Mult_op!P97*LCA_op!Q98</f>
        <v>1.1097764433252114E-9</v>
      </c>
      <c r="R98">
        <f>Mult_op!Q97*LCA_op!R98</f>
        <v>8.3626523683898936E-9</v>
      </c>
    </row>
    <row r="99" spans="4:18" x14ac:dyDescent="0.3">
      <c r="D99" t="s">
        <v>130</v>
      </c>
      <c r="E99">
        <f>Mult_op!D98*LCA_op!E99</f>
        <v>0.17169095343056739</v>
      </c>
      <c r="F99">
        <f>Mult_op!E98*LCA_op!F99</f>
        <v>13.022190000000002</v>
      </c>
      <c r="G99">
        <f>Mult_op!F98*LCA_op!G99</f>
        <v>14294.538304006168</v>
      </c>
      <c r="H99">
        <f>Mult_op!G98*LCA_op!H99</f>
        <v>1.6297651309489614E-5</v>
      </c>
      <c r="I99">
        <f>Mult_op!H98*LCA_op!I99</f>
        <v>1.9708375925106989E-3</v>
      </c>
      <c r="J99">
        <f>Mult_op!I98*LCA_op!J99</f>
        <v>3.3392092951635352E-2</v>
      </c>
      <c r="K99">
        <f>Mult_op!J98*LCA_op!K99</f>
        <v>2.2643247722006391E-7</v>
      </c>
      <c r="L99">
        <f>Mult_op!K98*LCA_op!L99</f>
        <v>9.100981431380288E-5</v>
      </c>
      <c r="M99">
        <f>Mult_op!L98*LCA_op!M99</f>
        <v>8.860454983340255E-3</v>
      </c>
      <c r="N99">
        <f>Mult_op!M98*LCA_op!N99</f>
        <v>0.56579825080855894</v>
      </c>
      <c r="O99">
        <f>Mult_op!N98*LCA_op!O99</f>
        <v>5.4554038055054326E-6</v>
      </c>
      <c r="P99">
        <f>Mult_op!O98*LCA_op!P99</f>
        <v>5.3714260210583221E-4</v>
      </c>
      <c r="Q99">
        <f>Mult_op!P98*LCA_op!Q99</f>
        <v>1.1222325983695368E-2</v>
      </c>
      <c r="R99">
        <f>Mult_op!Q98*LCA_op!R99</f>
        <v>0.1089000480451232</v>
      </c>
    </row>
    <row r="100" spans="4:18" x14ac:dyDescent="0.3">
      <c r="D100" t="s">
        <v>131</v>
      </c>
      <c r="E100">
        <f>Mult_op!D99*LCA_op!E100</f>
        <v>5.3718450253489243E-8</v>
      </c>
      <c r="F100">
        <f>Mult_op!E99*LCA_op!F100</f>
        <v>2.6999999999999999E-5</v>
      </c>
      <c r="G100">
        <f>Mult_op!F99*LCA_op!G100</f>
        <v>7.5150218923926293E-5</v>
      </c>
      <c r="H100">
        <f>Mult_op!G99*LCA_op!H100</f>
        <v>7.0479962889524555E-14</v>
      </c>
      <c r="I100">
        <f>Mult_op!H99*LCA_op!I100</f>
        <v>2.6962270009834642E-8</v>
      </c>
      <c r="J100">
        <f>Mult_op!I99*LCA_op!J100</f>
        <v>3.0097087747993536E-7</v>
      </c>
      <c r="K100">
        <f>Mult_op!J99*LCA_op!K100</f>
        <v>1.6463816090972576E-15</v>
      </c>
      <c r="L100">
        <f>Mult_op!K99*LCA_op!L100</f>
        <v>5.028343398887031E-13</v>
      </c>
      <c r="M100">
        <f>Mult_op!L99*LCA_op!M100</f>
        <v>3.8317456089302033E-11</v>
      </c>
      <c r="N100">
        <f>Mult_op!M99*LCA_op!N100</f>
        <v>2.4468212604797696E-9</v>
      </c>
      <c r="O100">
        <f>Mult_op!N99*LCA_op!O100</f>
        <v>2.3592151436907572E-14</v>
      </c>
      <c r="P100">
        <f>Mult_op!O99*LCA_op!P100</f>
        <v>3.0664397328537821E-12</v>
      </c>
      <c r="Q100">
        <f>Mult_op!P99*LCA_op!Q100</f>
        <v>7.0920747898166486E-8</v>
      </c>
      <c r="R100">
        <f>Mult_op!Q99*LCA_op!R100</f>
        <v>4.7094340154514493E-10</v>
      </c>
    </row>
    <row r="101" spans="4:18" x14ac:dyDescent="0.3">
      <c r="D101" t="s">
        <v>132</v>
      </c>
      <c r="E101">
        <f>Mult_op!D100*LCA_op!E101</f>
        <v>1.676104664536236E-7</v>
      </c>
      <c r="F101">
        <f>Mult_op!E100*LCA_op!F101</f>
        <v>2.0699999999999999E-4</v>
      </c>
      <c r="G101">
        <f>Mult_op!F100*LCA_op!G101</f>
        <v>6.0261521407771511E-4</v>
      </c>
      <c r="H101">
        <f>Mult_op!G100*LCA_op!H101</f>
        <v>5.5555829652773907E-13</v>
      </c>
      <c r="I101">
        <f>Mult_op!H100*LCA_op!I101</f>
        <v>4.2692179789109787E-8</v>
      </c>
      <c r="J101">
        <f>Mult_op!I100*LCA_op!J101</f>
        <v>8.1421433228350264E-7</v>
      </c>
      <c r="K101">
        <f>Mult_op!J100*LCA_op!K101</f>
        <v>1.0024675249244691E-14</v>
      </c>
      <c r="L101">
        <f>Mult_op!K100*LCA_op!L101</f>
        <v>4.0014466268668244E-12</v>
      </c>
      <c r="M101">
        <f>Mult_op!L100*LCA_op!M101</f>
        <v>3.0203734167137391E-10</v>
      </c>
      <c r="N101">
        <f>Mult_op!M100*LCA_op!N101</f>
        <v>1.9287068205622404E-8</v>
      </c>
      <c r="O101">
        <f>Mult_op!N100*LCA_op!O101</f>
        <v>1.8596513003642472E-13</v>
      </c>
      <c r="P101">
        <f>Mult_op!O100*LCA_op!P101</f>
        <v>2.370588168537329E-11</v>
      </c>
      <c r="Q101">
        <f>Mult_op!P100*LCA_op!Q101</f>
        <v>1.1673272502860206E-7</v>
      </c>
      <c r="R101">
        <f>Mult_op!Q100*LCA_op!R101</f>
        <v>3.7122112895193759E-9</v>
      </c>
    </row>
    <row r="102" spans="4:18" x14ac:dyDescent="0.3">
      <c r="D102" t="s">
        <v>133</v>
      </c>
      <c r="E102">
        <f>Mult_op!D101*LCA_op!E102</f>
        <v>0</v>
      </c>
      <c r="F102">
        <f>Mult_op!E101*LCA_op!F102</f>
        <v>0</v>
      </c>
      <c r="G102">
        <f>Mult_op!F101*LCA_op!G102</f>
        <v>0</v>
      </c>
      <c r="H102">
        <f>Mult_op!G101*LCA_op!H102</f>
        <v>0</v>
      </c>
      <c r="I102">
        <f>Mult_op!H101*LCA_op!I102</f>
        <v>0</v>
      </c>
      <c r="J102">
        <f>Mult_op!I101*LCA_op!J102</f>
        <v>0</v>
      </c>
      <c r="K102">
        <f>Mult_op!J101*LCA_op!K102</f>
        <v>0</v>
      </c>
      <c r="L102">
        <f>Mult_op!K101*LCA_op!L102</f>
        <v>0</v>
      </c>
      <c r="M102">
        <f>Mult_op!L101*LCA_op!M102</f>
        <v>0</v>
      </c>
      <c r="N102">
        <f>Mult_op!M101*LCA_op!N102</f>
        <v>0</v>
      </c>
      <c r="O102">
        <f>Mult_op!N101*LCA_op!O102</f>
        <v>0</v>
      </c>
      <c r="P102">
        <f>Mult_op!O101*LCA_op!P102</f>
        <v>0</v>
      </c>
      <c r="Q102">
        <f>Mult_op!P101*LCA_op!Q102</f>
        <v>0</v>
      </c>
      <c r="R102">
        <f>Mult_op!Q101*LCA_op!R102</f>
        <v>0</v>
      </c>
    </row>
    <row r="103" spans="4:18" x14ac:dyDescent="0.3">
      <c r="D103" t="s">
        <v>134</v>
      </c>
      <c r="E103">
        <f>Mult_op!D102*LCA_op!E103</f>
        <v>0</v>
      </c>
      <c r="F103">
        <f>Mult_op!E102*LCA_op!F103</f>
        <v>0</v>
      </c>
      <c r="G103">
        <f>Mult_op!F102*LCA_op!G103</f>
        <v>0</v>
      </c>
      <c r="H103">
        <f>Mult_op!G102*LCA_op!H103</f>
        <v>0</v>
      </c>
      <c r="I103">
        <f>Mult_op!H102*LCA_op!I103</f>
        <v>0</v>
      </c>
      <c r="J103">
        <f>Mult_op!I102*LCA_op!J103</f>
        <v>0</v>
      </c>
      <c r="K103">
        <f>Mult_op!J102*LCA_op!K103</f>
        <v>0</v>
      </c>
      <c r="L103">
        <f>Mult_op!K102*LCA_op!L103</f>
        <v>0</v>
      </c>
      <c r="M103">
        <f>Mult_op!L102*LCA_op!M103</f>
        <v>0</v>
      </c>
      <c r="N103">
        <f>Mult_op!M102*LCA_op!N103</f>
        <v>0</v>
      </c>
      <c r="O103">
        <f>Mult_op!N102*LCA_op!O103</f>
        <v>0</v>
      </c>
      <c r="P103">
        <f>Mult_op!O102*LCA_op!P103</f>
        <v>0</v>
      </c>
      <c r="Q103">
        <f>Mult_op!P102*LCA_op!Q103</f>
        <v>0</v>
      </c>
      <c r="R103">
        <f>Mult_op!Q102*LCA_op!R103</f>
        <v>0</v>
      </c>
    </row>
    <row r="104" spans="4:18" x14ac:dyDescent="0.3">
      <c r="D104" t="s">
        <v>135</v>
      </c>
      <c r="E104">
        <f>Mult_op!D103*LCA_op!E104</f>
        <v>0</v>
      </c>
      <c r="F104">
        <f>Mult_op!E103*LCA_op!F104</f>
        <v>0</v>
      </c>
      <c r="G104">
        <f>Mult_op!F103*LCA_op!G104</f>
        <v>0</v>
      </c>
      <c r="H104">
        <f>Mult_op!G103*LCA_op!H104</f>
        <v>0</v>
      </c>
      <c r="I104">
        <f>Mult_op!H103*LCA_op!I104</f>
        <v>0</v>
      </c>
      <c r="J104">
        <f>Mult_op!I103*LCA_op!J104</f>
        <v>0</v>
      </c>
      <c r="K104">
        <f>Mult_op!J103*LCA_op!K104</f>
        <v>0</v>
      </c>
      <c r="L104">
        <f>Mult_op!K103*LCA_op!L104</f>
        <v>0</v>
      </c>
      <c r="M104">
        <f>Mult_op!L103*LCA_op!M104</f>
        <v>0</v>
      </c>
      <c r="N104">
        <f>Mult_op!M103*LCA_op!N104</f>
        <v>0</v>
      </c>
      <c r="O104">
        <f>Mult_op!N103*LCA_op!O104</f>
        <v>0</v>
      </c>
      <c r="P104">
        <f>Mult_op!O103*LCA_op!P104</f>
        <v>0</v>
      </c>
      <c r="Q104">
        <f>Mult_op!P103*LCA_op!Q104</f>
        <v>0</v>
      </c>
      <c r="R104">
        <f>Mult_op!Q103*LCA_op!R104</f>
        <v>0</v>
      </c>
    </row>
    <row r="105" spans="4:18" x14ac:dyDescent="0.3">
      <c r="D105" t="s">
        <v>136</v>
      </c>
      <c r="E105">
        <f>Mult_op!D104*LCA_op!E105</f>
        <v>0</v>
      </c>
      <c r="F105">
        <f>Mult_op!E104*LCA_op!F105</f>
        <v>0</v>
      </c>
      <c r="G105">
        <f>Mult_op!F104*LCA_op!G105</f>
        <v>0</v>
      </c>
      <c r="H105">
        <f>Mult_op!G104*LCA_op!H105</f>
        <v>0</v>
      </c>
      <c r="I105">
        <f>Mult_op!H104*LCA_op!I105</f>
        <v>0</v>
      </c>
      <c r="J105">
        <f>Mult_op!I104*LCA_op!J105</f>
        <v>0</v>
      </c>
      <c r="K105">
        <f>Mult_op!J104*LCA_op!K105</f>
        <v>0</v>
      </c>
      <c r="L105">
        <f>Mult_op!K104*LCA_op!L105</f>
        <v>0</v>
      </c>
      <c r="M105">
        <f>Mult_op!L104*LCA_op!M105</f>
        <v>0</v>
      </c>
      <c r="N105">
        <f>Mult_op!M104*LCA_op!N105</f>
        <v>0</v>
      </c>
      <c r="O105">
        <f>Mult_op!N104*LCA_op!O105</f>
        <v>0</v>
      </c>
      <c r="P105">
        <f>Mult_op!O104*LCA_op!P105</f>
        <v>0</v>
      </c>
      <c r="Q105">
        <f>Mult_op!P104*LCA_op!Q105</f>
        <v>0</v>
      </c>
      <c r="R105">
        <f>Mult_op!Q104*LCA_op!R105</f>
        <v>0</v>
      </c>
    </row>
    <row r="106" spans="4:18" x14ac:dyDescent="0.3">
      <c r="D106" t="s">
        <v>137</v>
      </c>
      <c r="E106">
        <f>Mult_op!D105*LCA_op!E106</f>
        <v>0</v>
      </c>
      <c r="F106">
        <f>Mult_op!E105*LCA_op!F106</f>
        <v>0</v>
      </c>
      <c r="G106">
        <f>Mult_op!F105*LCA_op!G106</f>
        <v>0</v>
      </c>
      <c r="H106">
        <f>Mult_op!G105*LCA_op!H106</f>
        <v>0</v>
      </c>
      <c r="I106">
        <f>Mult_op!H105*LCA_op!I106</f>
        <v>0</v>
      </c>
      <c r="J106">
        <f>Mult_op!I105*LCA_op!J106</f>
        <v>0</v>
      </c>
      <c r="K106">
        <f>Mult_op!J105*LCA_op!K106</f>
        <v>0</v>
      </c>
      <c r="L106">
        <f>Mult_op!K105*LCA_op!L106</f>
        <v>0</v>
      </c>
      <c r="M106">
        <f>Mult_op!L105*LCA_op!M106</f>
        <v>0</v>
      </c>
      <c r="N106">
        <f>Mult_op!M105*LCA_op!N106</f>
        <v>0</v>
      </c>
      <c r="O106">
        <f>Mult_op!N105*LCA_op!O106</f>
        <v>0</v>
      </c>
      <c r="P106">
        <f>Mult_op!O105*LCA_op!P106</f>
        <v>0</v>
      </c>
      <c r="Q106">
        <f>Mult_op!P105*LCA_op!Q106</f>
        <v>0</v>
      </c>
      <c r="R106">
        <f>Mult_op!Q105*LCA_op!R106</f>
        <v>0</v>
      </c>
    </row>
    <row r="107" spans="4:18" x14ac:dyDescent="0.3">
      <c r="D107" t="s">
        <v>138</v>
      </c>
      <c r="E107">
        <f>Mult_op!D106*LCA_op!E107</f>
        <v>0</v>
      </c>
      <c r="F107">
        <f>Mult_op!E106*LCA_op!F107</f>
        <v>0</v>
      </c>
      <c r="G107">
        <f>Mult_op!F106*LCA_op!G107</f>
        <v>0</v>
      </c>
      <c r="H107">
        <f>Mult_op!G106*LCA_op!H107</f>
        <v>0</v>
      </c>
      <c r="I107">
        <f>Mult_op!H106*LCA_op!I107</f>
        <v>0</v>
      </c>
      <c r="J107">
        <f>Mult_op!I106*LCA_op!J107</f>
        <v>0</v>
      </c>
      <c r="K107">
        <f>Mult_op!J106*LCA_op!K107</f>
        <v>0</v>
      </c>
      <c r="L107">
        <f>Mult_op!K106*LCA_op!L107</f>
        <v>0</v>
      </c>
      <c r="M107">
        <f>Mult_op!L106*LCA_op!M107</f>
        <v>0</v>
      </c>
      <c r="N107">
        <f>Mult_op!M106*LCA_op!N107</f>
        <v>0</v>
      </c>
      <c r="O107">
        <f>Mult_op!N106*LCA_op!O107</f>
        <v>0</v>
      </c>
      <c r="P107">
        <f>Mult_op!O106*LCA_op!P107</f>
        <v>0</v>
      </c>
      <c r="Q107">
        <f>Mult_op!P106*LCA_op!Q107</f>
        <v>0</v>
      </c>
      <c r="R107">
        <f>Mult_op!Q106*LCA_op!R107</f>
        <v>0</v>
      </c>
    </row>
    <row r="108" spans="4:18" x14ac:dyDescent="0.3">
      <c r="D108" t="s">
        <v>139</v>
      </c>
      <c r="E108">
        <f>Mult_op!D107*LCA_op!E108</f>
        <v>0</v>
      </c>
      <c r="F108">
        <f>Mult_op!E107*LCA_op!F108</f>
        <v>0</v>
      </c>
      <c r="G108">
        <f>Mult_op!F107*LCA_op!G108</f>
        <v>0</v>
      </c>
      <c r="H108">
        <f>Mult_op!G107*LCA_op!H108</f>
        <v>0</v>
      </c>
      <c r="I108">
        <f>Mult_op!H107*LCA_op!I108</f>
        <v>0</v>
      </c>
      <c r="J108">
        <f>Mult_op!I107*LCA_op!J108</f>
        <v>0</v>
      </c>
      <c r="K108">
        <f>Mult_op!J107*LCA_op!K108</f>
        <v>0</v>
      </c>
      <c r="L108">
        <f>Mult_op!K107*LCA_op!L108</f>
        <v>0</v>
      </c>
      <c r="M108">
        <f>Mult_op!L107*LCA_op!M108</f>
        <v>0</v>
      </c>
      <c r="N108">
        <f>Mult_op!M107*LCA_op!N108</f>
        <v>0</v>
      </c>
      <c r="O108">
        <f>Mult_op!N107*LCA_op!O108</f>
        <v>0</v>
      </c>
      <c r="P108">
        <f>Mult_op!O107*LCA_op!P108</f>
        <v>0</v>
      </c>
      <c r="Q108">
        <f>Mult_op!P107*LCA_op!Q108</f>
        <v>0</v>
      </c>
      <c r="R108">
        <f>Mult_op!Q107*LCA_op!R108</f>
        <v>0</v>
      </c>
    </row>
    <row r="109" spans="4:18" x14ac:dyDescent="0.3">
      <c r="D109" t="s">
        <v>140</v>
      </c>
      <c r="E109">
        <f>Mult_op!D108*LCA_op!E109</f>
        <v>0</v>
      </c>
      <c r="F109">
        <f>Mult_op!E108*LCA_op!F109</f>
        <v>0</v>
      </c>
      <c r="G109">
        <f>Mult_op!F108*LCA_op!G109</f>
        <v>0</v>
      </c>
      <c r="H109">
        <f>Mult_op!G108*LCA_op!H109</f>
        <v>0</v>
      </c>
      <c r="I109">
        <f>Mult_op!H108*LCA_op!I109</f>
        <v>0</v>
      </c>
      <c r="J109">
        <f>Mult_op!I108*LCA_op!J109</f>
        <v>0</v>
      </c>
      <c r="K109">
        <f>Mult_op!J108*LCA_op!K109</f>
        <v>0</v>
      </c>
      <c r="L109">
        <f>Mult_op!K108*LCA_op!L109</f>
        <v>0</v>
      </c>
      <c r="M109">
        <f>Mult_op!L108*LCA_op!M109</f>
        <v>0</v>
      </c>
      <c r="N109">
        <f>Mult_op!M108*LCA_op!N109</f>
        <v>0</v>
      </c>
      <c r="O109">
        <f>Mult_op!N108*LCA_op!O109</f>
        <v>0</v>
      </c>
      <c r="P109">
        <f>Mult_op!O108*LCA_op!P109</f>
        <v>0</v>
      </c>
      <c r="Q109">
        <f>Mult_op!P108*LCA_op!Q109</f>
        <v>0</v>
      </c>
      <c r="R109">
        <f>Mult_op!Q108*LCA_op!R109</f>
        <v>0</v>
      </c>
    </row>
    <row r="110" spans="4:18" x14ac:dyDescent="0.3">
      <c r="D110" t="s">
        <v>141</v>
      </c>
      <c r="E110">
        <f>Mult_op!D109*LCA_op!E110</f>
        <v>0</v>
      </c>
      <c r="F110">
        <f>Mult_op!E109*LCA_op!F110</f>
        <v>0</v>
      </c>
      <c r="G110">
        <f>Mult_op!F109*LCA_op!G110</f>
        <v>0</v>
      </c>
      <c r="H110">
        <f>Mult_op!G109*LCA_op!H110</f>
        <v>0</v>
      </c>
      <c r="I110">
        <f>Mult_op!H109*LCA_op!I110</f>
        <v>0</v>
      </c>
      <c r="J110">
        <f>Mult_op!I109*LCA_op!J110</f>
        <v>0</v>
      </c>
      <c r="K110">
        <f>Mult_op!J109*LCA_op!K110</f>
        <v>0</v>
      </c>
      <c r="L110">
        <f>Mult_op!K109*LCA_op!L110</f>
        <v>0</v>
      </c>
      <c r="M110">
        <f>Mult_op!L109*LCA_op!M110</f>
        <v>0</v>
      </c>
      <c r="N110">
        <f>Mult_op!M109*LCA_op!N110</f>
        <v>0</v>
      </c>
      <c r="O110">
        <f>Mult_op!N109*LCA_op!O110</f>
        <v>0</v>
      </c>
      <c r="P110">
        <f>Mult_op!O109*LCA_op!P110</f>
        <v>0</v>
      </c>
      <c r="Q110">
        <f>Mult_op!P109*LCA_op!Q110</f>
        <v>0</v>
      </c>
      <c r="R110">
        <f>Mult_op!Q109*LCA_op!R110</f>
        <v>0</v>
      </c>
    </row>
    <row r="111" spans="4:18" x14ac:dyDescent="0.3">
      <c r="D111" t="s">
        <v>142</v>
      </c>
      <c r="E111">
        <f>Mult_op!D110*LCA_op!E111</f>
        <v>0</v>
      </c>
      <c r="F111">
        <f>Mult_op!E110*LCA_op!F111</f>
        <v>0</v>
      </c>
      <c r="G111">
        <f>Mult_op!F110*LCA_op!G111</f>
        <v>0</v>
      </c>
      <c r="H111">
        <f>Mult_op!G110*LCA_op!H111</f>
        <v>0</v>
      </c>
      <c r="I111">
        <f>Mult_op!H110*LCA_op!I111</f>
        <v>0</v>
      </c>
      <c r="J111">
        <f>Mult_op!I110*LCA_op!J111</f>
        <v>0</v>
      </c>
      <c r="K111">
        <f>Mult_op!J110*LCA_op!K111</f>
        <v>0</v>
      </c>
      <c r="L111">
        <f>Mult_op!K110*LCA_op!L111</f>
        <v>0</v>
      </c>
      <c r="M111">
        <f>Mult_op!L110*LCA_op!M111</f>
        <v>0</v>
      </c>
      <c r="N111">
        <f>Mult_op!M110*LCA_op!N111</f>
        <v>0</v>
      </c>
      <c r="O111">
        <f>Mult_op!N110*LCA_op!O111</f>
        <v>0</v>
      </c>
      <c r="P111">
        <f>Mult_op!O110*LCA_op!P111</f>
        <v>0</v>
      </c>
      <c r="Q111">
        <f>Mult_op!P110*LCA_op!Q111</f>
        <v>0</v>
      </c>
      <c r="R111">
        <f>Mult_op!Q110*LCA_op!R111</f>
        <v>0</v>
      </c>
    </row>
    <row r="112" spans="4:18" x14ac:dyDescent="0.3">
      <c r="D112" t="s">
        <v>143</v>
      </c>
      <c r="E112">
        <f>Mult_op!D111*LCA_op!E112</f>
        <v>0</v>
      </c>
      <c r="F112">
        <f>Mult_op!E111*LCA_op!F112</f>
        <v>0</v>
      </c>
      <c r="G112">
        <f>Mult_op!F111*LCA_op!G112</f>
        <v>0</v>
      </c>
      <c r="H112">
        <f>Mult_op!G111*LCA_op!H112</f>
        <v>0</v>
      </c>
      <c r="I112">
        <f>Mult_op!H111*LCA_op!I112</f>
        <v>0</v>
      </c>
      <c r="J112">
        <f>Mult_op!I111*LCA_op!J112</f>
        <v>0</v>
      </c>
      <c r="K112">
        <f>Mult_op!J111*LCA_op!K112</f>
        <v>0</v>
      </c>
      <c r="L112">
        <f>Mult_op!K111*LCA_op!L112</f>
        <v>0</v>
      </c>
      <c r="M112">
        <f>Mult_op!L111*LCA_op!M112</f>
        <v>0</v>
      </c>
      <c r="N112">
        <f>Mult_op!M111*LCA_op!N112</f>
        <v>0</v>
      </c>
      <c r="O112">
        <f>Mult_op!N111*LCA_op!O112</f>
        <v>0</v>
      </c>
      <c r="P112">
        <f>Mult_op!O111*LCA_op!P112</f>
        <v>0</v>
      </c>
      <c r="Q112">
        <f>Mult_op!P111*LCA_op!Q112</f>
        <v>0</v>
      </c>
      <c r="R112">
        <f>Mult_op!Q111*LCA_op!R112</f>
        <v>0</v>
      </c>
    </row>
    <row r="113" spans="4:18" x14ac:dyDescent="0.3">
      <c r="D113" t="s">
        <v>144</v>
      </c>
      <c r="E113">
        <f>Mult_op!D112*LCA_op!E113</f>
        <v>0</v>
      </c>
      <c r="F113">
        <f>Mult_op!E112*LCA_op!F113</f>
        <v>0</v>
      </c>
      <c r="G113">
        <f>Mult_op!F112*LCA_op!G113</f>
        <v>0</v>
      </c>
      <c r="H113">
        <f>Mult_op!G112*LCA_op!H113</f>
        <v>0</v>
      </c>
      <c r="I113">
        <f>Mult_op!H112*LCA_op!I113</f>
        <v>0</v>
      </c>
      <c r="J113">
        <f>Mult_op!I112*LCA_op!J113</f>
        <v>0</v>
      </c>
      <c r="K113">
        <f>Mult_op!J112*LCA_op!K113</f>
        <v>0</v>
      </c>
      <c r="L113">
        <f>Mult_op!K112*LCA_op!L113</f>
        <v>0</v>
      </c>
      <c r="M113">
        <f>Mult_op!L112*LCA_op!M113</f>
        <v>0</v>
      </c>
      <c r="N113">
        <f>Mult_op!M112*LCA_op!N113</f>
        <v>0</v>
      </c>
      <c r="O113">
        <f>Mult_op!N112*LCA_op!O113</f>
        <v>0</v>
      </c>
      <c r="P113">
        <f>Mult_op!O112*LCA_op!P113</f>
        <v>0</v>
      </c>
      <c r="Q113">
        <f>Mult_op!P112*LCA_op!Q113</f>
        <v>0</v>
      </c>
      <c r="R113">
        <f>Mult_op!Q112*LCA_op!R113</f>
        <v>0</v>
      </c>
    </row>
    <row r="114" spans="4:18" x14ac:dyDescent="0.3">
      <c r="D114" t="s">
        <v>145</v>
      </c>
      <c r="E114">
        <f>Mult_op!D113*LCA_op!E114</f>
        <v>0</v>
      </c>
      <c r="F114">
        <f>Mult_op!E113*LCA_op!F114</f>
        <v>0</v>
      </c>
      <c r="G114">
        <f>Mult_op!F113*LCA_op!G114</f>
        <v>0</v>
      </c>
      <c r="H114">
        <f>Mult_op!G113*LCA_op!H114</f>
        <v>0</v>
      </c>
      <c r="I114">
        <f>Mult_op!H113*LCA_op!I114</f>
        <v>0</v>
      </c>
      <c r="J114">
        <f>Mult_op!I113*LCA_op!J114</f>
        <v>0</v>
      </c>
      <c r="K114">
        <f>Mult_op!J113*LCA_op!K114</f>
        <v>0</v>
      </c>
      <c r="L114">
        <f>Mult_op!K113*LCA_op!L114</f>
        <v>0</v>
      </c>
      <c r="M114">
        <f>Mult_op!L113*LCA_op!M114</f>
        <v>0</v>
      </c>
      <c r="N114">
        <f>Mult_op!M113*LCA_op!N114</f>
        <v>0</v>
      </c>
      <c r="O114">
        <f>Mult_op!N113*LCA_op!O114</f>
        <v>0</v>
      </c>
      <c r="P114">
        <f>Mult_op!O113*LCA_op!P114</f>
        <v>0</v>
      </c>
      <c r="Q114">
        <f>Mult_op!P113*LCA_op!Q114</f>
        <v>0</v>
      </c>
      <c r="R114">
        <f>Mult_op!Q113*LCA_op!R114</f>
        <v>0</v>
      </c>
    </row>
    <row r="115" spans="4:18" x14ac:dyDescent="0.3">
      <c r="D115" t="s">
        <v>146</v>
      </c>
      <c r="E115">
        <f>Mult_op!D114*LCA_op!E115</f>
        <v>1.7917151863390629E-2</v>
      </c>
      <c r="F115">
        <f>Mult_op!E114*LCA_op!F115</f>
        <v>3.1499039999999998</v>
      </c>
      <c r="G115">
        <f>Mult_op!F114*LCA_op!G115</f>
        <v>91.402288887744305</v>
      </c>
      <c r="H115">
        <f>Mult_op!G114*LCA_op!H115</f>
        <v>3.9580980293846268E-4</v>
      </c>
      <c r="I115">
        <f>Mult_op!H114*LCA_op!I115</f>
        <v>1.001855543671298E-2</v>
      </c>
      <c r="J115">
        <f>Mult_op!I114*LCA_op!J115</f>
        <v>5.4835933178620393E-2</v>
      </c>
      <c r="K115">
        <f>Mult_op!J114*LCA_op!K115</f>
        <v>1.745007197836642E-9</v>
      </c>
      <c r="L115">
        <f>Mult_op!K114*LCA_op!L115</f>
        <v>5.6421964628873453E-8</v>
      </c>
      <c r="M115">
        <f>Mult_op!L114*LCA_op!M115</f>
        <v>0.29775186997191122</v>
      </c>
      <c r="N115">
        <f>Mult_op!M114*LCA_op!N115</f>
        <v>124.9844262228679</v>
      </c>
      <c r="O115">
        <f>Mult_op!N114*LCA_op!O115</f>
        <v>3.1633448527941174E-5</v>
      </c>
      <c r="P115">
        <f>Mult_op!O114*LCA_op!P115</f>
        <v>1.594246498555171E-7</v>
      </c>
      <c r="Q115">
        <f>Mult_op!P114*LCA_op!Q115</f>
        <v>2.9748559217143689E-2</v>
      </c>
      <c r="R115">
        <f>Mult_op!Q114*LCA_op!R115</f>
        <v>5.4319457919970828</v>
      </c>
    </row>
    <row r="116" spans="4:18" x14ac:dyDescent="0.3">
      <c r="D116" t="s">
        <v>147</v>
      </c>
      <c r="E116">
        <f>Mult_op!D115*LCA_op!E116</f>
        <v>1.2558662368839691E-2</v>
      </c>
      <c r="F116">
        <f>Mult_op!E115*LCA_op!F116</f>
        <v>2.2078609999999999</v>
      </c>
      <c r="G116">
        <f>Mult_op!F115*LCA_op!G116</f>
        <v>64.066571218038604</v>
      </c>
      <c r="H116">
        <f>Mult_op!G115*LCA_op!H116</f>
        <v>2.7743481303732455E-4</v>
      </c>
      <c r="I116">
        <f>Mult_op!H115*LCA_op!I116</f>
        <v>7.0223022114504416E-3</v>
      </c>
      <c r="J116">
        <f>Mult_op!I115*LCA_op!J116</f>
        <v>3.843612956575259E-2</v>
      </c>
      <c r="K116">
        <f>Mult_op!J115*LCA_op!K116</f>
        <v>1.2231272244559913E-9</v>
      </c>
      <c r="L116">
        <f>Mult_op!K115*LCA_op!L116</f>
        <v>3.9547825980559994E-8</v>
      </c>
      <c r="M116">
        <f>Mult_op!L115*LCA_op!M116</f>
        <v>0.20870310377333898</v>
      </c>
      <c r="N116">
        <f>Mult_op!M115*LCA_op!N116</f>
        <v>87.605285832472248</v>
      </c>
      <c r="O116">
        <f>Mult_op!N115*LCA_op!O116</f>
        <v>2.2172820917827795E-5</v>
      </c>
      <c r="P116">
        <f>Mult_op!O115*LCA_op!P116</f>
        <v>1.1174545854561048E-7</v>
      </c>
      <c r="Q116">
        <f>Mult_op!P115*LCA_op!Q116</f>
        <v>2.0851646177700113E-2</v>
      </c>
      <c r="R116">
        <f>Mult_op!Q115*LCA_op!R116</f>
        <v>3.8074116761223515</v>
      </c>
    </row>
    <row r="118" spans="4:18" x14ac:dyDescent="0.3">
      <c r="E118">
        <f>E116</f>
        <v>1.2558662368839691E-2</v>
      </c>
      <c r="F118">
        <f>SUM(F4:F116)/1000</f>
        <v>56.620566391000018</v>
      </c>
      <c r="G118">
        <f>G116</f>
        <v>64.066571218038604</v>
      </c>
      <c r="H118">
        <f t="shared" ref="H118:R118" si="0">H116</f>
        <v>2.7743481303732455E-4</v>
      </c>
      <c r="I118">
        <f t="shared" si="0"/>
        <v>7.0223022114504416E-3</v>
      </c>
      <c r="J118">
        <f t="shared" si="0"/>
        <v>3.843612956575259E-2</v>
      </c>
      <c r="K118">
        <f t="shared" si="0"/>
        <v>1.2231272244559913E-9</v>
      </c>
      <c r="L118">
        <f t="shared" si="0"/>
        <v>3.9547825980559994E-8</v>
      </c>
      <c r="M118">
        <f t="shared" si="0"/>
        <v>0.20870310377333898</v>
      </c>
      <c r="N118">
        <f t="shared" si="0"/>
        <v>87.605285832472248</v>
      </c>
      <c r="O118">
        <f t="shared" si="0"/>
        <v>2.2172820917827795E-5</v>
      </c>
      <c r="P118">
        <f t="shared" si="0"/>
        <v>1.1174545854561048E-7</v>
      </c>
      <c r="Q118">
        <f t="shared" si="0"/>
        <v>2.0851646177700113E-2</v>
      </c>
      <c r="R118">
        <f t="shared" si="0"/>
        <v>3.8074116761223515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3EEB1-1304-4667-A5BD-65F76A6473A1}">
  <dimension ref="A1:I115"/>
  <sheetViews>
    <sheetView workbookViewId="0">
      <selection activeCell="D30" sqref="D30"/>
    </sheetView>
  </sheetViews>
  <sheetFormatPr baseColWidth="10" defaultRowHeight="14.4" x14ac:dyDescent="0.3"/>
  <cols>
    <col min="3" max="3" width="21.77734375" bestFit="1" customWidth="1"/>
    <col min="7" max="7" width="27.6640625" bestFit="1" customWidth="1"/>
    <col min="11" max="11" width="27.21875" bestFit="1" customWidth="1"/>
    <col min="18" max="18" width="27.6640625" bestFit="1" customWidth="1"/>
  </cols>
  <sheetData>
    <row r="1" spans="1:9" x14ac:dyDescent="0.3">
      <c r="A1" s="5" t="s">
        <v>169</v>
      </c>
    </row>
    <row r="2" spans="1:9" x14ac:dyDescent="0.3">
      <c r="D2" t="s">
        <v>149</v>
      </c>
      <c r="H2" t="s">
        <v>148</v>
      </c>
      <c r="I2" t="s">
        <v>150</v>
      </c>
    </row>
    <row r="3" spans="1:9" x14ac:dyDescent="0.3">
      <c r="C3" t="s">
        <v>20</v>
      </c>
      <c r="D3">
        <v>0.495068022</v>
      </c>
      <c r="G3" t="s">
        <v>145</v>
      </c>
      <c r="H3">
        <v>881.57216286498306</v>
      </c>
      <c r="I3">
        <v>3.108462785932151E-2</v>
      </c>
    </row>
    <row r="4" spans="1:9" x14ac:dyDescent="0.3">
      <c r="C4" t="s">
        <v>23</v>
      </c>
      <c r="D4">
        <v>0</v>
      </c>
      <c r="G4" t="s">
        <v>146</v>
      </c>
      <c r="H4">
        <v>844.53131449839009</v>
      </c>
      <c r="I4">
        <v>0.26951703647180808</v>
      </c>
    </row>
    <row r="5" spans="1:9" x14ac:dyDescent="0.3">
      <c r="C5" t="s">
        <v>22</v>
      </c>
      <c r="D5">
        <v>9.8589206999999998E-2</v>
      </c>
      <c r="G5" t="s">
        <v>35</v>
      </c>
      <c r="H5">
        <v>70.666639779207983</v>
      </c>
      <c r="I5">
        <v>0</v>
      </c>
    </row>
    <row r="6" spans="1:9" x14ac:dyDescent="0.3">
      <c r="C6" t="s">
        <v>4</v>
      </c>
      <c r="D6">
        <v>-9.8280508000000003E-2</v>
      </c>
      <c r="G6" t="s">
        <v>36</v>
      </c>
      <c r="H6">
        <v>452.63917693073768</v>
      </c>
      <c r="I6">
        <v>0</v>
      </c>
    </row>
    <row r="7" spans="1:9" x14ac:dyDescent="0.3">
      <c r="C7" t="s">
        <v>5</v>
      </c>
      <c r="D7">
        <v>0</v>
      </c>
      <c r="G7" t="s">
        <v>37</v>
      </c>
      <c r="H7">
        <v>1074.742003504158</v>
      </c>
      <c r="I7">
        <v>-0.9738325484736492</v>
      </c>
    </row>
    <row r="8" spans="1:9" x14ac:dyDescent="0.3">
      <c r="C8" t="s">
        <v>3</v>
      </c>
      <c r="D8">
        <v>-6.7353945999999998E-2</v>
      </c>
      <c r="G8" t="s">
        <v>38</v>
      </c>
      <c r="H8">
        <v>80.923608510323604</v>
      </c>
      <c r="I8">
        <v>0</v>
      </c>
    </row>
    <row r="9" spans="1:9" x14ac:dyDescent="0.3">
      <c r="C9" t="s">
        <v>32</v>
      </c>
      <c r="D9">
        <v>0</v>
      </c>
      <c r="G9" t="s">
        <v>39</v>
      </c>
      <c r="H9">
        <v>80.923608510323604</v>
      </c>
      <c r="I9">
        <v>0</v>
      </c>
    </row>
    <row r="10" spans="1:9" x14ac:dyDescent="0.3">
      <c r="C10" t="s">
        <v>34</v>
      </c>
      <c r="D10">
        <v>0</v>
      </c>
      <c r="G10" t="s">
        <v>40</v>
      </c>
      <c r="H10">
        <v>90.513989316530754</v>
      </c>
      <c r="I10">
        <v>0.6152992632071681</v>
      </c>
    </row>
    <row r="11" spans="1:9" x14ac:dyDescent="0.3">
      <c r="C11" t="s">
        <v>27</v>
      </c>
      <c r="D11">
        <v>0</v>
      </c>
      <c r="G11" t="s">
        <v>41</v>
      </c>
      <c r="H11">
        <v>2167.0282082959488</v>
      </c>
      <c r="I11">
        <v>0.61634828816597675</v>
      </c>
    </row>
    <row r="12" spans="1:9" x14ac:dyDescent="0.3">
      <c r="C12" t="s">
        <v>33</v>
      </c>
      <c r="D12">
        <v>0</v>
      </c>
      <c r="G12" t="s">
        <v>42</v>
      </c>
      <c r="H12">
        <v>1863.85839830637</v>
      </c>
      <c r="I12">
        <v>0.84270923260201747</v>
      </c>
    </row>
    <row r="13" spans="1:9" x14ac:dyDescent="0.3">
      <c r="C13" t="s">
        <v>14</v>
      </c>
      <c r="D13">
        <v>3.7903904000000002E-2</v>
      </c>
      <c r="G13" t="s">
        <v>43</v>
      </c>
      <c r="H13">
        <v>31.145975765598589</v>
      </c>
      <c r="I13">
        <v>2.936457085488741E-2</v>
      </c>
    </row>
    <row r="14" spans="1:9" x14ac:dyDescent="0.3">
      <c r="C14" t="s">
        <v>2</v>
      </c>
      <c r="D14">
        <v>3.6880393999999997E-2</v>
      </c>
      <c r="G14" t="s">
        <v>44</v>
      </c>
      <c r="H14">
        <v>31.145975765598589</v>
      </c>
      <c r="I14">
        <v>3.3241763217706992E-2</v>
      </c>
    </row>
    <row r="15" spans="1:9" x14ac:dyDescent="0.3">
      <c r="C15" t="s">
        <v>26</v>
      </c>
      <c r="D15">
        <v>0</v>
      </c>
      <c r="G15" t="s">
        <v>45</v>
      </c>
      <c r="H15">
        <v>31.145975765598589</v>
      </c>
      <c r="I15">
        <v>3.3740680658737657E-2</v>
      </c>
    </row>
    <row r="16" spans="1:9" x14ac:dyDescent="0.3">
      <c r="C16" t="s">
        <v>0</v>
      </c>
      <c r="D16">
        <v>3.9937752E-2</v>
      </c>
      <c r="G16" t="s">
        <v>46</v>
      </c>
      <c r="H16">
        <v>181.92348686655589</v>
      </c>
      <c r="I16">
        <v>7.3667363590732837E-2</v>
      </c>
    </row>
    <row r="17" spans="3:9" x14ac:dyDescent="0.3">
      <c r="C17" t="s">
        <v>8</v>
      </c>
      <c r="D17">
        <v>5.7406680000000002E-2</v>
      </c>
      <c r="G17" t="s">
        <v>47</v>
      </c>
      <c r="H17">
        <v>179.02422754071279</v>
      </c>
      <c r="I17">
        <v>7.405066854084548E-2</v>
      </c>
    </row>
    <row r="18" spans="3:9" x14ac:dyDescent="0.3">
      <c r="C18" t="s">
        <v>10</v>
      </c>
      <c r="D18">
        <v>0</v>
      </c>
      <c r="G18" t="s">
        <v>49</v>
      </c>
      <c r="H18">
        <v>260.18343396854328</v>
      </c>
      <c r="I18">
        <v>3.0157963639027932E-3</v>
      </c>
    </row>
    <row r="19" spans="3:9" x14ac:dyDescent="0.3">
      <c r="C19" t="s">
        <v>9</v>
      </c>
      <c r="D19">
        <v>-0.10915635899999999</v>
      </c>
      <c r="G19" t="s">
        <v>48</v>
      </c>
      <c r="H19">
        <v>260.18343396854328</v>
      </c>
      <c r="I19">
        <v>3.0157963639027932E-3</v>
      </c>
    </row>
    <row r="20" spans="3:9" x14ac:dyDescent="0.3">
      <c r="C20" t="s">
        <v>1</v>
      </c>
      <c r="D20">
        <v>5.0112444999999999E-2</v>
      </c>
      <c r="G20" t="s">
        <v>50</v>
      </c>
      <c r="H20">
        <v>181.57004069304961</v>
      </c>
      <c r="I20">
        <v>5.5910689883230731E-2</v>
      </c>
    </row>
    <row r="21" spans="3:9" x14ac:dyDescent="0.3">
      <c r="C21" t="s">
        <v>17</v>
      </c>
      <c r="D21">
        <v>0.39463033800000002</v>
      </c>
      <c r="G21" t="s">
        <v>51</v>
      </c>
      <c r="H21">
        <v>242.95316288440921</v>
      </c>
      <c r="I21">
        <v>8.574254855319605E-3</v>
      </c>
    </row>
    <row r="22" spans="3:9" x14ac:dyDescent="0.3">
      <c r="C22" t="s">
        <v>19</v>
      </c>
      <c r="D22">
        <v>0</v>
      </c>
      <c r="G22" t="s">
        <v>52</v>
      </c>
      <c r="H22">
        <v>164.0938983292242</v>
      </c>
      <c r="I22">
        <v>0.12568394663379551</v>
      </c>
    </row>
    <row r="23" spans="3:9" x14ac:dyDescent="0.3">
      <c r="C23" t="s">
        <v>18</v>
      </c>
      <c r="D23">
        <v>7.4861406000000005E-2</v>
      </c>
      <c r="G23" t="s">
        <v>53</v>
      </c>
      <c r="H23">
        <v>434.3467445794322</v>
      </c>
      <c r="I23">
        <v>8.1714508111265637E-3</v>
      </c>
    </row>
    <row r="24" spans="3:9" x14ac:dyDescent="0.3">
      <c r="C24" t="s">
        <v>6</v>
      </c>
      <c r="D24">
        <v>3.7167016999999997E-2</v>
      </c>
      <c r="G24" t="s">
        <v>54</v>
      </c>
      <c r="H24">
        <v>161.43849877195191</v>
      </c>
      <c r="I24">
        <v>0.14152893352539789</v>
      </c>
    </row>
    <row r="25" spans="3:9" x14ac:dyDescent="0.3">
      <c r="C25" t="s">
        <v>7</v>
      </c>
      <c r="D25">
        <v>0</v>
      </c>
      <c r="G25" t="s">
        <v>55</v>
      </c>
      <c r="H25">
        <v>170.5737814110467</v>
      </c>
      <c r="I25">
        <v>9.9117292432779253E-2</v>
      </c>
    </row>
    <row r="26" spans="3:9" x14ac:dyDescent="0.3">
      <c r="C26" t="s">
        <v>21</v>
      </c>
      <c r="D26">
        <v>7.5285978000000003E-2</v>
      </c>
      <c r="G26" t="s">
        <v>56</v>
      </c>
      <c r="H26">
        <v>161.43849877195191</v>
      </c>
      <c r="I26">
        <v>0.13150642334681231</v>
      </c>
    </row>
    <row r="27" spans="3:9" x14ac:dyDescent="0.3">
      <c r="C27" t="s">
        <v>24</v>
      </c>
      <c r="D27">
        <v>0</v>
      </c>
      <c r="G27" t="s">
        <v>57</v>
      </c>
      <c r="H27">
        <v>165.8444295088689</v>
      </c>
      <c r="I27">
        <v>9.7730690202216794E-2</v>
      </c>
    </row>
    <row r="28" spans="3:9" x14ac:dyDescent="0.3">
      <c r="C28" t="s">
        <v>25</v>
      </c>
      <c r="D28">
        <v>-7.9134562000000006E-2</v>
      </c>
      <c r="G28" t="s">
        <v>58</v>
      </c>
      <c r="H28">
        <v>195.74716329420201</v>
      </c>
      <c r="I28">
        <v>3.8558588289972377E-2</v>
      </c>
    </row>
    <row r="29" spans="3:9" x14ac:dyDescent="0.3">
      <c r="C29" t="s">
        <v>31</v>
      </c>
      <c r="D29">
        <v>0</v>
      </c>
      <c r="G29" t="s">
        <v>59</v>
      </c>
      <c r="H29">
        <v>127.5539788725096</v>
      </c>
      <c r="I29">
        <v>0.36448858009505769</v>
      </c>
    </row>
    <row r="30" spans="3:9" x14ac:dyDescent="0.3">
      <c r="C30" t="s">
        <v>30</v>
      </c>
      <c r="D30">
        <v>0</v>
      </c>
      <c r="G30" t="s">
        <v>60</v>
      </c>
      <c r="H30">
        <v>160.71801824516021</v>
      </c>
      <c r="I30">
        <v>3.282858517619541E-3</v>
      </c>
    </row>
    <row r="31" spans="3:9" x14ac:dyDescent="0.3">
      <c r="C31" t="s">
        <v>29</v>
      </c>
      <c r="D31">
        <v>0</v>
      </c>
      <c r="G31" t="s">
        <v>61</v>
      </c>
      <c r="H31">
        <v>3415.5542713650502</v>
      </c>
      <c r="I31">
        <v>0</v>
      </c>
    </row>
    <row r="32" spans="3:9" x14ac:dyDescent="0.3">
      <c r="C32" t="s">
        <v>28</v>
      </c>
      <c r="D32">
        <v>0</v>
      </c>
      <c r="G32" t="s">
        <v>62</v>
      </c>
      <c r="H32">
        <v>281.4976674739334</v>
      </c>
      <c r="I32">
        <v>0.59172180790642637</v>
      </c>
    </row>
    <row r="33" spans="3:9" x14ac:dyDescent="0.3">
      <c r="C33" t="s">
        <v>15</v>
      </c>
      <c r="D33">
        <v>1.0927249999999999E-3</v>
      </c>
      <c r="G33" t="s">
        <v>63</v>
      </c>
      <c r="H33">
        <v>172.09415010260889</v>
      </c>
      <c r="I33">
        <v>0.652153372933027</v>
      </c>
    </row>
    <row r="34" spans="3:9" x14ac:dyDescent="0.3">
      <c r="C34" t="s">
        <v>16</v>
      </c>
      <c r="D34">
        <v>0</v>
      </c>
      <c r="G34" t="s">
        <v>64</v>
      </c>
      <c r="H34">
        <v>1127.601755893299</v>
      </c>
      <c r="I34">
        <v>0.93109401258588986</v>
      </c>
    </row>
    <row r="35" spans="3:9" x14ac:dyDescent="0.3">
      <c r="C35" t="s">
        <v>13</v>
      </c>
      <c r="D35">
        <v>-0.41640907500000002</v>
      </c>
      <c r="G35" t="s">
        <v>65</v>
      </c>
      <c r="H35">
        <v>1127.601755893299</v>
      </c>
      <c r="I35">
        <v>5.4938358175366901E-3</v>
      </c>
    </row>
    <row r="36" spans="3:9" x14ac:dyDescent="0.3">
      <c r="C36" t="s">
        <v>11</v>
      </c>
      <c r="D36">
        <v>-0.320374665</v>
      </c>
      <c r="G36" t="s">
        <v>66</v>
      </c>
      <c r="H36">
        <v>29.689323716431911</v>
      </c>
      <c r="I36">
        <v>0.20785295608603391</v>
      </c>
    </row>
    <row r="37" spans="3:9" x14ac:dyDescent="0.3">
      <c r="C37" t="s">
        <v>12</v>
      </c>
      <c r="D37">
        <v>-0.34107521499999999</v>
      </c>
      <c r="G37" t="s">
        <v>67</v>
      </c>
      <c r="H37">
        <v>29.689323716431911</v>
      </c>
      <c r="I37">
        <v>0.28724300947427872</v>
      </c>
    </row>
    <row r="38" spans="3:9" x14ac:dyDescent="0.3">
      <c r="G38" t="s">
        <v>68</v>
      </c>
      <c r="H38">
        <v>232.12461123835459</v>
      </c>
      <c r="I38">
        <v>0.44191462504568974</v>
      </c>
    </row>
    <row r="39" spans="3:9" x14ac:dyDescent="0.3">
      <c r="G39" t="s">
        <v>69</v>
      </c>
      <c r="H39">
        <v>531.21690685101146</v>
      </c>
      <c r="I39">
        <v>0.39686793257639019</v>
      </c>
    </row>
    <row r="40" spans="3:9" x14ac:dyDescent="0.3">
      <c r="G40" t="s">
        <v>70</v>
      </c>
      <c r="H40">
        <v>531.21690685101146</v>
      </c>
      <c r="I40">
        <v>0.60008375652306967</v>
      </c>
    </row>
    <row r="41" spans="3:9" x14ac:dyDescent="0.3">
      <c r="G41" t="s">
        <v>71</v>
      </c>
      <c r="H41">
        <v>1.0151434428209001</v>
      </c>
      <c r="I41">
        <v>0</v>
      </c>
    </row>
    <row r="42" spans="3:9" x14ac:dyDescent="0.3">
      <c r="G42" t="s">
        <v>72</v>
      </c>
      <c r="H42">
        <v>122.99018572555291</v>
      </c>
      <c r="I42">
        <v>1.763930739707318E-2</v>
      </c>
    </row>
    <row r="43" spans="3:9" x14ac:dyDescent="0.3">
      <c r="G43" t="s">
        <v>73</v>
      </c>
      <c r="H43">
        <v>458.15482667664111</v>
      </c>
      <c r="I43">
        <v>0</v>
      </c>
    </row>
    <row r="44" spans="3:9" x14ac:dyDescent="0.3">
      <c r="G44" t="s">
        <v>74</v>
      </c>
      <c r="H44">
        <v>297.12371906052567</v>
      </c>
      <c r="I44">
        <v>0.12558200950275411</v>
      </c>
    </row>
    <row r="45" spans="3:9" x14ac:dyDescent="0.3">
      <c r="G45" t="s">
        <v>75</v>
      </c>
      <c r="H45">
        <v>0</v>
      </c>
      <c r="I45">
        <v>0</v>
      </c>
    </row>
    <row r="46" spans="3:9" x14ac:dyDescent="0.3">
      <c r="G46" t="s">
        <v>76</v>
      </c>
      <c r="H46">
        <v>8.8352036240691731</v>
      </c>
      <c r="I46">
        <v>0.20301220284926419</v>
      </c>
    </row>
    <row r="47" spans="3:9" x14ac:dyDescent="0.3">
      <c r="G47" t="s">
        <v>77</v>
      </c>
      <c r="H47">
        <v>8.8352036240691731</v>
      </c>
      <c r="I47">
        <v>0.28119725218276859</v>
      </c>
    </row>
    <row r="48" spans="3:9" x14ac:dyDescent="0.3">
      <c r="G48" t="s">
        <v>78</v>
      </c>
      <c r="H48">
        <v>58.082755940919853</v>
      </c>
      <c r="I48">
        <v>0.43476050080016698</v>
      </c>
    </row>
    <row r="49" spans="7:9" x14ac:dyDescent="0.3">
      <c r="G49" t="s">
        <v>79</v>
      </c>
      <c r="H49">
        <v>281.79676811539201</v>
      </c>
      <c r="I49">
        <v>2.858064985405063</v>
      </c>
    </row>
    <row r="50" spans="7:9" x14ac:dyDescent="0.3">
      <c r="G50" t="s">
        <v>80</v>
      </c>
      <c r="H50">
        <v>159.44247359063701</v>
      </c>
      <c r="I50">
        <v>0.39686793257639019</v>
      </c>
    </row>
    <row r="51" spans="7:9" x14ac:dyDescent="0.3">
      <c r="G51" t="s">
        <v>81</v>
      </c>
      <c r="H51">
        <v>854.95971674608165</v>
      </c>
      <c r="I51">
        <v>1.3775137336985741</v>
      </c>
    </row>
    <row r="52" spans="7:9" x14ac:dyDescent="0.3">
      <c r="G52" t="s">
        <v>82</v>
      </c>
      <c r="H52">
        <v>3997.9395094033589</v>
      </c>
      <c r="I52">
        <v>2.228582162026937</v>
      </c>
    </row>
    <row r="53" spans="7:9" x14ac:dyDescent="0.3">
      <c r="G53" t="s">
        <v>83</v>
      </c>
      <c r="H53">
        <v>89.553368786050115</v>
      </c>
      <c r="I53">
        <v>0.65070260923438605</v>
      </c>
    </row>
    <row r="54" spans="7:9" x14ac:dyDescent="0.3">
      <c r="G54" t="s">
        <v>84</v>
      </c>
      <c r="H54">
        <v>614.44697584291123</v>
      </c>
      <c r="I54">
        <v>2.1031000923249089E-5</v>
      </c>
    </row>
    <row r="55" spans="7:9" x14ac:dyDescent="0.3">
      <c r="G55" t="s">
        <v>85</v>
      </c>
      <c r="H55">
        <v>122.99018572555291</v>
      </c>
      <c r="I55">
        <v>1.3504251205126576E-2</v>
      </c>
    </row>
    <row r="56" spans="7:9" x14ac:dyDescent="0.3">
      <c r="G56" t="s">
        <v>86</v>
      </c>
      <c r="H56">
        <v>1786.8038240389001</v>
      </c>
      <c r="I56">
        <v>0</v>
      </c>
    </row>
    <row r="57" spans="7:9" x14ac:dyDescent="0.3">
      <c r="G57" t="s">
        <v>87</v>
      </c>
      <c r="H57">
        <v>2.4105834641222439E-2</v>
      </c>
      <c r="I57">
        <v>0</v>
      </c>
    </row>
    <row r="58" spans="7:9" x14ac:dyDescent="0.3">
      <c r="G58" t="s">
        <v>88</v>
      </c>
      <c r="H58">
        <v>0</v>
      </c>
      <c r="I58">
        <v>0</v>
      </c>
    </row>
    <row r="59" spans="7:9" x14ac:dyDescent="0.3">
      <c r="G59" t="s">
        <v>89</v>
      </c>
      <c r="H59">
        <v>28.158767771226419</v>
      </c>
      <c r="I59">
        <v>0</v>
      </c>
    </row>
    <row r="60" spans="7:9" x14ac:dyDescent="0.3">
      <c r="G60" t="s">
        <v>90</v>
      </c>
      <c r="H60">
        <v>844.53131449839009</v>
      </c>
      <c r="I60">
        <v>0.29873016476631159</v>
      </c>
    </row>
    <row r="61" spans="7:9" x14ac:dyDescent="0.3">
      <c r="G61" t="s">
        <v>91</v>
      </c>
      <c r="H61">
        <v>90.513989316530754</v>
      </c>
      <c r="I61">
        <v>0.40042783863108189</v>
      </c>
    </row>
    <row r="62" spans="7:9" x14ac:dyDescent="0.3">
      <c r="G62" t="s">
        <v>92</v>
      </c>
      <c r="H62">
        <v>2.6768793681167479E-2</v>
      </c>
      <c r="I62">
        <v>0</v>
      </c>
    </row>
    <row r="63" spans="7:9" x14ac:dyDescent="0.3">
      <c r="G63" t="s">
        <v>93</v>
      </c>
      <c r="H63">
        <v>6692.0027596535238</v>
      </c>
      <c r="I63">
        <v>5.8419448556612122E-6</v>
      </c>
    </row>
    <row r="64" spans="7:9" x14ac:dyDescent="0.3">
      <c r="G64" t="s">
        <v>94</v>
      </c>
      <c r="H64">
        <v>1397.6675575079289</v>
      </c>
      <c r="I64">
        <v>0</v>
      </c>
    </row>
    <row r="65" spans="7:9" x14ac:dyDescent="0.3">
      <c r="G65" t="s">
        <v>95</v>
      </c>
      <c r="H65">
        <v>90.513989316530754</v>
      </c>
      <c r="I65">
        <v>3.165815271755405E-4</v>
      </c>
    </row>
    <row r="66" spans="7:9" x14ac:dyDescent="0.3">
      <c r="G66" t="s">
        <v>96</v>
      </c>
      <c r="H66">
        <v>153.00002538823981</v>
      </c>
      <c r="I66">
        <v>1.058594454148724E-4</v>
      </c>
    </row>
    <row r="67" spans="7:9" x14ac:dyDescent="0.3">
      <c r="G67" t="s">
        <v>97</v>
      </c>
      <c r="H67">
        <v>11.067502788696761</v>
      </c>
      <c r="I67">
        <v>0</v>
      </c>
    </row>
    <row r="68" spans="7:9" x14ac:dyDescent="0.3">
      <c r="G68" t="s">
        <v>98</v>
      </c>
      <c r="H68">
        <v>2112.8100247423631</v>
      </c>
      <c r="I68">
        <v>1.1627405329536641E-3</v>
      </c>
    </row>
    <row r="69" spans="7:9" x14ac:dyDescent="0.3">
      <c r="G69" t="s">
        <v>99</v>
      </c>
      <c r="H69">
        <v>1061.313673325343</v>
      </c>
      <c r="I69">
        <v>2.0732644035970669E-5</v>
      </c>
    </row>
    <row r="70" spans="7:9" x14ac:dyDescent="0.3">
      <c r="G70" t="s">
        <v>100</v>
      </c>
      <c r="H70">
        <v>85.481769450081515</v>
      </c>
      <c r="I70">
        <v>0.40611779831589251</v>
      </c>
    </row>
    <row r="71" spans="7:9" x14ac:dyDescent="0.3">
      <c r="G71" t="s">
        <v>101</v>
      </c>
      <c r="H71">
        <v>8.8352036240691731</v>
      </c>
      <c r="I71">
        <v>0.20301220284926419</v>
      </c>
    </row>
    <row r="72" spans="7:9" x14ac:dyDescent="0.3">
      <c r="G72" t="s">
        <v>102</v>
      </c>
      <c r="H72">
        <v>8.8352036240691731</v>
      </c>
      <c r="I72">
        <v>0.28119725218276859</v>
      </c>
    </row>
    <row r="73" spans="7:9" x14ac:dyDescent="0.3">
      <c r="G73" t="s">
        <v>103</v>
      </c>
      <c r="H73">
        <v>65.600228917152265</v>
      </c>
      <c r="I73">
        <v>0.33601345839769053</v>
      </c>
    </row>
    <row r="74" spans="7:9" x14ac:dyDescent="0.3">
      <c r="G74" t="s">
        <v>104</v>
      </c>
      <c r="H74">
        <v>62.239306373009747</v>
      </c>
      <c r="I74">
        <v>0.43476050080016698</v>
      </c>
    </row>
    <row r="75" spans="7:9" x14ac:dyDescent="0.3">
      <c r="G75" t="s">
        <v>105</v>
      </c>
      <c r="H75">
        <v>343.29435830111919</v>
      </c>
      <c r="I75">
        <v>0.39686793257639019</v>
      </c>
    </row>
    <row r="76" spans="7:9" x14ac:dyDescent="0.3">
      <c r="G76" t="s">
        <v>106</v>
      </c>
      <c r="H76">
        <v>295.88801644257569</v>
      </c>
      <c r="I76">
        <v>1.3775137336985741</v>
      </c>
    </row>
    <row r="77" spans="7:9" x14ac:dyDescent="0.3">
      <c r="G77" t="s">
        <v>107</v>
      </c>
      <c r="H77">
        <v>166.02635353984829</v>
      </c>
      <c r="I77">
        <v>0.59180709336754533</v>
      </c>
    </row>
    <row r="78" spans="7:9" x14ac:dyDescent="0.3">
      <c r="G78" t="s">
        <v>108</v>
      </c>
      <c r="H78">
        <v>1.0151434428209001</v>
      </c>
      <c r="I78">
        <v>0</v>
      </c>
    </row>
    <row r="79" spans="7:9" x14ac:dyDescent="0.3">
      <c r="G79" t="s">
        <v>109</v>
      </c>
      <c r="H79">
        <v>0</v>
      </c>
      <c r="I79">
        <v>-0.9738325484736492</v>
      </c>
    </row>
    <row r="80" spans="7:9" x14ac:dyDescent="0.3">
      <c r="G80" t="s">
        <v>110</v>
      </c>
      <c r="H80">
        <v>2.1571982683930391E-2</v>
      </c>
      <c r="I80">
        <v>0</v>
      </c>
    </row>
    <row r="81" spans="7:9" x14ac:dyDescent="0.3">
      <c r="G81" t="s">
        <v>111</v>
      </c>
      <c r="H81">
        <v>1992.79761386277</v>
      </c>
      <c r="I81">
        <v>4.1318159083050679E-3</v>
      </c>
    </row>
    <row r="82" spans="7:9" x14ac:dyDescent="0.3">
      <c r="G82" t="s">
        <v>112</v>
      </c>
      <c r="H82">
        <v>66.70522154646433</v>
      </c>
      <c r="I82">
        <v>0</v>
      </c>
    </row>
    <row r="83" spans="7:9" x14ac:dyDescent="0.3">
      <c r="G83" t="s">
        <v>113</v>
      </c>
      <c r="H83">
        <v>844.53131449839009</v>
      </c>
      <c r="I83">
        <v>0</v>
      </c>
    </row>
    <row r="84" spans="7:9" x14ac:dyDescent="0.3">
      <c r="G84" t="s">
        <v>114</v>
      </c>
      <c r="H84">
        <v>264.5556772111463</v>
      </c>
      <c r="I84">
        <v>9.3293530841774249E-4</v>
      </c>
    </row>
    <row r="85" spans="7:9" x14ac:dyDescent="0.3">
      <c r="G85" t="s">
        <v>115</v>
      </c>
      <c r="H85">
        <v>844.53131449839009</v>
      </c>
      <c r="I85">
        <v>0.21272726356983179</v>
      </c>
    </row>
    <row r="86" spans="7:9" x14ac:dyDescent="0.3">
      <c r="G86" t="s">
        <v>116</v>
      </c>
      <c r="H86">
        <v>80.923608510323604</v>
      </c>
      <c r="I86">
        <v>0</v>
      </c>
    </row>
    <row r="87" spans="7:9" x14ac:dyDescent="0.3">
      <c r="G87" t="s">
        <v>117</v>
      </c>
      <c r="H87">
        <v>1.215648632208318</v>
      </c>
      <c r="I87">
        <v>0</v>
      </c>
    </row>
    <row r="88" spans="7:9" x14ac:dyDescent="0.3">
      <c r="G88" t="s">
        <v>118</v>
      </c>
      <c r="H88">
        <v>555.34602134722957</v>
      </c>
      <c r="I88">
        <v>0</v>
      </c>
    </row>
    <row r="89" spans="7:9" x14ac:dyDescent="0.3">
      <c r="G89" t="s">
        <v>147</v>
      </c>
      <c r="H89">
        <v>1100.251803598002</v>
      </c>
      <c r="I89">
        <v>0.93561390218186358</v>
      </c>
    </row>
    <row r="90" spans="7:9" x14ac:dyDescent="0.3">
      <c r="G90" t="s">
        <v>119</v>
      </c>
      <c r="H90">
        <v>0</v>
      </c>
      <c r="I90">
        <v>0.25762884270525371</v>
      </c>
    </row>
    <row r="91" spans="7:9" x14ac:dyDescent="0.3">
      <c r="G91" t="s">
        <v>120</v>
      </c>
      <c r="H91">
        <v>86.979907866902963</v>
      </c>
      <c r="I91">
        <v>4.6886441602858872E-5</v>
      </c>
    </row>
    <row r="92" spans="7:9" x14ac:dyDescent="0.3">
      <c r="G92" t="s">
        <v>121</v>
      </c>
      <c r="H92">
        <v>2160.2339365065559</v>
      </c>
      <c r="I92">
        <v>6.1539516115972168E-3</v>
      </c>
    </row>
    <row r="93" spans="7:9" x14ac:dyDescent="0.3">
      <c r="G93" t="s">
        <v>122</v>
      </c>
      <c r="H93">
        <v>164.02791744747319</v>
      </c>
      <c r="I93">
        <v>2.2765074007720328E-3</v>
      </c>
    </row>
    <row r="94" spans="7:9" x14ac:dyDescent="0.3">
      <c r="G94" t="s">
        <v>123</v>
      </c>
      <c r="H94">
        <v>52.388611942391499</v>
      </c>
      <c r="I94">
        <v>1.167395685856276E-4</v>
      </c>
    </row>
    <row r="95" spans="7:9" x14ac:dyDescent="0.3">
      <c r="G95" t="s">
        <v>124</v>
      </c>
      <c r="H95">
        <v>26.895109910358691</v>
      </c>
      <c r="I95">
        <v>0</v>
      </c>
    </row>
    <row r="96" spans="7:9" x14ac:dyDescent="0.3">
      <c r="G96" t="s">
        <v>125</v>
      </c>
      <c r="H96">
        <v>148.8776538504778</v>
      </c>
      <c r="I96">
        <v>0.1425394342378403</v>
      </c>
    </row>
    <row r="97" spans="7:9" x14ac:dyDescent="0.3">
      <c r="G97" t="s">
        <v>126</v>
      </c>
      <c r="H97">
        <v>217.06942827352299</v>
      </c>
      <c r="I97">
        <v>3.4165032878728612E-4</v>
      </c>
    </row>
    <row r="98" spans="7:9" x14ac:dyDescent="0.3">
      <c r="G98" t="s">
        <v>127</v>
      </c>
      <c r="H98">
        <v>233.04722519676719</v>
      </c>
      <c r="I98">
        <v>3.4165032878728612E-4</v>
      </c>
    </row>
    <row r="99" spans="7:9" x14ac:dyDescent="0.3">
      <c r="G99" t="s">
        <v>128</v>
      </c>
      <c r="H99">
        <v>145.28097198753909</v>
      </c>
      <c r="I99">
        <v>0.16380265418125431</v>
      </c>
    </row>
    <row r="100" spans="7:9" x14ac:dyDescent="0.3">
      <c r="G100" t="s">
        <v>129</v>
      </c>
      <c r="H100">
        <v>147.6117416959564</v>
      </c>
      <c r="I100">
        <v>0.15931752280020889</v>
      </c>
    </row>
    <row r="101" spans="7:9" x14ac:dyDescent="0.3">
      <c r="G101" t="s">
        <v>130</v>
      </c>
      <c r="H101">
        <v>5.7723206431885048</v>
      </c>
      <c r="I101">
        <v>0</v>
      </c>
    </row>
    <row r="102" spans="7:9" x14ac:dyDescent="0.3">
      <c r="G102" t="s">
        <v>131</v>
      </c>
      <c r="H102">
        <v>5.7723206431885048</v>
      </c>
      <c r="I102">
        <v>0</v>
      </c>
    </row>
    <row r="103" spans="7:9" x14ac:dyDescent="0.3">
      <c r="G103" t="s">
        <v>132</v>
      </c>
      <c r="H103">
        <v>5.7723206431885048</v>
      </c>
      <c r="I103">
        <v>0</v>
      </c>
    </row>
    <row r="104" spans="7:9" x14ac:dyDescent="0.3">
      <c r="G104" t="s">
        <v>133</v>
      </c>
      <c r="H104">
        <v>5.7723206431885048</v>
      </c>
      <c r="I104">
        <v>0</v>
      </c>
    </row>
    <row r="105" spans="7:9" x14ac:dyDescent="0.3">
      <c r="G105" t="s">
        <v>134</v>
      </c>
      <c r="H105">
        <v>5.7723206431885048</v>
      </c>
      <c r="I105">
        <v>0</v>
      </c>
    </row>
    <row r="106" spans="7:9" x14ac:dyDescent="0.3">
      <c r="G106" t="s">
        <v>135</v>
      </c>
      <c r="H106">
        <v>5.7723206431885048</v>
      </c>
      <c r="I106">
        <v>0</v>
      </c>
    </row>
    <row r="107" spans="7:9" x14ac:dyDescent="0.3">
      <c r="G107" t="s">
        <v>136</v>
      </c>
      <c r="H107">
        <v>5.7723206431885048</v>
      </c>
      <c r="I107">
        <v>0</v>
      </c>
    </row>
    <row r="108" spans="7:9" x14ac:dyDescent="0.3">
      <c r="G108" t="s">
        <v>137</v>
      </c>
      <c r="H108">
        <v>5.7723206431885048</v>
      </c>
      <c r="I108">
        <v>0</v>
      </c>
    </row>
    <row r="109" spans="7:9" x14ac:dyDescent="0.3">
      <c r="G109" t="s">
        <v>138</v>
      </c>
      <c r="H109">
        <v>5.7723206431885048</v>
      </c>
      <c r="I109">
        <v>0</v>
      </c>
    </row>
    <row r="110" spans="7:9" x14ac:dyDescent="0.3">
      <c r="G110" t="s">
        <v>139</v>
      </c>
      <c r="H110">
        <v>5.7723206431885048</v>
      </c>
      <c r="I110">
        <v>0</v>
      </c>
    </row>
    <row r="111" spans="7:9" x14ac:dyDescent="0.3">
      <c r="G111" t="s">
        <v>140</v>
      </c>
      <c r="H111">
        <v>5.7723206431885048</v>
      </c>
      <c r="I111">
        <v>0</v>
      </c>
    </row>
    <row r="112" spans="7:9" x14ac:dyDescent="0.3">
      <c r="G112" t="s">
        <v>141</v>
      </c>
      <c r="H112">
        <v>5.7723206431885048</v>
      </c>
      <c r="I112">
        <v>0</v>
      </c>
    </row>
    <row r="113" spans="7:9" x14ac:dyDescent="0.3">
      <c r="G113" t="s">
        <v>142</v>
      </c>
      <c r="H113">
        <v>5.7723206431885048</v>
      </c>
      <c r="I113">
        <v>0</v>
      </c>
    </row>
    <row r="114" spans="7:9" x14ac:dyDescent="0.3">
      <c r="G114" t="s">
        <v>143</v>
      </c>
      <c r="H114">
        <v>591.31630315842403</v>
      </c>
      <c r="I114">
        <v>1.5768876257119151E-4</v>
      </c>
    </row>
    <row r="115" spans="7:9" x14ac:dyDescent="0.3">
      <c r="G115" t="s">
        <v>144</v>
      </c>
      <c r="H115">
        <v>400.82573998954831</v>
      </c>
      <c r="I115">
        <v>1.090732520613963E-4</v>
      </c>
    </row>
  </sheetData>
  <sortState xmlns:xlrd2="http://schemas.microsoft.com/office/spreadsheetml/2017/richdata2" ref="K3:L115">
    <sortCondition ref="K3:K11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F5B8D-4116-44B2-BBD0-F8EC1D64D4E0}">
  <dimension ref="A1:I117"/>
  <sheetViews>
    <sheetView tabSelected="1" topLeftCell="B1" zoomScale="83" zoomScaleNormal="100" workbookViewId="0">
      <selection activeCell="K4" sqref="K4:P116"/>
    </sheetView>
  </sheetViews>
  <sheetFormatPr baseColWidth="10" defaultRowHeight="14.4" x14ac:dyDescent="0.3"/>
  <cols>
    <col min="3" max="3" width="21.77734375" bestFit="1" customWidth="1"/>
    <col min="7" max="7" width="27.6640625" bestFit="1" customWidth="1"/>
    <col min="12" max="12" width="27.6640625" bestFit="1" customWidth="1"/>
    <col min="16" max="16" width="19.6640625" customWidth="1"/>
  </cols>
  <sheetData>
    <row r="1" spans="1:9" x14ac:dyDescent="0.3">
      <c r="A1" s="5" t="s">
        <v>169</v>
      </c>
    </row>
    <row r="2" spans="1:9" x14ac:dyDescent="0.3">
      <c r="D2" t="s">
        <v>149</v>
      </c>
      <c r="H2" t="s">
        <v>148</v>
      </c>
      <c r="I2" t="s">
        <v>150</v>
      </c>
    </row>
    <row r="3" spans="1:9" x14ac:dyDescent="0.3">
      <c r="C3" t="s">
        <v>20</v>
      </c>
      <c r="D3">
        <v>6.6200000000000005E-4</v>
      </c>
      <c r="G3" t="s">
        <v>145</v>
      </c>
      <c r="H3">
        <v>105.78865999999999</v>
      </c>
      <c r="I3">
        <v>55.233251000000003</v>
      </c>
    </row>
    <row r="4" spans="1:9" x14ac:dyDescent="0.3">
      <c r="C4" t="s">
        <v>23</v>
      </c>
      <c r="D4">
        <v>0</v>
      </c>
      <c r="G4" t="s">
        <v>146</v>
      </c>
      <c r="H4">
        <v>159.561824</v>
      </c>
      <c r="I4">
        <v>11151.76406</v>
      </c>
    </row>
    <row r="5" spans="1:9" x14ac:dyDescent="0.3">
      <c r="C5" t="s">
        <v>22</v>
      </c>
      <c r="D5">
        <v>1005.425926</v>
      </c>
      <c r="G5" t="s">
        <v>35</v>
      </c>
      <c r="H5">
        <v>8.3630000000000006E-3</v>
      </c>
      <c r="I5">
        <v>0</v>
      </c>
    </row>
    <row r="6" spans="1:9" x14ac:dyDescent="0.3">
      <c r="C6" t="s">
        <v>4</v>
      </c>
      <c r="D6">
        <v>-2.7700000000000001E-4</v>
      </c>
      <c r="G6" t="s">
        <v>36</v>
      </c>
      <c r="H6">
        <v>1.5E-5</v>
      </c>
      <c r="I6">
        <v>0</v>
      </c>
    </row>
    <row r="7" spans="1:9" x14ac:dyDescent="0.3">
      <c r="C7" t="s">
        <v>5</v>
      </c>
      <c r="D7">
        <v>0</v>
      </c>
      <c r="G7" t="s">
        <v>37</v>
      </c>
      <c r="H7">
        <v>3.3000000000000003E-5</v>
      </c>
      <c r="I7">
        <v>-1.4100000000000001E-4</v>
      </c>
    </row>
    <row r="8" spans="1:9" x14ac:dyDescent="0.3">
      <c r="C8" t="s">
        <v>3</v>
      </c>
      <c r="D8">
        <v>0</v>
      </c>
      <c r="G8" t="s">
        <v>38</v>
      </c>
      <c r="H8">
        <v>2.8699999999999998E-4</v>
      </c>
      <c r="I8">
        <v>0</v>
      </c>
    </row>
    <row r="9" spans="1:9" x14ac:dyDescent="0.3">
      <c r="C9" t="s">
        <v>32</v>
      </c>
      <c r="D9">
        <v>0</v>
      </c>
      <c r="G9" t="s">
        <v>39</v>
      </c>
      <c r="H9">
        <v>12849.415306999999</v>
      </c>
      <c r="I9">
        <v>0</v>
      </c>
    </row>
    <row r="10" spans="1:9" x14ac:dyDescent="0.3">
      <c r="C10" t="s">
        <v>34</v>
      </c>
      <c r="D10">
        <v>0</v>
      </c>
      <c r="G10" t="s">
        <v>40</v>
      </c>
      <c r="H10">
        <v>15.259188</v>
      </c>
      <c r="I10">
        <v>10124.54358</v>
      </c>
    </row>
    <row r="11" spans="1:9" x14ac:dyDescent="0.3">
      <c r="C11" t="s">
        <v>27</v>
      </c>
      <c r="D11">
        <v>0</v>
      </c>
      <c r="G11" t="s">
        <v>41</v>
      </c>
      <c r="H11">
        <v>4.8000000000000001E-5</v>
      </c>
      <c r="I11">
        <v>2.03E-4</v>
      </c>
    </row>
    <row r="12" spans="1:9" x14ac:dyDescent="0.3">
      <c r="C12" t="s">
        <v>33</v>
      </c>
      <c r="D12">
        <v>0</v>
      </c>
      <c r="G12" t="s">
        <v>42</v>
      </c>
      <c r="H12">
        <v>1.4200000000000001E-4</v>
      </c>
      <c r="I12">
        <v>4.1219999999999998E-3</v>
      </c>
    </row>
    <row r="13" spans="1:9" x14ac:dyDescent="0.3">
      <c r="C13" t="s">
        <v>14</v>
      </c>
      <c r="D13">
        <v>4.6999999999999997E-5</v>
      </c>
      <c r="G13" t="s">
        <v>43</v>
      </c>
      <c r="H13">
        <v>7.1500000000000003E-4</v>
      </c>
      <c r="I13">
        <v>2.6939999999999999E-2</v>
      </c>
    </row>
    <row r="14" spans="1:9" x14ac:dyDescent="0.3">
      <c r="C14" t="s">
        <v>2</v>
      </c>
      <c r="D14">
        <v>3.6930000000000001E-3</v>
      </c>
      <c r="G14" t="s">
        <v>44</v>
      </c>
      <c r="H14">
        <v>0</v>
      </c>
      <c r="I14">
        <v>1.0000000000000001E-5</v>
      </c>
    </row>
    <row r="15" spans="1:9" x14ac:dyDescent="0.3">
      <c r="C15" t="s">
        <v>26</v>
      </c>
      <c r="D15">
        <v>0</v>
      </c>
      <c r="G15" t="s">
        <v>45</v>
      </c>
      <c r="H15">
        <v>19.78425</v>
      </c>
      <c r="I15">
        <v>857.333033</v>
      </c>
    </row>
    <row r="16" spans="1:9" x14ac:dyDescent="0.3">
      <c r="C16" t="s">
        <v>0</v>
      </c>
      <c r="D16">
        <v>1100.976154</v>
      </c>
      <c r="G16" t="s">
        <v>46</v>
      </c>
      <c r="H16">
        <v>70.532179999999997</v>
      </c>
      <c r="I16">
        <v>1113.865933</v>
      </c>
    </row>
    <row r="17" spans="3:9" x14ac:dyDescent="0.3">
      <c r="C17" t="s">
        <v>8</v>
      </c>
      <c r="D17">
        <v>9813.0094790000003</v>
      </c>
      <c r="G17" t="s">
        <v>47</v>
      </c>
      <c r="H17">
        <v>7.9999999999999996E-6</v>
      </c>
      <c r="I17">
        <v>1.2300000000000001E-4</v>
      </c>
    </row>
    <row r="18" spans="3:9" x14ac:dyDescent="0.3">
      <c r="C18" t="s">
        <v>10</v>
      </c>
      <c r="D18">
        <v>0</v>
      </c>
      <c r="G18" t="s">
        <v>49</v>
      </c>
      <c r="H18">
        <v>4.3100000000000001E-4</v>
      </c>
      <c r="I18">
        <v>1.95E-4</v>
      </c>
    </row>
    <row r="19" spans="3:9" x14ac:dyDescent="0.3">
      <c r="C19" t="s">
        <v>9</v>
      </c>
      <c r="D19">
        <v>-1.8E-5</v>
      </c>
      <c r="G19" t="s">
        <v>48</v>
      </c>
      <c r="H19">
        <v>6.9999999999999999E-6</v>
      </c>
      <c r="I19">
        <v>3.0000000000000001E-6</v>
      </c>
    </row>
    <row r="20" spans="3:9" x14ac:dyDescent="0.3">
      <c r="C20" t="s">
        <v>1</v>
      </c>
      <c r="D20">
        <v>0</v>
      </c>
      <c r="G20" t="s">
        <v>50</v>
      </c>
      <c r="H20">
        <v>9.7999999999999997E-5</v>
      </c>
      <c r="I20">
        <v>1.17E-3</v>
      </c>
    </row>
    <row r="21" spans="3:9" x14ac:dyDescent="0.3">
      <c r="C21" t="s">
        <v>17</v>
      </c>
      <c r="D21">
        <v>0</v>
      </c>
      <c r="G21" t="s">
        <v>51</v>
      </c>
      <c r="H21">
        <v>3888.5815859999998</v>
      </c>
      <c r="I21">
        <v>617.55938400000002</v>
      </c>
    </row>
    <row r="22" spans="3:9" x14ac:dyDescent="0.3">
      <c r="C22" t="s">
        <v>19</v>
      </c>
      <c r="D22">
        <v>0</v>
      </c>
      <c r="G22" t="s">
        <v>52</v>
      </c>
      <c r="H22">
        <v>0</v>
      </c>
      <c r="I22">
        <v>0</v>
      </c>
    </row>
    <row r="23" spans="3:9" x14ac:dyDescent="0.3">
      <c r="C23" t="s">
        <v>18</v>
      </c>
      <c r="D23">
        <v>6523.8960889999998</v>
      </c>
      <c r="G23" t="s">
        <v>53</v>
      </c>
      <c r="H23">
        <v>4.1E-5</v>
      </c>
      <c r="I23">
        <v>3.9999999999999998E-6</v>
      </c>
    </row>
    <row r="24" spans="3:9" x14ac:dyDescent="0.3">
      <c r="C24" t="s">
        <v>6</v>
      </c>
      <c r="D24">
        <v>7.7999999999999999E-5</v>
      </c>
      <c r="G24" t="s">
        <v>54</v>
      </c>
      <c r="H24">
        <v>484.31549699999999</v>
      </c>
      <c r="I24">
        <v>506.19505900000001</v>
      </c>
    </row>
    <row r="25" spans="3:9" x14ac:dyDescent="0.3">
      <c r="C25" t="s">
        <v>7</v>
      </c>
      <c r="D25">
        <v>0</v>
      </c>
      <c r="G25" t="s">
        <v>55</v>
      </c>
      <c r="H25">
        <v>3.9999999999999998E-6</v>
      </c>
      <c r="I25">
        <v>1.0000000000000001E-5</v>
      </c>
    </row>
    <row r="26" spans="3:9" x14ac:dyDescent="0.3">
      <c r="C26" t="s">
        <v>21</v>
      </c>
      <c r="D26">
        <v>789.39756599999998</v>
      </c>
      <c r="G26" t="s">
        <v>56</v>
      </c>
      <c r="H26">
        <v>0</v>
      </c>
      <c r="I26">
        <v>0</v>
      </c>
    </row>
    <row r="27" spans="3:9" x14ac:dyDescent="0.3">
      <c r="C27" t="s">
        <v>24</v>
      </c>
      <c r="D27">
        <v>0</v>
      </c>
      <c r="G27" t="s">
        <v>57</v>
      </c>
      <c r="H27">
        <v>0</v>
      </c>
      <c r="I27">
        <v>0</v>
      </c>
    </row>
    <row r="28" spans="3:9" x14ac:dyDescent="0.3">
      <c r="C28" t="s">
        <v>25</v>
      </c>
      <c r="D28">
        <v>-1.5699999999999999E-4</v>
      </c>
      <c r="G28" t="s">
        <v>58</v>
      </c>
      <c r="H28">
        <v>1.8649999999999999E-3</v>
      </c>
      <c r="I28">
        <v>9.4700000000000003E-4</v>
      </c>
    </row>
    <row r="29" spans="3:9" x14ac:dyDescent="0.3">
      <c r="C29" t="s">
        <v>31</v>
      </c>
      <c r="D29">
        <v>0</v>
      </c>
      <c r="G29" t="s">
        <v>59</v>
      </c>
      <c r="H29">
        <v>9.0000000000000002E-6</v>
      </c>
      <c r="I29">
        <v>4.6900000000000002E-4</v>
      </c>
    </row>
    <row r="30" spans="3:9" x14ac:dyDescent="0.3">
      <c r="C30" t="s">
        <v>30</v>
      </c>
      <c r="D30">
        <v>0</v>
      </c>
      <c r="G30" t="s">
        <v>60</v>
      </c>
      <c r="H30">
        <v>1.0000000000000001E-5</v>
      </c>
      <c r="I30">
        <v>9.9999999999999995E-7</v>
      </c>
    </row>
    <row r="31" spans="3:9" x14ac:dyDescent="0.3">
      <c r="C31" t="s">
        <v>29</v>
      </c>
      <c r="D31">
        <v>0</v>
      </c>
      <c r="G31" t="s">
        <v>61</v>
      </c>
      <c r="H31">
        <v>1.1146E-2</v>
      </c>
      <c r="I31">
        <v>0</v>
      </c>
    </row>
    <row r="32" spans="3:9" x14ac:dyDescent="0.3">
      <c r="C32" t="s">
        <v>28</v>
      </c>
      <c r="D32">
        <v>0</v>
      </c>
      <c r="G32" t="s">
        <v>62</v>
      </c>
      <c r="H32">
        <v>0</v>
      </c>
      <c r="I32">
        <v>0</v>
      </c>
    </row>
    <row r="33" spans="3:9" x14ac:dyDescent="0.3">
      <c r="C33" t="s">
        <v>15</v>
      </c>
      <c r="D33">
        <v>0</v>
      </c>
      <c r="G33" t="s">
        <v>63</v>
      </c>
      <c r="H33">
        <v>0</v>
      </c>
      <c r="I33">
        <v>0</v>
      </c>
    </row>
    <row r="34" spans="3:9" x14ac:dyDescent="0.3">
      <c r="C34" t="s">
        <v>16</v>
      </c>
      <c r="D34">
        <v>0</v>
      </c>
      <c r="G34" t="s">
        <v>64</v>
      </c>
      <c r="H34">
        <v>2.0999999999999999E-5</v>
      </c>
      <c r="I34">
        <v>5.6899999999999995E-4</v>
      </c>
    </row>
    <row r="35" spans="3:9" x14ac:dyDescent="0.3">
      <c r="C35" t="s">
        <v>13</v>
      </c>
      <c r="D35">
        <v>-16198.313013999999</v>
      </c>
      <c r="G35" t="s">
        <v>65</v>
      </c>
      <c r="H35">
        <v>1.5999999999999999E-5</v>
      </c>
      <c r="I35">
        <v>9.9999999999999995E-7</v>
      </c>
    </row>
    <row r="36" spans="3:9" x14ac:dyDescent="0.3">
      <c r="C36" t="s">
        <v>11</v>
      </c>
      <c r="D36">
        <v>-7496.7671620000001</v>
      </c>
      <c r="G36" t="s">
        <v>66</v>
      </c>
      <c r="H36">
        <v>1.7E-5</v>
      </c>
      <c r="I36">
        <v>2.1900000000000001E-4</v>
      </c>
    </row>
    <row r="37" spans="3:9" x14ac:dyDescent="0.3">
      <c r="C37" t="s">
        <v>12</v>
      </c>
      <c r="D37">
        <v>-23943.479902999999</v>
      </c>
      <c r="G37" t="s">
        <v>67</v>
      </c>
      <c r="H37">
        <v>1.5999999999999999E-5</v>
      </c>
      <c r="I37">
        <v>3.39E-4</v>
      </c>
    </row>
    <row r="38" spans="3:9" x14ac:dyDescent="0.3">
      <c r="G38" t="s">
        <v>68</v>
      </c>
      <c r="H38">
        <v>4.1E-5</v>
      </c>
      <c r="I38">
        <v>2.4000000000000001E-4</v>
      </c>
    </row>
    <row r="39" spans="3:9" x14ac:dyDescent="0.3">
      <c r="D39">
        <f>SUM(D3:D37)/1000</f>
        <v>-28.405850836999999</v>
      </c>
      <c r="G39" t="s">
        <v>69</v>
      </c>
      <c r="H39">
        <v>2.9E-5</v>
      </c>
      <c r="I39">
        <v>6.1899999999999998E-4</v>
      </c>
    </row>
    <row r="40" spans="3:9" x14ac:dyDescent="0.3">
      <c r="G40" t="s">
        <v>70</v>
      </c>
      <c r="H40">
        <v>2.5999999999999998E-5</v>
      </c>
      <c r="I40">
        <v>5.5800000000000001E-4</v>
      </c>
    </row>
    <row r="41" spans="3:9" x14ac:dyDescent="0.3">
      <c r="G41" t="s">
        <v>71</v>
      </c>
      <c r="H41">
        <v>3.9999999999999998E-6</v>
      </c>
      <c r="I41">
        <v>0</v>
      </c>
    </row>
    <row r="42" spans="3:9" x14ac:dyDescent="0.3">
      <c r="G42" t="s">
        <v>72</v>
      </c>
      <c r="H42">
        <v>133.235197</v>
      </c>
      <c r="I42">
        <v>1355.5206430000001</v>
      </c>
    </row>
    <row r="43" spans="3:9" x14ac:dyDescent="0.3">
      <c r="G43" t="s">
        <v>73</v>
      </c>
      <c r="H43">
        <v>2.4699999999999999E-4</v>
      </c>
      <c r="I43">
        <v>0</v>
      </c>
    </row>
    <row r="44" spans="3:9" x14ac:dyDescent="0.3">
      <c r="G44" t="s">
        <v>74</v>
      </c>
      <c r="H44">
        <v>9.2E-5</v>
      </c>
      <c r="I44">
        <v>1.3929999999999999E-3</v>
      </c>
    </row>
    <row r="45" spans="3:9" x14ac:dyDescent="0.3">
      <c r="G45" t="s">
        <v>75</v>
      </c>
      <c r="H45">
        <v>0</v>
      </c>
      <c r="I45">
        <v>0</v>
      </c>
    </row>
    <row r="46" spans="3:9" x14ac:dyDescent="0.3">
      <c r="G46" t="s">
        <v>76</v>
      </c>
      <c r="H46">
        <v>1.9999999999999999E-6</v>
      </c>
      <c r="I46">
        <v>3.21E-4</v>
      </c>
    </row>
    <row r="47" spans="3:9" x14ac:dyDescent="0.3">
      <c r="G47" t="s">
        <v>77</v>
      </c>
      <c r="H47">
        <v>1.9999999999999999E-6</v>
      </c>
      <c r="I47">
        <v>2.1900000000000001E-4</v>
      </c>
    </row>
    <row r="48" spans="3:9" x14ac:dyDescent="0.3">
      <c r="G48" t="s">
        <v>78</v>
      </c>
      <c r="H48">
        <v>9.0000000000000002E-6</v>
      </c>
      <c r="I48">
        <v>2.05E-4</v>
      </c>
    </row>
    <row r="49" spans="7:9" x14ac:dyDescent="0.3">
      <c r="G49" t="s">
        <v>79</v>
      </c>
      <c r="H49">
        <v>3.0000000000000001E-6</v>
      </c>
      <c r="I49">
        <v>2.6600000000000001E-4</v>
      </c>
    </row>
    <row r="50" spans="7:9" x14ac:dyDescent="0.3">
      <c r="G50" t="s">
        <v>80</v>
      </c>
      <c r="H50">
        <v>5.0000000000000004E-6</v>
      </c>
      <c r="I50">
        <v>9.0200000000000002E-4</v>
      </c>
    </row>
    <row r="51" spans="7:9" x14ac:dyDescent="0.3">
      <c r="G51" t="s">
        <v>81</v>
      </c>
      <c r="H51">
        <v>1.1E-5</v>
      </c>
      <c r="I51">
        <v>2.2900000000000001E-4</v>
      </c>
    </row>
    <row r="52" spans="7:9" x14ac:dyDescent="0.3">
      <c r="G52" t="s">
        <v>82</v>
      </c>
      <c r="H52">
        <v>6.6000000000000005E-5</v>
      </c>
      <c r="I52">
        <v>8.4199999999999998E-4</v>
      </c>
    </row>
    <row r="53" spans="7:9" x14ac:dyDescent="0.3">
      <c r="G53" t="s">
        <v>83</v>
      </c>
      <c r="H53">
        <v>3.0000000000000001E-6</v>
      </c>
      <c r="I53">
        <v>2.0799999999999999E-4</v>
      </c>
    </row>
    <row r="54" spans="7:9" x14ac:dyDescent="0.3">
      <c r="G54" t="s">
        <v>84</v>
      </c>
      <c r="H54">
        <v>0</v>
      </c>
      <c r="I54">
        <v>0</v>
      </c>
    </row>
    <row r="55" spans="7:9" x14ac:dyDescent="0.3">
      <c r="G55" t="s">
        <v>85</v>
      </c>
      <c r="H55">
        <v>40.176414000000001</v>
      </c>
      <c r="I55">
        <v>630.79681500000004</v>
      </c>
    </row>
    <row r="56" spans="7:9" x14ac:dyDescent="0.3">
      <c r="G56" t="s">
        <v>86</v>
      </c>
      <c r="H56">
        <v>5.5000000000000002E-5</v>
      </c>
      <c r="I56">
        <v>0</v>
      </c>
    </row>
    <row r="57" spans="7:9" x14ac:dyDescent="0.3">
      <c r="G57" t="s">
        <v>87</v>
      </c>
      <c r="H57">
        <v>2.4420000000000002E-3</v>
      </c>
      <c r="I57">
        <v>0</v>
      </c>
    </row>
    <row r="58" spans="7:9" x14ac:dyDescent="0.3">
      <c r="G58" t="s">
        <v>88</v>
      </c>
      <c r="H58">
        <v>0</v>
      </c>
      <c r="I58">
        <v>0</v>
      </c>
    </row>
    <row r="59" spans="7:9" x14ac:dyDescent="0.3">
      <c r="G59" t="s">
        <v>89</v>
      </c>
      <c r="H59">
        <v>1.5346E-2</v>
      </c>
      <c r="I59">
        <v>0</v>
      </c>
    </row>
    <row r="60" spans="7:9" x14ac:dyDescent="0.3">
      <c r="G60" t="s">
        <v>90</v>
      </c>
      <c r="H60">
        <v>0</v>
      </c>
      <c r="I60">
        <v>0</v>
      </c>
    </row>
    <row r="61" spans="7:9" x14ac:dyDescent="0.3">
      <c r="G61" t="s">
        <v>91</v>
      </c>
      <c r="H61">
        <v>9.9999999999999995E-7</v>
      </c>
      <c r="I61">
        <v>1.4899999999999999E-4</v>
      </c>
    </row>
    <row r="62" spans="7:9" x14ac:dyDescent="0.3">
      <c r="G62" t="s">
        <v>92</v>
      </c>
      <c r="H62">
        <v>1.159389</v>
      </c>
      <c r="I62">
        <v>0</v>
      </c>
    </row>
    <row r="63" spans="7:9" x14ac:dyDescent="0.3">
      <c r="G63" t="s">
        <v>93</v>
      </c>
      <c r="H63">
        <v>0</v>
      </c>
      <c r="I63">
        <v>0</v>
      </c>
    </row>
    <row r="64" spans="7:9" x14ac:dyDescent="0.3">
      <c r="G64" t="s">
        <v>94</v>
      </c>
      <c r="H64">
        <v>23.918572000000001</v>
      </c>
      <c r="I64">
        <v>0</v>
      </c>
    </row>
    <row r="65" spans="7:9" x14ac:dyDescent="0.3">
      <c r="G65" t="s">
        <v>95</v>
      </c>
      <c r="H65">
        <v>4.3658359999999998</v>
      </c>
      <c r="I65">
        <v>2.8759359999999998</v>
      </c>
    </row>
    <row r="66" spans="7:9" x14ac:dyDescent="0.3">
      <c r="G66" t="s">
        <v>96</v>
      </c>
      <c r="H66">
        <v>80.966065</v>
      </c>
      <c r="I66">
        <v>0.97934900000000003</v>
      </c>
    </row>
    <row r="67" spans="7:9" x14ac:dyDescent="0.3">
      <c r="G67" t="s">
        <v>97</v>
      </c>
      <c r="H67">
        <v>8.7708910000000007</v>
      </c>
      <c r="I67">
        <v>0</v>
      </c>
    </row>
    <row r="68" spans="7:9" x14ac:dyDescent="0.3">
      <c r="G68" t="s">
        <v>98</v>
      </c>
      <c r="H68">
        <v>3.7599999999999998E-4</v>
      </c>
      <c r="I68">
        <v>1.1E-5</v>
      </c>
    </row>
    <row r="69" spans="7:9" x14ac:dyDescent="0.3">
      <c r="G69" t="s">
        <v>99</v>
      </c>
      <c r="H69">
        <v>3.0512760000000001</v>
      </c>
      <c r="I69">
        <v>9.8189999999999996E-3</v>
      </c>
    </row>
    <row r="70" spans="7:9" x14ac:dyDescent="0.3">
      <c r="G70" t="s">
        <v>100</v>
      </c>
      <c r="H70">
        <v>3.1999999999999999E-5</v>
      </c>
      <c r="I70">
        <v>4.1300000000000001E-4</v>
      </c>
    </row>
    <row r="71" spans="7:9" x14ac:dyDescent="0.3">
      <c r="G71" t="s">
        <v>101</v>
      </c>
      <c r="H71">
        <v>4.2193889999999996</v>
      </c>
      <c r="I71">
        <v>2266.934933</v>
      </c>
    </row>
    <row r="72" spans="7:9" x14ac:dyDescent="0.3">
      <c r="G72" t="s">
        <v>102</v>
      </c>
      <c r="H72">
        <v>0.117586</v>
      </c>
      <c r="I72">
        <v>150.939943</v>
      </c>
    </row>
    <row r="73" spans="7:9" x14ac:dyDescent="0.3">
      <c r="G73" t="s">
        <v>103</v>
      </c>
      <c r="H73">
        <v>0.18509300000000001</v>
      </c>
      <c r="I73">
        <v>76.579747999999995</v>
      </c>
    </row>
    <row r="74" spans="7:9" x14ac:dyDescent="0.3">
      <c r="G74" t="s">
        <v>104</v>
      </c>
      <c r="H74">
        <v>3.6000000000000001E-5</v>
      </c>
      <c r="I74">
        <v>3.5799999999999997E-4</v>
      </c>
    </row>
    <row r="75" spans="7:9" x14ac:dyDescent="0.3">
      <c r="G75" t="s">
        <v>105</v>
      </c>
      <c r="H75">
        <v>96.763447999999997</v>
      </c>
      <c r="I75">
        <v>19472.545591999999</v>
      </c>
    </row>
    <row r="76" spans="7:9" x14ac:dyDescent="0.3">
      <c r="G76" t="s">
        <v>106</v>
      </c>
      <c r="H76">
        <v>3.9999999999999998E-6</v>
      </c>
      <c r="I76">
        <v>2.7900000000000001E-4</v>
      </c>
    </row>
    <row r="77" spans="7:9" x14ac:dyDescent="0.3">
      <c r="G77" t="s">
        <v>107</v>
      </c>
      <c r="H77">
        <v>6.9999999999999999E-6</v>
      </c>
      <c r="I77">
        <v>3.0200000000000002E-4</v>
      </c>
    </row>
    <row r="78" spans="7:9" x14ac:dyDescent="0.3">
      <c r="G78" t="s">
        <v>108</v>
      </c>
      <c r="H78">
        <v>0.39728999999999998</v>
      </c>
      <c r="I78">
        <v>0</v>
      </c>
    </row>
    <row r="79" spans="7:9" x14ac:dyDescent="0.3">
      <c r="G79" t="s">
        <v>109</v>
      </c>
      <c r="H79">
        <v>0</v>
      </c>
      <c r="I79">
        <v>-2.8699999999999998E-4</v>
      </c>
    </row>
    <row r="80" spans="7:9" x14ac:dyDescent="0.3">
      <c r="G80" t="s">
        <v>110</v>
      </c>
      <c r="H80">
        <v>0.469524</v>
      </c>
      <c r="I80">
        <v>0</v>
      </c>
    </row>
    <row r="81" spans="7:9" x14ac:dyDescent="0.3">
      <c r="G81" t="s">
        <v>111</v>
      </c>
      <c r="H81">
        <v>205.06276600000001</v>
      </c>
      <c r="I81">
        <v>50.056887000000003</v>
      </c>
    </row>
    <row r="82" spans="7:9" x14ac:dyDescent="0.3">
      <c r="G82" t="s">
        <v>112</v>
      </c>
      <c r="H82">
        <v>2.6159000000000002E-2</v>
      </c>
      <c r="I82">
        <v>0</v>
      </c>
    </row>
    <row r="83" spans="7:9" x14ac:dyDescent="0.3">
      <c r="G83" t="s">
        <v>113</v>
      </c>
      <c r="H83">
        <v>0</v>
      </c>
      <c r="I83">
        <v>0</v>
      </c>
    </row>
    <row r="84" spans="7:9" x14ac:dyDescent="0.3">
      <c r="G84" t="s">
        <v>114</v>
      </c>
      <c r="H84">
        <v>0</v>
      </c>
      <c r="I84">
        <v>0</v>
      </c>
    </row>
    <row r="85" spans="7:9" x14ac:dyDescent="0.3">
      <c r="G85" t="s">
        <v>115</v>
      </c>
      <c r="H85">
        <v>0</v>
      </c>
      <c r="I85">
        <v>0</v>
      </c>
    </row>
    <row r="86" spans="7:9" x14ac:dyDescent="0.3">
      <c r="G86" t="s">
        <v>116</v>
      </c>
      <c r="H86">
        <v>1.5299999999999999E-3</v>
      </c>
      <c r="I86">
        <v>0</v>
      </c>
    </row>
    <row r="87" spans="7:9" x14ac:dyDescent="0.3">
      <c r="G87" t="s">
        <v>117</v>
      </c>
      <c r="H87">
        <v>0.15803400000000001</v>
      </c>
      <c r="I87">
        <v>0</v>
      </c>
    </row>
    <row r="88" spans="7:9" x14ac:dyDescent="0.3">
      <c r="G88" t="s">
        <v>118</v>
      </c>
      <c r="H88">
        <v>1314.503817</v>
      </c>
      <c r="I88">
        <v>0</v>
      </c>
    </row>
    <row r="89" spans="7:9" x14ac:dyDescent="0.3">
      <c r="G89" t="s">
        <v>147</v>
      </c>
      <c r="H89">
        <v>9.0000000000000002E-6</v>
      </c>
      <c r="I89">
        <v>1.9599999999999999E-4</v>
      </c>
    </row>
    <row r="90" spans="7:9" x14ac:dyDescent="0.3">
      <c r="G90" t="s">
        <v>119</v>
      </c>
      <c r="H90">
        <v>0</v>
      </c>
      <c r="I90">
        <v>8115.7908639999996</v>
      </c>
    </row>
    <row r="91" spans="7:9" x14ac:dyDescent="0.3">
      <c r="G91" t="s">
        <v>120</v>
      </c>
      <c r="H91">
        <v>3.0000000000000001E-6</v>
      </c>
      <c r="I91">
        <v>0</v>
      </c>
    </row>
    <row r="92" spans="7:9" x14ac:dyDescent="0.3">
      <c r="G92" t="s">
        <v>121</v>
      </c>
      <c r="H92">
        <v>1.01E-4</v>
      </c>
      <c r="I92">
        <v>9.0000000000000002E-6</v>
      </c>
    </row>
    <row r="93" spans="7:9" x14ac:dyDescent="0.3">
      <c r="G93" t="s">
        <v>122</v>
      </c>
      <c r="H93">
        <v>28.944182999999999</v>
      </c>
      <c r="I93">
        <v>48.205782999999997</v>
      </c>
    </row>
    <row r="94" spans="7:9" x14ac:dyDescent="0.3">
      <c r="G94" t="s">
        <v>123</v>
      </c>
      <c r="H94">
        <v>20.546123999999999</v>
      </c>
      <c r="I94">
        <v>4.4128590000000001</v>
      </c>
    </row>
    <row r="95" spans="7:9" x14ac:dyDescent="0.3">
      <c r="G95" t="s">
        <v>124</v>
      </c>
      <c r="H95">
        <v>6.7776170000000002</v>
      </c>
      <c r="I95">
        <v>0</v>
      </c>
    </row>
    <row r="96" spans="7:9" x14ac:dyDescent="0.3">
      <c r="G96" t="s">
        <v>125</v>
      </c>
      <c r="H96">
        <v>1.0000000000000001E-5</v>
      </c>
      <c r="I96">
        <v>1.1400000000000001E-4</v>
      </c>
    </row>
    <row r="97" spans="7:9" x14ac:dyDescent="0.3">
      <c r="G97" t="s">
        <v>126</v>
      </c>
      <c r="H97">
        <v>5.3999999999999998E-5</v>
      </c>
      <c r="I97">
        <v>9.9999999999999995E-7</v>
      </c>
    </row>
    <row r="98" spans="7:9" x14ac:dyDescent="0.3">
      <c r="G98" t="s">
        <v>127</v>
      </c>
      <c r="H98">
        <v>730.10796600000003</v>
      </c>
      <c r="I98">
        <v>13.02219</v>
      </c>
    </row>
    <row r="99" spans="7:9" x14ac:dyDescent="0.3">
      <c r="G99" t="s">
        <v>128</v>
      </c>
      <c r="H99">
        <v>1.9999999999999999E-6</v>
      </c>
      <c r="I99">
        <v>2.6999999999999999E-5</v>
      </c>
    </row>
    <row r="100" spans="7:9" x14ac:dyDescent="0.3">
      <c r="G100" t="s">
        <v>129</v>
      </c>
      <c r="H100">
        <v>1.5999999999999999E-5</v>
      </c>
      <c r="I100">
        <v>2.0699999999999999E-4</v>
      </c>
    </row>
    <row r="101" spans="7:9" x14ac:dyDescent="0.3">
      <c r="G101" t="s">
        <v>130</v>
      </c>
      <c r="H101">
        <v>6.3E-5</v>
      </c>
      <c r="I101">
        <v>0</v>
      </c>
    </row>
    <row r="102" spans="7:9" x14ac:dyDescent="0.3">
      <c r="G102" t="s">
        <v>131</v>
      </c>
      <c r="H102">
        <v>3.6999999999999998E-5</v>
      </c>
      <c r="I102">
        <v>0</v>
      </c>
    </row>
    <row r="103" spans="7:9" x14ac:dyDescent="0.3">
      <c r="G103" t="s">
        <v>132</v>
      </c>
      <c r="H103">
        <v>3.6999999999999998E-5</v>
      </c>
      <c r="I103">
        <v>0</v>
      </c>
    </row>
    <row r="104" spans="7:9" x14ac:dyDescent="0.3">
      <c r="G104" t="s">
        <v>133</v>
      </c>
      <c r="H104">
        <v>3.6999999999999998E-5</v>
      </c>
      <c r="I104">
        <v>0</v>
      </c>
    </row>
    <row r="105" spans="7:9" x14ac:dyDescent="0.3">
      <c r="G105" t="s">
        <v>134</v>
      </c>
      <c r="H105">
        <v>3.8000000000000002E-5</v>
      </c>
      <c r="I105">
        <v>0</v>
      </c>
    </row>
    <row r="106" spans="7:9" x14ac:dyDescent="0.3">
      <c r="G106" t="s">
        <v>135</v>
      </c>
      <c r="H106">
        <v>3.6999999999999998E-5</v>
      </c>
      <c r="I106">
        <v>0</v>
      </c>
    </row>
    <row r="107" spans="7:9" x14ac:dyDescent="0.3">
      <c r="G107" t="s">
        <v>136</v>
      </c>
      <c r="H107">
        <v>3.8000000000000002E-5</v>
      </c>
      <c r="I107">
        <v>0</v>
      </c>
    </row>
    <row r="108" spans="7:9" x14ac:dyDescent="0.3">
      <c r="G108" t="s">
        <v>137</v>
      </c>
      <c r="H108">
        <v>3.6999999999999998E-5</v>
      </c>
      <c r="I108">
        <v>0</v>
      </c>
    </row>
    <row r="109" spans="7:9" x14ac:dyDescent="0.3">
      <c r="G109" t="s">
        <v>138</v>
      </c>
      <c r="H109">
        <v>19.107586999999999</v>
      </c>
      <c r="I109">
        <v>0</v>
      </c>
    </row>
    <row r="110" spans="7:9" x14ac:dyDescent="0.3">
      <c r="G110" t="s">
        <v>139</v>
      </c>
      <c r="H110">
        <v>3.6999999999999998E-5</v>
      </c>
      <c r="I110">
        <v>0</v>
      </c>
    </row>
    <row r="111" spans="7:9" x14ac:dyDescent="0.3">
      <c r="G111" t="s">
        <v>140</v>
      </c>
      <c r="H111">
        <v>9.0677629999999994</v>
      </c>
      <c r="I111">
        <v>0</v>
      </c>
    </row>
    <row r="112" spans="7:9" x14ac:dyDescent="0.3">
      <c r="G112" t="s">
        <v>141</v>
      </c>
      <c r="H112">
        <v>198.38145900000001</v>
      </c>
      <c r="I112">
        <v>0</v>
      </c>
    </row>
    <row r="113" spans="7:9" x14ac:dyDescent="0.3">
      <c r="G113" t="s">
        <v>142</v>
      </c>
      <c r="H113">
        <v>9.6504449999999995</v>
      </c>
      <c r="I113">
        <v>0</v>
      </c>
    </row>
    <row r="114" spans="7:9" x14ac:dyDescent="0.3">
      <c r="G114" t="s">
        <v>143</v>
      </c>
      <c r="H114">
        <v>118.263261</v>
      </c>
      <c r="I114">
        <v>3.1499039999999998</v>
      </c>
    </row>
    <row r="115" spans="7:9" x14ac:dyDescent="0.3">
      <c r="G115" t="s">
        <v>144</v>
      </c>
      <c r="H115">
        <v>133.60857999999999</v>
      </c>
      <c r="I115">
        <v>2.2078609999999999</v>
      </c>
    </row>
    <row r="117" spans="7:9" x14ac:dyDescent="0.3">
      <c r="H117">
        <f>SUM(H3:H115)/1000</f>
        <v>20.785284440000027</v>
      </c>
      <c r="I117">
        <f>SUM(I3:I115)/1000</f>
        <v>56.620566391000018</v>
      </c>
    </row>
  </sheetData>
  <sortState xmlns:xlrd2="http://schemas.microsoft.com/office/spreadsheetml/2017/richdata2" ref="O4:P38">
    <sortCondition ref="O4:O3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DF720-3D75-40B8-8D7D-6ECAF83864C1}">
  <dimension ref="A1:I115"/>
  <sheetViews>
    <sheetView zoomScale="99" workbookViewId="0"/>
  </sheetViews>
  <sheetFormatPr baseColWidth="10" defaultRowHeight="14.4" x14ac:dyDescent="0.3"/>
  <cols>
    <col min="3" max="3" width="21.5546875" bestFit="1" customWidth="1"/>
    <col min="4" max="4" width="12.77734375" bestFit="1" customWidth="1"/>
    <col min="7" max="7" width="27.21875" bestFit="1" customWidth="1"/>
    <col min="8" max="9" width="15" bestFit="1" customWidth="1"/>
  </cols>
  <sheetData>
    <row r="1" spans="1:9" x14ac:dyDescent="0.3">
      <c r="A1" s="5" t="s">
        <v>169</v>
      </c>
    </row>
    <row r="2" spans="1:9" x14ac:dyDescent="0.3">
      <c r="D2" t="s">
        <v>149</v>
      </c>
      <c r="H2" t="s">
        <v>148</v>
      </c>
      <c r="I2" t="s">
        <v>150</v>
      </c>
    </row>
    <row r="3" spans="1:9" x14ac:dyDescent="0.3">
      <c r="C3" t="s">
        <v>20</v>
      </c>
      <c r="D3">
        <f>IF(Data_split!D3=0,0,Results_split!D3/Data_split!D3)</f>
        <v>1.3371899831575065E-3</v>
      </c>
      <c r="G3" t="s">
        <v>145</v>
      </c>
      <c r="H3">
        <f>IF(Data_split!H3=0,0,Results_split!H3/Data_split!H3)</f>
        <v>0.12000000051748688</v>
      </c>
      <c r="I3">
        <f>IF(Data_split!I3=0,0,Results_split!I3/Data_split!I3)</f>
        <v>1776.8670498474994</v>
      </c>
    </row>
    <row r="4" spans="1:9" x14ac:dyDescent="0.3">
      <c r="C4" t="s">
        <v>23</v>
      </c>
      <c r="D4">
        <f>IF(Data_split!D4=0,0,Results_split!D4/Data_split!D4)</f>
        <v>0</v>
      </c>
      <c r="G4" t="s">
        <v>146</v>
      </c>
      <c r="H4">
        <f>IF(Data_split!H4=0,0,Results_split!H4/Data_split!H4)</f>
        <v>0.18893535533939537</v>
      </c>
      <c r="I4">
        <f>IF(Data_split!I4=0,0,Results_split!I4/Data_split!I4)</f>
        <v>41376.842837044525</v>
      </c>
    </row>
    <row r="5" spans="1:9" x14ac:dyDescent="0.3">
      <c r="C5" t="s">
        <v>22</v>
      </c>
      <c r="D5">
        <f>IF(Data_split!D5=0,0,Results_split!D5/Data_split!D5)</f>
        <v>10198.133818035478</v>
      </c>
      <c r="G5" t="s">
        <v>35</v>
      </c>
      <c r="H5">
        <f>IF(Data_split!H5=0,0,Results_split!H5/Data_split!H5)</f>
        <v>1.1834438465065688E-4</v>
      </c>
      <c r="I5">
        <f>IF(Data_split!I5=0,0,Results_split!I5/Data_split!I5)</f>
        <v>0</v>
      </c>
    </row>
    <row r="6" spans="1:9" x14ac:dyDescent="0.3">
      <c r="C6" t="s">
        <v>4</v>
      </c>
      <c r="D6">
        <f>IF(Data_split!D6=0,0,Results_split!D6/Data_split!D6)</f>
        <v>2.8184632501085565E-3</v>
      </c>
      <c r="G6" t="s">
        <v>36</v>
      </c>
      <c r="H6">
        <f>IF(Data_split!H6=0,0,Results_split!H6/Data_split!H6)</f>
        <v>3.3138978604795589E-8</v>
      </c>
      <c r="I6">
        <f>IF(Data_split!I6=0,0,Results_split!I6/Data_split!I6)</f>
        <v>0</v>
      </c>
    </row>
    <row r="7" spans="1:9" x14ac:dyDescent="0.3">
      <c r="C7" t="s">
        <v>5</v>
      </c>
      <c r="D7">
        <f>IF(Data_split!D7=0,0,Results_split!D7/Data_split!D7)</f>
        <v>0</v>
      </c>
      <c r="G7" t="s">
        <v>37</v>
      </c>
      <c r="H7">
        <f>IF(Data_split!H7=0,0,Results_split!H7/Data_split!H7)</f>
        <v>3.070504352896293E-8</v>
      </c>
      <c r="I7">
        <f>IF(Data_split!I7=0,0,Results_split!I7/Data_split!I7)</f>
        <v>1.4478875266697386E-4</v>
      </c>
    </row>
    <row r="8" spans="1:9" x14ac:dyDescent="0.3">
      <c r="C8" t="s">
        <v>3</v>
      </c>
      <c r="D8">
        <f>IF(Data_split!D8=0,0,Results_split!D8/Data_split!D8)</f>
        <v>0</v>
      </c>
      <c r="G8" t="s">
        <v>38</v>
      </c>
      <c r="H8">
        <f>IF(Data_split!H8=0,0,Results_split!H8/Data_split!H8)</f>
        <v>3.5465546492947948E-6</v>
      </c>
      <c r="I8">
        <f>IF(Data_split!I8=0,0,Results_split!I8/Data_split!I8)</f>
        <v>0</v>
      </c>
    </row>
    <row r="9" spans="1:9" x14ac:dyDescent="0.3">
      <c r="C9" t="s">
        <v>32</v>
      </c>
      <c r="D9">
        <f>IF(Data_split!D9=0,0,Results_split!D9/Data_split!D9)</f>
        <v>0</v>
      </c>
      <c r="G9" t="s">
        <v>39</v>
      </c>
      <c r="H9">
        <f>IF(Data_split!H9=0,0,Results_split!H9/Data_split!H9)</f>
        <v>158.78450730927023</v>
      </c>
      <c r="I9">
        <f>IF(Data_split!I9=0,0,Results_split!I9/Data_split!I9)</f>
        <v>0</v>
      </c>
    </row>
    <row r="10" spans="1:9" x14ac:dyDescent="0.3">
      <c r="C10" t="s">
        <v>34</v>
      </c>
      <c r="D10">
        <f>IF(Data_split!D10=0,0,Results_split!D10/Data_split!D10)</f>
        <v>0</v>
      </c>
      <c r="G10" t="s">
        <v>40</v>
      </c>
      <c r="H10">
        <f>IF(Data_split!H10=0,0,Results_split!H10/Data_split!H10)</f>
        <v>0.16858375280132729</v>
      </c>
      <c r="I10">
        <f>IF(Data_split!I10=0,0,Results_split!I10/Data_split!I10)</f>
        <v>16454.665534990439</v>
      </c>
    </row>
    <row r="11" spans="1:9" x14ac:dyDescent="0.3">
      <c r="C11" t="s">
        <v>27</v>
      </c>
      <c r="D11">
        <f>IF(Data_split!D11=0,0,Results_split!D11/Data_split!D11)</f>
        <v>0</v>
      </c>
      <c r="G11" t="s">
        <v>41</v>
      </c>
      <c r="H11">
        <f>IF(Data_split!H11=0,0,Results_split!H11/Data_split!H11)</f>
        <v>2.2150150060919137E-8</v>
      </c>
      <c r="I11">
        <f>IF(Data_split!I11=0,0,Results_split!I11/Data_split!I11)</f>
        <v>3.2935923389039093E-4</v>
      </c>
    </row>
    <row r="12" spans="1:9" x14ac:dyDescent="0.3">
      <c r="C12" t="s">
        <v>33</v>
      </c>
      <c r="D12">
        <f>IF(Data_split!D12=0,0,Results_split!D12/Data_split!D12)</f>
        <v>0</v>
      </c>
      <c r="G12" t="s">
        <v>42</v>
      </c>
      <c r="H12">
        <f>IF(Data_split!H12=0,0,Results_split!H12/Data_split!H12)</f>
        <v>7.6186045103550237E-8</v>
      </c>
      <c r="I12">
        <f>IF(Data_split!I12=0,0,Results_split!I12/Data_split!I12)</f>
        <v>4.8913668446144559E-3</v>
      </c>
    </row>
    <row r="13" spans="1:9" x14ac:dyDescent="0.3">
      <c r="C13" t="s">
        <v>14</v>
      </c>
      <c r="D13">
        <f>IF(Data_split!D13=0,0,Results_split!D13/Data_split!D13)</f>
        <v>1.2399778133671928E-3</v>
      </c>
      <c r="G13" t="s">
        <v>43</v>
      </c>
      <c r="H13">
        <f>IF(Data_split!H13=0,0,Results_split!H13/Data_split!H13)</f>
        <v>2.2956416757690192E-5</v>
      </c>
      <c r="I13">
        <f>IF(Data_split!I13=0,0,Results_split!I13/Data_split!I13)</f>
        <v>0.91743210323525404</v>
      </c>
    </row>
    <row r="14" spans="1:9" x14ac:dyDescent="0.3">
      <c r="C14" t="s">
        <v>2</v>
      </c>
      <c r="D14">
        <f>IF(Data_split!D14=0,0,Results_split!D14/Data_split!D14)</f>
        <v>0.10013450507063457</v>
      </c>
      <c r="G14" t="s">
        <v>44</v>
      </c>
      <c r="H14">
        <f>IF(Data_split!H14=0,0,Results_split!H14/Data_split!H14)</f>
        <v>0</v>
      </c>
      <c r="I14">
        <f>IF(Data_split!I14=0,0,Results_split!I14/Data_split!I14)</f>
        <v>3.0082640125037865E-4</v>
      </c>
    </row>
    <row r="15" spans="1:9" x14ac:dyDescent="0.3">
      <c r="C15" t="s">
        <v>26</v>
      </c>
      <c r="D15">
        <f>IF(Data_split!D15=0,0,Results_split!D15/Data_split!D15)</f>
        <v>0</v>
      </c>
      <c r="G15" t="s">
        <v>45</v>
      </c>
      <c r="H15">
        <f>IF(Data_split!H15=0,0,Results_split!H15/Data_split!H15)</f>
        <v>0.63521047306060441</v>
      </c>
      <c r="I15">
        <f>IF(Data_split!I15=0,0,Results_split!I15/Data_split!I15)</f>
        <v>25409.476520977674</v>
      </c>
    </row>
    <row r="16" spans="1:9" x14ac:dyDescent="0.3">
      <c r="C16" t="s">
        <v>0</v>
      </c>
      <c r="D16">
        <f>IF(Data_split!D16=0,0,Results_split!D16/Data_split!D16)</f>
        <v>27567.304088622714</v>
      </c>
      <c r="G16" t="s">
        <v>46</v>
      </c>
      <c r="H16">
        <f>IF(Data_split!H16=0,0,Results_split!H16/Data_split!H16)</f>
        <v>0.38770244136611454</v>
      </c>
      <c r="I16">
        <f>IF(Data_split!I16=0,0,Results_split!I16/Data_split!I16)</f>
        <v>15120.208986820882</v>
      </c>
    </row>
    <row r="17" spans="3:9" x14ac:dyDescent="0.3">
      <c r="C17" t="s">
        <v>8</v>
      </c>
      <c r="D17">
        <f>IF(Data_split!D17=0,0,Results_split!D17/Data_split!D17)</f>
        <v>170938.46010603645</v>
      </c>
      <c r="G17" t="s">
        <v>47</v>
      </c>
      <c r="H17">
        <f>IF(Data_split!H17=0,0,Results_split!H17/Data_split!H17)</f>
        <v>4.4686689114079157E-8</v>
      </c>
      <c r="I17">
        <f>IF(Data_split!I17=0,0,Results_split!I17/Data_split!I17)</f>
        <v>1.6610248418237393E-3</v>
      </c>
    </row>
    <row r="18" spans="3:9" x14ac:dyDescent="0.3">
      <c r="C18" t="s">
        <v>10</v>
      </c>
      <c r="D18">
        <f>IF(Data_split!D18=0,0,Results_split!D18/Data_split!D18)</f>
        <v>0</v>
      </c>
      <c r="G18" t="s">
        <v>49</v>
      </c>
      <c r="H18">
        <f>IF(Data_split!H18=0,0,Results_split!H18/Data_split!H18)</f>
        <v>1.656523605004417E-6</v>
      </c>
      <c r="I18">
        <f>IF(Data_split!I18=0,0,Results_split!I18/Data_split!I18)</f>
        <v>6.4659538135276209E-2</v>
      </c>
    </row>
    <row r="19" spans="3:9" x14ac:dyDescent="0.3">
      <c r="C19" t="s">
        <v>9</v>
      </c>
      <c r="D19">
        <f>IF(Data_split!D19=0,0,Results_split!D19/Data_split!D19)</f>
        <v>1.6490106636847426E-4</v>
      </c>
      <c r="G19" t="s">
        <v>48</v>
      </c>
      <c r="H19">
        <f>IF(Data_split!H19=0,0,Results_split!H19/Data_split!H19)</f>
        <v>2.6904095672925564E-8</v>
      </c>
      <c r="I19">
        <f>IF(Data_split!I19=0,0,Results_split!I19/Data_split!I19)</f>
        <v>9.9476212515809564E-4</v>
      </c>
    </row>
    <row r="20" spans="3:9" x14ac:dyDescent="0.3">
      <c r="C20" t="s">
        <v>1</v>
      </c>
      <c r="D20">
        <f>IF(Data_split!D20=0,0,Results_split!D20/Data_split!D20)</f>
        <v>0</v>
      </c>
      <c r="G20" t="s">
        <v>50</v>
      </c>
      <c r="H20">
        <f>IF(Data_split!H20=0,0,Results_split!H20/Data_split!H20)</f>
        <v>5.3973661968646224E-7</v>
      </c>
      <c r="I20">
        <f>IF(Data_split!I20=0,0,Results_split!I20/Data_split!I20)</f>
        <v>2.0926230787771366E-2</v>
      </c>
    </row>
    <row r="21" spans="3:9" x14ac:dyDescent="0.3">
      <c r="C21" t="s">
        <v>17</v>
      </c>
      <c r="D21">
        <f>IF(Data_split!D21=0,0,Results_split!D21/Data_split!D21)</f>
        <v>0</v>
      </c>
      <c r="G21" t="s">
        <v>51</v>
      </c>
      <c r="H21">
        <f>IF(Data_split!H21=0,0,Results_split!H21/Data_split!H21)</f>
        <v>16.005478339255397</v>
      </c>
      <c r="I21">
        <f>IF(Data_split!I21=0,0,Results_split!I21/Data_split!I21)</f>
        <v>72024.845822824631</v>
      </c>
    </row>
    <row r="22" spans="3:9" x14ac:dyDescent="0.3">
      <c r="C22" t="s">
        <v>19</v>
      </c>
      <c r="D22">
        <f>IF(Data_split!D22=0,0,Results_split!D22/Data_split!D22)</f>
        <v>0</v>
      </c>
      <c r="G22" t="s">
        <v>52</v>
      </c>
      <c r="H22">
        <f>IF(Data_split!H22=0,0,Results_split!H22/Data_split!H22)</f>
        <v>0</v>
      </c>
      <c r="I22">
        <f>IF(Data_split!I22=0,0,Results_split!I22/Data_split!I22)</f>
        <v>0</v>
      </c>
    </row>
    <row r="23" spans="3:9" x14ac:dyDescent="0.3">
      <c r="C23" t="s">
        <v>18</v>
      </c>
      <c r="D23">
        <f>IF(Data_split!D23=0,0,Results_split!D23/Data_split!D23)</f>
        <v>87146.320615458375</v>
      </c>
      <c r="G23" t="s">
        <v>53</v>
      </c>
      <c r="H23">
        <f>IF(Data_split!H23=0,0,Results_split!H23/Data_split!H23)</f>
        <v>9.4394629432987556E-8</v>
      </c>
      <c r="I23">
        <f>IF(Data_split!I23=0,0,Results_split!I23/Data_split!I23)</f>
        <v>4.8950915724211967E-4</v>
      </c>
    </row>
    <row r="24" spans="3:9" x14ac:dyDescent="0.3">
      <c r="C24" t="s">
        <v>6</v>
      </c>
      <c r="D24">
        <f>IF(Data_split!D24=0,0,Results_split!D24/Data_split!D24)</f>
        <v>2.098634926768538E-3</v>
      </c>
      <c r="G24" t="s">
        <v>54</v>
      </c>
      <c r="H24">
        <f>IF(Data_split!H24=0,0,Results_split!H24/Data_split!H24)</f>
        <v>3.0000000042378012</v>
      </c>
      <c r="I24">
        <f>IF(Data_split!I24=0,0,Results_split!I24/Data_split!I24)</f>
        <v>3576.6189032234984</v>
      </c>
    </row>
    <row r="25" spans="3:9" x14ac:dyDescent="0.3">
      <c r="C25" t="s">
        <v>7</v>
      </c>
      <c r="D25">
        <f>IF(Data_split!D25=0,0,Results_split!D25/Data_split!D25)</f>
        <v>0</v>
      </c>
      <c r="G25" t="s">
        <v>55</v>
      </c>
      <c r="H25">
        <f>IF(Data_split!H25=0,0,Results_split!H25/Data_split!H25)</f>
        <v>2.3450262794847978E-8</v>
      </c>
      <c r="I25">
        <f>IF(Data_split!I25=0,0,Results_split!I25/Data_split!I25)</f>
        <v>1.0089056868438916E-4</v>
      </c>
    </row>
    <row r="26" spans="3:9" x14ac:dyDescent="0.3">
      <c r="C26" t="s">
        <v>21</v>
      </c>
      <c r="D26">
        <f>IF(Data_split!D26=0,0,Results_split!D26/Data_split!D26)</f>
        <v>10485.319935672484</v>
      </c>
      <c r="G26" t="s">
        <v>56</v>
      </c>
      <c r="H26">
        <f>IF(Data_split!H26=0,0,Results_split!H26/Data_split!H26)</f>
        <v>0</v>
      </c>
      <c r="I26">
        <f>IF(Data_split!I26=0,0,Results_split!I26/Data_split!I26)</f>
        <v>0</v>
      </c>
    </row>
    <row r="27" spans="3:9" x14ac:dyDescent="0.3">
      <c r="C27" t="s">
        <v>24</v>
      </c>
      <c r="D27">
        <f>IF(Data_split!D27=0,0,Results_split!D27/Data_split!D27)</f>
        <v>0</v>
      </c>
      <c r="G27" t="s">
        <v>57</v>
      </c>
      <c r="H27">
        <f>IF(Data_split!H27=0,0,Results_split!H27/Data_split!H27)</f>
        <v>0</v>
      </c>
      <c r="I27">
        <f>IF(Data_split!I27=0,0,Results_split!I27/Data_split!I27)</f>
        <v>0</v>
      </c>
    </row>
    <row r="28" spans="3:9" x14ac:dyDescent="0.3">
      <c r="C28" t="s">
        <v>25</v>
      </c>
      <c r="D28">
        <f>IF(Data_split!D28=0,0,Results_split!D28/Data_split!D28)</f>
        <v>1.9839624562526799E-3</v>
      </c>
      <c r="G28" t="s">
        <v>58</v>
      </c>
      <c r="H28">
        <f>IF(Data_split!H28=0,0,Results_split!H28/Data_split!H28)</f>
        <v>9.5275965618820321E-6</v>
      </c>
      <c r="I28">
        <f>IF(Data_split!I28=0,0,Results_split!I28/Data_split!I28)</f>
        <v>2.456002779142925E-2</v>
      </c>
    </row>
    <row r="29" spans="3:9" x14ac:dyDescent="0.3">
      <c r="C29" t="s">
        <v>31</v>
      </c>
      <c r="D29">
        <f>IF(Data_split!D29=0,0,Results_split!D29/Data_split!D29)</f>
        <v>0</v>
      </c>
      <c r="G29" t="s">
        <v>59</v>
      </c>
      <c r="H29">
        <f>IF(Data_split!H29=0,0,Results_split!H29/Data_split!H29)</f>
        <v>7.0558363443883734E-8</v>
      </c>
      <c r="I29">
        <f>IF(Data_split!I29=0,0,Results_split!I29/Data_split!I29)</f>
        <v>1.2867344153215611E-3</v>
      </c>
    </row>
    <row r="30" spans="3:9" x14ac:dyDescent="0.3">
      <c r="C30" t="s">
        <v>30</v>
      </c>
      <c r="D30">
        <f>IF(Data_split!D30=0,0,Results_split!D30/Data_split!D30)</f>
        <v>0</v>
      </c>
      <c r="G30" t="s">
        <v>60</v>
      </c>
      <c r="H30">
        <f>IF(Data_split!H30=0,0,Results_split!H30/Data_split!H30)</f>
        <v>6.2220777167286503E-8</v>
      </c>
      <c r="I30">
        <f>IF(Data_split!I30=0,0,Results_split!I30/Data_split!I30)</f>
        <v>3.0461257913884078E-4</v>
      </c>
    </row>
    <row r="31" spans="3:9" x14ac:dyDescent="0.3">
      <c r="C31" t="s">
        <v>29</v>
      </c>
      <c r="D31">
        <f>IF(Data_split!D31=0,0,Results_split!D31/Data_split!D31)</f>
        <v>0</v>
      </c>
      <c r="G31" t="s">
        <v>61</v>
      </c>
      <c r="H31">
        <f>IF(Data_split!H31=0,0,Results_split!H31/Data_split!H31)</f>
        <v>3.2633063668303017E-6</v>
      </c>
      <c r="I31">
        <f>IF(Data_split!I31=0,0,Results_split!I31/Data_split!I31)</f>
        <v>0</v>
      </c>
    </row>
    <row r="32" spans="3:9" x14ac:dyDescent="0.3">
      <c r="C32" t="s">
        <v>28</v>
      </c>
      <c r="D32">
        <f>IF(Data_split!D32=0,0,Results_split!D32/Data_split!D32)</f>
        <v>0</v>
      </c>
      <c r="G32" t="s">
        <v>62</v>
      </c>
      <c r="H32">
        <f>IF(Data_split!H32=0,0,Results_split!H32/Data_split!H32)</f>
        <v>0</v>
      </c>
      <c r="I32">
        <f>IF(Data_split!I32=0,0,Results_split!I32/Data_split!I32)</f>
        <v>0</v>
      </c>
    </row>
    <row r="33" spans="3:9" x14ac:dyDescent="0.3">
      <c r="C33" t="s">
        <v>15</v>
      </c>
      <c r="D33">
        <f>IF(Data_split!D33=0,0,Results_split!D33/Data_split!D33)</f>
        <v>0</v>
      </c>
      <c r="G33" t="s">
        <v>63</v>
      </c>
      <c r="H33">
        <f>IF(Data_split!H33=0,0,Results_split!H33/Data_split!H33)</f>
        <v>0</v>
      </c>
      <c r="I33">
        <f>IF(Data_split!I33=0,0,Results_split!I33/Data_split!I33)</f>
        <v>0</v>
      </c>
    </row>
    <row r="34" spans="3:9" x14ac:dyDescent="0.3">
      <c r="C34" t="s">
        <v>16</v>
      </c>
      <c r="D34">
        <f>IF(Data_split!D34=0,0,Results_split!D34/Data_split!D34)</f>
        <v>0</v>
      </c>
      <c r="G34" t="s">
        <v>64</v>
      </c>
      <c r="H34">
        <f>IF(Data_split!H34=0,0,Results_split!H34/Data_split!H34)</f>
        <v>1.8623596398502908E-8</v>
      </c>
      <c r="I34">
        <f>IF(Data_split!I34=0,0,Results_split!I34/Data_split!I34)</f>
        <v>6.1110907417365851E-4</v>
      </c>
    </row>
    <row r="35" spans="3:9" x14ac:dyDescent="0.3">
      <c r="C35" t="s">
        <v>13</v>
      </c>
      <c r="D35">
        <f>IF(Data_split!D35=0,0,Results_split!D35/Data_split!D35)</f>
        <v>38899.999991594799</v>
      </c>
      <c r="G35" t="s">
        <v>65</v>
      </c>
      <c r="H35">
        <f>IF(Data_split!H35=0,0,Results_split!H35/Data_split!H35)</f>
        <v>1.418940677981174E-8</v>
      </c>
      <c r="I35">
        <f>IF(Data_split!I35=0,0,Results_split!I35/Data_split!I35)</f>
        <v>1.8202218508385951E-4</v>
      </c>
    </row>
    <row r="36" spans="3:9" x14ac:dyDescent="0.3">
      <c r="C36" t="s">
        <v>11</v>
      </c>
      <c r="D36">
        <f>IF(Data_split!D36=0,0,Results_split!D36/Data_split!D36)</f>
        <v>23400.000003121346</v>
      </c>
      <c r="G36" t="s">
        <v>66</v>
      </c>
      <c r="H36">
        <f>IF(Data_split!H36=0,0,Results_split!H36/Data_split!H36)</f>
        <v>5.7259640409360848E-7</v>
      </c>
      <c r="I36">
        <f>IF(Data_split!I36=0,0,Results_split!I36/Data_split!I36)</f>
        <v>1.0536294701979229E-3</v>
      </c>
    </row>
    <row r="37" spans="3:9" x14ac:dyDescent="0.3">
      <c r="C37" t="s">
        <v>12</v>
      </c>
      <c r="D37">
        <f>IF(Data_split!D37=0,0,Results_split!D37/Data_split!D37)</f>
        <v>70199.999442938119</v>
      </c>
      <c r="G37" t="s">
        <v>67</v>
      </c>
      <c r="H37">
        <f>IF(Data_split!H37=0,0,Results_split!H37/Data_split!H37)</f>
        <v>5.3891426267633739E-7</v>
      </c>
      <c r="I37">
        <f>IF(Data_split!I37=0,0,Results_split!I37/Data_split!I37)</f>
        <v>1.1801853789947703E-3</v>
      </c>
    </row>
    <row r="38" spans="3:9" x14ac:dyDescent="0.3">
      <c r="G38" t="s">
        <v>68</v>
      </c>
      <c r="H38">
        <f>IF(Data_split!H38=0,0,Results_split!H38/Data_split!H38)</f>
        <v>1.7662926727704717E-7</v>
      </c>
      <c r="I38">
        <f>IF(Data_split!I38=0,0,Results_split!I38/Data_split!I38)</f>
        <v>5.4309132669050342E-4</v>
      </c>
    </row>
    <row r="39" spans="3:9" x14ac:dyDescent="0.3">
      <c r="G39" t="s">
        <v>69</v>
      </c>
      <c r="H39">
        <f>IF(Data_split!H39=0,0,Results_split!H39/Data_split!H39)</f>
        <v>5.4591635970150943E-8</v>
      </c>
      <c r="I39">
        <f>IF(Data_split!I39=0,0,Results_split!I39/Data_split!I39)</f>
        <v>1.5597128142391631E-3</v>
      </c>
    </row>
    <row r="40" spans="3:9" x14ac:dyDescent="0.3">
      <c r="G40" t="s">
        <v>70</v>
      </c>
      <c r="H40">
        <f>IF(Data_split!H40=0,0,Results_split!H40/Data_split!H40)</f>
        <v>4.8944225352549115E-8</v>
      </c>
      <c r="I40">
        <f>IF(Data_split!I40=0,0,Results_split!I40/Data_split!I40)</f>
        <v>9.2987019550919679E-4</v>
      </c>
    </row>
    <row r="41" spans="3:9" x14ac:dyDescent="0.3">
      <c r="G41" t="s">
        <v>71</v>
      </c>
      <c r="H41">
        <f>IF(Data_split!H41=0,0,Results_split!H41/Data_split!H41)</f>
        <v>3.9403298403669169E-6</v>
      </c>
      <c r="I41">
        <f>IF(Data_split!I41=0,0,Results_split!I41/Data_split!I41)</f>
        <v>0</v>
      </c>
    </row>
    <row r="42" spans="3:9" x14ac:dyDescent="0.3">
      <c r="G42" t="s">
        <v>72</v>
      </c>
      <c r="H42">
        <f>IF(Data_split!H42=0,0,Results_split!H42/Data_split!H42)</f>
        <v>1.0832994211205469</v>
      </c>
      <c r="I42">
        <f>IF(Data_split!I42=0,0,Results_split!I42/Data_split!I42)</f>
        <v>76846.591109632587</v>
      </c>
    </row>
    <row r="43" spans="3:9" x14ac:dyDescent="0.3">
      <c r="G43" t="s">
        <v>73</v>
      </c>
      <c r="H43">
        <f>IF(Data_split!H43=0,0,Results_split!H43/Data_split!H43)</f>
        <v>5.3911906110797982E-7</v>
      </c>
      <c r="I43">
        <f>IF(Data_split!I43=0,0,Results_split!I43/Data_split!I43)</f>
        <v>0</v>
      </c>
    </row>
    <row r="44" spans="3:9" x14ac:dyDescent="0.3">
      <c r="G44" t="s">
        <v>74</v>
      </c>
      <c r="H44">
        <f>IF(Data_split!H44=0,0,Results_split!H44/Data_split!H44)</f>
        <v>3.0963532730033951E-7</v>
      </c>
      <c r="I44">
        <f>IF(Data_split!I44=0,0,Results_split!I44/Data_split!I44)</f>
        <v>1.1092353160421838E-2</v>
      </c>
    </row>
    <row r="45" spans="3:9" x14ac:dyDescent="0.3">
      <c r="G45" t="s">
        <v>75</v>
      </c>
      <c r="H45">
        <f>IF(Data_split!H45=0,0,Results_split!H45/Data_split!H45)</f>
        <v>0</v>
      </c>
      <c r="I45">
        <f>IF(Data_split!I45=0,0,Results_split!I45/Data_split!I45)</f>
        <v>0</v>
      </c>
    </row>
    <row r="46" spans="3:9" x14ac:dyDescent="0.3">
      <c r="G46" t="s">
        <v>76</v>
      </c>
      <c r="H46">
        <f>IF(Data_split!H46=0,0,Results_split!H46/Data_split!H46)</f>
        <v>2.2636716538728426E-7</v>
      </c>
      <c r="I46">
        <f>IF(Data_split!I46=0,0,Results_split!I46/Data_split!I46)</f>
        <v>1.5811857390579684E-3</v>
      </c>
    </row>
    <row r="47" spans="3:9" x14ac:dyDescent="0.3">
      <c r="G47" t="s">
        <v>77</v>
      </c>
      <c r="H47">
        <f>IF(Data_split!H47=0,0,Results_split!H47/Data_split!H47)</f>
        <v>2.2636716538728426E-7</v>
      </c>
      <c r="I47">
        <f>IF(Data_split!I47=0,0,Results_split!I47/Data_split!I47)</f>
        <v>7.7881273127682451E-4</v>
      </c>
    </row>
    <row r="48" spans="3:9" x14ac:dyDescent="0.3">
      <c r="G48" t="s">
        <v>78</v>
      </c>
      <c r="H48">
        <f>IF(Data_split!H48=0,0,Results_split!H48/Data_split!H48)</f>
        <v>1.5495132512573175E-7</v>
      </c>
      <c r="I48">
        <f>IF(Data_split!I48=0,0,Results_split!I48/Data_split!I48)</f>
        <v>4.715239761264008E-4</v>
      </c>
    </row>
    <row r="49" spans="7:9" x14ac:dyDescent="0.3">
      <c r="G49" t="s">
        <v>79</v>
      </c>
      <c r="H49">
        <f>IF(Data_split!H49=0,0,Results_split!H49/Data_split!H49)</f>
        <v>1.0645970214859029E-8</v>
      </c>
      <c r="I49">
        <f>IF(Data_split!I49=0,0,Results_split!I49/Data_split!I49)</f>
        <v>9.3069962145140238E-5</v>
      </c>
    </row>
    <row r="50" spans="7:9" x14ac:dyDescent="0.3">
      <c r="G50" t="s">
        <v>80</v>
      </c>
      <c r="H50">
        <f>IF(Data_split!H50=0,0,Results_split!H50/Data_split!H50)</f>
        <v>3.1359272641726108E-8</v>
      </c>
      <c r="I50">
        <f>IF(Data_split!I50=0,0,Results_split!I50/Data_split!I50)</f>
        <v>2.272796378745921E-3</v>
      </c>
    </row>
    <row r="51" spans="7:9" x14ac:dyDescent="0.3">
      <c r="G51" t="s">
        <v>81</v>
      </c>
      <c r="H51">
        <f>IF(Data_split!H51=0,0,Results_split!H51/Data_split!H51)</f>
        <v>1.286610326140891E-8</v>
      </c>
      <c r="I51">
        <f>IF(Data_split!I51=0,0,Results_split!I51/Data_split!I51)</f>
        <v>1.6624153676141098E-4</v>
      </c>
    </row>
    <row r="52" spans="7:9" x14ac:dyDescent="0.3">
      <c r="G52" t="s">
        <v>82</v>
      </c>
      <c r="H52">
        <f>IF(Data_split!H52=0,0,Results_split!H52/Data_split!H52)</f>
        <v>1.6508503904264839E-8</v>
      </c>
      <c r="I52">
        <f>IF(Data_split!I52=0,0,Results_split!I52/Data_split!I52)</f>
        <v>3.778186931345557E-4</v>
      </c>
    </row>
    <row r="53" spans="7:9" x14ac:dyDescent="0.3">
      <c r="G53" t="s">
        <v>83</v>
      </c>
      <c r="H53">
        <f>IF(Data_split!H53=0,0,Results_split!H53/Data_split!H53)</f>
        <v>3.3499577298618782E-8</v>
      </c>
      <c r="I53">
        <f>IF(Data_split!I53=0,0,Results_split!I53/Data_split!I53)</f>
        <v>3.1965447356163506E-4</v>
      </c>
    </row>
    <row r="54" spans="7:9" x14ac:dyDescent="0.3">
      <c r="G54" t="s">
        <v>84</v>
      </c>
      <c r="H54">
        <f>IF(Data_split!H54=0,0,Results_split!H54/Data_split!H54)</f>
        <v>0</v>
      </c>
      <c r="I54">
        <f>IF(Data_split!I54=0,0,Results_split!I54/Data_split!I54)</f>
        <v>0</v>
      </c>
    </row>
    <row r="55" spans="7:9" x14ac:dyDescent="0.3">
      <c r="G55" t="s">
        <v>85</v>
      </c>
      <c r="H55">
        <f>IF(Data_split!H55=0,0,Results_split!H55/Data_split!H55)</f>
        <v>0.3266635769593183</v>
      </c>
      <c r="I55">
        <f>IF(Data_split!I55=0,0,Results_split!I55/Data_split!I55)</f>
        <v>46710.980521491831</v>
      </c>
    </row>
    <row r="56" spans="7:9" x14ac:dyDescent="0.3">
      <c r="G56" t="s">
        <v>86</v>
      </c>
      <c r="H56">
        <f>IF(Data_split!H56=0,0,Results_split!H56/Data_split!H56)</f>
        <v>3.0781219101981625E-8</v>
      </c>
      <c r="I56">
        <f>IF(Data_split!I56=0,0,Results_split!I56/Data_split!I56)</f>
        <v>0</v>
      </c>
    </row>
    <row r="57" spans="7:9" x14ac:dyDescent="0.3">
      <c r="G57" t="s">
        <v>87</v>
      </c>
      <c r="H57">
        <f>IF(Data_split!H57=0,0,Results_split!H57/Data_split!H57)</f>
        <v>0.10130327517571336</v>
      </c>
      <c r="I57">
        <f>IF(Data_split!I57=0,0,Results_split!I57/Data_split!I57)</f>
        <v>0</v>
      </c>
    </row>
    <row r="58" spans="7:9" x14ac:dyDescent="0.3">
      <c r="G58" t="s">
        <v>88</v>
      </c>
      <c r="H58">
        <f>IF(Data_split!H58=0,0,Results_split!H58/Data_split!H58)</f>
        <v>0</v>
      </c>
      <c r="I58">
        <f>IF(Data_split!I58=0,0,Results_split!I58/Data_split!I58)</f>
        <v>0</v>
      </c>
    </row>
    <row r="59" spans="7:9" x14ac:dyDescent="0.3">
      <c r="G59" t="s">
        <v>89</v>
      </c>
      <c r="H59">
        <f>IF(Data_split!H59=0,0,Results_split!H59/Data_split!H59)</f>
        <v>5.4498123372007286E-4</v>
      </c>
      <c r="I59">
        <f>IF(Data_split!I59=0,0,Results_split!I59/Data_split!I59)</f>
        <v>0</v>
      </c>
    </row>
    <row r="60" spans="7:9" x14ac:dyDescent="0.3">
      <c r="G60" t="s">
        <v>90</v>
      </c>
      <c r="H60">
        <f>IF(Data_split!H60=0,0,Results_split!H60/Data_split!H60)</f>
        <v>0</v>
      </c>
      <c r="I60">
        <f>IF(Data_split!I60=0,0,Results_split!I60/Data_split!I60)</f>
        <v>0</v>
      </c>
    </row>
    <row r="61" spans="7:9" x14ac:dyDescent="0.3">
      <c r="G61" t="s">
        <v>91</v>
      </c>
      <c r="H61">
        <f>IF(Data_split!H61=0,0,Results_split!H61/Data_split!H61)</f>
        <v>1.1048015975773237E-8</v>
      </c>
      <c r="I61">
        <f>IF(Data_split!I61=0,0,Results_split!I61/Data_split!I61)</f>
        <v>3.7210200097320196E-4</v>
      </c>
    </row>
    <row r="62" spans="7:9" x14ac:dyDescent="0.3">
      <c r="G62" t="s">
        <v>92</v>
      </c>
      <c r="H62">
        <f>IF(Data_split!H62=0,0,Results_split!H62/Data_split!H62)</f>
        <v>43.311215806323744</v>
      </c>
      <c r="I62">
        <f>IF(Data_split!I62=0,0,Results_split!I62/Data_split!I62)</f>
        <v>0</v>
      </c>
    </row>
    <row r="63" spans="7:9" x14ac:dyDescent="0.3">
      <c r="G63" t="s">
        <v>93</v>
      </c>
      <c r="H63">
        <f>IF(Data_split!H63=0,0,Results_split!H63/Data_split!H63)</f>
        <v>0</v>
      </c>
      <c r="I63">
        <f>IF(Data_split!I63=0,0,Results_split!I63/Data_split!I63)</f>
        <v>0</v>
      </c>
    </row>
    <row r="64" spans="7:9" x14ac:dyDescent="0.3">
      <c r="G64" t="s">
        <v>94</v>
      </c>
      <c r="H64">
        <f>IF(Data_split!H64=0,0,Results_split!H64/Data_split!H64)</f>
        <v>1.7113205405330668E-2</v>
      </c>
      <c r="I64">
        <f>IF(Data_split!I64=0,0,Results_split!I64/Data_split!I64)</f>
        <v>0</v>
      </c>
    </row>
    <row r="65" spans="7:9" x14ac:dyDescent="0.3">
      <c r="G65" t="s">
        <v>95</v>
      </c>
      <c r="H65">
        <f>IF(Data_split!H65=0,0,Results_split!H65/Data_split!H65)</f>
        <v>4.8233825875605929E-2</v>
      </c>
      <c r="I65">
        <f>IF(Data_split!I65=0,0,Results_split!I65/Data_split!I65)</f>
        <v>9084.3455891389694</v>
      </c>
    </row>
    <row r="66" spans="7:9" x14ac:dyDescent="0.3">
      <c r="G66" t="s">
        <v>96</v>
      </c>
      <c r="H66">
        <f>IF(Data_split!H66=0,0,Results_split!H66/Data_split!H66)</f>
        <v>0.52918987950849961</v>
      </c>
      <c r="I66">
        <f>IF(Data_split!I66=0,0,Results_split!I66/Data_split!I66)</f>
        <v>9251.4087539552638</v>
      </c>
    </row>
    <row r="67" spans="7:9" x14ac:dyDescent="0.3">
      <c r="G67" t="s">
        <v>97</v>
      </c>
      <c r="H67">
        <f>IF(Data_split!H67=0,0,Results_split!H67/Data_split!H67)</f>
        <v>0.79249051637535717</v>
      </c>
      <c r="I67">
        <f>IF(Data_split!I67=0,0,Results_split!I67/Data_split!I67)</f>
        <v>0</v>
      </c>
    </row>
    <row r="68" spans="7:9" x14ac:dyDescent="0.3">
      <c r="G68" t="s">
        <v>98</v>
      </c>
      <c r="H68">
        <f>IF(Data_split!H68=0,0,Results_split!H68/Data_split!H68)</f>
        <v>1.7796204845527915E-7</v>
      </c>
      <c r="I68">
        <f>IF(Data_split!I68=0,0,Results_split!I68/Data_split!I68)</f>
        <v>9.4604081377099095E-3</v>
      </c>
    </row>
    <row r="69" spans="7:9" x14ac:dyDescent="0.3">
      <c r="G69" t="s">
        <v>99</v>
      </c>
      <c r="H69">
        <f>IF(Data_split!H69=0,0,Results_split!H69/Data_split!H69)</f>
        <v>2.8749992360313625E-3</v>
      </c>
      <c r="I69">
        <f>IF(Data_split!I69=0,0,Results_split!I69/Data_split!I69)</f>
        <v>473.60095427116079</v>
      </c>
    </row>
    <row r="70" spans="7:9" x14ac:dyDescent="0.3">
      <c r="G70" t="s">
        <v>100</v>
      </c>
      <c r="H70">
        <f>IF(Data_split!H70=0,0,Results_split!H70/Data_split!H70)</f>
        <v>3.7434882555498487E-7</v>
      </c>
      <c r="I70">
        <f>IF(Data_split!I70=0,0,Results_split!I70/Data_split!I70)</f>
        <v>1.0169463188085992E-3</v>
      </c>
    </row>
    <row r="71" spans="7:9" x14ac:dyDescent="0.3">
      <c r="G71" t="s">
        <v>101</v>
      </c>
      <c r="H71">
        <f>IF(Data_split!H71=0,0,Results_split!H71/Data_split!H71)</f>
        <v>0.47756556379814397</v>
      </c>
      <c r="I71">
        <f>IF(Data_split!I71=0,0,Results_split!I71/Data_split!I71)</f>
        <v>11166.495911002901</v>
      </c>
    </row>
    <row r="72" spans="7:9" x14ac:dyDescent="0.3">
      <c r="G72" t="s">
        <v>102</v>
      </c>
      <c r="H72">
        <f>IF(Data_split!H72=0,0,Results_split!H72/Data_split!H72)</f>
        <v>1.3308804754614604E-2</v>
      </c>
      <c r="I72">
        <f>IF(Data_split!I72=0,0,Results_split!I72/Data_split!I72)</f>
        <v>536.77602404839365</v>
      </c>
    </row>
    <row r="73" spans="7:9" x14ac:dyDescent="0.3">
      <c r="G73" t="s">
        <v>103</v>
      </c>
      <c r="H73">
        <f>IF(Data_split!H73=0,0,Results_split!H73/Data_split!H73)</f>
        <v>2.8215297881621321E-3</v>
      </c>
      <c r="I73">
        <f>IF(Data_split!I73=0,0,Results_split!I73/Data_split!I73)</f>
        <v>227.90678791610668</v>
      </c>
    </row>
    <row r="74" spans="7:9" x14ac:dyDescent="0.3">
      <c r="G74" t="s">
        <v>104</v>
      </c>
      <c r="H74">
        <f>IF(Data_split!H74=0,0,Results_split!H74/Data_split!H74)</f>
        <v>5.7841261572303618E-7</v>
      </c>
      <c r="I74">
        <f>IF(Data_split!I74=0,0,Results_split!I74/Data_split!I74)</f>
        <v>8.2344187050366574E-4</v>
      </c>
    </row>
    <row r="75" spans="7:9" x14ac:dyDescent="0.3">
      <c r="G75" t="s">
        <v>105</v>
      </c>
      <c r="H75">
        <f>IF(Data_split!H75=0,0,Results_split!H75/Data_split!H75)</f>
        <v>0.28186728287309737</v>
      </c>
      <c r="I75">
        <f>IF(Data_split!I75=0,0,Results_split!I75/Data_split!I75)</f>
        <v>49065.555550401827</v>
      </c>
    </row>
    <row r="76" spans="7:9" x14ac:dyDescent="0.3">
      <c r="G76" t="s">
        <v>106</v>
      </c>
      <c r="H76">
        <f>IF(Data_split!H76=0,0,Results_split!H76/Data_split!H76)</f>
        <v>1.3518627919073896E-8</v>
      </c>
      <c r="I76">
        <f>IF(Data_split!I76=0,0,Results_split!I76/Data_split!I76)</f>
        <v>2.0253881553027801E-4</v>
      </c>
    </row>
    <row r="77" spans="7:9" x14ac:dyDescent="0.3">
      <c r="G77" t="s">
        <v>107</v>
      </c>
      <c r="H77">
        <f>IF(Data_split!H77=0,0,Results_split!H77/Data_split!H77)</f>
        <v>4.216198122016766E-8</v>
      </c>
      <c r="I77">
        <f>IF(Data_split!I77=0,0,Results_split!I77/Data_split!I77)</f>
        <v>5.1030141981154176E-4</v>
      </c>
    </row>
    <row r="78" spans="7:9" x14ac:dyDescent="0.3">
      <c r="G78" t="s">
        <v>108</v>
      </c>
      <c r="H78">
        <f>IF(Data_split!H78=0,0,Results_split!H78/Data_split!H78)</f>
        <v>0.39136341056984314</v>
      </c>
      <c r="I78">
        <f>IF(Data_split!I78=0,0,Results_split!I78/Data_split!I78)</f>
        <v>0</v>
      </c>
    </row>
    <row r="79" spans="7:9" x14ac:dyDescent="0.3">
      <c r="G79" t="s">
        <v>109</v>
      </c>
      <c r="H79">
        <f>IF(Data_split!H79=0,0,Results_split!H79/Data_split!H79)</f>
        <v>0</v>
      </c>
      <c r="I79">
        <f>IF(Data_split!I79=0,0,Results_split!I79/Data_split!I79)</f>
        <v>2.9471185826540061E-4</v>
      </c>
    </row>
    <row r="80" spans="7:9" x14ac:dyDescent="0.3">
      <c r="G80" t="s">
        <v>110</v>
      </c>
      <c r="H80">
        <f>IF(Data_split!H80=0,0,Results_split!H80/Data_split!H80)</f>
        <v>21.765454148531386</v>
      </c>
      <c r="I80">
        <f>IF(Data_split!I80=0,0,Results_split!I80/Data_split!I80)</f>
        <v>0</v>
      </c>
    </row>
    <row r="81" spans="7:9" x14ac:dyDescent="0.3">
      <c r="G81" t="s">
        <v>111</v>
      </c>
      <c r="H81">
        <f>IF(Data_split!H81=0,0,Results_split!H81/Data_split!H81)</f>
        <v>0.10290195279916731</v>
      </c>
      <c r="I81">
        <f>IF(Data_split!I81=0,0,Results_split!I81/Data_split!I81)</f>
        <v>12114.984818027404</v>
      </c>
    </row>
    <row r="82" spans="7:9" x14ac:dyDescent="0.3">
      <c r="G82" t="s">
        <v>112</v>
      </c>
      <c r="H82">
        <f>IF(Data_split!H82=0,0,Results_split!H82/Data_split!H82)</f>
        <v>3.9215820581269841E-4</v>
      </c>
      <c r="I82">
        <f>IF(Data_split!I82=0,0,Results_split!I82/Data_split!I82)</f>
        <v>0</v>
      </c>
    </row>
    <row r="83" spans="7:9" x14ac:dyDescent="0.3">
      <c r="G83" t="s">
        <v>113</v>
      </c>
      <c r="H83">
        <f>IF(Data_split!H83=0,0,Results_split!H83/Data_split!H83)</f>
        <v>0</v>
      </c>
      <c r="I83">
        <f>IF(Data_split!I83=0,0,Results_split!I83/Data_split!I83)</f>
        <v>0</v>
      </c>
    </row>
    <row r="84" spans="7:9" x14ac:dyDescent="0.3">
      <c r="G84" t="s">
        <v>114</v>
      </c>
      <c r="H84">
        <f>IF(Data_split!H84=0,0,Results_split!H84/Data_split!H84)</f>
        <v>0</v>
      </c>
      <c r="I84">
        <f>IF(Data_split!I84=0,0,Results_split!I84/Data_split!I84)</f>
        <v>0</v>
      </c>
    </row>
    <row r="85" spans="7:9" x14ac:dyDescent="0.3">
      <c r="G85" t="s">
        <v>115</v>
      </c>
      <c r="H85">
        <f>IF(Data_split!H85=0,0,Results_split!H85/Data_split!H85)</f>
        <v>0</v>
      </c>
      <c r="I85">
        <f>IF(Data_split!I85=0,0,Results_split!I85/Data_split!I85)</f>
        <v>0</v>
      </c>
    </row>
    <row r="86" spans="7:9" x14ac:dyDescent="0.3">
      <c r="G86" t="s">
        <v>116</v>
      </c>
      <c r="H86">
        <f>IF(Data_split!H86=0,0,Results_split!H86/Data_split!H86)</f>
        <v>1.8906719907390369E-5</v>
      </c>
      <c r="I86">
        <f>IF(Data_split!I86=0,0,Results_split!I86/Data_split!I86)</f>
        <v>0</v>
      </c>
    </row>
    <row r="87" spans="7:9" x14ac:dyDescent="0.3">
      <c r="G87" t="s">
        <v>117</v>
      </c>
      <c r="H87">
        <f>IF(Data_split!H87=0,0,Results_split!H87/Data_split!H87)</f>
        <v>0.12999973496693634</v>
      </c>
      <c r="I87">
        <f>IF(Data_split!I87=0,0,Results_split!I87/Data_split!I87)</f>
        <v>0</v>
      </c>
    </row>
    <row r="88" spans="7:9" x14ac:dyDescent="0.3">
      <c r="G88" t="s">
        <v>118</v>
      </c>
      <c r="H88">
        <f>IF(Data_split!H88=0,0,Results_split!H88/Data_split!H88)</f>
        <v>2.3669996119016181</v>
      </c>
      <c r="I88">
        <f>IF(Data_split!I88=0,0,Results_split!I88/Data_split!I88)</f>
        <v>0</v>
      </c>
    </row>
    <row r="89" spans="7:9" x14ac:dyDescent="0.3">
      <c r="G89" t="s">
        <v>147</v>
      </c>
      <c r="H89">
        <f>IF(Data_split!H89=0,0,Results_split!H89/Data_split!H89)</f>
        <v>8.1799456911304669E-9</v>
      </c>
      <c r="I89">
        <f>IF(Data_split!I89=0,0,Results_split!I89/Data_split!I89)</f>
        <v>2.0948812276402209E-4</v>
      </c>
    </row>
    <row r="90" spans="7:9" x14ac:dyDescent="0.3">
      <c r="G90" t="s">
        <v>119</v>
      </c>
      <c r="H90">
        <f>IF(Data_split!H90=0,0,Results_split!H90/Data_split!H90)</f>
        <v>0</v>
      </c>
      <c r="I90">
        <f>IF(Data_split!I90=0,0,Results_split!I90/Data_split!I90)</f>
        <v>31501.872145911315</v>
      </c>
    </row>
    <row r="91" spans="7:9" x14ac:dyDescent="0.3">
      <c r="G91" t="s">
        <v>120</v>
      </c>
      <c r="H91">
        <f>IF(Data_split!H91=0,0,Results_split!H91/Data_split!H91)</f>
        <v>3.4490724048485005E-8</v>
      </c>
      <c r="I91">
        <f>IF(Data_split!I91=0,0,Results_split!I91/Data_split!I91)</f>
        <v>0</v>
      </c>
    </row>
    <row r="92" spans="7:9" x14ac:dyDescent="0.3">
      <c r="G92" t="s">
        <v>121</v>
      </c>
      <c r="H92">
        <f>IF(Data_split!H92=0,0,Results_split!H92/Data_split!H92)</f>
        <v>4.675419559574792E-8</v>
      </c>
      <c r="I92">
        <f>IF(Data_split!I92=0,0,Results_split!I92/Data_split!I92)</f>
        <v>1.462474937735838E-3</v>
      </c>
    </row>
    <row r="93" spans="7:9" x14ac:dyDescent="0.3">
      <c r="G93" t="s">
        <v>122</v>
      </c>
      <c r="H93">
        <f>IF(Data_split!H93=0,0,Results_split!H93/Data_split!H93)</f>
        <v>0.17645888242938171</v>
      </c>
      <c r="I93">
        <f>IF(Data_split!I93=0,0,Results_split!I93/Data_split!I93)</f>
        <v>21175.324527234989</v>
      </c>
    </row>
    <row r="94" spans="7:9" x14ac:dyDescent="0.3">
      <c r="G94" t="s">
        <v>123</v>
      </c>
      <c r="H94">
        <f>IF(Data_split!H94=0,0,Results_split!H94/Data_split!H94)</f>
        <v>0.39218683676126587</v>
      </c>
      <c r="I94">
        <f>IF(Data_split!I94=0,0,Results_split!I94/Data_split!I94)</f>
        <v>37800.884939567004</v>
      </c>
    </row>
    <row r="95" spans="7:9" x14ac:dyDescent="0.3">
      <c r="G95" t="s">
        <v>124</v>
      </c>
      <c r="H95">
        <f>IF(Data_split!H95=0,0,Results_split!H95/Data_split!H95)</f>
        <v>0.25200183314326563</v>
      </c>
      <c r="I95">
        <f>IF(Data_split!I95=0,0,Results_split!I95/Data_split!I95)</f>
        <v>0</v>
      </c>
    </row>
    <row r="96" spans="7:9" x14ac:dyDescent="0.3">
      <c r="G96" t="s">
        <v>125</v>
      </c>
      <c r="H96">
        <f>IF(Data_split!H96=0,0,Results_split!H96/Data_split!H96)</f>
        <v>6.7169247643056594E-8</v>
      </c>
      <c r="I96">
        <f>IF(Data_split!I96=0,0,Results_split!I96/Data_split!I96)</f>
        <v>7.9977867605241372E-4</v>
      </c>
    </row>
    <row r="97" spans="7:9" x14ac:dyDescent="0.3">
      <c r="G97" t="s">
        <v>126</v>
      </c>
      <c r="H97">
        <f>IF(Data_split!H97=0,0,Results_split!H97/Data_split!H97)</f>
        <v>2.4876833384365917E-7</v>
      </c>
      <c r="I97">
        <f>IF(Data_split!I97=0,0,Results_split!I97/Data_split!I97)</f>
        <v>2.9269692306446073E-3</v>
      </c>
    </row>
    <row r="98" spans="7:9" x14ac:dyDescent="0.3">
      <c r="G98" t="s">
        <v>127</v>
      </c>
      <c r="H98">
        <f>IF(Data_split!H98=0,0,Results_split!H98/Data_split!H98)</f>
        <v>3.1328756022885615</v>
      </c>
      <c r="I98">
        <f>IF(Data_split!I98=0,0,Results_split!I98/Data_split!I98)</f>
        <v>38115.549445607903</v>
      </c>
    </row>
    <row r="99" spans="7:9" x14ac:dyDescent="0.3">
      <c r="G99" t="s">
        <v>128</v>
      </c>
      <c r="H99">
        <f>IF(Data_split!H99=0,0,Results_split!H99/Data_split!H99)</f>
        <v>1.3766427720290461E-8</v>
      </c>
      <c r="I99">
        <f>IF(Data_split!I99=0,0,Results_split!I99/Data_split!I99)</f>
        <v>1.6483249392359295E-4</v>
      </c>
    </row>
    <row r="100" spans="7:9" x14ac:dyDescent="0.3">
      <c r="G100" t="s">
        <v>129</v>
      </c>
      <c r="H100">
        <f>IF(Data_split!H100=0,0,Results_split!H100/Data_split!H100)</f>
        <v>1.083924613053888E-7</v>
      </c>
      <c r="I100">
        <f>IF(Data_split!I100=0,0,Results_split!I100/Data_split!I100)</f>
        <v>1.2992921077462835E-3</v>
      </c>
    </row>
    <row r="101" spans="7:9" x14ac:dyDescent="0.3">
      <c r="G101" t="s">
        <v>130</v>
      </c>
      <c r="H101">
        <f>IF(Data_split!H101=0,0,Results_split!H101/Data_split!H101)</f>
        <v>1.0914154617232103E-5</v>
      </c>
      <c r="I101">
        <f>IF(Data_split!I101=0,0,Results_split!I101/Data_split!I101)</f>
        <v>0</v>
      </c>
    </row>
    <row r="102" spans="7:9" x14ac:dyDescent="0.3">
      <c r="G102" t="s">
        <v>131</v>
      </c>
      <c r="H102">
        <f>IF(Data_split!H102=0,0,Results_split!H102/Data_split!H102)</f>
        <v>6.4099003307553615E-6</v>
      </c>
      <c r="I102">
        <f>IF(Data_split!I102=0,0,Results_split!I102/Data_split!I102)</f>
        <v>0</v>
      </c>
    </row>
    <row r="103" spans="7:9" x14ac:dyDescent="0.3">
      <c r="G103" t="s">
        <v>132</v>
      </c>
      <c r="H103">
        <f>IF(Data_split!H103=0,0,Results_split!H103/Data_split!H103)</f>
        <v>6.4099003307553615E-6</v>
      </c>
      <c r="I103">
        <f>IF(Data_split!I103=0,0,Results_split!I103/Data_split!I103)</f>
        <v>0</v>
      </c>
    </row>
    <row r="104" spans="7:9" x14ac:dyDescent="0.3">
      <c r="G104" t="s">
        <v>133</v>
      </c>
      <c r="H104">
        <f>IF(Data_split!H104=0,0,Results_split!H104/Data_split!H104)</f>
        <v>6.4099003307553615E-6</v>
      </c>
      <c r="I104">
        <f>IF(Data_split!I104=0,0,Results_split!I104/Data_split!I104)</f>
        <v>0</v>
      </c>
    </row>
    <row r="105" spans="7:9" x14ac:dyDescent="0.3">
      <c r="G105" t="s">
        <v>134</v>
      </c>
      <c r="H105">
        <f>IF(Data_split!H105=0,0,Results_split!H105/Data_split!H105)</f>
        <v>6.5831408802352369E-6</v>
      </c>
      <c r="I105">
        <f>IF(Data_split!I105=0,0,Results_split!I105/Data_split!I105)</f>
        <v>0</v>
      </c>
    </row>
    <row r="106" spans="7:9" x14ac:dyDescent="0.3">
      <c r="G106" t="s">
        <v>135</v>
      </c>
      <c r="H106">
        <f>IF(Data_split!H106=0,0,Results_split!H106/Data_split!H106)</f>
        <v>6.4099003307553615E-6</v>
      </c>
      <c r="I106">
        <f>IF(Data_split!I106=0,0,Results_split!I106/Data_split!I106)</f>
        <v>0</v>
      </c>
    </row>
    <row r="107" spans="7:9" x14ac:dyDescent="0.3">
      <c r="G107" t="s">
        <v>136</v>
      </c>
      <c r="H107">
        <f>IF(Data_split!H107=0,0,Results_split!H107/Data_split!H107)</f>
        <v>6.5831408802352369E-6</v>
      </c>
      <c r="I107">
        <f>IF(Data_split!I107=0,0,Results_split!I107/Data_split!I107)</f>
        <v>0</v>
      </c>
    </row>
    <row r="108" spans="7:9" x14ac:dyDescent="0.3">
      <c r="G108" t="s">
        <v>137</v>
      </c>
      <c r="H108">
        <f>IF(Data_split!H108=0,0,Results_split!H108/Data_split!H108)</f>
        <v>6.4099003307553615E-6</v>
      </c>
      <c r="I108">
        <f>IF(Data_split!I108=0,0,Results_split!I108/Data_split!I108)</f>
        <v>0</v>
      </c>
    </row>
    <row r="109" spans="7:9" x14ac:dyDescent="0.3">
      <c r="G109" t="s">
        <v>138</v>
      </c>
      <c r="H109">
        <f>IF(Data_split!H109=0,0,Results_split!H109/Data_split!H109)</f>
        <v>3.3102088711145092</v>
      </c>
      <c r="I109">
        <f>IF(Data_split!I109=0,0,Results_split!I109/Data_split!I109)</f>
        <v>0</v>
      </c>
    </row>
    <row r="110" spans="7:9" x14ac:dyDescent="0.3">
      <c r="G110" t="s">
        <v>139</v>
      </c>
      <c r="H110">
        <f>IF(Data_split!H110=0,0,Results_split!H110/Data_split!H110)</f>
        <v>6.4099003307553615E-6</v>
      </c>
      <c r="I110">
        <f>IF(Data_split!I110=0,0,Results_split!I110/Data_split!I110)</f>
        <v>0</v>
      </c>
    </row>
    <row r="111" spans="7:9" x14ac:dyDescent="0.3">
      <c r="G111" t="s">
        <v>140</v>
      </c>
      <c r="H111">
        <f>IF(Data_split!H111=0,0,Results_split!H111/Data_split!H111)</f>
        <v>1.5709042446732764</v>
      </c>
      <c r="I111">
        <f>IF(Data_split!I111=0,0,Results_split!I111/Data_split!I111)</f>
        <v>0</v>
      </c>
    </row>
    <row r="112" spans="7:9" x14ac:dyDescent="0.3">
      <c r="G112" t="s">
        <v>141</v>
      </c>
      <c r="H112">
        <f>IF(Data_split!H112=0,0,Results_split!H112/Data_split!H112)</f>
        <v>34.367712963779226</v>
      </c>
      <c r="I112">
        <f>IF(Data_split!I112=0,0,Results_split!I112/Data_split!I112)</f>
        <v>0</v>
      </c>
    </row>
    <row r="113" spans="7:9" x14ac:dyDescent="0.3">
      <c r="G113" t="s">
        <v>142</v>
      </c>
      <c r="H113">
        <f>IF(Data_split!H113=0,0,Results_split!H113/Data_split!H113)</f>
        <v>1.6718483945253089</v>
      </c>
      <c r="I113">
        <f>IF(Data_split!I113=0,0,Results_split!I113/Data_split!I113)</f>
        <v>0</v>
      </c>
    </row>
    <row r="114" spans="7:9" x14ac:dyDescent="0.3">
      <c r="G114" t="s">
        <v>143</v>
      </c>
      <c r="H114">
        <f>IF(Data_split!H114=0,0,Results_split!H114/Data_split!H114)</f>
        <v>0.2000000006228734</v>
      </c>
      <c r="I114">
        <f>IF(Data_split!I114=0,0,Results_split!I114/Data_split!I114)</f>
        <v>19975.450048813196</v>
      </c>
    </row>
    <row r="115" spans="7:9" x14ac:dyDescent="0.3">
      <c r="G115" t="s">
        <v>144</v>
      </c>
      <c r="H115">
        <f>IF(Data_split!H115=0,0,Results_split!H115/Data_split!H115)</f>
        <v>0.33333333334202508</v>
      </c>
      <c r="I115">
        <f>IF(Data_split!I115=0,0,Results_split!I115/Data_split!I115)</f>
        <v>20242.002124931747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40B7-101E-4AE6-B4A4-59E8B27C1C2E}">
  <dimension ref="A1:Q37"/>
  <sheetViews>
    <sheetView topLeftCell="A10" zoomScale="54" zoomScaleNormal="85" workbookViewId="0">
      <selection activeCell="D48" sqref="D48"/>
    </sheetView>
  </sheetViews>
  <sheetFormatPr baseColWidth="10" defaultRowHeight="14.4" x14ac:dyDescent="0.3"/>
  <cols>
    <col min="2" max="2" width="21.77734375" bestFit="1" customWidth="1"/>
    <col min="3" max="3" width="22.33203125" bestFit="1" customWidth="1"/>
    <col min="4" max="4" width="23.33203125" bestFit="1" customWidth="1"/>
    <col min="5" max="5" width="11" bestFit="1" customWidth="1"/>
    <col min="6" max="6" width="16.33203125" bestFit="1" customWidth="1"/>
    <col min="7" max="7" width="21" bestFit="1" customWidth="1"/>
    <col min="8" max="8" width="16.33203125" bestFit="1" customWidth="1"/>
    <col min="9" max="9" width="20.33203125" bestFit="1" customWidth="1"/>
    <col min="10" max="10" width="26.5546875" bestFit="1" customWidth="1"/>
    <col min="11" max="11" width="29.33203125" bestFit="1" customWidth="1"/>
    <col min="12" max="12" width="24.109375" bestFit="1" customWidth="1"/>
    <col min="13" max="13" width="12.88671875" bestFit="1" customWidth="1"/>
    <col min="14" max="14" width="23.33203125" bestFit="1" customWidth="1"/>
    <col min="15" max="15" width="24.44140625" bestFit="1" customWidth="1"/>
    <col min="16" max="16" width="18.77734375" bestFit="1" customWidth="1"/>
    <col min="17" max="17" width="21.6640625" bestFit="1" customWidth="1"/>
  </cols>
  <sheetData>
    <row r="1" spans="1:17" x14ac:dyDescent="0.3">
      <c r="A1" s="5" t="s">
        <v>169</v>
      </c>
    </row>
    <row r="2" spans="1:17" x14ac:dyDescent="0.3">
      <c r="C2" s="2"/>
      <c r="D2" s="1" t="s">
        <v>152</v>
      </c>
      <c r="E2" s="1" t="s">
        <v>153</v>
      </c>
      <c r="F2" s="1" t="s">
        <v>154</v>
      </c>
      <c r="G2" s="1" t="s">
        <v>155</v>
      </c>
      <c r="H2" s="1" t="s">
        <v>156</v>
      </c>
      <c r="I2" s="1" t="s">
        <v>157</v>
      </c>
      <c r="J2" s="1" t="s">
        <v>158</v>
      </c>
      <c r="K2" s="1" t="s">
        <v>159</v>
      </c>
      <c r="L2" s="1" t="s">
        <v>160</v>
      </c>
      <c r="M2" s="1" t="s">
        <v>161</v>
      </c>
      <c r="N2" s="1" t="s">
        <v>162</v>
      </c>
      <c r="O2" s="1" t="s">
        <v>163</v>
      </c>
      <c r="P2" s="1" t="s">
        <v>164</v>
      </c>
      <c r="Q2" s="1" t="s">
        <v>165</v>
      </c>
    </row>
    <row r="3" spans="1:17" x14ac:dyDescent="0.3">
      <c r="B3" t="s">
        <v>20</v>
      </c>
      <c r="C3" t="s">
        <v>20</v>
      </c>
      <c r="D3">
        <v>7.67E-4</v>
      </c>
      <c r="E3">
        <v>0.49506800000000001</v>
      </c>
      <c r="F3">
        <v>3.840967</v>
      </c>
      <c r="G3">
        <v>1.38E-5</v>
      </c>
      <c r="H3">
        <v>1.93E-4</v>
      </c>
      <c r="I3">
        <v>1.7639999999999999E-3</v>
      </c>
      <c r="J3">
        <v>1.35E-10</v>
      </c>
      <c r="K3">
        <v>2.28E-9</v>
      </c>
      <c r="L3">
        <v>4.2569999999999997E-2</v>
      </c>
      <c r="M3">
        <v>0.67787600000000003</v>
      </c>
      <c r="N3">
        <v>2.9399999999999998E-6</v>
      </c>
      <c r="O3">
        <v>5.0499999999999997E-9</v>
      </c>
      <c r="P3">
        <v>1.0089999999999999E-3</v>
      </c>
      <c r="Q3">
        <v>0.469995</v>
      </c>
    </row>
    <row r="4" spans="1:17" x14ac:dyDescent="0.3">
      <c r="B4" t="s">
        <v>23</v>
      </c>
      <c r="C4" t="s">
        <v>23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">
      <c r="B5" t="s">
        <v>22</v>
      </c>
      <c r="C5" t="s">
        <v>22</v>
      </c>
      <c r="D5">
        <v>2.836E-3</v>
      </c>
      <c r="E5">
        <v>9.8588999999999996E-2</v>
      </c>
      <c r="F5">
        <v>3.219039</v>
      </c>
      <c r="G5">
        <v>1.3699999999999999E-5</v>
      </c>
      <c r="H5">
        <v>3.3199999999999999E-4</v>
      </c>
      <c r="I5">
        <v>1.0453E-2</v>
      </c>
      <c r="J5">
        <v>1.2199999999999999E-10</v>
      </c>
      <c r="K5">
        <v>2.2400000000000001E-9</v>
      </c>
      <c r="L5">
        <v>3.1226E-2</v>
      </c>
      <c r="M5">
        <v>4.810454</v>
      </c>
      <c r="N5">
        <v>3.0199999999999999E-6</v>
      </c>
      <c r="O5">
        <v>1.5700000000000002E-8</v>
      </c>
      <c r="P5">
        <v>8.0500000000000005E-4</v>
      </c>
      <c r="Q5">
        <v>0.90957399999999999</v>
      </c>
    </row>
    <row r="6" spans="1:17" x14ac:dyDescent="0.3">
      <c r="B6" t="s">
        <v>4</v>
      </c>
      <c r="C6" t="s">
        <v>4</v>
      </c>
      <c r="D6">
        <v>3.1879999999999999E-3</v>
      </c>
      <c r="E6">
        <v>-9.8280000000000006E-2</v>
      </c>
      <c r="F6">
        <v>17.5579</v>
      </c>
      <c r="G6">
        <v>3.3000000000000003E-5</v>
      </c>
      <c r="H6">
        <v>2.725E-3</v>
      </c>
      <c r="I6">
        <v>1.3068E-2</v>
      </c>
      <c r="J6">
        <v>1.8500000000000001E-10</v>
      </c>
      <c r="K6">
        <v>8.9899999999999998E-9</v>
      </c>
      <c r="L6">
        <v>1.0291E-2</v>
      </c>
      <c r="M6">
        <v>33.651899999999998</v>
      </c>
      <c r="N6">
        <v>2.08E-6</v>
      </c>
      <c r="O6">
        <v>2.4500000000000001E-8</v>
      </c>
      <c r="P6">
        <v>5.13E-4</v>
      </c>
      <c r="Q6">
        <v>1.529334</v>
      </c>
    </row>
    <row r="7" spans="1:17" x14ac:dyDescent="0.3">
      <c r="B7" t="s">
        <v>5</v>
      </c>
      <c r="C7" t="s"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3">
      <c r="B8" t="s">
        <v>3</v>
      </c>
      <c r="C8" t="s">
        <v>3</v>
      </c>
      <c r="D8">
        <v>3.0010000000000002E-3</v>
      </c>
      <c r="E8">
        <v>-6.7349999999999993E-2</v>
      </c>
      <c r="F8">
        <v>11.853490000000001</v>
      </c>
      <c r="G8">
        <v>3.5099999999999999E-5</v>
      </c>
      <c r="H8">
        <v>2.777E-3</v>
      </c>
      <c r="I8">
        <v>1.2042000000000001E-2</v>
      </c>
      <c r="J8">
        <v>1.58E-10</v>
      </c>
      <c r="K8">
        <v>9.5599999999999992E-9</v>
      </c>
      <c r="L8">
        <v>1.4944000000000001E-2</v>
      </c>
      <c r="M8">
        <v>31.371839999999999</v>
      </c>
      <c r="N8">
        <v>2.04E-6</v>
      </c>
      <c r="O8">
        <v>2.5200000000000001E-8</v>
      </c>
      <c r="P8">
        <v>5.8E-4</v>
      </c>
      <c r="Q8">
        <v>1.5725640000000001</v>
      </c>
    </row>
    <row r="9" spans="1:17" x14ac:dyDescent="0.3">
      <c r="C9" t="s">
        <v>32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3">
      <c r="C10" t="s">
        <v>34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3">
      <c r="C11" t="s">
        <v>27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3">
      <c r="C12" t="s">
        <v>33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3">
      <c r="B13" t="s">
        <v>14</v>
      </c>
      <c r="C13" t="s">
        <v>14</v>
      </c>
      <c r="D13">
        <v>3.6999999999999999E-4</v>
      </c>
      <c r="E13">
        <v>3.7904E-2</v>
      </c>
      <c r="F13">
        <v>6.3833989999999998</v>
      </c>
      <c r="G13">
        <v>1.74E-4</v>
      </c>
      <c r="H13">
        <v>1.45E-4</v>
      </c>
      <c r="I13">
        <v>1.291E-3</v>
      </c>
      <c r="J13">
        <v>4.5200000000000003E-11</v>
      </c>
      <c r="K13">
        <v>2.3600000000000001E-9</v>
      </c>
      <c r="L13">
        <v>2.0010000000000002E-3</v>
      </c>
      <c r="M13">
        <v>0.64583199999999996</v>
      </c>
      <c r="N13">
        <v>1.1999999999999999E-7</v>
      </c>
      <c r="O13">
        <v>2.1999999999999998E-9</v>
      </c>
      <c r="P13">
        <v>3.0600000000000001E-4</v>
      </c>
      <c r="Q13">
        <v>9.9019999999999993E-3</v>
      </c>
    </row>
    <row r="14" spans="1:17" x14ac:dyDescent="0.3">
      <c r="B14" t="s">
        <v>2</v>
      </c>
      <c r="C14" t="s">
        <v>2</v>
      </c>
      <c r="D14">
        <v>4.86E-4</v>
      </c>
      <c r="E14">
        <v>3.6880000000000003E-2</v>
      </c>
      <c r="F14">
        <v>2.2390150000000002</v>
      </c>
      <c r="G14">
        <v>1.28E-6</v>
      </c>
      <c r="H14">
        <v>6.3299999999999994E-5</v>
      </c>
      <c r="I14">
        <v>6.5499999999999998E-4</v>
      </c>
      <c r="J14">
        <v>1.7500000000000001E-11</v>
      </c>
      <c r="K14">
        <v>4.9900000000000003E-10</v>
      </c>
      <c r="L14">
        <v>1.8863000000000001E-2</v>
      </c>
      <c r="M14">
        <v>0.61288399999999998</v>
      </c>
      <c r="N14">
        <v>7.4000000000000001E-8</v>
      </c>
      <c r="O14">
        <v>2.6000000000000001E-9</v>
      </c>
      <c r="P14">
        <v>2.6899999999999998E-4</v>
      </c>
      <c r="Q14">
        <v>8.7180000000000001E-3</v>
      </c>
    </row>
    <row r="15" spans="1:17" x14ac:dyDescent="0.3">
      <c r="C15" t="s">
        <v>26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3">
      <c r="B16" t="s">
        <v>0</v>
      </c>
      <c r="C16" t="s">
        <v>0</v>
      </c>
      <c r="D16">
        <v>2.2100000000000001E-4</v>
      </c>
      <c r="E16">
        <v>3.9938000000000001E-2</v>
      </c>
      <c r="F16">
        <v>1.930601</v>
      </c>
      <c r="G16">
        <v>7.1899999999999998E-6</v>
      </c>
      <c r="H16">
        <v>6.9900000000000005E-5</v>
      </c>
      <c r="I16">
        <v>7.0600000000000003E-4</v>
      </c>
      <c r="J16">
        <v>7.2400000000000003E-11</v>
      </c>
      <c r="K16">
        <v>1.32E-9</v>
      </c>
      <c r="L16">
        <v>9.1267000000000001E-2</v>
      </c>
      <c r="M16">
        <v>1.5472649999999999</v>
      </c>
      <c r="N16">
        <v>1.3599999999999999E-6</v>
      </c>
      <c r="O16">
        <v>3.24E-9</v>
      </c>
      <c r="P16">
        <v>1.8599999999999999E-4</v>
      </c>
      <c r="Q16">
        <v>7.4755000000000002E-2</v>
      </c>
    </row>
    <row r="17" spans="2:17" x14ac:dyDescent="0.3">
      <c r="B17" t="s">
        <v>8</v>
      </c>
      <c r="C17" t="s">
        <v>8</v>
      </c>
      <c r="D17">
        <v>1.13E-4</v>
      </c>
      <c r="E17">
        <v>5.7407E-2</v>
      </c>
      <c r="F17">
        <v>0.93631299999999995</v>
      </c>
      <c r="G17">
        <v>1.7799999999999999E-6</v>
      </c>
      <c r="H17">
        <v>4.1900000000000002E-5</v>
      </c>
      <c r="I17">
        <v>4.4000000000000002E-4</v>
      </c>
      <c r="J17">
        <v>2.6600000000000001E-11</v>
      </c>
      <c r="K17">
        <v>2.99E-10</v>
      </c>
      <c r="L17">
        <v>2.6283999999999998E-2</v>
      </c>
      <c r="M17">
        <v>8.7936E-2</v>
      </c>
      <c r="N17">
        <v>8.0799999999999996E-8</v>
      </c>
      <c r="O17">
        <v>9.9099999999999999E-10</v>
      </c>
      <c r="P17">
        <v>3.3599999999999998E-4</v>
      </c>
      <c r="Q17">
        <v>6.1120000000000002E-3</v>
      </c>
    </row>
    <row r="18" spans="2:17" x14ac:dyDescent="0.3">
      <c r="B18" t="s">
        <v>10</v>
      </c>
      <c r="C18" t="s">
        <v>10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2:17" x14ac:dyDescent="0.3">
      <c r="B19" t="s">
        <v>9</v>
      </c>
      <c r="C19" t="s">
        <v>9</v>
      </c>
      <c r="D19">
        <v>8.8000000000000003E-4</v>
      </c>
      <c r="E19">
        <v>-0.10915999999999999</v>
      </c>
      <c r="F19">
        <v>6.5260239999999996</v>
      </c>
      <c r="G19">
        <v>2.6299999999999999E-5</v>
      </c>
      <c r="H19">
        <v>1.5200000000000001E-4</v>
      </c>
      <c r="I19">
        <v>1.6199999999999999E-3</v>
      </c>
      <c r="J19">
        <v>2.18E-10</v>
      </c>
      <c r="K19">
        <v>4.3599999999999998E-9</v>
      </c>
      <c r="L19">
        <v>2.9139000000000002E-2</v>
      </c>
      <c r="M19">
        <v>4.5596480000000001</v>
      </c>
      <c r="N19">
        <v>6.8399999999999997E-6</v>
      </c>
      <c r="O19">
        <v>5.5100000000000002E-9</v>
      </c>
      <c r="P19">
        <v>4.5300000000000001E-4</v>
      </c>
      <c r="Q19">
        <v>0.84440400000000004</v>
      </c>
    </row>
    <row r="20" spans="2:17" x14ac:dyDescent="0.3">
      <c r="B20" t="s">
        <v>1</v>
      </c>
      <c r="C20" t="s">
        <v>1</v>
      </c>
      <c r="D20">
        <v>6.2299999999999996E-4</v>
      </c>
      <c r="E20">
        <v>5.0111999999999997E-2</v>
      </c>
      <c r="F20">
        <v>2.42171</v>
      </c>
      <c r="G20">
        <v>1.8300000000000001E-6</v>
      </c>
      <c r="H20">
        <v>7.25E-5</v>
      </c>
      <c r="I20">
        <v>7.5500000000000003E-4</v>
      </c>
      <c r="J20">
        <v>2.39E-11</v>
      </c>
      <c r="K20">
        <v>6.0099999999999999E-10</v>
      </c>
      <c r="L20">
        <v>1.9307000000000001E-2</v>
      </c>
      <c r="M20">
        <v>0.63295699999999999</v>
      </c>
      <c r="N20">
        <v>9.2399999999999994E-8</v>
      </c>
      <c r="O20">
        <v>4.0199999999999998E-9</v>
      </c>
      <c r="P20">
        <v>3.0800000000000001E-4</v>
      </c>
      <c r="Q20">
        <v>9.6369999999999997E-3</v>
      </c>
    </row>
    <row r="21" spans="2:17" x14ac:dyDescent="0.3">
      <c r="B21" t="s">
        <v>17</v>
      </c>
      <c r="C21" t="s">
        <v>17</v>
      </c>
      <c r="D21">
        <v>2.9127300252508083E-4</v>
      </c>
      <c r="E21">
        <v>0.39463033755048899</v>
      </c>
      <c r="F21">
        <v>2.8143945081473669</v>
      </c>
      <c r="G21">
        <v>7.8858980909224898E-6</v>
      </c>
      <c r="H21">
        <v>7.195156822082608E-5</v>
      </c>
      <c r="I21">
        <v>7.5365637097704261E-4</v>
      </c>
      <c r="J21">
        <v>8.2604074577881291E-11</v>
      </c>
      <c r="K21">
        <v>1.480485792436757E-9</v>
      </c>
      <c r="L21">
        <v>4.8461754186331932E-2</v>
      </c>
      <c r="M21">
        <v>0.46402096077108662</v>
      </c>
      <c r="N21">
        <v>1.632120269586595E-6</v>
      </c>
      <c r="O21">
        <v>2.476948065546846E-9</v>
      </c>
      <c r="P21">
        <v>5.7923106512743809E-4</v>
      </c>
      <c r="Q21">
        <v>3.625008885464865E-2</v>
      </c>
    </row>
    <row r="22" spans="2:17" x14ac:dyDescent="0.3">
      <c r="B22" t="s">
        <v>19</v>
      </c>
      <c r="C22" t="s">
        <v>19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2:17" x14ac:dyDescent="0.3">
      <c r="B23" t="s">
        <v>18</v>
      </c>
      <c r="C23" t="s">
        <v>18</v>
      </c>
      <c r="D23">
        <v>5.9549146467180079E-4</v>
      </c>
      <c r="E23">
        <v>7.4861406240465916E-2</v>
      </c>
      <c r="F23">
        <v>4.3080897053257701</v>
      </c>
      <c r="G23">
        <v>2.441756071046189E-5</v>
      </c>
      <c r="H23">
        <v>7.8650314081738171E-5</v>
      </c>
      <c r="I23">
        <v>8.2931280629579664E-4</v>
      </c>
      <c r="J23">
        <v>1.8260237425965089E-10</v>
      </c>
      <c r="K23">
        <v>4.0159718475389568E-9</v>
      </c>
      <c r="L23">
        <v>2.629613529991065E-2</v>
      </c>
      <c r="M23">
        <v>4.0048571260472343</v>
      </c>
      <c r="N23">
        <v>6.5799768216221222E-6</v>
      </c>
      <c r="O23">
        <v>4.1205330824518863E-9</v>
      </c>
      <c r="P23">
        <v>2.4636262122428412E-4</v>
      </c>
      <c r="Q23">
        <v>0.78065026536842808</v>
      </c>
    </row>
    <row r="24" spans="2:17" x14ac:dyDescent="0.3">
      <c r="B24" t="s">
        <v>6</v>
      </c>
      <c r="C24" t="s">
        <v>6</v>
      </c>
      <c r="D24">
        <v>4.9600000000000002E-4</v>
      </c>
      <c r="E24">
        <v>3.7166999999999999E-2</v>
      </c>
      <c r="F24">
        <v>2.2502939999999998</v>
      </c>
      <c r="G24">
        <v>1.33E-6</v>
      </c>
      <c r="H24">
        <v>6.5699999999999998E-5</v>
      </c>
      <c r="I24">
        <v>6.8099999999999996E-4</v>
      </c>
      <c r="J24">
        <v>1.7700000000000001E-11</v>
      </c>
      <c r="K24">
        <v>5.1399999999999998E-10</v>
      </c>
      <c r="L24">
        <v>1.8874999999999999E-2</v>
      </c>
      <c r="M24">
        <v>0.60190999999999995</v>
      </c>
      <c r="N24">
        <v>9.1399999999999998E-8</v>
      </c>
      <c r="O24">
        <v>2.7299999999999999E-9</v>
      </c>
      <c r="P24">
        <v>2.7599999999999999E-4</v>
      </c>
      <c r="Q24">
        <v>8.7180000000000001E-3</v>
      </c>
    </row>
    <row r="25" spans="2:17" x14ac:dyDescent="0.3">
      <c r="B25" t="s">
        <v>170</v>
      </c>
      <c r="C25" t="s">
        <v>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2:17" x14ac:dyDescent="0.3">
      <c r="B26" t="s">
        <v>21</v>
      </c>
      <c r="C26" t="s">
        <v>21</v>
      </c>
      <c r="D26">
        <v>2.9799999999999998E-4</v>
      </c>
      <c r="E26">
        <v>7.5286000000000006E-2</v>
      </c>
      <c r="F26">
        <v>2.063094</v>
      </c>
      <c r="G26">
        <v>5.6200000000000004E-6</v>
      </c>
      <c r="H26">
        <v>6.3999999999999997E-5</v>
      </c>
      <c r="I26">
        <v>6.4999999999999997E-4</v>
      </c>
      <c r="J26">
        <v>3.3100000000000001E-11</v>
      </c>
      <c r="K26">
        <v>7.7300000000000002E-10</v>
      </c>
      <c r="L26">
        <v>1.4641E-2</v>
      </c>
      <c r="M26">
        <v>0.29951699999999998</v>
      </c>
      <c r="N26">
        <v>5.2099999999999997E-7</v>
      </c>
      <c r="O26">
        <v>2.1400000000000001E-9</v>
      </c>
      <c r="P26">
        <v>4.0900000000000002E-4</v>
      </c>
      <c r="Q26">
        <v>3.0303E-2</v>
      </c>
    </row>
    <row r="27" spans="2:17" x14ac:dyDescent="0.3">
      <c r="B27" t="s">
        <v>24</v>
      </c>
      <c r="C27" t="s">
        <v>24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2:17" x14ac:dyDescent="0.3">
      <c r="B28" t="s">
        <v>25</v>
      </c>
      <c r="C28" t="s">
        <v>25</v>
      </c>
      <c r="D28">
        <v>1.3259999999999999E-3</v>
      </c>
      <c r="E28">
        <v>-7.9130000000000006E-2</v>
      </c>
      <c r="F28">
        <v>10.353249999999999</v>
      </c>
      <c r="G28">
        <v>3.7499999999999997E-5</v>
      </c>
      <c r="H28">
        <v>4.4200000000000001E-4</v>
      </c>
      <c r="I28">
        <v>2.8010000000000001E-3</v>
      </c>
      <c r="J28">
        <v>2.4099999999999999E-10</v>
      </c>
      <c r="K28">
        <v>5.1899999999999997E-9</v>
      </c>
      <c r="L28">
        <v>2.2592000000000001E-2</v>
      </c>
      <c r="M28">
        <v>3.2013880000000001</v>
      </c>
      <c r="N28">
        <v>6.1299999999999998E-6</v>
      </c>
      <c r="O28">
        <v>8.3600000000000001E-9</v>
      </c>
      <c r="P28">
        <v>7.54E-4</v>
      </c>
      <c r="Q28">
        <v>0.57649099999999998</v>
      </c>
    </row>
    <row r="29" spans="2:17" x14ac:dyDescent="0.3">
      <c r="C29" t="s">
        <v>31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2:17" x14ac:dyDescent="0.3">
      <c r="C30" t="s">
        <v>30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2:17" x14ac:dyDescent="0.3">
      <c r="C31" t="s">
        <v>29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2:17" x14ac:dyDescent="0.3">
      <c r="C32" t="s">
        <v>28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2:17" x14ac:dyDescent="0.3">
      <c r="B33" t="s">
        <v>15</v>
      </c>
      <c r="C33" t="s">
        <v>15</v>
      </c>
      <c r="D33">
        <v>1.2999999999999999E-5</v>
      </c>
      <c r="E33">
        <v>1.093E-3</v>
      </c>
      <c r="F33">
        <v>0.81382699999999997</v>
      </c>
      <c r="G33">
        <v>6.6300000000000005E-7</v>
      </c>
      <c r="H33">
        <v>1.9599999999999999E-5</v>
      </c>
      <c r="I33">
        <v>4.1600000000000002E-5</v>
      </c>
      <c r="J33">
        <v>2.5400000000000001E-12</v>
      </c>
      <c r="K33">
        <v>9.8799999999999997E-11</v>
      </c>
      <c r="L33">
        <v>0.22295100000000001</v>
      </c>
      <c r="M33">
        <v>1.0958000000000001E-2</v>
      </c>
      <c r="N33">
        <v>2.6000000000000001E-8</v>
      </c>
      <c r="O33">
        <v>1.27E-9</v>
      </c>
      <c r="P33">
        <v>1.1600000000000001E-5</v>
      </c>
      <c r="Q33">
        <v>2.1549999999999998E-3</v>
      </c>
    </row>
    <row r="34" spans="2:17" x14ac:dyDescent="0.3">
      <c r="B34" t="s">
        <v>16</v>
      </c>
      <c r="C34" t="s">
        <v>16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2:17" x14ac:dyDescent="0.3">
      <c r="B35" t="s">
        <v>13</v>
      </c>
      <c r="C35" t="s">
        <v>13</v>
      </c>
      <c r="D35">
        <v>2.52E-4</v>
      </c>
      <c r="E35">
        <v>-0.41641</v>
      </c>
      <c r="F35">
        <v>0.83291499999999996</v>
      </c>
      <c r="G35">
        <v>3.4699999999999998E-6</v>
      </c>
      <c r="H35">
        <v>2.5399999999999999E-4</v>
      </c>
      <c r="I35">
        <v>1.075E-3</v>
      </c>
      <c r="J35">
        <v>-3.9999999999999999E-12</v>
      </c>
      <c r="K35">
        <v>-1.3000000000000001E-9</v>
      </c>
      <c r="L35">
        <v>9.2100000000000005E-4</v>
      </c>
      <c r="M35">
        <v>2.3166509999999998</v>
      </c>
      <c r="N35">
        <v>1.97E-7</v>
      </c>
      <c r="O35">
        <v>2.2699999999999998E-9</v>
      </c>
      <c r="P35">
        <v>7.3800000000000005E-5</v>
      </c>
      <c r="Q35">
        <v>4.1840000000000002E-2</v>
      </c>
    </row>
    <row r="36" spans="2:17" x14ac:dyDescent="0.3">
      <c r="B36" t="s">
        <v>11</v>
      </c>
      <c r="C36" t="s">
        <v>11</v>
      </c>
      <c r="D36">
        <v>1.66E-4</v>
      </c>
      <c r="E36">
        <v>-0.32036999999999999</v>
      </c>
      <c r="F36">
        <v>1.994067</v>
      </c>
      <c r="G36">
        <v>3.67E-6</v>
      </c>
      <c r="H36">
        <v>2.0900000000000001E-4</v>
      </c>
      <c r="I36">
        <v>6.6600000000000003E-4</v>
      </c>
      <c r="J36">
        <v>1.8599999999999999E-11</v>
      </c>
      <c r="K36">
        <v>8.1899999999999996E-10</v>
      </c>
      <c r="L36">
        <v>7.54E-4</v>
      </c>
      <c r="M36">
        <v>4.0688740000000001</v>
      </c>
      <c r="N36">
        <v>1.92E-7</v>
      </c>
      <c r="O36">
        <v>1.49E-9</v>
      </c>
      <c r="P36">
        <v>5.4599999999999999E-5</v>
      </c>
      <c r="Q36">
        <v>5.6015000000000002E-2</v>
      </c>
    </row>
    <row r="37" spans="2:17" x14ac:dyDescent="0.3">
      <c r="B37" t="s">
        <v>171</v>
      </c>
      <c r="C37" t="s">
        <v>12</v>
      </c>
      <c r="D37">
        <v>9.3957922452821656E-5</v>
      </c>
      <c r="E37">
        <v>-0.3410752146757205</v>
      </c>
      <c r="F37">
        <v>1.167644077066381</v>
      </c>
      <c r="G37">
        <v>1.1135978762300309E-5</v>
      </c>
      <c r="H37">
        <v>2.0900000000000001E-4</v>
      </c>
      <c r="I37">
        <v>6.6600000000000003E-4</v>
      </c>
      <c r="J37">
        <v>4.3126335904198192E-11</v>
      </c>
      <c r="K37">
        <v>-1.74824788128112E-10</v>
      </c>
      <c r="L37">
        <v>6.3565952418311109E-4</v>
      </c>
      <c r="M37">
        <v>9.5238159075922741</v>
      </c>
      <c r="N37">
        <v>1.8896927657978701E-7</v>
      </c>
      <c r="O37">
        <v>1.0126602456473609E-9</v>
      </c>
      <c r="P37">
        <v>6.6346119713209579E-5</v>
      </c>
      <c r="Q37">
        <v>5.3145522655435344E-3</v>
      </c>
    </row>
  </sheetData>
  <sortState xmlns:xlrd2="http://schemas.microsoft.com/office/spreadsheetml/2017/richdata2" ref="C41:Q66">
    <sortCondition ref="C41:C6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45D4-725A-4F84-8359-66F1A9EABBAF}">
  <dimension ref="A1:Q37"/>
  <sheetViews>
    <sheetView zoomScale="85" zoomScaleNormal="85" workbookViewId="0"/>
  </sheetViews>
  <sheetFormatPr baseColWidth="10" defaultRowHeight="14.4" x14ac:dyDescent="0.3"/>
  <cols>
    <col min="3" max="3" width="21.5546875" bestFit="1" customWidth="1"/>
    <col min="4" max="6" width="15.21875" bestFit="1" customWidth="1"/>
    <col min="7" max="7" width="12" bestFit="1" customWidth="1"/>
    <col min="8" max="17" width="15.21875" bestFit="1" customWidth="1"/>
  </cols>
  <sheetData>
    <row r="1" spans="1:17" x14ac:dyDescent="0.3">
      <c r="A1" s="5" t="s">
        <v>169</v>
      </c>
    </row>
    <row r="2" spans="1:17" x14ac:dyDescent="0.3">
      <c r="D2" t="s">
        <v>149</v>
      </c>
    </row>
    <row r="3" spans="1:17" x14ac:dyDescent="0.3">
      <c r="C3" t="s">
        <v>20</v>
      </c>
      <c r="D3">
        <f>Mult_split!D3</f>
        <v>1.3371899831575065E-3</v>
      </c>
      <c r="E3">
        <f>D3</f>
        <v>1.3371899831575065E-3</v>
      </c>
      <c r="F3">
        <f t="shared" ref="F3:Q3" si="0">E3</f>
        <v>1.3371899831575065E-3</v>
      </c>
      <c r="G3">
        <f t="shared" si="0"/>
        <v>1.3371899831575065E-3</v>
      </c>
      <c r="H3">
        <f t="shared" si="0"/>
        <v>1.3371899831575065E-3</v>
      </c>
      <c r="I3">
        <f t="shared" si="0"/>
        <v>1.3371899831575065E-3</v>
      </c>
      <c r="J3">
        <f t="shared" si="0"/>
        <v>1.3371899831575065E-3</v>
      </c>
      <c r="K3">
        <f t="shared" si="0"/>
        <v>1.3371899831575065E-3</v>
      </c>
      <c r="L3">
        <f t="shared" si="0"/>
        <v>1.3371899831575065E-3</v>
      </c>
      <c r="M3">
        <f t="shared" si="0"/>
        <v>1.3371899831575065E-3</v>
      </c>
      <c r="N3">
        <f t="shared" si="0"/>
        <v>1.3371899831575065E-3</v>
      </c>
      <c r="O3">
        <f t="shared" si="0"/>
        <v>1.3371899831575065E-3</v>
      </c>
      <c r="P3">
        <f t="shared" si="0"/>
        <v>1.3371899831575065E-3</v>
      </c>
      <c r="Q3">
        <f t="shared" si="0"/>
        <v>1.3371899831575065E-3</v>
      </c>
    </row>
    <row r="4" spans="1:17" x14ac:dyDescent="0.3">
      <c r="C4" t="s">
        <v>23</v>
      </c>
      <c r="D4">
        <f>Mult_split!D4</f>
        <v>0</v>
      </c>
      <c r="E4">
        <f t="shared" ref="E4:E37" si="1">D4</f>
        <v>0</v>
      </c>
      <c r="F4">
        <f t="shared" ref="F4:Q4" si="2">E4</f>
        <v>0</v>
      </c>
      <c r="G4">
        <f t="shared" si="2"/>
        <v>0</v>
      </c>
      <c r="H4">
        <f t="shared" si="2"/>
        <v>0</v>
      </c>
      <c r="I4">
        <f t="shared" si="2"/>
        <v>0</v>
      </c>
      <c r="J4">
        <f t="shared" si="2"/>
        <v>0</v>
      </c>
      <c r="K4">
        <f t="shared" si="2"/>
        <v>0</v>
      </c>
      <c r="L4">
        <f t="shared" si="2"/>
        <v>0</v>
      </c>
      <c r="M4">
        <f t="shared" si="2"/>
        <v>0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</row>
    <row r="5" spans="1:17" x14ac:dyDescent="0.3">
      <c r="C5" t="s">
        <v>22</v>
      </c>
      <c r="D5">
        <f>Mult_split!D5</f>
        <v>10198.133818035478</v>
      </c>
      <c r="E5">
        <f t="shared" si="1"/>
        <v>10198.133818035478</v>
      </c>
      <c r="F5">
        <f t="shared" ref="F5:Q5" si="3">E5</f>
        <v>10198.133818035478</v>
      </c>
      <c r="G5">
        <f t="shared" si="3"/>
        <v>10198.133818035478</v>
      </c>
      <c r="H5">
        <f t="shared" si="3"/>
        <v>10198.133818035478</v>
      </c>
      <c r="I5">
        <f t="shared" si="3"/>
        <v>10198.133818035478</v>
      </c>
      <c r="J5">
        <f t="shared" si="3"/>
        <v>10198.133818035478</v>
      </c>
      <c r="K5">
        <f t="shared" si="3"/>
        <v>10198.133818035478</v>
      </c>
      <c r="L5">
        <f t="shared" si="3"/>
        <v>10198.133818035478</v>
      </c>
      <c r="M5">
        <f t="shared" si="3"/>
        <v>10198.133818035478</v>
      </c>
      <c r="N5">
        <f t="shared" si="3"/>
        <v>10198.133818035478</v>
      </c>
      <c r="O5">
        <f t="shared" si="3"/>
        <v>10198.133818035478</v>
      </c>
      <c r="P5">
        <f t="shared" si="3"/>
        <v>10198.133818035478</v>
      </c>
      <c r="Q5">
        <f t="shared" si="3"/>
        <v>10198.133818035478</v>
      </c>
    </row>
    <row r="6" spans="1:17" x14ac:dyDescent="0.3">
      <c r="C6" t="s">
        <v>4</v>
      </c>
      <c r="D6">
        <f>Mult_split!D6</f>
        <v>2.8184632501085565E-3</v>
      </c>
      <c r="E6">
        <f t="shared" si="1"/>
        <v>2.8184632501085565E-3</v>
      </c>
      <c r="F6">
        <f t="shared" ref="F6:Q6" si="4">E6</f>
        <v>2.8184632501085565E-3</v>
      </c>
      <c r="G6">
        <f t="shared" si="4"/>
        <v>2.8184632501085565E-3</v>
      </c>
      <c r="H6">
        <f t="shared" si="4"/>
        <v>2.8184632501085565E-3</v>
      </c>
      <c r="I6">
        <f t="shared" si="4"/>
        <v>2.8184632501085565E-3</v>
      </c>
      <c r="J6">
        <f t="shared" si="4"/>
        <v>2.8184632501085565E-3</v>
      </c>
      <c r="K6">
        <f t="shared" si="4"/>
        <v>2.8184632501085565E-3</v>
      </c>
      <c r="L6">
        <f t="shared" si="4"/>
        <v>2.8184632501085565E-3</v>
      </c>
      <c r="M6">
        <f t="shared" si="4"/>
        <v>2.8184632501085565E-3</v>
      </c>
      <c r="N6">
        <f t="shared" si="4"/>
        <v>2.8184632501085565E-3</v>
      </c>
      <c r="O6">
        <f t="shared" si="4"/>
        <v>2.8184632501085565E-3</v>
      </c>
      <c r="P6">
        <f t="shared" si="4"/>
        <v>2.8184632501085565E-3</v>
      </c>
      <c r="Q6">
        <f t="shared" si="4"/>
        <v>2.8184632501085565E-3</v>
      </c>
    </row>
    <row r="7" spans="1:17" x14ac:dyDescent="0.3">
      <c r="C7" t="s">
        <v>5</v>
      </c>
      <c r="D7">
        <f>Mult_split!D7</f>
        <v>0</v>
      </c>
      <c r="E7">
        <f t="shared" si="1"/>
        <v>0</v>
      </c>
      <c r="F7">
        <f t="shared" ref="F7:Q7" si="5">E7</f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</row>
    <row r="8" spans="1:17" x14ac:dyDescent="0.3">
      <c r="C8" t="s">
        <v>3</v>
      </c>
      <c r="D8">
        <f>Mult_split!D8</f>
        <v>0</v>
      </c>
      <c r="E8">
        <f t="shared" si="1"/>
        <v>0</v>
      </c>
      <c r="F8">
        <f t="shared" ref="F8:Q8" si="6">E8</f>
        <v>0</v>
      </c>
      <c r="G8">
        <f t="shared" si="6"/>
        <v>0</v>
      </c>
      <c r="H8">
        <f t="shared" si="6"/>
        <v>0</v>
      </c>
      <c r="I8">
        <f t="shared" si="6"/>
        <v>0</v>
      </c>
      <c r="J8">
        <f t="shared" si="6"/>
        <v>0</v>
      </c>
      <c r="K8">
        <f t="shared" si="6"/>
        <v>0</v>
      </c>
      <c r="L8">
        <f t="shared" si="6"/>
        <v>0</v>
      </c>
      <c r="M8">
        <f t="shared" si="6"/>
        <v>0</v>
      </c>
      <c r="N8">
        <f t="shared" si="6"/>
        <v>0</v>
      </c>
      <c r="O8">
        <f t="shared" si="6"/>
        <v>0</v>
      </c>
      <c r="P8">
        <f t="shared" si="6"/>
        <v>0</v>
      </c>
      <c r="Q8">
        <f t="shared" si="6"/>
        <v>0</v>
      </c>
    </row>
    <row r="9" spans="1:17" x14ac:dyDescent="0.3">
      <c r="C9" t="s">
        <v>32</v>
      </c>
      <c r="D9">
        <f>Mult_split!D9</f>
        <v>0</v>
      </c>
      <c r="E9">
        <f t="shared" si="1"/>
        <v>0</v>
      </c>
      <c r="F9">
        <f t="shared" ref="F9:Q9" si="7">E9</f>
        <v>0</v>
      </c>
      <c r="G9">
        <f t="shared" si="7"/>
        <v>0</v>
      </c>
      <c r="H9">
        <f t="shared" si="7"/>
        <v>0</v>
      </c>
      <c r="I9">
        <f t="shared" si="7"/>
        <v>0</v>
      </c>
      <c r="J9">
        <f t="shared" si="7"/>
        <v>0</v>
      </c>
      <c r="K9">
        <f t="shared" si="7"/>
        <v>0</v>
      </c>
      <c r="L9">
        <f t="shared" si="7"/>
        <v>0</v>
      </c>
      <c r="M9">
        <f t="shared" si="7"/>
        <v>0</v>
      </c>
      <c r="N9">
        <f t="shared" si="7"/>
        <v>0</v>
      </c>
      <c r="O9">
        <f t="shared" si="7"/>
        <v>0</v>
      </c>
      <c r="P9">
        <f t="shared" si="7"/>
        <v>0</v>
      </c>
      <c r="Q9">
        <f t="shared" si="7"/>
        <v>0</v>
      </c>
    </row>
    <row r="10" spans="1:17" x14ac:dyDescent="0.3">
      <c r="C10" t="s">
        <v>34</v>
      </c>
      <c r="D10">
        <f>Mult_split!D10</f>
        <v>0</v>
      </c>
      <c r="E10">
        <f t="shared" si="1"/>
        <v>0</v>
      </c>
      <c r="F10">
        <f t="shared" ref="F10:Q10" si="8">E10</f>
        <v>0</v>
      </c>
      <c r="G10">
        <f t="shared" si="8"/>
        <v>0</v>
      </c>
      <c r="H10">
        <f t="shared" si="8"/>
        <v>0</v>
      </c>
      <c r="I10">
        <f t="shared" si="8"/>
        <v>0</v>
      </c>
      <c r="J10">
        <f t="shared" si="8"/>
        <v>0</v>
      </c>
      <c r="K10">
        <f t="shared" si="8"/>
        <v>0</v>
      </c>
      <c r="L10">
        <f t="shared" si="8"/>
        <v>0</v>
      </c>
      <c r="M10">
        <f t="shared" si="8"/>
        <v>0</v>
      </c>
      <c r="N10">
        <f t="shared" si="8"/>
        <v>0</v>
      </c>
      <c r="O10">
        <f t="shared" si="8"/>
        <v>0</v>
      </c>
      <c r="P10">
        <f t="shared" si="8"/>
        <v>0</v>
      </c>
      <c r="Q10">
        <f t="shared" si="8"/>
        <v>0</v>
      </c>
    </row>
    <row r="11" spans="1:17" x14ac:dyDescent="0.3">
      <c r="C11" t="s">
        <v>27</v>
      </c>
      <c r="D11">
        <f>Mult_split!D11</f>
        <v>0</v>
      </c>
      <c r="E11">
        <f t="shared" si="1"/>
        <v>0</v>
      </c>
      <c r="F11">
        <f t="shared" ref="F11:Q11" si="9">E11</f>
        <v>0</v>
      </c>
      <c r="G11">
        <f t="shared" si="9"/>
        <v>0</v>
      </c>
      <c r="H11">
        <f t="shared" si="9"/>
        <v>0</v>
      </c>
      <c r="I11">
        <f t="shared" si="9"/>
        <v>0</v>
      </c>
      <c r="J11">
        <f t="shared" si="9"/>
        <v>0</v>
      </c>
      <c r="K11">
        <f t="shared" si="9"/>
        <v>0</v>
      </c>
      <c r="L11">
        <f t="shared" si="9"/>
        <v>0</v>
      </c>
      <c r="M11">
        <f t="shared" si="9"/>
        <v>0</v>
      </c>
      <c r="N11">
        <f t="shared" si="9"/>
        <v>0</v>
      </c>
      <c r="O11">
        <f t="shared" si="9"/>
        <v>0</v>
      </c>
      <c r="P11">
        <f t="shared" si="9"/>
        <v>0</v>
      </c>
      <c r="Q11">
        <f t="shared" si="9"/>
        <v>0</v>
      </c>
    </row>
    <row r="12" spans="1:17" x14ac:dyDescent="0.3">
      <c r="C12" t="s">
        <v>33</v>
      </c>
      <c r="D12">
        <f>Mult_split!D12</f>
        <v>0</v>
      </c>
      <c r="E12">
        <f t="shared" si="1"/>
        <v>0</v>
      </c>
      <c r="F12">
        <f t="shared" ref="F12:Q12" si="10">E12</f>
        <v>0</v>
      </c>
      <c r="G12">
        <f t="shared" si="10"/>
        <v>0</v>
      </c>
      <c r="H12">
        <f t="shared" si="10"/>
        <v>0</v>
      </c>
      <c r="I12">
        <f t="shared" si="10"/>
        <v>0</v>
      </c>
      <c r="J12">
        <f t="shared" si="10"/>
        <v>0</v>
      </c>
      <c r="K12">
        <f t="shared" si="10"/>
        <v>0</v>
      </c>
      <c r="L12">
        <f t="shared" si="10"/>
        <v>0</v>
      </c>
      <c r="M12">
        <f t="shared" si="10"/>
        <v>0</v>
      </c>
      <c r="N12">
        <f t="shared" si="10"/>
        <v>0</v>
      </c>
      <c r="O12">
        <f t="shared" si="10"/>
        <v>0</v>
      </c>
      <c r="P12">
        <f t="shared" si="10"/>
        <v>0</v>
      </c>
      <c r="Q12">
        <f t="shared" si="10"/>
        <v>0</v>
      </c>
    </row>
    <row r="13" spans="1:17" x14ac:dyDescent="0.3">
      <c r="C13" t="s">
        <v>14</v>
      </c>
      <c r="D13">
        <f>Mult_split!D13</f>
        <v>1.2399778133671928E-3</v>
      </c>
      <c r="E13">
        <f t="shared" si="1"/>
        <v>1.2399778133671928E-3</v>
      </c>
      <c r="F13">
        <f t="shared" ref="F13:Q13" si="11">E13</f>
        <v>1.2399778133671928E-3</v>
      </c>
      <c r="G13">
        <f t="shared" si="11"/>
        <v>1.2399778133671928E-3</v>
      </c>
      <c r="H13">
        <f t="shared" si="11"/>
        <v>1.2399778133671928E-3</v>
      </c>
      <c r="I13">
        <f t="shared" si="11"/>
        <v>1.2399778133671928E-3</v>
      </c>
      <c r="J13">
        <f t="shared" si="11"/>
        <v>1.2399778133671928E-3</v>
      </c>
      <c r="K13">
        <f t="shared" si="11"/>
        <v>1.2399778133671928E-3</v>
      </c>
      <c r="L13">
        <f t="shared" si="11"/>
        <v>1.2399778133671928E-3</v>
      </c>
      <c r="M13">
        <f t="shared" si="11"/>
        <v>1.2399778133671928E-3</v>
      </c>
      <c r="N13">
        <f t="shared" si="11"/>
        <v>1.2399778133671928E-3</v>
      </c>
      <c r="O13">
        <f t="shared" si="11"/>
        <v>1.2399778133671928E-3</v>
      </c>
      <c r="P13">
        <f t="shared" si="11"/>
        <v>1.2399778133671928E-3</v>
      </c>
      <c r="Q13">
        <f t="shared" si="11"/>
        <v>1.2399778133671928E-3</v>
      </c>
    </row>
    <row r="14" spans="1:17" x14ac:dyDescent="0.3">
      <c r="C14" t="s">
        <v>2</v>
      </c>
      <c r="D14">
        <f>Mult_split!D14</f>
        <v>0.10013450507063457</v>
      </c>
      <c r="E14">
        <f t="shared" si="1"/>
        <v>0.10013450507063457</v>
      </c>
      <c r="F14">
        <f t="shared" ref="F14:Q14" si="12">E14</f>
        <v>0.10013450507063457</v>
      </c>
      <c r="G14">
        <f t="shared" si="12"/>
        <v>0.10013450507063457</v>
      </c>
      <c r="H14">
        <f t="shared" si="12"/>
        <v>0.10013450507063457</v>
      </c>
      <c r="I14">
        <f t="shared" si="12"/>
        <v>0.10013450507063457</v>
      </c>
      <c r="J14">
        <f t="shared" si="12"/>
        <v>0.10013450507063457</v>
      </c>
      <c r="K14">
        <f t="shared" si="12"/>
        <v>0.10013450507063457</v>
      </c>
      <c r="L14">
        <f t="shared" si="12"/>
        <v>0.10013450507063457</v>
      </c>
      <c r="M14">
        <f t="shared" si="12"/>
        <v>0.10013450507063457</v>
      </c>
      <c r="N14">
        <f t="shared" si="12"/>
        <v>0.10013450507063457</v>
      </c>
      <c r="O14">
        <f t="shared" si="12"/>
        <v>0.10013450507063457</v>
      </c>
      <c r="P14">
        <f t="shared" si="12"/>
        <v>0.10013450507063457</v>
      </c>
      <c r="Q14">
        <f t="shared" si="12"/>
        <v>0.10013450507063457</v>
      </c>
    </row>
    <row r="15" spans="1:17" x14ac:dyDescent="0.3">
      <c r="C15" t="s">
        <v>26</v>
      </c>
      <c r="D15">
        <f>Mult_split!D15</f>
        <v>0</v>
      </c>
      <c r="E15">
        <f t="shared" si="1"/>
        <v>0</v>
      </c>
      <c r="F15">
        <f t="shared" ref="F15:Q15" si="13">E15</f>
        <v>0</v>
      </c>
      <c r="G15">
        <f t="shared" si="13"/>
        <v>0</v>
      </c>
      <c r="H15">
        <f t="shared" si="13"/>
        <v>0</v>
      </c>
      <c r="I15">
        <f t="shared" si="13"/>
        <v>0</v>
      </c>
      <c r="J15">
        <f t="shared" si="13"/>
        <v>0</v>
      </c>
      <c r="K15">
        <f t="shared" si="13"/>
        <v>0</v>
      </c>
      <c r="L15">
        <f t="shared" si="13"/>
        <v>0</v>
      </c>
      <c r="M15">
        <f t="shared" si="13"/>
        <v>0</v>
      </c>
      <c r="N15">
        <f t="shared" si="13"/>
        <v>0</v>
      </c>
      <c r="O15">
        <f t="shared" si="13"/>
        <v>0</v>
      </c>
      <c r="P15">
        <f t="shared" si="13"/>
        <v>0</v>
      </c>
      <c r="Q15">
        <f t="shared" si="13"/>
        <v>0</v>
      </c>
    </row>
    <row r="16" spans="1:17" x14ac:dyDescent="0.3">
      <c r="C16" t="s">
        <v>0</v>
      </c>
      <c r="D16">
        <f>Mult_split!D16</f>
        <v>27567.304088622714</v>
      </c>
      <c r="E16">
        <f t="shared" si="1"/>
        <v>27567.304088622714</v>
      </c>
      <c r="F16">
        <f t="shared" ref="F16:Q16" si="14">E16</f>
        <v>27567.304088622714</v>
      </c>
      <c r="G16">
        <f t="shared" si="14"/>
        <v>27567.304088622714</v>
      </c>
      <c r="H16">
        <f t="shared" si="14"/>
        <v>27567.304088622714</v>
      </c>
      <c r="I16">
        <f t="shared" si="14"/>
        <v>27567.304088622714</v>
      </c>
      <c r="J16">
        <f t="shared" si="14"/>
        <v>27567.304088622714</v>
      </c>
      <c r="K16">
        <f t="shared" si="14"/>
        <v>27567.304088622714</v>
      </c>
      <c r="L16">
        <f t="shared" si="14"/>
        <v>27567.304088622714</v>
      </c>
      <c r="M16">
        <f t="shared" si="14"/>
        <v>27567.304088622714</v>
      </c>
      <c r="N16">
        <f t="shared" si="14"/>
        <v>27567.304088622714</v>
      </c>
      <c r="O16">
        <f t="shared" si="14"/>
        <v>27567.304088622714</v>
      </c>
      <c r="P16">
        <f t="shared" si="14"/>
        <v>27567.304088622714</v>
      </c>
      <c r="Q16">
        <f t="shared" si="14"/>
        <v>27567.304088622714</v>
      </c>
    </row>
    <row r="17" spans="3:17" x14ac:dyDescent="0.3">
      <c r="C17" t="s">
        <v>8</v>
      </c>
      <c r="D17">
        <f>Mult_split!D17</f>
        <v>170938.46010603645</v>
      </c>
      <c r="E17">
        <f t="shared" si="1"/>
        <v>170938.46010603645</v>
      </c>
      <c r="F17">
        <f t="shared" ref="F17:Q17" si="15">E17</f>
        <v>170938.46010603645</v>
      </c>
      <c r="G17">
        <f t="shared" si="15"/>
        <v>170938.46010603645</v>
      </c>
      <c r="H17">
        <f t="shared" si="15"/>
        <v>170938.46010603645</v>
      </c>
      <c r="I17">
        <f t="shared" si="15"/>
        <v>170938.46010603645</v>
      </c>
      <c r="J17">
        <f t="shared" si="15"/>
        <v>170938.46010603645</v>
      </c>
      <c r="K17">
        <f t="shared" si="15"/>
        <v>170938.46010603645</v>
      </c>
      <c r="L17">
        <f t="shared" si="15"/>
        <v>170938.46010603645</v>
      </c>
      <c r="M17">
        <f t="shared" si="15"/>
        <v>170938.46010603645</v>
      </c>
      <c r="N17">
        <f t="shared" si="15"/>
        <v>170938.46010603645</v>
      </c>
      <c r="O17">
        <f t="shared" si="15"/>
        <v>170938.46010603645</v>
      </c>
      <c r="P17">
        <f t="shared" si="15"/>
        <v>170938.46010603645</v>
      </c>
      <c r="Q17">
        <f t="shared" si="15"/>
        <v>170938.46010603645</v>
      </c>
    </row>
    <row r="18" spans="3:17" x14ac:dyDescent="0.3">
      <c r="C18" t="s">
        <v>10</v>
      </c>
      <c r="D18">
        <f>Mult_split!D18</f>
        <v>0</v>
      </c>
      <c r="E18">
        <f t="shared" si="1"/>
        <v>0</v>
      </c>
      <c r="F18">
        <f t="shared" ref="F18:Q18" si="16">E18</f>
        <v>0</v>
      </c>
      <c r="G18">
        <f t="shared" si="16"/>
        <v>0</v>
      </c>
      <c r="H18">
        <f t="shared" si="16"/>
        <v>0</v>
      </c>
      <c r="I18">
        <f t="shared" si="16"/>
        <v>0</v>
      </c>
      <c r="J18">
        <f t="shared" si="16"/>
        <v>0</v>
      </c>
      <c r="K18">
        <f t="shared" si="16"/>
        <v>0</v>
      </c>
      <c r="L18">
        <f t="shared" si="16"/>
        <v>0</v>
      </c>
      <c r="M18">
        <f t="shared" si="16"/>
        <v>0</v>
      </c>
      <c r="N18">
        <f t="shared" si="16"/>
        <v>0</v>
      </c>
      <c r="O18">
        <f t="shared" si="16"/>
        <v>0</v>
      </c>
      <c r="P18">
        <f t="shared" si="16"/>
        <v>0</v>
      </c>
      <c r="Q18">
        <f t="shared" si="16"/>
        <v>0</v>
      </c>
    </row>
    <row r="19" spans="3:17" x14ac:dyDescent="0.3">
      <c r="C19" t="s">
        <v>9</v>
      </c>
      <c r="D19">
        <f>Mult_split!D19</f>
        <v>1.6490106636847426E-4</v>
      </c>
      <c r="E19">
        <f t="shared" si="1"/>
        <v>1.6490106636847426E-4</v>
      </c>
      <c r="F19">
        <f t="shared" ref="F19:Q19" si="17">E19</f>
        <v>1.6490106636847426E-4</v>
      </c>
      <c r="G19">
        <f t="shared" si="17"/>
        <v>1.6490106636847426E-4</v>
      </c>
      <c r="H19">
        <f t="shared" si="17"/>
        <v>1.6490106636847426E-4</v>
      </c>
      <c r="I19">
        <f t="shared" si="17"/>
        <v>1.6490106636847426E-4</v>
      </c>
      <c r="J19">
        <f t="shared" si="17"/>
        <v>1.6490106636847426E-4</v>
      </c>
      <c r="K19">
        <f t="shared" si="17"/>
        <v>1.6490106636847426E-4</v>
      </c>
      <c r="L19">
        <f t="shared" si="17"/>
        <v>1.6490106636847426E-4</v>
      </c>
      <c r="M19">
        <f t="shared" si="17"/>
        <v>1.6490106636847426E-4</v>
      </c>
      <c r="N19">
        <f t="shared" si="17"/>
        <v>1.6490106636847426E-4</v>
      </c>
      <c r="O19">
        <f t="shared" si="17"/>
        <v>1.6490106636847426E-4</v>
      </c>
      <c r="P19">
        <f t="shared" si="17"/>
        <v>1.6490106636847426E-4</v>
      </c>
      <c r="Q19">
        <f t="shared" si="17"/>
        <v>1.6490106636847426E-4</v>
      </c>
    </row>
    <row r="20" spans="3:17" x14ac:dyDescent="0.3">
      <c r="C20" t="s">
        <v>1</v>
      </c>
      <c r="D20">
        <f>Mult_split!D20</f>
        <v>0</v>
      </c>
      <c r="E20">
        <f t="shared" si="1"/>
        <v>0</v>
      </c>
      <c r="F20">
        <f t="shared" ref="F20:Q20" si="18">E20</f>
        <v>0</v>
      </c>
      <c r="G20">
        <f t="shared" si="18"/>
        <v>0</v>
      </c>
      <c r="H20">
        <f t="shared" si="18"/>
        <v>0</v>
      </c>
      <c r="I20">
        <f t="shared" si="18"/>
        <v>0</v>
      </c>
      <c r="J20">
        <f t="shared" si="18"/>
        <v>0</v>
      </c>
      <c r="K20">
        <f t="shared" si="18"/>
        <v>0</v>
      </c>
      <c r="L20">
        <f t="shared" si="18"/>
        <v>0</v>
      </c>
      <c r="M20">
        <f t="shared" si="18"/>
        <v>0</v>
      </c>
      <c r="N20">
        <f t="shared" si="18"/>
        <v>0</v>
      </c>
      <c r="O20">
        <f t="shared" si="18"/>
        <v>0</v>
      </c>
      <c r="P20">
        <f t="shared" si="18"/>
        <v>0</v>
      </c>
      <c r="Q20">
        <f t="shared" si="18"/>
        <v>0</v>
      </c>
    </row>
    <row r="21" spans="3:17" x14ac:dyDescent="0.3">
      <c r="C21" t="s">
        <v>17</v>
      </c>
      <c r="D21">
        <f>Mult_split!D21</f>
        <v>0</v>
      </c>
      <c r="E21">
        <f t="shared" si="1"/>
        <v>0</v>
      </c>
      <c r="F21">
        <f t="shared" ref="F21:Q21" si="19">E21</f>
        <v>0</v>
      </c>
      <c r="G21">
        <f t="shared" si="19"/>
        <v>0</v>
      </c>
      <c r="H21">
        <f t="shared" si="19"/>
        <v>0</v>
      </c>
      <c r="I21">
        <f t="shared" si="19"/>
        <v>0</v>
      </c>
      <c r="J21">
        <f t="shared" si="19"/>
        <v>0</v>
      </c>
      <c r="K21">
        <f t="shared" si="19"/>
        <v>0</v>
      </c>
      <c r="L21">
        <f t="shared" si="19"/>
        <v>0</v>
      </c>
      <c r="M21">
        <f t="shared" si="19"/>
        <v>0</v>
      </c>
      <c r="N21">
        <f t="shared" si="19"/>
        <v>0</v>
      </c>
      <c r="O21">
        <f t="shared" si="19"/>
        <v>0</v>
      </c>
      <c r="P21">
        <f t="shared" si="19"/>
        <v>0</v>
      </c>
      <c r="Q21">
        <f t="shared" si="19"/>
        <v>0</v>
      </c>
    </row>
    <row r="22" spans="3:17" x14ac:dyDescent="0.3">
      <c r="C22" t="s">
        <v>19</v>
      </c>
      <c r="D22">
        <f>Mult_split!D22</f>
        <v>0</v>
      </c>
      <c r="E22">
        <f t="shared" si="1"/>
        <v>0</v>
      </c>
      <c r="F22">
        <f t="shared" ref="F22:Q22" si="20">E22</f>
        <v>0</v>
      </c>
      <c r="G22">
        <f t="shared" si="20"/>
        <v>0</v>
      </c>
      <c r="H22">
        <f t="shared" si="20"/>
        <v>0</v>
      </c>
      <c r="I22">
        <f t="shared" si="20"/>
        <v>0</v>
      </c>
      <c r="J22">
        <f t="shared" si="20"/>
        <v>0</v>
      </c>
      <c r="K22">
        <f t="shared" si="20"/>
        <v>0</v>
      </c>
      <c r="L22">
        <f t="shared" si="20"/>
        <v>0</v>
      </c>
      <c r="M22">
        <f t="shared" si="20"/>
        <v>0</v>
      </c>
      <c r="N22">
        <f t="shared" si="20"/>
        <v>0</v>
      </c>
      <c r="O22">
        <f t="shared" si="20"/>
        <v>0</v>
      </c>
      <c r="P22">
        <f t="shared" si="20"/>
        <v>0</v>
      </c>
      <c r="Q22">
        <f t="shared" si="20"/>
        <v>0</v>
      </c>
    </row>
    <row r="23" spans="3:17" x14ac:dyDescent="0.3">
      <c r="C23" t="s">
        <v>18</v>
      </c>
      <c r="D23">
        <f>Mult_split!D23</f>
        <v>87146.320615458375</v>
      </c>
      <c r="E23">
        <f t="shared" si="1"/>
        <v>87146.320615458375</v>
      </c>
      <c r="F23">
        <f t="shared" ref="F23:Q23" si="21">E23</f>
        <v>87146.320615458375</v>
      </c>
      <c r="G23">
        <f t="shared" si="21"/>
        <v>87146.320615458375</v>
      </c>
      <c r="H23">
        <f t="shared" si="21"/>
        <v>87146.320615458375</v>
      </c>
      <c r="I23">
        <f t="shared" si="21"/>
        <v>87146.320615458375</v>
      </c>
      <c r="J23">
        <f t="shared" si="21"/>
        <v>87146.320615458375</v>
      </c>
      <c r="K23">
        <f t="shared" si="21"/>
        <v>87146.320615458375</v>
      </c>
      <c r="L23">
        <f t="shared" si="21"/>
        <v>87146.320615458375</v>
      </c>
      <c r="M23">
        <f t="shared" si="21"/>
        <v>87146.320615458375</v>
      </c>
      <c r="N23">
        <f t="shared" si="21"/>
        <v>87146.320615458375</v>
      </c>
      <c r="O23">
        <f t="shared" si="21"/>
        <v>87146.320615458375</v>
      </c>
      <c r="P23">
        <f t="shared" si="21"/>
        <v>87146.320615458375</v>
      </c>
      <c r="Q23">
        <f t="shared" si="21"/>
        <v>87146.320615458375</v>
      </c>
    </row>
    <row r="24" spans="3:17" x14ac:dyDescent="0.3">
      <c r="C24" t="s">
        <v>6</v>
      </c>
      <c r="D24">
        <f>Mult_split!D24</f>
        <v>2.098634926768538E-3</v>
      </c>
      <c r="E24">
        <f t="shared" si="1"/>
        <v>2.098634926768538E-3</v>
      </c>
      <c r="F24">
        <f t="shared" ref="F24:Q24" si="22">E24</f>
        <v>2.098634926768538E-3</v>
      </c>
      <c r="G24">
        <f t="shared" si="22"/>
        <v>2.098634926768538E-3</v>
      </c>
      <c r="H24">
        <f t="shared" si="22"/>
        <v>2.098634926768538E-3</v>
      </c>
      <c r="I24">
        <f t="shared" si="22"/>
        <v>2.098634926768538E-3</v>
      </c>
      <c r="J24">
        <f t="shared" si="22"/>
        <v>2.098634926768538E-3</v>
      </c>
      <c r="K24">
        <f t="shared" si="22"/>
        <v>2.098634926768538E-3</v>
      </c>
      <c r="L24">
        <f t="shared" si="22"/>
        <v>2.098634926768538E-3</v>
      </c>
      <c r="M24">
        <f t="shared" si="22"/>
        <v>2.098634926768538E-3</v>
      </c>
      <c r="N24">
        <f t="shared" si="22"/>
        <v>2.098634926768538E-3</v>
      </c>
      <c r="O24">
        <f t="shared" si="22"/>
        <v>2.098634926768538E-3</v>
      </c>
      <c r="P24">
        <f t="shared" si="22"/>
        <v>2.098634926768538E-3</v>
      </c>
      <c r="Q24">
        <f t="shared" si="22"/>
        <v>2.098634926768538E-3</v>
      </c>
    </row>
    <row r="25" spans="3:17" x14ac:dyDescent="0.3">
      <c r="C25" t="s">
        <v>7</v>
      </c>
      <c r="D25">
        <f>Mult_split!D25</f>
        <v>0</v>
      </c>
      <c r="E25">
        <f t="shared" si="1"/>
        <v>0</v>
      </c>
      <c r="F25">
        <f t="shared" ref="F25:Q25" si="23">E25</f>
        <v>0</v>
      </c>
      <c r="G25">
        <f t="shared" si="23"/>
        <v>0</v>
      </c>
      <c r="H25">
        <f t="shared" si="23"/>
        <v>0</v>
      </c>
      <c r="I25">
        <f t="shared" si="23"/>
        <v>0</v>
      </c>
      <c r="J25">
        <f t="shared" si="23"/>
        <v>0</v>
      </c>
      <c r="K25">
        <f t="shared" si="23"/>
        <v>0</v>
      </c>
      <c r="L25">
        <f t="shared" si="23"/>
        <v>0</v>
      </c>
      <c r="M25">
        <f t="shared" si="23"/>
        <v>0</v>
      </c>
      <c r="N25">
        <f t="shared" si="23"/>
        <v>0</v>
      </c>
      <c r="O25">
        <f t="shared" si="23"/>
        <v>0</v>
      </c>
      <c r="P25">
        <f t="shared" si="23"/>
        <v>0</v>
      </c>
      <c r="Q25">
        <f t="shared" si="23"/>
        <v>0</v>
      </c>
    </row>
    <row r="26" spans="3:17" x14ac:dyDescent="0.3">
      <c r="C26" t="s">
        <v>21</v>
      </c>
      <c r="D26">
        <f>Mult_split!D26</f>
        <v>10485.319935672484</v>
      </c>
      <c r="E26">
        <f t="shared" si="1"/>
        <v>10485.319935672484</v>
      </c>
      <c r="F26">
        <f t="shared" ref="F26:Q26" si="24">E26</f>
        <v>10485.319935672484</v>
      </c>
      <c r="G26">
        <f t="shared" si="24"/>
        <v>10485.319935672484</v>
      </c>
      <c r="H26">
        <f t="shared" si="24"/>
        <v>10485.319935672484</v>
      </c>
      <c r="I26">
        <f t="shared" si="24"/>
        <v>10485.319935672484</v>
      </c>
      <c r="J26">
        <f t="shared" si="24"/>
        <v>10485.319935672484</v>
      </c>
      <c r="K26">
        <f t="shared" si="24"/>
        <v>10485.319935672484</v>
      </c>
      <c r="L26">
        <f t="shared" si="24"/>
        <v>10485.319935672484</v>
      </c>
      <c r="M26">
        <f t="shared" si="24"/>
        <v>10485.319935672484</v>
      </c>
      <c r="N26">
        <f t="shared" si="24"/>
        <v>10485.319935672484</v>
      </c>
      <c r="O26">
        <f t="shared" si="24"/>
        <v>10485.319935672484</v>
      </c>
      <c r="P26">
        <f t="shared" si="24"/>
        <v>10485.319935672484</v>
      </c>
      <c r="Q26">
        <f t="shared" si="24"/>
        <v>10485.319935672484</v>
      </c>
    </row>
    <row r="27" spans="3:17" x14ac:dyDescent="0.3">
      <c r="C27" t="s">
        <v>24</v>
      </c>
      <c r="D27">
        <f>Mult_split!D27</f>
        <v>0</v>
      </c>
      <c r="E27">
        <f t="shared" si="1"/>
        <v>0</v>
      </c>
      <c r="F27">
        <f t="shared" ref="F27:Q27" si="25">E27</f>
        <v>0</v>
      </c>
      <c r="G27">
        <f t="shared" si="25"/>
        <v>0</v>
      </c>
      <c r="H27">
        <f t="shared" si="25"/>
        <v>0</v>
      </c>
      <c r="I27">
        <f t="shared" si="25"/>
        <v>0</v>
      </c>
      <c r="J27">
        <f t="shared" si="25"/>
        <v>0</v>
      </c>
      <c r="K27">
        <f t="shared" si="25"/>
        <v>0</v>
      </c>
      <c r="L27">
        <f t="shared" si="25"/>
        <v>0</v>
      </c>
      <c r="M27">
        <f t="shared" si="25"/>
        <v>0</v>
      </c>
      <c r="N27">
        <f t="shared" si="25"/>
        <v>0</v>
      </c>
      <c r="O27">
        <f t="shared" si="25"/>
        <v>0</v>
      </c>
      <c r="P27">
        <f t="shared" si="25"/>
        <v>0</v>
      </c>
      <c r="Q27">
        <f t="shared" si="25"/>
        <v>0</v>
      </c>
    </row>
    <row r="28" spans="3:17" x14ac:dyDescent="0.3">
      <c r="C28" t="s">
        <v>25</v>
      </c>
      <c r="D28">
        <f>Mult_split!D28</f>
        <v>1.9839624562526799E-3</v>
      </c>
      <c r="E28">
        <f t="shared" si="1"/>
        <v>1.9839624562526799E-3</v>
      </c>
      <c r="F28">
        <f t="shared" ref="F28:Q28" si="26">E28</f>
        <v>1.9839624562526799E-3</v>
      </c>
      <c r="G28">
        <f t="shared" si="26"/>
        <v>1.9839624562526799E-3</v>
      </c>
      <c r="H28">
        <f t="shared" si="26"/>
        <v>1.9839624562526799E-3</v>
      </c>
      <c r="I28">
        <f t="shared" si="26"/>
        <v>1.9839624562526799E-3</v>
      </c>
      <c r="J28">
        <f t="shared" si="26"/>
        <v>1.9839624562526799E-3</v>
      </c>
      <c r="K28">
        <f t="shared" si="26"/>
        <v>1.9839624562526799E-3</v>
      </c>
      <c r="L28">
        <f t="shared" si="26"/>
        <v>1.9839624562526799E-3</v>
      </c>
      <c r="M28">
        <f t="shared" si="26"/>
        <v>1.9839624562526799E-3</v>
      </c>
      <c r="N28">
        <f t="shared" si="26"/>
        <v>1.9839624562526799E-3</v>
      </c>
      <c r="O28">
        <f t="shared" si="26"/>
        <v>1.9839624562526799E-3</v>
      </c>
      <c r="P28">
        <f t="shared" si="26"/>
        <v>1.9839624562526799E-3</v>
      </c>
      <c r="Q28">
        <f t="shared" si="26"/>
        <v>1.9839624562526799E-3</v>
      </c>
    </row>
    <row r="29" spans="3:17" x14ac:dyDescent="0.3">
      <c r="C29" t="s">
        <v>31</v>
      </c>
      <c r="D29">
        <f>Mult_split!D29</f>
        <v>0</v>
      </c>
      <c r="E29">
        <f t="shared" si="1"/>
        <v>0</v>
      </c>
      <c r="F29">
        <f t="shared" ref="F29:Q29" si="27">E29</f>
        <v>0</v>
      </c>
      <c r="G29">
        <f t="shared" si="27"/>
        <v>0</v>
      </c>
      <c r="H29">
        <f t="shared" si="27"/>
        <v>0</v>
      </c>
      <c r="I29">
        <f t="shared" si="27"/>
        <v>0</v>
      </c>
      <c r="J29">
        <f t="shared" si="27"/>
        <v>0</v>
      </c>
      <c r="K29">
        <f t="shared" si="27"/>
        <v>0</v>
      </c>
      <c r="L29">
        <f t="shared" si="27"/>
        <v>0</v>
      </c>
      <c r="M29">
        <f t="shared" si="27"/>
        <v>0</v>
      </c>
      <c r="N29">
        <f t="shared" si="27"/>
        <v>0</v>
      </c>
      <c r="O29">
        <f t="shared" si="27"/>
        <v>0</v>
      </c>
      <c r="P29">
        <f t="shared" si="27"/>
        <v>0</v>
      </c>
      <c r="Q29">
        <f t="shared" si="27"/>
        <v>0</v>
      </c>
    </row>
    <row r="30" spans="3:17" x14ac:dyDescent="0.3">
      <c r="C30" t="s">
        <v>30</v>
      </c>
      <c r="D30">
        <f>Mult_split!D30</f>
        <v>0</v>
      </c>
      <c r="E30">
        <f t="shared" si="1"/>
        <v>0</v>
      </c>
      <c r="F30">
        <f t="shared" ref="F30:Q30" si="28">E30</f>
        <v>0</v>
      </c>
      <c r="G30">
        <f t="shared" si="28"/>
        <v>0</v>
      </c>
      <c r="H30">
        <f t="shared" si="28"/>
        <v>0</v>
      </c>
      <c r="I30">
        <f t="shared" si="28"/>
        <v>0</v>
      </c>
      <c r="J30">
        <f t="shared" si="28"/>
        <v>0</v>
      </c>
      <c r="K30">
        <f t="shared" si="28"/>
        <v>0</v>
      </c>
      <c r="L30">
        <f t="shared" si="28"/>
        <v>0</v>
      </c>
      <c r="M30">
        <f t="shared" si="28"/>
        <v>0</v>
      </c>
      <c r="N30">
        <f t="shared" si="28"/>
        <v>0</v>
      </c>
      <c r="O30">
        <f t="shared" si="28"/>
        <v>0</v>
      </c>
      <c r="P30">
        <f t="shared" si="28"/>
        <v>0</v>
      </c>
      <c r="Q30">
        <f t="shared" si="28"/>
        <v>0</v>
      </c>
    </row>
    <row r="31" spans="3:17" x14ac:dyDescent="0.3">
      <c r="C31" t="s">
        <v>29</v>
      </c>
      <c r="D31">
        <f>Mult_split!D31</f>
        <v>0</v>
      </c>
      <c r="E31">
        <f t="shared" si="1"/>
        <v>0</v>
      </c>
      <c r="F31">
        <f t="shared" ref="F31:Q31" si="29">E31</f>
        <v>0</v>
      </c>
      <c r="G31">
        <f t="shared" si="29"/>
        <v>0</v>
      </c>
      <c r="H31">
        <f t="shared" si="29"/>
        <v>0</v>
      </c>
      <c r="I31">
        <f t="shared" si="29"/>
        <v>0</v>
      </c>
      <c r="J31">
        <f t="shared" si="29"/>
        <v>0</v>
      </c>
      <c r="K31">
        <f t="shared" si="29"/>
        <v>0</v>
      </c>
      <c r="L31">
        <f t="shared" si="29"/>
        <v>0</v>
      </c>
      <c r="M31">
        <f t="shared" si="29"/>
        <v>0</v>
      </c>
      <c r="N31">
        <f t="shared" si="29"/>
        <v>0</v>
      </c>
      <c r="O31">
        <f t="shared" si="29"/>
        <v>0</v>
      </c>
      <c r="P31">
        <f t="shared" si="29"/>
        <v>0</v>
      </c>
      <c r="Q31">
        <f t="shared" si="29"/>
        <v>0</v>
      </c>
    </row>
    <row r="32" spans="3:17" x14ac:dyDescent="0.3">
      <c r="C32" t="s">
        <v>28</v>
      </c>
      <c r="D32">
        <f>Mult_split!D32</f>
        <v>0</v>
      </c>
      <c r="E32">
        <f t="shared" si="1"/>
        <v>0</v>
      </c>
      <c r="F32">
        <f t="shared" ref="F32:Q32" si="30">E32</f>
        <v>0</v>
      </c>
      <c r="G32">
        <f t="shared" si="30"/>
        <v>0</v>
      </c>
      <c r="H32">
        <f t="shared" si="30"/>
        <v>0</v>
      </c>
      <c r="I32">
        <f t="shared" si="30"/>
        <v>0</v>
      </c>
      <c r="J32">
        <f t="shared" si="30"/>
        <v>0</v>
      </c>
      <c r="K32">
        <f t="shared" si="30"/>
        <v>0</v>
      </c>
      <c r="L32">
        <f t="shared" si="30"/>
        <v>0</v>
      </c>
      <c r="M32">
        <f t="shared" si="30"/>
        <v>0</v>
      </c>
      <c r="N32">
        <f t="shared" si="30"/>
        <v>0</v>
      </c>
      <c r="O32">
        <f t="shared" si="30"/>
        <v>0</v>
      </c>
      <c r="P32">
        <f t="shared" si="30"/>
        <v>0</v>
      </c>
      <c r="Q32">
        <f t="shared" si="30"/>
        <v>0</v>
      </c>
    </row>
    <row r="33" spans="3:17" x14ac:dyDescent="0.3">
      <c r="C33" t="s">
        <v>15</v>
      </c>
      <c r="D33">
        <f>Mult_split!D33</f>
        <v>0</v>
      </c>
      <c r="E33">
        <f t="shared" si="1"/>
        <v>0</v>
      </c>
      <c r="F33">
        <f t="shared" ref="F33:Q33" si="31">E33</f>
        <v>0</v>
      </c>
      <c r="G33">
        <f t="shared" si="31"/>
        <v>0</v>
      </c>
      <c r="H33">
        <f t="shared" si="31"/>
        <v>0</v>
      </c>
      <c r="I33">
        <f t="shared" si="31"/>
        <v>0</v>
      </c>
      <c r="J33">
        <f t="shared" si="31"/>
        <v>0</v>
      </c>
      <c r="K33">
        <f t="shared" si="31"/>
        <v>0</v>
      </c>
      <c r="L33">
        <f t="shared" si="31"/>
        <v>0</v>
      </c>
      <c r="M33">
        <f t="shared" si="31"/>
        <v>0</v>
      </c>
      <c r="N33">
        <f t="shared" si="31"/>
        <v>0</v>
      </c>
      <c r="O33">
        <f t="shared" si="31"/>
        <v>0</v>
      </c>
      <c r="P33">
        <f t="shared" si="31"/>
        <v>0</v>
      </c>
      <c r="Q33">
        <f t="shared" si="31"/>
        <v>0</v>
      </c>
    </row>
    <row r="34" spans="3:17" x14ac:dyDescent="0.3">
      <c r="C34" t="s">
        <v>16</v>
      </c>
      <c r="D34">
        <f>Mult_split!D34</f>
        <v>0</v>
      </c>
      <c r="E34">
        <f t="shared" si="1"/>
        <v>0</v>
      </c>
      <c r="F34">
        <f t="shared" ref="F34:Q34" si="32">E34</f>
        <v>0</v>
      </c>
      <c r="G34">
        <f t="shared" si="32"/>
        <v>0</v>
      </c>
      <c r="H34">
        <f t="shared" si="32"/>
        <v>0</v>
      </c>
      <c r="I34">
        <f t="shared" si="32"/>
        <v>0</v>
      </c>
      <c r="J34">
        <f t="shared" si="32"/>
        <v>0</v>
      </c>
      <c r="K34">
        <f t="shared" si="32"/>
        <v>0</v>
      </c>
      <c r="L34">
        <f t="shared" si="32"/>
        <v>0</v>
      </c>
      <c r="M34">
        <f t="shared" si="32"/>
        <v>0</v>
      </c>
      <c r="N34">
        <f t="shared" si="32"/>
        <v>0</v>
      </c>
      <c r="O34">
        <f t="shared" si="32"/>
        <v>0</v>
      </c>
      <c r="P34">
        <f t="shared" si="32"/>
        <v>0</v>
      </c>
      <c r="Q34">
        <f t="shared" si="32"/>
        <v>0</v>
      </c>
    </row>
    <row r="35" spans="3:17" x14ac:dyDescent="0.3">
      <c r="C35" t="s">
        <v>13</v>
      </c>
      <c r="D35">
        <f>Mult_split!D35</f>
        <v>38899.999991594799</v>
      </c>
      <c r="E35">
        <f t="shared" si="1"/>
        <v>38899.999991594799</v>
      </c>
      <c r="F35">
        <f t="shared" ref="F35:Q35" si="33">E35</f>
        <v>38899.999991594799</v>
      </c>
      <c r="G35">
        <f t="shared" si="33"/>
        <v>38899.999991594799</v>
      </c>
      <c r="H35">
        <f t="shared" si="33"/>
        <v>38899.999991594799</v>
      </c>
      <c r="I35">
        <f t="shared" si="33"/>
        <v>38899.999991594799</v>
      </c>
      <c r="J35">
        <f t="shared" si="33"/>
        <v>38899.999991594799</v>
      </c>
      <c r="K35">
        <f t="shared" si="33"/>
        <v>38899.999991594799</v>
      </c>
      <c r="L35">
        <f t="shared" si="33"/>
        <v>38899.999991594799</v>
      </c>
      <c r="M35">
        <f t="shared" si="33"/>
        <v>38899.999991594799</v>
      </c>
      <c r="N35">
        <f t="shared" si="33"/>
        <v>38899.999991594799</v>
      </c>
      <c r="O35">
        <f t="shared" si="33"/>
        <v>38899.999991594799</v>
      </c>
      <c r="P35">
        <f t="shared" si="33"/>
        <v>38899.999991594799</v>
      </c>
      <c r="Q35">
        <f t="shared" si="33"/>
        <v>38899.999991594799</v>
      </c>
    </row>
    <row r="36" spans="3:17" x14ac:dyDescent="0.3">
      <c r="C36" t="s">
        <v>11</v>
      </c>
      <c r="D36">
        <f>Mult_split!D36</f>
        <v>23400.000003121346</v>
      </c>
      <c r="E36">
        <f t="shared" si="1"/>
        <v>23400.000003121346</v>
      </c>
      <c r="F36">
        <f t="shared" ref="F36:Q36" si="34">E36</f>
        <v>23400.000003121346</v>
      </c>
      <c r="G36">
        <f t="shared" si="34"/>
        <v>23400.000003121346</v>
      </c>
      <c r="H36">
        <f t="shared" si="34"/>
        <v>23400.000003121346</v>
      </c>
      <c r="I36">
        <f t="shared" si="34"/>
        <v>23400.000003121346</v>
      </c>
      <c r="J36">
        <f t="shared" si="34"/>
        <v>23400.000003121346</v>
      </c>
      <c r="K36">
        <f t="shared" si="34"/>
        <v>23400.000003121346</v>
      </c>
      <c r="L36">
        <f t="shared" si="34"/>
        <v>23400.000003121346</v>
      </c>
      <c r="M36">
        <f t="shared" si="34"/>
        <v>23400.000003121346</v>
      </c>
      <c r="N36">
        <f t="shared" si="34"/>
        <v>23400.000003121346</v>
      </c>
      <c r="O36">
        <f t="shared" si="34"/>
        <v>23400.000003121346</v>
      </c>
      <c r="P36">
        <f t="shared" si="34"/>
        <v>23400.000003121346</v>
      </c>
      <c r="Q36">
        <f t="shared" si="34"/>
        <v>23400.000003121346</v>
      </c>
    </row>
    <row r="37" spans="3:17" x14ac:dyDescent="0.3">
      <c r="C37" t="s">
        <v>12</v>
      </c>
      <c r="D37">
        <f>Mult_split!D37</f>
        <v>70199.999442938119</v>
      </c>
      <c r="E37">
        <f t="shared" si="1"/>
        <v>70199.999442938119</v>
      </c>
      <c r="F37">
        <f t="shared" ref="F37:Q37" si="35">E37</f>
        <v>70199.999442938119</v>
      </c>
      <c r="G37">
        <f t="shared" si="35"/>
        <v>70199.999442938119</v>
      </c>
      <c r="H37">
        <f t="shared" si="35"/>
        <v>70199.999442938119</v>
      </c>
      <c r="I37">
        <f t="shared" si="35"/>
        <v>70199.999442938119</v>
      </c>
      <c r="J37">
        <f t="shared" si="35"/>
        <v>70199.999442938119</v>
      </c>
      <c r="K37">
        <f t="shared" si="35"/>
        <v>70199.999442938119</v>
      </c>
      <c r="L37">
        <f t="shared" si="35"/>
        <v>70199.999442938119</v>
      </c>
      <c r="M37">
        <f t="shared" si="35"/>
        <v>70199.999442938119</v>
      </c>
      <c r="N37">
        <f t="shared" si="35"/>
        <v>70199.999442938119</v>
      </c>
      <c r="O37">
        <f t="shared" si="35"/>
        <v>70199.999442938119</v>
      </c>
      <c r="P37">
        <f t="shared" si="35"/>
        <v>70199.999442938119</v>
      </c>
      <c r="Q37">
        <f t="shared" si="35"/>
        <v>70199.999442938119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48F0-71AA-4B58-8CB1-BB894F82DD96}">
  <dimension ref="A1:R40"/>
  <sheetViews>
    <sheetView zoomScale="71" workbookViewId="0">
      <selection activeCell="F40" sqref="F40:Q40"/>
    </sheetView>
  </sheetViews>
  <sheetFormatPr baseColWidth="10" defaultRowHeight="14.4" x14ac:dyDescent="0.3"/>
  <cols>
    <col min="3" max="3" width="21.77734375" bestFit="1" customWidth="1"/>
    <col min="4" max="4" width="12.77734375" bestFit="1" customWidth="1"/>
    <col min="5" max="5" width="13.44140625" bestFit="1" customWidth="1"/>
    <col min="6" max="6" width="11.6640625" bestFit="1" customWidth="1"/>
    <col min="7" max="17" width="12.77734375" bestFit="1" customWidth="1"/>
  </cols>
  <sheetData>
    <row r="1" spans="1:17" x14ac:dyDescent="0.3">
      <c r="A1" s="5" t="s">
        <v>169</v>
      </c>
    </row>
    <row r="2" spans="1:17" x14ac:dyDescent="0.3">
      <c r="D2" s="1" t="s">
        <v>152</v>
      </c>
      <c r="E2" s="1" t="s">
        <v>153</v>
      </c>
      <c r="F2" s="1" t="s">
        <v>154</v>
      </c>
      <c r="G2" s="1" t="s">
        <v>155</v>
      </c>
      <c r="H2" s="1" t="s">
        <v>156</v>
      </c>
      <c r="I2" s="1" t="s">
        <v>157</v>
      </c>
      <c r="J2" s="1" t="s">
        <v>158</v>
      </c>
      <c r="K2" s="1" t="s">
        <v>159</v>
      </c>
      <c r="L2" s="1" t="s">
        <v>160</v>
      </c>
      <c r="M2" s="1" t="s">
        <v>161</v>
      </c>
      <c r="N2" s="1" t="s">
        <v>162</v>
      </c>
      <c r="O2" s="1" t="s">
        <v>163</v>
      </c>
      <c r="P2" s="1" t="s">
        <v>164</v>
      </c>
      <c r="Q2" s="1" t="s">
        <v>165</v>
      </c>
    </row>
    <row r="3" spans="1:17" x14ac:dyDescent="0.3">
      <c r="C3" t="s">
        <v>20</v>
      </c>
      <c r="D3">
        <f>LCA_res_data!D3*Mult_res!D3</f>
        <v>1.0256247170818075E-6</v>
      </c>
      <c r="E3">
        <f>LCA_res_data!E3*Mult_res!E3</f>
        <v>6.6199997058182046E-4</v>
      </c>
      <c r="F3">
        <f>LCA_res_data!F3*Mult_res!F3</f>
        <v>5.136102598038538E-3</v>
      </c>
      <c r="G3">
        <f>LCA_res_data!G3*Mult_res!G3</f>
        <v>1.8453221767573588E-8</v>
      </c>
      <c r="H3">
        <f>LCA_res_data!H3*Mult_res!H3</f>
        <v>2.5807766674939874E-7</v>
      </c>
      <c r="I3">
        <f>LCA_res_data!I3*Mult_res!I3</f>
        <v>2.3588031302898414E-6</v>
      </c>
      <c r="J3">
        <f>LCA_res_data!J3*Mult_res!J3</f>
        <v>1.8052064772626338E-13</v>
      </c>
      <c r="K3">
        <f>LCA_res_data!K3*Mult_res!K3</f>
        <v>3.0487931615991149E-12</v>
      </c>
      <c r="L3">
        <f>LCA_res_data!L3*Mult_res!L3</f>
        <v>5.6924177583015044E-5</v>
      </c>
      <c r="M3">
        <f>LCA_res_data!M3*Mult_res!M3</f>
        <v>9.0644899702287791E-4</v>
      </c>
      <c r="N3">
        <f>LCA_res_data!N3*Mult_res!N3</f>
        <v>3.9313385504830687E-9</v>
      </c>
      <c r="O3">
        <f>LCA_res_data!O3*Mult_res!O3</f>
        <v>6.7528094149454071E-12</v>
      </c>
      <c r="P3">
        <f>LCA_res_data!P3*Mult_res!P3</f>
        <v>1.349224693005924E-6</v>
      </c>
      <c r="Q3">
        <f>LCA_res_data!Q3*Mult_res!Q3</f>
        <v>6.2847260613411223E-4</v>
      </c>
    </row>
    <row r="4" spans="1:17" x14ac:dyDescent="0.3">
      <c r="C4" t="s">
        <v>23</v>
      </c>
      <c r="D4">
        <f>LCA_res_data!D4*Mult_res!D4</f>
        <v>0</v>
      </c>
      <c r="E4">
        <f>LCA_res_data!E4*Mult_res!E4</f>
        <v>0</v>
      </c>
      <c r="F4">
        <f>LCA_res_data!F4*Mult_res!F4</f>
        <v>0</v>
      </c>
      <c r="G4">
        <f>LCA_res_data!G4*Mult_res!G4</f>
        <v>0</v>
      </c>
      <c r="H4">
        <f>LCA_res_data!H4*Mult_res!H4</f>
        <v>0</v>
      </c>
      <c r="I4">
        <f>LCA_res_data!I4*Mult_res!I4</f>
        <v>0</v>
      </c>
      <c r="J4">
        <f>LCA_res_data!J4*Mult_res!J4</f>
        <v>0</v>
      </c>
      <c r="K4">
        <f>LCA_res_data!K4*Mult_res!K4</f>
        <v>0</v>
      </c>
      <c r="L4">
        <f>LCA_res_data!L4*Mult_res!L4</f>
        <v>0</v>
      </c>
      <c r="M4">
        <f>LCA_res_data!M4*Mult_res!M4</f>
        <v>0</v>
      </c>
      <c r="N4">
        <f>LCA_res_data!N4*Mult_res!N4</f>
        <v>0</v>
      </c>
      <c r="O4">
        <f>LCA_res_data!O4*Mult_res!O4</f>
        <v>0</v>
      </c>
      <c r="P4">
        <f>LCA_res_data!P4*Mult_res!P4</f>
        <v>0</v>
      </c>
      <c r="Q4">
        <f>LCA_res_data!Q4*Mult_res!Q4</f>
        <v>0</v>
      </c>
    </row>
    <row r="5" spans="1:17" x14ac:dyDescent="0.3">
      <c r="C5" t="s">
        <v>22</v>
      </c>
      <c r="D5">
        <f>LCA_res_data!D5*Mult_res!D5</f>
        <v>28.921907507948614</v>
      </c>
      <c r="E5">
        <f>LCA_res_data!E5*Mult_res!E5</f>
        <v>1005.4238149862997</v>
      </c>
      <c r="F5">
        <f>LCA_res_data!F5*Mult_res!F5</f>
        <v>32828.190487475105</v>
      </c>
      <c r="G5">
        <f>LCA_res_data!G5*Mult_res!G5</f>
        <v>0.13971443330708605</v>
      </c>
      <c r="H5">
        <f>LCA_res_data!H5*Mult_res!H5</f>
        <v>3.3857804275877785</v>
      </c>
      <c r="I5">
        <f>LCA_res_data!I5*Mult_res!I5</f>
        <v>106.60109279992486</v>
      </c>
      <c r="J5">
        <f>LCA_res_data!J5*Mult_res!J5</f>
        <v>1.2441723258003282E-6</v>
      </c>
      <c r="K5">
        <f>LCA_res_data!K5*Mult_res!K5</f>
        <v>2.284381975239947E-5</v>
      </c>
      <c r="L5">
        <f>LCA_res_data!L5*Mult_res!L5</f>
        <v>318.44692660197586</v>
      </c>
      <c r="M5">
        <f>LCA_res_data!M5*Mult_res!M5</f>
        <v>49057.653617504038</v>
      </c>
      <c r="N5">
        <f>LCA_res_data!N5*Mult_res!N5</f>
        <v>3.0798364130467142E-2</v>
      </c>
      <c r="O5">
        <f>LCA_res_data!O5*Mult_res!O5</f>
        <v>1.6011070094315702E-4</v>
      </c>
      <c r="P5">
        <f>LCA_res_data!P5*Mult_res!P5</f>
        <v>8.2094977235185596</v>
      </c>
      <c r="Q5">
        <f>LCA_res_data!Q5*Mult_res!Q5</f>
        <v>9275.9573694058017</v>
      </c>
    </row>
    <row r="6" spans="1:17" x14ac:dyDescent="0.3">
      <c r="C6" t="s">
        <v>4</v>
      </c>
      <c r="D6">
        <f>LCA_res_data!D6*Mult_res!D6</f>
        <v>8.9852608413460772E-6</v>
      </c>
      <c r="E6">
        <f>LCA_res_data!E6*Mult_res!E6</f>
        <v>-2.7699856822066896E-4</v>
      </c>
      <c r="F6">
        <f>LCA_res_data!F6*Mult_res!F6</f>
        <v>4.9486295899081024E-2</v>
      </c>
      <c r="G6">
        <f>LCA_res_data!G6*Mult_res!G6</f>
        <v>9.3009287253582373E-8</v>
      </c>
      <c r="H6">
        <f>LCA_res_data!H6*Mult_res!H6</f>
        <v>7.6803123565458165E-6</v>
      </c>
      <c r="I6">
        <f>LCA_res_data!I6*Mult_res!I6</f>
        <v>3.6831677752418614E-5</v>
      </c>
      <c r="J6">
        <f>LCA_res_data!J6*Mult_res!J6</f>
        <v>5.2141570127008298E-13</v>
      </c>
      <c r="K6">
        <f>LCA_res_data!K6*Mult_res!K6</f>
        <v>2.5337984618475922E-11</v>
      </c>
      <c r="L6">
        <f>LCA_res_data!L6*Mult_res!L6</f>
        <v>2.9004805306867153E-5</v>
      </c>
      <c r="M6">
        <f>LCA_res_data!M6*Mult_res!M6</f>
        <v>9.4846643446328122E-2</v>
      </c>
      <c r="N6">
        <f>LCA_res_data!N6*Mult_res!N6</f>
        <v>5.8624035602257972E-9</v>
      </c>
      <c r="O6">
        <f>LCA_res_data!O6*Mult_res!O6</f>
        <v>6.9052349627659636E-11</v>
      </c>
      <c r="P6">
        <f>LCA_res_data!P6*Mult_res!P6</f>
        <v>1.4458716473056895E-6</v>
      </c>
      <c r="Q6">
        <f>LCA_res_data!Q6*Mult_res!Q6</f>
        <v>4.310371676141519E-3</v>
      </c>
    </row>
    <row r="7" spans="1:17" x14ac:dyDescent="0.3">
      <c r="C7" t="s">
        <v>5</v>
      </c>
      <c r="D7">
        <f>LCA_res_data!D7*Mult_res!D7</f>
        <v>0</v>
      </c>
      <c r="E7">
        <f>LCA_res_data!E7*Mult_res!E7</f>
        <v>0</v>
      </c>
      <c r="F7">
        <f>LCA_res_data!F7*Mult_res!F7</f>
        <v>0</v>
      </c>
      <c r="G7">
        <f>LCA_res_data!G7*Mult_res!G7</f>
        <v>0</v>
      </c>
      <c r="H7">
        <f>LCA_res_data!H7*Mult_res!H7</f>
        <v>0</v>
      </c>
      <c r="I7">
        <f>LCA_res_data!I7*Mult_res!I7</f>
        <v>0</v>
      </c>
      <c r="J7">
        <f>LCA_res_data!J7*Mult_res!J7</f>
        <v>0</v>
      </c>
      <c r="K7">
        <f>LCA_res_data!K7*Mult_res!K7</f>
        <v>0</v>
      </c>
      <c r="L7">
        <f>LCA_res_data!L7*Mult_res!L7</f>
        <v>0</v>
      </c>
      <c r="M7">
        <f>LCA_res_data!M7*Mult_res!M7</f>
        <v>0</v>
      </c>
      <c r="N7">
        <f>LCA_res_data!N7*Mult_res!N7</f>
        <v>0</v>
      </c>
      <c r="O7">
        <f>LCA_res_data!O7*Mult_res!O7</f>
        <v>0</v>
      </c>
      <c r="P7">
        <f>LCA_res_data!P7*Mult_res!P7</f>
        <v>0</v>
      </c>
      <c r="Q7">
        <f>LCA_res_data!Q7*Mult_res!Q7</f>
        <v>0</v>
      </c>
    </row>
    <row r="8" spans="1:17" x14ac:dyDescent="0.3">
      <c r="C8" t="s">
        <v>3</v>
      </c>
      <c r="D8">
        <f>LCA_res_data!D8*Mult_res!D8</f>
        <v>0</v>
      </c>
      <c r="E8">
        <f>LCA_res_data!E8*Mult_res!E8</f>
        <v>0</v>
      </c>
      <c r="F8">
        <f>LCA_res_data!F8*Mult_res!F8</f>
        <v>0</v>
      </c>
      <c r="G8">
        <f>LCA_res_data!G8*Mult_res!G8</f>
        <v>0</v>
      </c>
      <c r="H8">
        <f>LCA_res_data!H8*Mult_res!H8</f>
        <v>0</v>
      </c>
      <c r="I8">
        <f>LCA_res_data!I8*Mult_res!I8</f>
        <v>0</v>
      </c>
      <c r="J8">
        <f>LCA_res_data!J8*Mult_res!J8</f>
        <v>0</v>
      </c>
      <c r="K8">
        <f>LCA_res_data!K8*Mult_res!K8</f>
        <v>0</v>
      </c>
      <c r="L8">
        <f>LCA_res_data!L8*Mult_res!L8</f>
        <v>0</v>
      </c>
      <c r="M8">
        <f>LCA_res_data!M8*Mult_res!M8</f>
        <v>0</v>
      </c>
      <c r="N8">
        <f>LCA_res_data!N8*Mult_res!N8</f>
        <v>0</v>
      </c>
      <c r="O8">
        <f>LCA_res_data!O8*Mult_res!O8</f>
        <v>0</v>
      </c>
      <c r="P8">
        <f>LCA_res_data!P8*Mult_res!P8</f>
        <v>0</v>
      </c>
      <c r="Q8">
        <f>LCA_res_data!Q8*Mult_res!Q8</f>
        <v>0</v>
      </c>
    </row>
    <row r="9" spans="1:17" x14ac:dyDescent="0.3">
      <c r="C9" t="s">
        <v>32</v>
      </c>
      <c r="D9">
        <f>LCA_res_data!D9*Mult_res!D9</f>
        <v>0</v>
      </c>
      <c r="E9">
        <f>LCA_res_data!E9*Mult_res!E9</f>
        <v>0</v>
      </c>
      <c r="F9">
        <f>LCA_res_data!F9*Mult_res!F9</f>
        <v>0</v>
      </c>
      <c r="G9">
        <f>LCA_res_data!G9*Mult_res!G9</f>
        <v>0</v>
      </c>
      <c r="H9">
        <f>LCA_res_data!H9*Mult_res!H9</f>
        <v>0</v>
      </c>
      <c r="I9">
        <f>LCA_res_data!I9*Mult_res!I9</f>
        <v>0</v>
      </c>
      <c r="J9">
        <f>LCA_res_data!J9*Mult_res!J9</f>
        <v>0</v>
      </c>
      <c r="K9">
        <f>LCA_res_data!K9*Mult_res!K9</f>
        <v>0</v>
      </c>
      <c r="L9">
        <f>LCA_res_data!L9*Mult_res!L9</f>
        <v>0</v>
      </c>
      <c r="M9">
        <f>LCA_res_data!M9*Mult_res!M9</f>
        <v>0</v>
      </c>
      <c r="N9">
        <f>LCA_res_data!N9*Mult_res!N9</f>
        <v>0</v>
      </c>
      <c r="O9">
        <f>LCA_res_data!O9*Mult_res!O9</f>
        <v>0</v>
      </c>
      <c r="P9">
        <f>LCA_res_data!P9*Mult_res!P9</f>
        <v>0</v>
      </c>
      <c r="Q9">
        <f>LCA_res_data!Q9*Mult_res!Q9</f>
        <v>0</v>
      </c>
    </row>
    <row r="10" spans="1:17" x14ac:dyDescent="0.3">
      <c r="C10" t="s">
        <v>34</v>
      </c>
      <c r="D10">
        <f>LCA_res_data!D10*Mult_res!D10</f>
        <v>0</v>
      </c>
      <c r="E10">
        <f>LCA_res_data!E10*Mult_res!E10</f>
        <v>0</v>
      </c>
      <c r="F10">
        <f>LCA_res_data!F10*Mult_res!F10</f>
        <v>0</v>
      </c>
      <c r="G10">
        <f>LCA_res_data!G10*Mult_res!G10</f>
        <v>0</v>
      </c>
      <c r="H10">
        <f>LCA_res_data!H10*Mult_res!H10</f>
        <v>0</v>
      </c>
      <c r="I10">
        <f>LCA_res_data!I10*Mult_res!I10</f>
        <v>0</v>
      </c>
      <c r="J10">
        <f>LCA_res_data!J10*Mult_res!J10</f>
        <v>0</v>
      </c>
      <c r="K10">
        <f>LCA_res_data!K10*Mult_res!K10</f>
        <v>0</v>
      </c>
      <c r="L10">
        <f>LCA_res_data!L10*Mult_res!L10</f>
        <v>0</v>
      </c>
      <c r="M10">
        <f>LCA_res_data!M10*Mult_res!M10</f>
        <v>0</v>
      </c>
      <c r="N10">
        <f>LCA_res_data!N10*Mult_res!N10</f>
        <v>0</v>
      </c>
      <c r="O10">
        <f>LCA_res_data!O10*Mult_res!O10</f>
        <v>0</v>
      </c>
      <c r="P10">
        <f>LCA_res_data!P10*Mult_res!P10</f>
        <v>0</v>
      </c>
      <c r="Q10">
        <f>LCA_res_data!Q10*Mult_res!Q10</f>
        <v>0</v>
      </c>
    </row>
    <row r="11" spans="1:17" x14ac:dyDescent="0.3">
      <c r="C11" t="s">
        <v>27</v>
      </c>
      <c r="D11">
        <f>LCA_res_data!D11*Mult_res!D11</f>
        <v>0</v>
      </c>
      <c r="E11">
        <f>LCA_res_data!E11*Mult_res!E11</f>
        <v>0</v>
      </c>
      <c r="F11">
        <f>LCA_res_data!F11*Mult_res!F11</f>
        <v>0</v>
      </c>
      <c r="G11">
        <f>LCA_res_data!G11*Mult_res!G11</f>
        <v>0</v>
      </c>
      <c r="H11">
        <f>LCA_res_data!H11*Mult_res!H11</f>
        <v>0</v>
      </c>
      <c r="I11">
        <f>LCA_res_data!I11*Mult_res!I11</f>
        <v>0</v>
      </c>
      <c r="J11">
        <f>LCA_res_data!J11*Mult_res!J11</f>
        <v>0</v>
      </c>
      <c r="K11">
        <f>LCA_res_data!K11*Mult_res!K11</f>
        <v>0</v>
      </c>
      <c r="L11">
        <f>LCA_res_data!L11*Mult_res!L11</f>
        <v>0</v>
      </c>
      <c r="M11">
        <f>LCA_res_data!M11*Mult_res!M11</f>
        <v>0</v>
      </c>
      <c r="N11">
        <f>LCA_res_data!N11*Mult_res!N11</f>
        <v>0</v>
      </c>
      <c r="O11">
        <f>LCA_res_data!O11*Mult_res!O11</f>
        <v>0</v>
      </c>
      <c r="P11">
        <f>LCA_res_data!P11*Mult_res!P11</f>
        <v>0</v>
      </c>
      <c r="Q11">
        <f>LCA_res_data!Q11*Mult_res!Q11</f>
        <v>0</v>
      </c>
    </row>
    <row r="12" spans="1:17" x14ac:dyDescent="0.3">
      <c r="C12" t="s">
        <v>33</v>
      </c>
      <c r="D12">
        <f>LCA_res_data!D12*Mult_res!D12</f>
        <v>0</v>
      </c>
      <c r="E12">
        <f>LCA_res_data!E12*Mult_res!E12</f>
        <v>0</v>
      </c>
      <c r="F12">
        <f>LCA_res_data!F12*Mult_res!F12</f>
        <v>0</v>
      </c>
      <c r="G12">
        <f>LCA_res_data!G12*Mult_res!G12</f>
        <v>0</v>
      </c>
      <c r="H12">
        <f>LCA_res_data!H12*Mult_res!H12</f>
        <v>0</v>
      </c>
      <c r="I12">
        <f>LCA_res_data!I12*Mult_res!I12</f>
        <v>0</v>
      </c>
      <c r="J12">
        <f>LCA_res_data!J12*Mult_res!J12</f>
        <v>0</v>
      </c>
      <c r="K12">
        <f>LCA_res_data!K12*Mult_res!K12</f>
        <v>0</v>
      </c>
      <c r="L12">
        <f>LCA_res_data!L12*Mult_res!L12</f>
        <v>0</v>
      </c>
      <c r="M12">
        <f>LCA_res_data!M12*Mult_res!M12</f>
        <v>0</v>
      </c>
      <c r="N12">
        <f>LCA_res_data!N12*Mult_res!N12</f>
        <v>0</v>
      </c>
      <c r="O12">
        <f>LCA_res_data!O12*Mult_res!O12</f>
        <v>0</v>
      </c>
      <c r="P12">
        <f>LCA_res_data!P12*Mult_res!P12</f>
        <v>0</v>
      </c>
      <c r="Q12">
        <f>LCA_res_data!Q12*Mult_res!Q12</f>
        <v>0</v>
      </c>
    </row>
    <row r="13" spans="1:17" x14ac:dyDescent="0.3">
      <c r="C13" t="s">
        <v>14</v>
      </c>
      <c r="D13">
        <f>LCA_res_data!D13*Mult_res!D13</f>
        <v>4.5879179094586134E-7</v>
      </c>
      <c r="E13">
        <f>LCA_res_data!E13*Mult_res!E13</f>
        <v>4.7000119037870073E-5</v>
      </c>
      <c r="F13">
        <f>LCA_res_data!F13*Mult_res!F13</f>
        <v>7.915273133870325E-3</v>
      </c>
      <c r="G13">
        <f>LCA_res_data!G13*Mult_res!G13</f>
        <v>2.1575613952589154E-7</v>
      </c>
      <c r="H13">
        <f>LCA_res_data!H13*Mult_res!H13</f>
        <v>1.7979678293824295E-7</v>
      </c>
      <c r="I13">
        <f>LCA_res_data!I13*Mult_res!I13</f>
        <v>1.600811357057046E-6</v>
      </c>
      <c r="J13">
        <f>LCA_res_data!J13*Mult_res!J13</f>
        <v>5.6046997164197115E-14</v>
      </c>
      <c r="K13">
        <f>LCA_res_data!K13*Mult_res!K13</f>
        <v>2.9263476395465751E-12</v>
      </c>
      <c r="L13">
        <f>LCA_res_data!L13*Mult_res!L13</f>
        <v>2.4811956045477531E-6</v>
      </c>
      <c r="M13">
        <f>LCA_res_data!M13*Mult_res!M13</f>
        <v>8.0081735116256084E-4</v>
      </c>
      <c r="N13">
        <f>LCA_res_data!N13*Mult_res!N13</f>
        <v>1.4879733760406312E-10</v>
      </c>
      <c r="O13">
        <f>LCA_res_data!O13*Mult_res!O13</f>
        <v>2.727951189407824E-12</v>
      </c>
      <c r="P13">
        <f>LCA_res_data!P13*Mult_res!P13</f>
        <v>3.7943321089036101E-7</v>
      </c>
      <c r="Q13">
        <f>LCA_res_data!Q13*Mult_res!Q13</f>
        <v>1.2278260307961941E-5</v>
      </c>
    </row>
    <row r="14" spans="1:17" x14ac:dyDescent="0.3">
      <c r="C14" t="s">
        <v>2</v>
      </c>
      <c r="D14">
        <f>LCA_res_data!D14*Mult_res!D14</f>
        <v>4.8665369464328397E-5</v>
      </c>
      <c r="E14">
        <f>LCA_res_data!E14*Mult_res!E14</f>
        <v>3.6929605470050033E-3</v>
      </c>
      <c r="F14">
        <f>LCA_res_data!F14*Mult_res!F14</f>
        <v>0.22420265887072688</v>
      </c>
      <c r="G14">
        <f>LCA_res_data!G14*Mult_res!G14</f>
        <v>1.2817216649041224E-7</v>
      </c>
      <c r="H14">
        <f>LCA_res_data!H14*Mult_res!H14</f>
        <v>6.3385141709711672E-6</v>
      </c>
      <c r="I14">
        <f>LCA_res_data!I14*Mult_res!I14</f>
        <v>6.5588100821265639E-5</v>
      </c>
      <c r="J14">
        <f>LCA_res_data!J14*Mult_res!J14</f>
        <v>1.752353838736105E-12</v>
      </c>
      <c r="K14">
        <f>LCA_res_data!K14*Mult_res!K14</f>
        <v>4.9967118030246654E-11</v>
      </c>
      <c r="L14">
        <f>LCA_res_data!L14*Mult_res!L14</f>
        <v>1.8888371691473799E-3</v>
      </c>
      <c r="M14">
        <f>LCA_res_data!M14*Mult_res!M14</f>
        <v>6.1370836005710791E-2</v>
      </c>
      <c r="N14">
        <f>LCA_res_data!N14*Mult_res!N14</f>
        <v>7.409953375226958E-9</v>
      </c>
      <c r="O14">
        <f>LCA_res_data!O14*Mult_res!O14</f>
        <v>2.6034971318364988E-10</v>
      </c>
      <c r="P14">
        <f>LCA_res_data!P14*Mult_res!P14</f>
        <v>2.6936181864000697E-5</v>
      </c>
      <c r="Q14">
        <f>LCA_res_data!Q14*Mult_res!Q14</f>
        <v>8.729726152057922E-4</v>
      </c>
    </row>
    <row r="15" spans="1:17" x14ac:dyDescent="0.3">
      <c r="C15" t="s">
        <v>26</v>
      </c>
      <c r="D15">
        <f>LCA_res_data!D15*Mult_res!D15</f>
        <v>0</v>
      </c>
      <c r="E15">
        <f>LCA_res_data!E15*Mult_res!E15</f>
        <v>0</v>
      </c>
      <c r="F15">
        <f>LCA_res_data!F15*Mult_res!F15</f>
        <v>0</v>
      </c>
      <c r="G15">
        <f>LCA_res_data!G15*Mult_res!G15</f>
        <v>0</v>
      </c>
      <c r="H15">
        <f>LCA_res_data!H15*Mult_res!H15</f>
        <v>0</v>
      </c>
      <c r="I15">
        <f>LCA_res_data!I15*Mult_res!I15</f>
        <v>0</v>
      </c>
      <c r="J15">
        <f>LCA_res_data!J15*Mult_res!J15</f>
        <v>0</v>
      </c>
      <c r="K15">
        <f>LCA_res_data!K15*Mult_res!K15</f>
        <v>0</v>
      </c>
      <c r="L15">
        <f>LCA_res_data!L15*Mult_res!L15</f>
        <v>0</v>
      </c>
      <c r="M15">
        <f>LCA_res_data!M15*Mult_res!M15</f>
        <v>0</v>
      </c>
      <c r="N15">
        <f>LCA_res_data!N15*Mult_res!N15</f>
        <v>0</v>
      </c>
      <c r="O15">
        <f>LCA_res_data!O15*Mult_res!O15</f>
        <v>0</v>
      </c>
      <c r="P15">
        <f>LCA_res_data!P15*Mult_res!P15</f>
        <v>0</v>
      </c>
      <c r="Q15">
        <f>LCA_res_data!Q15*Mult_res!Q15</f>
        <v>0</v>
      </c>
    </row>
    <row r="16" spans="1:17" x14ac:dyDescent="0.3">
      <c r="C16" t="s">
        <v>0</v>
      </c>
      <c r="D16">
        <f>LCA_res_data!D16*Mult_res!D16</f>
        <v>6.0923742035856199</v>
      </c>
      <c r="E16">
        <f>LCA_res_data!E16*Mult_res!E16</f>
        <v>1100.982990691414</v>
      </c>
      <c r="F16">
        <f>LCA_res_data!F16*Mult_res!F16</f>
        <v>53221.464840799097</v>
      </c>
      <c r="G16">
        <f>LCA_res_data!G16*Mult_res!G16</f>
        <v>0.19820891639719732</v>
      </c>
      <c r="H16">
        <f>LCA_res_data!H16*Mult_res!H16</f>
        <v>1.9269545557947279</v>
      </c>
      <c r="I16">
        <f>LCA_res_data!I16*Mult_res!I16</f>
        <v>19.462516686567636</v>
      </c>
      <c r="J16">
        <f>LCA_res_data!J16*Mult_res!J16</f>
        <v>1.9958728160162845E-6</v>
      </c>
      <c r="K16">
        <f>LCA_res_data!K16*Mult_res!K16</f>
        <v>3.6388841396981979E-5</v>
      </c>
      <c r="L16">
        <f>LCA_res_data!L16*Mult_res!L16</f>
        <v>2515.9851422563293</v>
      </c>
      <c r="M16">
        <f>LCA_res_data!M16*Mult_res!M16</f>
        <v>42653.924760682821</v>
      </c>
      <c r="N16">
        <f>LCA_res_data!N16*Mult_res!N16</f>
        <v>3.7491533560526889E-2</v>
      </c>
      <c r="O16">
        <f>LCA_res_data!O16*Mult_res!O16</f>
        <v>8.9318065247137596E-5</v>
      </c>
      <c r="P16">
        <f>LCA_res_data!P16*Mult_res!P16</f>
        <v>5.1275185604838249</v>
      </c>
      <c r="Q16">
        <f>LCA_res_data!Q16*Mult_res!Q16</f>
        <v>2060.793817144991</v>
      </c>
    </row>
    <row r="17" spans="3:17" x14ac:dyDescent="0.3">
      <c r="C17" t="s">
        <v>8</v>
      </c>
      <c r="D17">
        <f>LCA_res_data!D17*Mult_res!D17</f>
        <v>19.316045991982119</v>
      </c>
      <c r="E17">
        <f>LCA_res_data!E17*Mult_res!E17</f>
        <v>9813.0641793072336</v>
      </c>
      <c r="F17">
        <f>LCA_res_data!F17*Mult_res!F17</f>
        <v>160051.9023972633</v>
      </c>
      <c r="G17">
        <f>LCA_res_data!G17*Mult_res!G17</f>
        <v>0.30427045898874489</v>
      </c>
      <c r="H17">
        <f>LCA_res_data!H17*Mult_res!H17</f>
        <v>7.1623214784429274</v>
      </c>
      <c r="I17">
        <f>LCA_res_data!I17*Mult_res!I17</f>
        <v>75.212922446656037</v>
      </c>
      <c r="J17">
        <f>LCA_res_data!J17*Mult_res!J17</f>
        <v>4.5469630388205697E-6</v>
      </c>
      <c r="K17">
        <f>LCA_res_data!K17*Mult_res!K17</f>
        <v>5.1110599571704897E-5</v>
      </c>
      <c r="L17">
        <f>LCA_res_data!L17*Mult_res!L17</f>
        <v>4492.9464854270618</v>
      </c>
      <c r="M17">
        <f>LCA_res_data!M17*Mult_res!M17</f>
        <v>15031.644427884421</v>
      </c>
      <c r="N17">
        <f>LCA_res_data!N17*Mult_res!N17</f>
        <v>1.3811827576567744E-2</v>
      </c>
      <c r="O17">
        <f>LCA_res_data!O17*Mult_res!O17</f>
        <v>1.6940001396508213E-4</v>
      </c>
      <c r="P17">
        <f>LCA_res_data!P17*Mult_res!P17</f>
        <v>57.435322595628243</v>
      </c>
      <c r="Q17">
        <f>LCA_res_data!Q17*Mult_res!Q17</f>
        <v>1044.7758681680948</v>
      </c>
    </row>
    <row r="18" spans="3:17" x14ac:dyDescent="0.3">
      <c r="C18" t="s">
        <v>10</v>
      </c>
      <c r="D18">
        <f>LCA_res_data!D18*Mult_res!D18</f>
        <v>0</v>
      </c>
      <c r="E18">
        <f>LCA_res_data!E18*Mult_res!E18</f>
        <v>0</v>
      </c>
      <c r="F18">
        <f>LCA_res_data!F18*Mult_res!F18</f>
        <v>0</v>
      </c>
      <c r="G18">
        <f>LCA_res_data!G18*Mult_res!G18</f>
        <v>0</v>
      </c>
      <c r="H18">
        <f>LCA_res_data!H18*Mult_res!H18</f>
        <v>0</v>
      </c>
      <c r="I18">
        <f>LCA_res_data!I18*Mult_res!I18</f>
        <v>0</v>
      </c>
      <c r="J18">
        <f>LCA_res_data!J18*Mult_res!J18</f>
        <v>0</v>
      </c>
      <c r="K18">
        <f>LCA_res_data!K18*Mult_res!K18</f>
        <v>0</v>
      </c>
      <c r="L18">
        <f>LCA_res_data!L18*Mult_res!L18</f>
        <v>0</v>
      </c>
      <c r="M18">
        <f>LCA_res_data!M18*Mult_res!M18</f>
        <v>0</v>
      </c>
      <c r="N18">
        <f>LCA_res_data!N18*Mult_res!N18</f>
        <v>0</v>
      </c>
      <c r="O18">
        <f>LCA_res_data!O18*Mult_res!O18</f>
        <v>0</v>
      </c>
      <c r="P18">
        <f>LCA_res_data!P18*Mult_res!P18</f>
        <v>0</v>
      </c>
      <c r="Q18">
        <f>LCA_res_data!Q18*Mult_res!Q18</f>
        <v>0</v>
      </c>
    </row>
    <row r="19" spans="3:17" x14ac:dyDescent="0.3">
      <c r="C19" t="s">
        <v>9</v>
      </c>
      <c r="D19">
        <f>LCA_res_data!D19*Mult_res!D19</f>
        <v>1.4511293840425735E-7</v>
      </c>
      <c r="E19">
        <f>LCA_res_data!E19*Mult_res!E19</f>
        <v>-1.8000600404782648E-5</v>
      </c>
      <c r="F19">
        <f>LCA_res_data!F19*Mult_res!F19</f>
        <v>1.0761483167462558E-3</v>
      </c>
      <c r="G19">
        <f>LCA_res_data!G19*Mult_res!G19</f>
        <v>4.336898045490873E-9</v>
      </c>
      <c r="H19">
        <f>LCA_res_data!H19*Mult_res!H19</f>
        <v>2.5064962088008087E-8</v>
      </c>
      <c r="I19">
        <f>LCA_res_data!I19*Mult_res!I19</f>
        <v>2.6713972751692828E-7</v>
      </c>
      <c r="J19">
        <f>LCA_res_data!J19*Mult_res!J19</f>
        <v>3.5948432468327388E-14</v>
      </c>
      <c r="K19">
        <f>LCA_res_data!K19*Mult_res!K19</f>
        <v>7.1896864936654772E-13</v>
      </c>
      <c r="L19">
        <f>LCA_res_data!L19*Mult_res!L19</f>
        <v>4.8050521729109718E-6</v>
      </c>
      <c r="M19">
        <f>LCA_res_data!M19*Mult_res!M19</f>
        <v>7.518908174648809E-4</v>
      </c>
      <c r="N19">
        <f>LCA_res_data!N19*Mult_res!N19</f>
        <v>1.1279232939603639E-9</v>
      </c>
      <c r="O19">
        <f>LCA_res_data!O19*Mult_res!O19</f>
        <v>9.086048756902932E-13</v>
      </c>
      <c r="P19">
        <f>LCA_res_data!P19*Mult_res!P19</f>
        <v>7.4700183064918844E-8</v>
      </c>
      <c r="Q19">
        <f>LCA_res_data!Q19*Mult_res!Q19</f>
        <v>1.3924312004580513E-4</v>
      </c>
    </row>
    <row r="20" spans="3:17" x14ac:dyDescent="0.3">
      <c r="C20" t="s">
        <v>1</v>
      </c>
      <c r="D20">
        <f>LCA_res_data!D20*Mult_res!D20</f>
        <v>0</v>
      </c>
      <c r="E20">
        <f>LCA_res_data!E20*Mult_res!E20</f>
        <v>0</v>
      </c>
      <c r="F20">
        <f>LCA_res_data!F20*Mult_res!F20</f>
        <v>0</v>
      </c>
      <c r="G20">
        <f>LCA_res_data!G20*Mult_res!G20</f>
        <v>0</v>
      </c>
      <c r="H20">
        <f>LCA_res_data!H20*Mult_res!H20</f>
        <v>0</v>
      </c>
      <c r="I20">
        <f>LCA_res_data!I20*Mult_res!I20</f>
        <v>0</v>
      </c>
      <c r="J20">
        <f>LCA_res_data!J20*Mult_res!J20</f>
        <v>0</v>
      </c>
      <c r="K20">
        <f>LCA_res_data!K20*Mult_res!K20</f>
        <v>0</v>
      </c>
      <c r="L20">
        <f>LCA_res_data!L20*Mult_res!L20</f>
        <v>0</v>
      </c>
      <c r="M20">
        <f>LCA_res_data!M20*Mult_res!M20</f>
        <v>0</v>
      </c>
      <c r="N20">
        <f>LCA_res_data!N20*Mult_res!N20</f>
        <v>0</v>
      </c>
      <c r="O20">
        <f>LCA_res_data!O20*Mult_res!O20</f>
        <v>0</v>
      </c>
      <c r="P20">
        <f>LCA_res_data!P20*Mult_res!P20</f>
        <v>0</v>
      </c>
      <c r="Q20">
        <f>LCA_res_data!Q20*Mult_res!Q20</f>
        <v>0</v>
      </c>
    </row>
    <row r="21" spans="3:17" x14ac:dyDescent="0.3">
      <c r="C21" t="s">
        <v>17</v>
      </c>
      <c r="D21">
        <f>LCA_res_data!D21*Mult_res!D21</f>
        <v>0</v>
      </c>
      <c r="E21">
        <f>LCA_res_data!E21*Mult_res!E21</f>
        <v>0</v>
      </c>
      <c r="F21">
        <f>LCA_res_data!F21*Mult_res!F21</f>
        <v>0</v>
      </c>
      <c r="G21">
        <f>LCA_res_data!G21*Mult_res!G21</f>
        <v>0</v>
      </c>
      <c r="H21">
        <f>LCA_res_data!H21*Mult_res!H21</f>
        <v>0</v>
      </c>
      <c r="I21">
        <f>LCA_res_data!I21*Mult_res!I21</f>
        <v>0</v>
      </c>
      <c r="J21">
        <f>LCA_res_data!J21*Mult_res!J21</f>
        <v>0</v>
      </c>
      <c r="K21">
        <f>LCA_res_data!K21*Mult_res!K21</f>
        <v>0</v>
      </c>
      <c r="L21">
        <f>LCA_res_data!L21*Mult_res!L21</f>
        <v>0</v>
      </c>
      <c r="M21">
        <f>LCA_res_data!M21*Mult_res!M21</f>
        <v>0</v>
      </c>
      <c r="N21">
        <f>LCA_res_data!N21*Mult_res!N21</f>
        <v>0</v>
      </c>
      <c r="O21">
        <f>LCA_res_data!O21*Mult_res!O21</f>
        <v>0</v>
      </c>
      <c r="P21">
        <f>LCA_res_data!P21*Mult_res!P21</f>
        <v>0</v>
      </c>
      <c r="Q21">
        <f>LCA_res_data!Q21*Mult_res!Q21</f>
        <v>0</v>
      </c>
    </row>
    <row r="22" spans="3:17" x14ac:dyDescent="0.3">
      <c r="C22" t="s">
        <v>19</v>
      </c>
      <c r="D22">
        <f>LCA_res_data!D22*Mult_res!D22</f>
        <v>0</v>
      </c>
      <c r="E22">
        <f>LCA_res_data!E22*Mult_res!E22</f>
        <v>0</v>
      </c>
      <c r="F22">
        <f>LCA_res_data!F22*Mult_res!F22</f>
        <v>0</v>
      </c>
      <c r="G22">
        <f>LCA_res_data!G22*Mult_res!G22</f>
        <v>0</v>
      </c>
      <c r="H22">
        <f>LCA_res_data!H22*Mult_res!H22</f>
        <v>0</v>
      </c>
      <c r="I22">
        <f>LCA_res_data!I22*Mult_res!I22</f>
        <v>0</v>
      </c>
      <c r="J22">
        <f>LCA_res_data!J22*Mult_res!J22</f>
        <v>0</v>
      </c>
      <c r="K22">
        <f>LCA_res_data!K22*Mult_res!K22</f>
        <v>0</v>
      </c>
      <c r="L22">
        <f>LCA_res_data!L22*Mult_res!L22</f>
        <v>0</v>
      </c>
      <c r="M22">
        <f>LCA_res_data!M22*Mult_res!M22</f>
        <v>0</v>
      </c>
      <c r="N22">
        <f>LCA_res_data!N22*Mult_res!N22</f>
        <v>0</v>
      </c>
      <c r="O22">
        <f>LCA_res_data!O22*Mult_res!O22</f>
        <v>0</v>
      </c>
      <c r="P22">
        <f>LCA_res_data!P22*Mult_res!P22</f>
        <v>0</v>
      </c>
      <c r="Q22">
        <f>LCA_res_data!Q22*Mult_res!Q22</f>
        <v>0</v>
      </c>
    </row>
    <row r="23" spans="3:17" x14ac:dyDescent="0.3">
      <c r="C23" t="s">
        <v>18</v>
      </c>
      <c r="D23">
        <f>LCA_res_data!D23*Mult_res!D23</f>
        <v>51.894890104057659</v>
      </c>
      <c r="E23">
        <f>LCA_res_data!E23*Mult_res!E23</f>
        <v>6523.8961099557191</v>
      </c>
      <c r="F23">
        <f>LCA_res_data!F23*Mult_res!F23</f>
        <v>375434.16670047515</v>
      </c>
      <c r="G23">
        <f>LCA_res_data!G23*Mult_res!G23</f>
        <v>2.1279005743213313</v>
      </c>
      <c r="H23">
        <f>LCA_res_data!H23*Mult_res!H23</f>
        <v>6.8540854874736556</v>
      </c>
      <c r="I23">
        <f>LCA_res_data!I23*Mult_res!I23</f>
        <v>72.271559707959014</v>
      </c>
      <c r="J23">
        <f>LCA_res_data!J23*Mult_res!J23</f>
        <v>1.5913125052375459E-5</v>
      </c>
      <c r="K23">
        <f>LCA_res_data!K23*Mult_res!K23</f>
        <v>3.4997717020828465E-4</v>
      </c>
      <c r="L23">
        <f>LCA_res_data!L23*Mult_res!L23</f>
        <v>2291.6114377934864</v>
      </c>
      <c r="M23">
        <f>LCA_res_data!M23*Mult_res!M23</f>
        <v>349008.56312561547</v>
      </c>
      <c r="N23">
        <f>LCA_res_data!N23*Mult_res!N23</f>
        <v>0.57342076973936618</v>
      </c>
      <c r="O23">
        <f>LCA_res_data!O23*Mult_res!O23</f>
        <v>3.5908929710995506E-4</v>
      </c>
      <c r="P23">
        <f>LCA_res_data!P23*Mult_res!P23</f>
        <v>21.469595976876192</v>
      </c>
      <c r="Q23">
        <f>LCA_res_data!Q23*Mult_res!Q23</f>
        <v>68030.7983143397</v>
      </c>
    </row>
    <row r="24" spans="3:17" x14ac:dyDescent="0.3">
      <c r="C24" t="s">
        <v>6</v>
      </c>
      <c r="D24">
        <f>LCA_res_data!D24*Mult_res!D24</f>
        <v>1.0409229236771949E-6</v>
      </c>
      <c r="E24">
        <f>LCA_res_data!E24*Mult_res!E24</f>
        <v>7.7999964323206245E-5</v>
      </c>
      <c r="F24">
        <f>LCA_res_data!F24*Mult_res!F24</f>
        <v>4.7225455838976801E-3</v>
      </c>
      <c r="G24">
        <f>LCA_res_data!G24*Mult_res!G24</f>
        <v>2.7911844526021556E-9</v>
      </c>
      <c r="H24">
        <f>LCA_res_data!H24*Mult_res!H24</f>
        <v>1.3788031468869294E-7</v>
      </c>
      <c r="I24">
        <f>LCA_res_data!I24*Mult_res!I24</f>
        <v>1.4291703851293744E-6</v>
      </c>
      <c r="J24">
        <f>LCA_res_data!J24*Mult_res!J24</f>
        <v>3.7145838203803126E-14</v>
      </c>
      <c r="K24">
        <f>LCA_res_data!K24*Mult_res!K24</f>
        <v>1.0786983523590285E-12</v>
      </c>
      <c r="L24">
        <f>LCA_res_data!L24*Mult_res!L24</f>
        <v>3.9611734242756151E-5</v>
      </c>
      <c r="M24">
        <f>LCA_res_data!M24*Mult_res!M24</f>
        <v>1.2631893487712507E-3</v>
      </c>
      <c r="N24">
        <f>LCA_res_data!N24*Mult_res!N24</f>
        <v>1.9181523230664436E-10</v>
      </c>
      <c r="O24">
        <f>LCA_res_data!O24*Mult_res!O24</f>
        <v>5.7292733500781086E-12</v>
      </c>
      <c r="P24">
        <f>LCA_res_data!P24*Mult_res!P24</f>
        <v>5.7922323978811642E-7</v>
      </c>
      <c r="Q24">
        <f>LCA_res_data!Q24*Mult_res!Q24</f>
        <v>1.8295899291568113E-5</v>
      </c>
    </row>
    <row r="25" spans="3:17" x14ac:dyDescent="0.3">
      <c r="C25" t="s">
        <v>7</v>
      </c>
      <c r="D25">
        <f>LCA_res_data!D25*Mult_res!D25</f>
        <v>0</v>
      </c>
      <c r="E25">
        <f>LCA_res_data!E25*Mult_res!E25</f>
        <v>0</v>
      </c>
      <c r="F25">
        <f>LCA_res_data!F25*Mult_res!F25</f>
        <v>0</v>
      </c>
      <c r="G25">
        <f>LCA_res_data!G25*Mult_res!G25</f>
        <v>0</v>
      </c>
      <c r="H25">
        <f>LCA_res_data!H25*Mult_res!H25</f>
        <v>0</v>
      </c>
      <c r="I25">
        <f>LCA_res_data!I25*Mult_res!I25</f>
        <v>0</v>
      </c>
      <c r="J25">
        <f>LCA_res_data!J25*Mult_res!J25</f>
        <v>0</v>
      </c>
      <c r="K25">
        <f>LCA_res_data!K25*Mult_res!K25</f>
        <v>0</v>
      </c>
      <c r="L25">
        <f>LCA_res_data!L25*Mult_res!L25</f>
        <v>0</v>
      </c>
      <c r="M25">
        <f>LCA_res_data!M25*Mult_res!M25</f>
        <v>0</v>
      </c>
      <c r="N25">
        <f>LCA_res_data!N25*Mult_res!N25</f>
        <v>0</v>
      </c>
      <c r="O25">
        <f>LCA_res_data!O25*Mult_res!O25</f>
        <v>0</v>
      </c>
      <c r="P25">
        <f>LCA_res_data!P25*Mult_res!P25</f>
        <v>0</v>
      </c>
      <c r="Q25">
        <f>LCA_res_data!Q25*Mult_res!Q25</f>
        <v>0</v>
      </c>
    </row>
    <row r="26" spans="3:17" x14ac:dyDescent="0.3">
      <c r="C26" t="s">
        <v>21</v>
      </c>
      <c r="D26">
        <f>LCA_res_data!D26*Mult_res!D26</f>
        <v>3.1246253408303999</v>
      </c>
      <c r="E26">
        <f>LCA_res_data!E26*Mult_res!E26</f>
        <v>789.39779667703863</v>
      </c>
      <c r="F26">
        <f>LCA_res_data!F26*Mult_res!F26</f>
        <v>21632.200647366288</v>
      </c>
      <c r="G26">
        <f>LCA_res_data!G26*Mult_res!G26</f>
        <v>5.892749803847936E-2</v>
      </c>
      <c r="H26">
        <f>LCA_res_data!H26*Mult_res!H26</f>
        <v>0.67106047588303896</v>
      </c>
      <c r="I26">
        <f>LCA_res_data!I26*Mult_res!I26</f>
        <v>6.815457958187114</v>
      </c>
      <c r="J26">
        <f>LCA_res_data!J26*Mult_res!J26</f>
        <v>3.4706408987075924E-7</v>
      </c>
      <c r="K26">
        <f>LCA_res_data!K26*Mult_res!K26</f>
        <v>8.1051523102748299E-6</v>
      </c>
      <c r="L26">
        <f>LCA_res_data!L26*Mult_res!L26</f>
        <v>153.51556917818084</v>
      </c>
      <c r="M26">
        <f>LCA_res_data!M26*Mult_res!M26</f>
        <v>3140.5315711728149</v>
      </c>
      <c r="N26">
        <f>LCA_res_data!N26*Mult_res!N26</f>
        <v>5.4628516864853637E-3</v>
      </c>
      <c r="O26">
        <f>LCA_res_data!O26*Mult_res!O26</f>
        <v>2.2438584662339116E-5</v>
      </c>
      <c r="P26">
        <f>LCA_res_data!P26*Mult_res!P26</f>
        <v>4.2884958536900459</v>
      </c>
      <c r="Q26">
        <f>LCA_res_data!Q26*Mult_res!Q26</f>
        <v>317.73665001068326</v>
      </c>
    </row>
    <row r="27" spans="3:17" x14ac:dyDescent="0.3">
      <c r="C27" t="s">
        <v>24</v>
      </c>
      <c r="D27">
        <f>LCA_res_data!D27*Mult_res!D27</f>
        <v>0</v>
      </c>
      <c r="E27">
        <f>LCA_res_data!E27*Mult_res!E27</f>
        <v>0</v>
      </c>
      <c r="F27">
        <f>LCA_res_data!F27*Mult_res!F27</f>
        <v>0</v>
      </c>
      <c r="G27">
        <f>LCA_res_data!G27*Mult_res!G27</f>
        <v>0</v>
      </c>
      <c r="H27">
        <f>LCA_res_data!H27*Mult_res!H27</f>
        <v>0</v>
      </c>
      <c r="I27">
        <f>LCA_res_data!I27*Mult_res!I27</f>
        <v>0</v>
      </c>
      <c r="J27">
        <f>LCA_res_data!J27*Mult_res!J27</f>
        <v>0</v>
      </c>
      <c r="K27">
        <f>LCA_res_data!K27*Mult_res!K27</f>
        <v>0</v>
      </c>
      <c r="L27">
        <f>LCA_res_data!L27*Mult_res!L27</f>
        <v>0</v>
      </c>
      <c r="M27">
        <f>LCA_res_data!M27*Mult_res!M27</f>
        <v>0</v>
      </c>
      <c r="N27">
        <f>LCA_res_data!N27*Mult_res!N27</f>
        <v>0</v>
      </c>
      <c r="O27">
        <f>LCA_res_data!O27*Mult_res!O27</f>
        <v>0</v>
      </c>
      <c r="P27">
        <f>LCA_res_data!P27*Mult_res!P27</f>
        <v>0</v>
      </c>
      <c r="Q27">
        <f>LCA_res_data!Q27*Mult_res!Q27</f>
        <v>0</v>
      </c>
    </row>
    <row r="28" spans="3:17" x14ac:dyDescent="0.3">
      <c r="C28" t="s">
        <v>25</v>
      </c>
      <c r="D28">
        <f>LCA_res_data!D28*Mult_res!D28</f>
        <v>2.6307342169910532E-6</v>
      </c>
      <c r="E28">
        <f>LCA_res_data!E28*Mult_res!E28</f>
        <v>-1.5699094916327456E-4</v>
      </c>
      <c r="F28">
        <f>LCA_res_data!F28*Mult_res!F28</f>
        <v>2.0540459300198058E-2</v>
      </c>
      <c r="G28">
        <f>LCA_res_data!G28*Mult_res!G28</f>
        <v>7.4398592109475494E-8</v>
      </c>
      <c r="H28">
        <f>LCA_res_data!H28*Mult_res!H28</f>
        <v>8.7691140566368451E-7</v>
      </c>
      <c r="I28">
        <f>LCA_res_data!I28*Mult_res!I28</f>
        <v>5.5570788399637563E-6</v>
      </c>
      <c r="J28">
        <f>LCA_res_data!J28*Mult_res!J28</f>
        <v>4.781349519568958E-13</v>
      </c>
      <c r="K28">
        <f>LCA_res_data!K28*Mult_res!K28</f>
        <v>1.0296765147951408E-11</v>
      </c>
      <c r="L28">
        <f>LCA_res_data!L28*Mult_res!L28</f>
        <v>4.4821679811660547E-5</v>
      </c>
      <c r="M28">
        <f>LCA_res_data!M28*Mult_res!M28</f>
        <v>6.3514335998978546E-3</v>
      </c>
      <c r="N28">
        <f>LCA_res_data!N28*Mult_res!N28</f>
        <v>1.2161689856828926E-8</v>
      </c>
      <c r="O28">
        <f>LCA_res_data!O28*Mult_res!O28</f>
        <v>1.6585926134272405E-11</v>
      </c>
      <c r="P28">
        <f>LCA_res_data!P28*Mult_res!P28</f>
        <v>1.4959076920145206E-6</v>
      </c>
      <c r="Q28">
        <f>LCA_res_data!Q28*Mult_res!Q28</f>
        <v>1.1437365003675636E-3</v>
      </c>
    </row>
    <row r="29" spans="3:17" x14ac:dyDescent="0.3">
      <c r="C29" t="s">
        <v>31</v>
      </c>
      <c r="D29">
        <f>LCA_res_data!D29*Mult_res!D29</f>
        <v>0</v>
      </c>
      <c r="E29">
        <f>LCA_res_data!E29*Mult_res!E29</f>
        <v>0</v>
      </c>
      <c r="F29">
        <f>LCA_res_data!F29*Mult_res!F29</f>
        <v>0</v>
      </c>
      <c r="G29">
        <f>LCA_res_data!G29*Mult_res!G29</f>
        <v>0</v>
      </c>
      <c r="H29">
        <f>LCA_res_data!H29*Mult_res!H29</f>
        <v>0</v>
      </c>
      <c r="I29">
        <f>LCA_res_data!I29*Mult_res!I29</f>
        <v>0</v>
      </c>
      <c r="J29">
        <f>LCA_res_data!J29*Mult_res!J29</f>
        <v>0</v>
      </c>
      <c r="K29">
        <f>LCA_res_data!K29*Mult_res!K29</f>
        <v>0</v>
      </c>
      <c r="L29">
        <f>LCA_res_data!L29*Mult_res!L29</f>
        <v>0</v>
      </c>
      <c r="M29">
        <f>LCA_res_data!M29*Mult_res!M29</f>
        <v>0</v>
      </c>
      <c r="N29">
        <f>LCA_res_data!N29*Mult_res!N29</f>
        <v>0</v>
      </c>
      <c r="O29">
        <f>LCA_res_data!O29*Mult_res!O29</f>
        <v>0</v>
      </c>
      <c r="P29">
        <f>LCA_res_data!P29*Mult_res!P29</f>
        <v>0</v>
      </c>
      <c r="Q29">
        <f>LCA_res_data!Q29*Mult_res!Q29</f>
        <v>0</v>
      </c>
    </row>
    <row r="30" spans="3:17" x14ac:dyDescent="0.3">
      <c r="C30" t="s">
        <v>30</v>
      </c>
      <c r="D30">
        <f>LCA_res_data!D30*Mult_res!D30</f>
        <v>0</v>
      </c>
      <c r="E30">
        <f>LCA_res_data!E30*Mult_res!E30</f>
        <v>0</v>
      </c>
      <c r="F30">
        <f>LCA_res_data!F30*Mult_res!F30</f>
        <v>0</v>
      </c>
      <c r="G30">
        <f>LCA_res_data!G30*Mult_res!G30</f>
        <v>0</v>
      </c>
      <c r="H30">
        <f>LCA_res_data!H30*Mult_res!H30</f>
        <v>0</v>
      </c>
      <c r="I30">
        <f>LCA_res_data!I30*Mult_res!I30</f>
        <v>0</v>
      </c>
      <c r="J30">
        <f>LCA_res_data!J30*Mult_res!J30</f>
        <v>0</v>
      </c>
      <c r="K30">
        <f>LCA_res_data!K30*Mult_res!K30</f>
        <v>0</v>
      </c>
      <c r="L30">
        <f>LCA_res_data!L30*Mult_res!L30</f>
        <v>0</v>
      </c>
      <c r="M30">
        <f>LCA_res_data!M30*Mult_res!M30</f>
        <v>0</v>
      </c>
      <c r="N30">
        <f>LCA_res_data!N30*Mult_res!N30</f>
        <v>0</v>
      </c>
      <c r="O30">
        <f>LCA_res_data!O30*Mult_res!O30</f>
        <v>0</v>
      </c>
      <c r="P30">
        <f>LCA_res_data!P30*Mult_res!P30</f>
        <v>0</v>
      </c>
      <c r="Q30">
        <f>LCA_res_data!Q30*Mult_res!Q30</f>
        <v>0</v>
      </c>
    </row>
    <row r="31" spans="3:17" x14ac:dyDescent="0.3">
      <c r="C31" t="s">
        <v>29</v>
      </c>
      <c r="D31">
        <f>LCA_res_data!D31*Mult_res!D31</f>
        <v>0</v>
      </c>
      <c r="E31">
        <f>LCA_res_data!E31*Mult_res!E31</f>
        <v>0</v>
      </c>
      <c r="F31">
        <f>LCA_res_data!F31*Mult_res!F31</f>
        <v>0</v>
      </c>
      <c r="G31">
        <f>LCA_res_data!G31*Mult_res!G31</f>
        <v>0</v>
      </c>
      <c r="H31">
        <f>LCA_res_data!H31*Mult_res!H31</f>
        <v>0</v>
      </c>
      <c r="I31">
        <f>LCA_res_data!I31*Mult_res!I31</f>
        <v>0</v>
      </c>
      <c r="J31">
        <f>LCA_res_data!J31*Mult_res!J31</f>
        <v>0</v>
      </c>
      <c r="K31">
        <f>LCA_res_data!K31*Mult_res!K31</f>
        <v>0</v>
      </c>
      <c r="L31">
        <f>LCA_res_data!L31*Mult_res!L31</f>
        <v>0</v>
      </c>
      <c r="M31">
        <f>LCA_res_data!M31*Mult_res!M31</f>
        <v>0</v>
      </c>
      <c r="N31">
        <f>LCA_res_data!N31*Mult_res!N31</f>
        <v>0</v>
      </c>
      <c r="O31">
        <f>LCA_res_data!O31*Mult_res!O31</f>
        <v>0</v>
      </c>
      <c r="P31">
        <f>LCA_res_data!P31*Mult_res!P31</f>
        <v>0</v>
      </c>
      <c r="Q31">
        <f>LCA_res_data!Q31*Mult_res!Q31</f>
        <v>0</v>
      </c>
    </row>
    <row r="32" spans="3:17" x14ac:dyDescent="0.3">
      <c r="C32" t="s">
        <v>28</v>
      </c>
      <c r="D32">
        <f>LCA_res_data!D32*Mult_res!D32</f>
        <v>0</v>
      </c>
      <c r="E32">
        <f>LCA_res_data!E32*Mult_res!E32</f>
        <v>0</v>
      </c>
      <c r="F32">
        <f>LCA_res_data!F32*Mult_res!F32</f>
        <v>0</v>
      </c>
      <c r="G32">
        <f>LCA_res_data!G32*Mult_res!G32</f>
        <v>0</v>
      </c>
      <c r="H32">
        <f>LCA_res_data!H32*Mult_res!H32</f>
        <v>0</v>
      </c>
      <c r="I32">
        <f>LCA_res_data!I32*Mult_res!I32</f>
        <v>0</v>
      </c>
      <c r="J32">
        <f>LCA_res_data!J32*Mult_res!J32</f>
        <v>0</v>
      </c>
      <c r="K32">
        <f>LCA_res_data!K32*Mult_res!K32</f>
        <v>0</v>
      </c>
      <c r="L32">
        <f>LCA_res_data!L32*Mult_res!L32</f>
        <v>0</v>
      </c>
      <c r="M32">
        <f>LCA_res_data!M32*Mult_res!M32</f>
        <v>0</v>
      </c>
      <c r="N32">
        <f>LCA_res_data!N32*Mult_res!N32</f>
        <v>0</v>
      </c>
      <c r="O32">
        <f>LCA_res_data!O32*Mult_res!O32</f>
        <v>0</v>
      </c>
      <c r="P32">
        <f>LCA_res_data!P32*Mult_res!P32</f>
        <v>0</v>
      </c>
      <c r="Q32">
        <f>LCA_res_data!Q32*Mult_res!Q32</f>
        <v>0</v>
      </c>
    </row>
    <row r="33" spans="3:18" x14ac:dyDescent="0.3">
      <c r="C33" t="s">
        <v>15</v>
      </c>
      <c r="D33">
        <f>LCA_res_data!D33*Mult_res!D33</f>
        <v>0</v>
      </c>
      <c r="E33">
        <f>LCA_res_data!E33*Mult_res!E33</f>
        <v>0</v>
      </c>
      <c r="F33">
        <f>LCA_res_data!F33*Mult_res!F33</f>
        <v>0</v>
      </c>
      <c r="G33">
        <f>LCA_res_data!G33*Mult_res!G33</f>
        <v>0</v>
      </c>
      <c r="H33">
        <f>LCA_res_data!H33*Mult_res!H33</f>
        <v>0</v>
      </c>
      <c r="I33">
        <f>LCA_res_data!I33*Mult_res!I33</f>
        <v>0</v>
      </c>
      <c r="J33">
        <f>LCA_res_data!J33*Mult_res!J33</f>
        <v>0</v>
      </c>
      <c r="K33">
        <f>LCA_res_data!K33*Mult_res!K33</f>
        <v>0</v>
      </c>
      <c r="L33">
        <f>LCA_res_data!L33*Mult_res!L33</f>
        <v>0</v>
      </c>
      <c r="M33">
        <f>LCA_res_data!M33*Mult_res!M33</f>
        <v>0</v>
      </c>
      <c r="N33">
        <f>LCA_res_data!N33*Mult_res!N33</f>
        <v>0</v>
      </c>
      <c r="O33">
        <f>LCA_res_data!O33*Mult_res!O33</f>
        <v>0</v>
      </c>
      <c r="P33">
        <f>LCA_res_data!P33*Mult_res!P33</f>
        <v>0</v>
      </c>
      <c r="Q33">
        <f>LCA_res_data!Q33*Mult_res!Q33</f>
        <v>0</v>
      </c>
    </row>
    <row r="34" spans="3:18" x14ac:dyDescent="0.3">
      <c r="C34" t="s">
        <v>16</v>
      </c>
      <c r="D34">
        <f>LCA_res_data!D34*Mult_res!D34</f>
        <v>0</v>
      </c>
      <c r="E34">
        <f>LCA_res_data!E34*Mult_res!E34</f>
        <v>0</v>
      </c>
      <c r="F34">
        <f>LCA_res_data!F34*Mult_res!F34</f>
        <v>0</v>
      </c>
      <c r="G34">
        <f>LCA_res_data!G34*Mult_res!G34</f>
        <v>0</v>
      </c>
      <c r="H34">
        <f>LCA_res_data!H34*Mult_res!H34</f>
        <v>0</v>
      </c>
      <c r="I34">
        <f>LCA_res_data!I34*Mult_res!I34</f>
        <v>0</v>
      </c>
      <c r="J34">
        <f>LCA_res_data!J34*Mult_res!J34</f>
        <v>0</v>
      </c>
      <c r="K34">
        <f>LCA_res_data!K34*Mult_res!K34</f>
        <v>0</v>
      </c>
      <c r="L34">
        <f>LCA_res_data!L34*Mult_res!L34</f>
        <v>0</v>
      </c>
      <c r="M34">
        <f>LCA_res_data!M34*Mult_res!M34</f>
        <v>0</v>
      </c>
      <c r="N34">
        <f>LCA_res_data!N34*Mult_res!N34</f>
        <v>0</v>
      </c>
      <c r="O34">
        <f>LCA_res_data!O34*Mult_res!O34</f>
        <v>0</v>
      </c>
      <c r="P34">
        <f>LCA_res_data!P34*Mult_res!P34</f>
        <v>0</v>
      </c>
      <c r="Q34">
        <f>LCA_res_data!Q34*Mult_res!Q34</f>
        <v>0</v>
      </c>
    </row>
    <row r="35" spans="3:18" x14ac:dyDescent="0.3">
      <c r="C35" t="s">
        <v>13</v>
      </c>
      <c r="D35">
        <f>LCA_res_data!D35*Mult_res!D35</f>
        <v>9.8027999978818894</v>
      </c>
      <c r="E35">
        <f>LCA_res_data!E35*Mult_res!E35</f>
        <v>-16198.34899649999</v>
      </c>
      <c r="F35">
        <f>LCA_res_data!F35*Mult_res!F35</f>
        <v>32400.393492999181</v>
      </c>
      <c r="G35">
        <f>LCA_res_data!G35*Mult_res!G35</f>
        <v>0.13498299997083393</v>
      </c>
      <c r="H35">
        <f>LCA_res_data!H35*Mult_res!H35</f>
        <v>9.8805999978650796</v>
      </c>
      <c r="I35">
        <f>LCA_res_data!I35*Mult_res!I35</f>
        <v>41.817499990964407</v>
      </c>
      <c r="J35">
        <f>LCA_res_data!J35*Mult_res!J35</f>
        <v>-1.5559999996637919E-7</v>
      </c>
      <c r="K35">
        <f>LCA_res_data!K35*Mult_res!K35</f>
        <v>-5.056999998907324E-5</v>
      </c>
      <c r="L35">
        <f>LCA_res_data!L35*Mult_res!L35</f>
        <v>35.826899992258809</v>
      </c>
      <c r="M35">
        <f>LCA_res_data!M35*Mult_res!M35</f>
        <v>90117.723880528079</v>
      </c>
      <c r="N35">
        <f>LCA_res_data!N35*Mult_res!N35</f>
        <v>7.6632999983441757E-3</v>
      </c>
      <c r="O35">
        <f>LCA_res_data!O35*Mult_res!O35</f>
        <v>8.8302999980920181E-5</v>
      </c>
      <c r="P35">
        <f>LCA_res_data!P35*Mult_res!P35</f>
        <v>2.8708199993796963</v>
      </c>
      <c r="Q35">
        <f>LCA_res_data!Q35*Mult_res!Q35</f>
        <v>1627.5759996483264</v>
      </c>
    </row>
    <row r="36" spans="3:18" x14ac:dyDescent="0.3">
      <c r="C36" t="s">
        <v>11</v>
      </c>
      <c r="D36">
        <f>LCA_res_data!D36*Mult_res!D36</f>
        <v>3.8844000005181432</v>
      </c>
      <c r="E36">
        <f>LCA_res_data!E36*Mult_res!E36</f>
        <v>-7496.6580009999852</v>
      </c>
      <c r="F36">
        <f>LCA_res_data!F36*Mult_res!F36</f>
        <v>46661.16780622417</v>
      </c>
      <c r="G36">
        <f>LCA_res_data!G36*Mult_res!G36</f>
        <v>8.5878000011455333E-2</v>
      </c>
      <c r="H36">
        <f>LCA_res_data!H36*Mult_res!H36</f>
        <v>4.8906000006523618</v>
      </c>
      <c r="I36">
        <f>LCA_res_data!I36*Mult_res!I36</f>
        <v>15.584400002078818</v>
      </c>
      <c r="J36">
        <f>LCA_res_data!J36*Mult_res!J36</f>
        <v>4.3524000005805699E-7</v>
      </c>
      <c r="K36">
        <f>LCA_res_data!K36*Mult_res!K36</f>
        <v>1.9164600002556382E-5</v>
      </c>
      <c r="L36">
        <f>LCA_res_data!L36*Mult_res!L36</f>
        <v>17.643600002353494</v>
      </c>
      <c r="M36">
        <f>LCA_res_data!M36*Mult_res!M36</f>
        <v>95211.651612700371</v>
      </c>
      <c r="N36">
        <f>LCA_res_data!N36*Mult_res!N36</f>
        <v>4.4928000005992983E-3</v>
      </c>
      <c r="O36">
        <f>LCA_res_data!O36*Mult_res!O36</f>
        <v>3.4866000004650808E-5</v>
      </c>
      <c r="P36">
        <f>LCA_res_data!P36*Mult_res!P36</f>
        <v>1.2776400001704256</v>
      </c>
      <c r="Q36">
        <f>LCA_res_data!Q36*Mult_res!Q36</f>
        <v>1310.7510001748421</v>
      </c>
    </row>
    <row r="37" spans="3:18" x14ac:dyDescent="0.3">
      <c r="C37" t="s">
        <v>12</v>
      </c>
      <c r="D37">
        <f>LCA_res_data!D37*Mult_res!D37</f>
        <v>6.5958461038477028</v>
      </c>
      <c r="E37">
        <f>LCA_res_data!E37*Mult_res!E37</f>
        <v>-23943.479880235576</v>
      </c>
      <c r="F37">
        <f>LCA_res_data!F37*Mult_res!F37</f>
        <v>81968.613559609934</v>
      </c>
      <c r="G37">
        <f>LCA_res_data!G37*Mult_res!G37</f>
        <v>0.78174570291005241</v>
      </c>
      <c r="H37">
        <f>LCA_res_data!H37*Mult_res!H37</f>
        <v>14.671799883574067</v>
      </c>
      <c r="I37">
        <f>LCA_res_data!I37*Mult_res!I37</f>
        <v>46.753199628996789</v>
      </c>
      <c r="J37">
        <f>LCA_res_data!J37*Mult_res!J37</f>
        <v>3.0274687564506753E-6</v>
      </c>
      <c r="K37">
        <f>LCA_res_data!K37*Mult_res!K37</f>
        <v>-1.2272700029205237E-5</v>
      </c>
      <c r="L37">
        <f>LCA_res_data!L37*Mult_res!L37</f>
        <v>44.623298243552711</v>
      </c>
      <c r="M37">
        <f>LCA_res_data!M37*Mult_res!M37</f>
        <v>668571.87140762282</v>
      </c>
      <c r="N37">
        <f>LCA_res_data!N37*Mult_res!N37</f>
        <v>1.3265643110633467E-2</v>
      </c>
      <c r="O37">
        <f>LCA_res_data!O37*Mult_res!O37</f>
        <v>7.1088748680330318E-5</v>
      </c>
      <c r="P37">
        <f>LCA_res_data!P37*Mult_res!P37</f>
        <v>4.6574975669084182</v>
      </c>
      <c r="Q37">
        <f>LCA_res_data!Q37*Mult_res!Q37</f>
        <v>373.08156608062166</v>
      </c>
    </row>
    <row r="39" spans="3:18" x14ac:dyDescent="0.3">
      <c r="D39">
        <f>SUM(D3:D37)</f>
        <v>129.63295220246903</v>
      </c>
      <c r="E39">
        <f>SUM(E3:E37)</f>
        <v>-28405.717958147365</v>
      </c>
      <c r="F39">
        <f t="shared" ref="F39:R39" si="0">SUM(F3:F37)</f>
        <v>804198.41301169596</v>
      </c>
      <c r="G39">
        <f t="shared" si="0"/>
        <v>3.8316291208626709</v>
      </c>
      <c r="H39">
        <f t="shared" si="0"/>
        <v>49.443217803831295</v>
      </c>
      <c r="I39">
        <f t="shared" si="0"/>
        <v>384.51876285411669</v>
      </c>
      <c r="J39">
        <f t="shared" si="0"/>
        <v>2.7354309140992159E-5</v>
      </c>
      <c r="K39">
        <f t="shared" si="0"/>
        <v>4.2474757659859933E-4</v>
      </c>
      <c r="L39">
        <f t="shared" si="0"/>
        <v>9870.6014259810108</v>
      </c>
      <c r="M39">
        <f t="shared" si="0"/>
        <v>1312793.7306949706</v>
      </c>
      <c r="N39">
        <f t="shared" si="0"/>
        <v>0.68640712063691145</v>
      </c>
      <c r="O39">
        <f t="shared" si="0"/>
        <v>9.9461477270020005E-4</v>
      </c>
      <c r="P39">
        <f t="shared" si="0"/>
        <v>105.33642053719794</v>
      </c>
      <c r="Q39">
        <f t="shared" si="0"/>
        <v>84041.477710343752</v>
      </c>
      <c r="R39">
        <f t="shared" si="0"/>
        <v>0</v>
      </c>
    </row>
    <row r="40" spans="3:18" x14ac:dyDescent="0.3">
      <c r="D40">
        <f>D39</f>
        <v>129.63295220246903</v>
      </c>
      <c r="E40">
        <f>E39/1000</f>
        <v>-28.405717958147363</v>
      </c>
      <c r="F40">
        <f t="shared" ref="F40:Q40" si="1">F39</f>
        <v>804198.41301169596</v>
      </c>
      <c r="G40">
        <f t="shared" si="1"/>
        <v>3.8316291208626709</v>
      </c>
      <c r="H40">
        <f t="shared" si="1"/>
        <v>49.443217803831295</v>
      </c>
      <c r="I40">
        <f t="shared" si="1"/>
        <v>384.51876285411669</v>
      </c>
      <c r="J40">
        <f t="shared" si="1"/>
        <v>2.7354309140992159E-5</v>
      </c>
      <c r="K40">
        <f t="shared" si="1"/>
        <v>4.2474757659859933E-4</v>
      </c>
      <c r="L40">
        <f t="shared" si="1"/>
        <v>9870.6014259810108</v>
      </c>
      <c r="M40">
        <f t="shared" si="1"/>
        <v>1312793.7306949706</v>
      </c>
      <c r="N40">
        <f t="shared" si="1"/>
        <v>0.68640712063691145</v>
      </c>
      <c r="O40">
        <f t="shared" si="1"/>
        <v>9.9461477270020005E-4</v>
      </c>
      <c r="P40">
        <f t="shared" si="1"/>
        <v>105.33642053719794</v>
      </c>
      <c r="Q40">
        <f t="shared" si="1"/>
        <v>84041.477710343752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0C6BD-D209-4743-89E4-BB9AD6E8FD8D}">
  <dimension ref="A1:Q116"/>
  <sheetViews>
    <sheetView zoomScale="45" zoomScaleNormal="70" workbookViewId="0">
      <selection activeCell="S2" sqref="S2:AG116"/>
    </sheetView>
  </sheetViews>
  <sheetFormatPr baseColWidth="10" defaultRowHeight="14.4" x14ac:dyDescent="0.3"/>
  <cols>
    <col min="2" max="2" width="24.6640625" customWidth="1"/>
    <col min="3" max="3" width="11.6640625" bestFit="1" customWidth="1"/>
    <col min="4" max="5" width="11.77734375" bestFit="1" customWidth="1"/>
    <col min="6" max="6" width="21.33203125" bestFit="1" customWidth="1"/>
    <col min="7" max="8" width="13.88671875" bestFit="1" customWidth="1"/>
    <col min="9" max="10" width="16.33203125" bestFit="1" customWidth="1"/>
    <col min="11" max="11" width="14.44140625" bestFit="1" customWidth="1"/>
    <col min="12" max="12" width="12" bestFit="1" customWidth="1"/>
    <col min="13" max="14" width="16.33203125" bestFit="1" customWidth="1"/>
    <col min="15" max="15" width="14.44140625" bestFit="1" customWidth="1"/>
    <col min="16" max="16" width="12" bestFit="1" customWidth="1"/>
    <col min="17" max="17" width="28.33203125" bestFit="1" customWidth="1"/>
    <col min="19" max="19" width="27.6640625" bestFit="1" customWidth="1"/>
    <col min="20" max="20" width="11.77734375" customWidth="1"/>
    <col min="21" max="22" width="12" bestFit="1" customWidth="1"/>
    <col min="23" max="24" width="15.44140625" bestFit="1" customWidth="1"/>
    <col min="25" max="25" width="12" bestFit="1" customWidth="1"/>
    <col min="26" max="26" width="15.44140625" bestFit="1" customWidth="1"/>
    <col min="27" max="27" width="14.44140625" bestFit="1" customWidth="1"/>
    <col min="28" max="28" width="11.77734375" bestFit="1" customWidth="1"/>
    <col min="29" max="29" width="11.6640625" bestFit="1" customWidth="1"/>
    <col min="30" max="31" width="14.44140625" bestFit="1" customWidth="1"/>
    <col min="32" max="32" width="14.33203125" bestFit="1" customWidth="1"/>
    <col min="33" max="33" width="11.88671875" bestFit="1" customWidth="1"/>
    <col min="35" max="35" width="27.6640625" bestFit="1" customWidth="1"/>
    <col min="36" max="36" width="11.77734375" customWidth="1"/>
    <col min="37" max="38" width="11.77734375" bestFit="1" customWidth="1"/>
    <col min="39" max="39" width="15.21875" bestFit="1" customWidth="1"/>
    <col min="40" max="44" width="11.6640625" bestFit="1" customWidth="1"/>
    <col min="45" max="45" width="15.21875" bestFit="1" customWidth="1"/>
    <col min="46" max="48" width="11.6640625" bestFit="1" customWidth="1"/>
    <col min="51" max="51" width="27.21875" bestFit="1" customWidth="1"/>
    <col min="52" max="52" width="14.21875" customWidth="1"/>
  </cols>
  <sheetData>
    <row r="1" spans="1:17" x14ac:dyDescent="0.3">
      <c r="A1" s="5" t="s">
        <v>169</v>
      </c>
    </row>
    <row r="2" spans="1:17" x14ac:dyDescent="0.3">
      <c r="D2" s="1" t="s">
        <v>152</v>
      </c>
      <c r="E2" s="1" t="s">
        <v>153</v>
      </c>
      <c r="F2" s="1" t="s">
        <v>154</v>
      </c>
      <c r="G2" s="1" t="s">
        <v>155</v>
      </c>
      <c r="H2" s="1" t="s">
        <v>156</v>
      </c>
      <c r="I2" s="1" t="s">
        <v>157</v>
      </c>
      <c r="J2" s="1" t="s">
        <v>158</v>
      </c>
      <c r="K2" s="1" t="s">
        <v>159</v>
      </c>
      <c r="L2" s="1" t="s">
        <v>160</v>
      </c>
      <c r="M2" s="1" t="s">
        <v>161</v>
      </c>
      <c r="N2" s="1" t="s">
        <v>162</v>
      </c>
      <c r="O2" s="1" t="s">
        <v>163</v>
      </c>
      <c r="P2" s="1" t="s">
        <v>164</v>
      </c>
      <c r="Q2" s="1" t="s">
        <v>165</v>
      </c>
    </row>
    <row r="3" spans="1:17" x14ac:dyDescent="0.3">
      <c r="D3" s="6">
        <v>2035</v>
      </c>
      <c r="E3" s="6">
        <v>2035</v>
      </c>
      <c r="F3" s="6">
        <v>2035</v>
      </c>
      <c r="G3" s="6">
        <v>2035</v>
      </c>
      <c r="H3" s="6">
        <v>2035</v>
      </c>
      <c r="I3" s="6">
        <v>2035</v>
      </c>
      <c r="J3" s="6">
        <v>2035</v>
      </c>
      <c r="K3" s="6">
        <v>2035</v>
      </c>
      <c r="L3" s="6">
        <v>2035</v>
      </c>
      <c r="M3" s="6">
        <v>2035</v>
      </c>
      <c r="N3" s="6">
        <v>2035</v>
      </c>
      <c r="O3" s="6">
        <v>2035</v>
      </c>
      <c r="P3" s="6">
        <v>2035</v>
      </c>
      <c r="Q3" s="6">
        <v>2035</v>
      </c>
    </row>
    <row r="4" spans="1:17" x14ac:dyDescent="0.3">
      <c r="C4" t="s">
        <v>145</v>
      </c>
      <c r="D4">
        <v>16.58041157234987</v>
      </c>
      <c r="E4">
        <v>881.57216286498306</v>
      </c>
      <c r="F4">
        <v>149611.13763874461</v>
      </c>
      <c r="G4">
        <v>1.2667638389165801</v>
      </c>
      <c r="H4">
        <v>1.6273514609105779</v>
      </c>
      <c r="I4">
        <v>19.047913910476101</v>
      </c>
      <c r="J4">
        <v>8.6795794519433651E-6</v>
      </c>
      <c r="K4">
        <v>1.8655366337116781E-4</v>
      </c>
      <c r="L4">
        <v>144.09904778190281</v>
      </c>
      <c r="M4">
        <v>30108.149145945819</v>
      </c>
      <c r="N4">
        <v>0.37118965747618982</v>
      </c>
      <c r="O4">
        <v>1.3273237027637959E-4</v>
      </c>
      <c r="P4">
        <v>5.3955739095990101</v>
      </c>
      <c r="Q4">
        <v>664.7845859894087</v>
      </c>
    </row>
    <row r="5" spans="1:17" x14ac:dyDescent="0.3">
      <c r="C5" t="s">
        <v>146</v>
      </c>
      <c r="D5">
        <v>15.88375560159963</v>
      </c>
      <c r="E5">
        <v>844.53131449839009</v>
      </c>
      <c r="F5">
        <v>143324.95518350429</v>
      </c>
      <c r="G5">
        <v>1.2135384658273241</v>
      </c>
      <c r="H5">
        <v>1.558975346915731</v>
      </c>
      <c r="I5">
        <v>18.247581367573531</v>
      </c>
      <c r="J5">
        <v>8.3148912279862897E-6</v>
      </c>
      <c r="K5">
        <v>1.787152739026224E-4</v>
      </c>
      <c r="L5">
        <v>138.04446574823959</v>
      </c>
      <c r="M5">
        <v>28843.100821950069</v>
      </c>
      <c r="N5">
        <v>0.35559345288059568</v>
      </c>
      <c r="O5">
        <v>1.2715537974985509E-4</v>
      </c>
      <c r="P5">
        <v>5.1688691162140916</v>
      </c>
      <c r="Q5">
        <v>636.85245963226839</v>
      </c>
    </row>
    <row r="6" spans="1:17" x14ac:dyDescent="0.3">
      <c r="C6" t="s">
        <v>35</v>
      </c>
      <c r="D6">
        <v>0.52485651939484379</v>
      </c>
      <c r="E6">
        <v>70.666639779207983</v>
      </c>
      <c r="F6">
        <v>1785.6119390617141</v>
      </c>
      <c r="G6">
        <v>9.2412615129652577E-3</v>
      </c>
      <c r="H6">
        <v>0.1475477710581907</v>
      </c>
      <c r="I6">
        <v>1.8026976126895671</v>
      </c>
      <c r="J6">
        <v>6.929004893149658E-8</v>
      </c>
      <c r="K6">
        <v>8.3008392982089525E-7</v>
      </c>
      <c r="L6">
        <v>10.42625524286556</v>
      </c>
      <c r="M6">
        <v>266.98278626234571</v>
      </c>
      <c r="N6">
        <v>1.077912054885195E-3</v>
      </c>
      <c r="O6">
        <v>3.8962391924826588E-6</v>
      </c>
      <c r="P6">
        <v>0.30800697331846982</v>
      </c>
      <c r="Q6">
        <v>38.198169719256107</v>
      </c>
    </row>
    <row r="7" spans="1:17" x14ac:dyDescent="0.3">
      <c r="C7" t="s">
        <v>36</v>
      </c>
      <c r="D7">
        <v>8.5131361485953967</v>
      </c>
      <c r="E7">
        <v>452.63917693073768</v>
      </c>
      <c r="F7">
        <v>76817.151281629383</v>
      </c>
      <c r="G7">
        <v>0.65041407336342849</v>
      </c>
      <c r="H7">
        <v>0.83555613127545159</v>
      </c>
      <c r="I7">
        <v>9.780063887981358</v>
      </c>
      <c r="J7">
        <v>4.4564901941377286E-6</v>
      </c>
      <c r="K7">
        <v>9.5785121398702565E-5</v>
      </c>
      <c r="L7">
        <v>73.986994068111187</v>
      </c>
      <c r="M7">
        <v>15458.890857033501</v>
      </c>
      <c r="N7">
        <v>0.1905856243228011</v>
      </c>
      <c r="O7">
        <v>6.8150825723347895E-5</v>
      </c>
      <c r="P7">
        <v>2.7703326357004059</v>
      </c>
      <c r="Q7">
        <v>341.33059154293238</v>
      </c>
    </row>
    <row r="8" spans="1:17" x14ac:dyDescent="0.3">
      <c r="C8" t="s">
        <v>37</v>
      </c>
      <c r="D8">
        <v>4.6225304274975541</v>
      </c>
      <c r="E8">
        <v>1074.742003504158</v>
      </c>
      <c r="F8">
        <v>25616.897074307799</v>
      </c>
      <c r="G8">
        <v>0.16987256608982021</v>
      </c>
      <c r="H8">
        <v>1.36505323676685</v>
      </c>
      <c r="I8">
        <v>13.26825566714157</v>
      </c>
      <c r="J8">
        <v>2.6523812740230061E-6</v>
      </c>
      <c r="K8">
        <v>2.257229086970458E-5</v>
      </c>
      <c r="L8">
        <v>57.550772081976703</v>
      </c>
      <c r="M8">
        <v>13380.471274591129</v>
      </c>
      <c r="N8">
        <v>1.9598549562084309E-2</v>
      </c>
      <c r="O8">
        <v>8.7113232730663453E-5</v>
      </c>
      <c r="P8">
        <v>3.7874972024953282</v>
      </c>
      <c r="Q8">
        <v>493.54195828525047</v>
      </c>
    </row>
    <row r="9" spans="1:17" x14ac:dyDescent="0.3">
      <c r="C9" t="s">
        <v>38</v>
      </c>
      <c r="D9">
        <v>1.3556781652597489</v>
      </c>
      <c r="E9">
        <v>80.923608510323604</v>
      </c>
      <c r="F9">
        <v>8994.4735755694564</v>
      </c>
      <c r="G9">
        <v>7.3575335014020207E-2</v>
      </c>
      <c r="H9">
        <v>0.14028801717063991</v>
      </c>
      <c r="I9">
        <v>1.3561656789583949</v>
      </c>
      <c r="J9">
        <v>9.367010135462122E-7</v>
      </c>
      <c r="K9">
        <v>1.2403065492281381E-5</v>
      </c>
      <c r="L9">
        <v>22.103742469932811</v>
      </c>
      <c r="M9">
        <v>948.56812015081948</v>
      </c>
      <c r="N9">
        <v>2.7489580750310289E-2</v>
      </c>
      <c r="O9">
        <v>1.0118895479870309E-5</v>
      </c>
      <c r="P9">
        <v>0.38531293835025809</v>
      </c>
      <c r="Q9">
        <v>336.05052827077378</v>
      </c>
    </row>
    <row r="10" spans="1:17" x14ac:dyDescent="0.3">
      <c r="C10" t="s">
        <v>39</v>
      </c>
      <c r="D10">
        <v>1.3556781652597489</v>
      </c>
      <c r="E10">
        <v>80.923608510323604</v>
      </c>
      <c r="F10">
        <v>8994.4735755694564</v>
      </c>
      <c r="G10">
        <v>7.3575335014020207E-2</v>
      </c>
      <c r="H10">
        <v>0.14028801717063991</v>
      </c>
      <c r="I10">
        <v>1.3561656789583949</v>
      </c>
      <c r="J10">
        <v>9.367010135462122E-7</v>
      </c>
      <c r="K10">
        <v>1.2403065492281381E-5</v>
      </c>
      <c r="L10">
        <v>22.103742469932811</v>
      </c>
      <c r="M10">
        <v>948.56812015081948</v>
      </c>
      <c r="N10">
        <v>2.7489580750310289E-2</v>
      </c>
      <c r="O10">
        <v>1.0118895479870309E-5</v>
      </c>
      <c r="P10">
        <v>0.38531293835025809</v>
      </c>
      <c r="Q10">
        <v>336.05052827077378</v>
      </c>
    </row>
    <row r="11" spans="1:17" x14ac:dyDescent="0.3">
      <c r="C11" t="s">
        <v>40</v>
      </c>
      <c r="D11">
        <v>0.81461593204134708</v>
      </c>
      <c r="E11">
        <v>90.513989316530754</v>
      </c>
      <c r="F11">
        <v>4230.0632088826769</v>
      </c>
      <c r="G11">
        <v>3.4919566441523088E-2</v>
      </c>
      <c r="H11">
        <v>0.19848218156837161</v>
      </c>
      <c r="I11">
        <v>2.0283458340751608</v>
      </c>
      <c r="J11">
        <v>3.0223888259696559E-7</v>
      </c>
      <c r="K11">
        <v>4.864034055963117E-6</v>
      </c>
      <c r="L11">
        <v>4.9228731089175373</v>
      </c>
      <c r="M11">
        <v>10616.52658898255</v>
      </c>
      <c r="N11">
        <v>5.4775509559890903E-3</v>
      </c>
      <c r="O11">
        <v>1.5630157069160098E-5</v>
      </c>
      <c r="P11">
        <v>0.59592079747086757</v>
      </c>
      <c r="Q11">
        <v>34.020685567687089</v>
      </c>
    </row>
    <row r="12" spans="1:17" x14ac:dyDescent="0.3">
      <c r="C12" t="s">
        <v>41</v>
      </c>
      <c r="D12">
        <v>39.04818560940295</v>
      </c>
      <c r="E12">
        <v>2167.0282082959488</v>
      </c>
      <c r="F12">
        <v>346339.18846877792</v>
      </c>
      <c r="G12">
        <v>2.9307425125379392</v>
      </c>
      <c r="H12">
        <v>4.0607040583033056</v>
      </c>
      <c r="I12">
        <v>46.962366281523593</v>
      </c>
      <c r="J12">
        <v>2.0201902171508159E-5</v>
      </c>
      <c r="K12">
        <v>4.3106717017706882E-4</v>
      </c>
      <c r="L12">
        <v>335.21241407604458</v>
      </c>
      <c r="M12">
        <v>88496.354080123812</v>
      </c>
      <c r="N12">
        <v>0.84961999758272388</v>
      </c>
      <c r="O12">
        <v>3.3012914976867768E-4</v>
      </c>
      <c r="P12">
        <v>13.3438259817174</v>
      </c>
      <c r="Q12">
        <v>1568.2353713065629</v>
      </c>
    </row>
    <row r="13" spans="1:17" x14ac:dyDescent="0.3">
      <c r="C13" t="s">
        <v>42</v>
      </c>
      <c r="D13">
        <v>11.4055974952458</v>
      </c>
      <c r="E13">
        <v>1863.85839830637</v>
      </c>
      <c r="F13">
        <v>78235.570036800244</v>
      </c>
      <c r="G13">
        <v>0.64578503542758237</v>
      </c>
      <c r="H13">
        <v>2.8271018383874038</v>
      </c>
      <c r="I13">
        <v>27.427990816114701</v>
      </c>
      <c r="J13">
        <v>1.3064318444608291E-5</v>
      </c>
      <c r="K13">
        <v>1.832999754411221E-4</v>
      </c>
      <c r="L13">
        <v>92.970583963107543</v>
      </c>
      <c r="M13">
        <v>60940.681056869667</v>
      </c>
      <c r="N13">
        <v>9.4722233413763471E-2</v>
      </c>
      <c r="O13">
        <v>2.964810282716994E-4</v>
      </c>
      <c r="P13">
        <v>8.9143336553098145</v>
      </c>
      <c r="Q13">
        <v>809.64187060135055</v>
      </c>
    </row>
    <row r="14" spans="1:17" x14ac:dyDescent="0.3">
      <c r="C14" t="s">
        <v>43</v>
      </c>
      <c r="D14">
        <v>0.24208718054542741</v>
      </c>
      <c r="E14">
        <v>31.145975765598589</v>
      </c>
      <c r="F14">
        <v>1452.7045186097171</v>
      </c>
      <c r="G14">
        <v>1.348148992438142E-2</v>
      </c>
      <c r="H14">
        <v>4.1372331718623999E-2</v>
      </c>
      <c r="I14">
        <v>0.35505245962335008</v>
      </c>
      <c r="J14">
        <v>1.5052273185602511E-7</v>
      </c>
      <c r="K14">
        <v>1.5703288557422899E-6</v>
      </c>
      <c r="L14">
        <v>1.5286560494772341</v>
      </c>
      <c r="M14">
        <v>330.67169121677182</v>
      </c>
      <c r="N14">
        <v>1.267134604589502E-3</v>
      </c>
      <c r="O14">
        <v>3.5390368853318681E-6</v>
      </c>
      <c r="P14">
        <v>0.60440360114637748</v>
      </c>
      <c r="Q14">
        <v>15.578118758043519</v>
      </c>
    </row>
    <row r="15" spans="1:17" x14ac:dyDescent="0.3">
      <c r="C15" t="s">
        <v>44</v>
      </c>
      <c r="D15">
        <v>0.24208718054542741</v>
      </c>
      <c r="E15">
        <v>31.145975765598589</v>
      </c>
      <c r="F15">
        <v>1452.7045186097171</v>
      </c>
      <c r="G15">
        <v>1.348148992438142E-2</v>
      </c>
      <c r="H15">
        <v>4.1372331718623999E-2</v>
      </c>
      <c r="I15">
        <v>0.35505245962335008</v>
      </c>
      <c r="J15">
        <v>1.5052273185602511E-7</v>
      </c>
      <c r="K15">
        <v>1.5703288557422899E-6</v>
      </c>
      <c r="L15">
        <v>1.5286560494772341</v>
      </c>
      <c r="M15">
        <v>330.67169121677182</v>
      </c>
      <c r="N15">
        <v>1.267134604589502E-3</v>
      </c>
      <c r="O15">
        <v>3.5390368853318681E-6</v>
      </c>
      <c r="P15">
        <v>0.60440360114637748</v>
      </c>
      <c r="Q15">
        <v>15.578118758043519</v>
      </c>
    </row>
    <row r="16" spans="1:17" x14ac:dyDescent="0.3">
      <c r="C16" t="s">
        <v>45</v>
      </c>
      <c r="D16">
        <v>0.24208718054542741</v>
      </c>
      <c r="E16">
        <v>31.145975765598589</v>
      </c>
      <c r="F16">
        <v>1452.7045186097171</v>
      </c>
      <c r="G16">
        <v>1.348148992438142E-2</v>
      </c>
      <c r="H16">
        <v>4.1372331718623999E-2</v>
      </c>
      <c r="I16">
        <v>0.35505245962335008</v>
      </c>
      <c r="J16">
        <v>1.5052273185602511E-7</v>
      </c>
      <c r="K16">
        <v>1.5703288557422899E-6</v>
      </c>
      <c r="L16">
        <v>1.5286560494772341</v>
      </c>
      <c r="M16">
        <v>330.67169121677182</v>
      </c>
      <c r="N16">
        <v>1.267134604589502E-3</v>
      </c>
      <c r="O16">
        <v>3.5390368853318681E-6</v>
      </c>
      <c r="P16">
        <v>0.60440360114637748</v>
      </c>
      <c r="Q16">
        <v>15.578118758043519</v>
      </c>
    </row>
    <row r="17" spans="3:17" x14ac:dyDescent="0.3">
      <c r="C17" t="s">
        <v>46</v>
      </c>
      <c r="D17">
        <v>1.6546376804232741</v>
      </c>
      <c r="E17">
        <v>181.92348686655589</v>
      </c>
      <c r="F17">
        <v>17061.217148804819</v>
      </c>
      <c r="G17">
        <v>0.1152061710118498</v>
      </c>
      <c r="H17">
        <v>0.28285902735798912</v>
      </c>
      <c r="I17">
        <v>2.5433781065010299</v>
      </c>
      <c r="J17">
        <v>8.149454674909657E-7</v>
      </c>
      <c r="K17">
        <v>1.2735930037776511E-5</v>
      </c>
      <c r="L17">
        <v>17.647792924978489</v>
      </c>
      <c r="M17">
        <v>4100.1199538144401</v>
      </c>
      <c r="N17">
        <v>3.2521132886227551E-2</v>
      </c>
      <c r="O17">
        <v>1.5555663604382619E-5</v>
      </c>
      <c r="P17">
        <v>0.84038525079358384</v>
      </c>
      <c r="Q17">
        <v>235.31441830412689</v>
      </c>
    </row>
    <row r="18" spans="3:17" x14ac:dyDescent="0.3">
      <c r="C18" t="s">
        <v>47</v>
      </c>
      <c r="D18">
        <v>1.6386846367847201</v>
      </c>
      <c r="E18">
        <v>179.02422754071279</v>
      </c>
      <c r="F18">
        <v>17014.62313307733</v>
      </c>
      <c r="G18">
        <v>0.1149726541664355</v>
      </c>
      <c r="H18">
        <v>0.27973823941835868</v>
      </c>
      <c r="I18">
        <v>2.5134323403251289</v>
      </c>
      <c r="J18">
        <v>7.535238315446224E-7</v>
      </c>
      <c r="K18">
        <v>1.260405911705049E-5</v>
      </c>
      <c r="L18">
        <v>17.451386026603679</v>
      </c>
      <c r="M18">
        <v>4040.3449412197042</v>
      </c>
      <c r="N18">
        <v>3.2550257894953763E-2</v>
      </c>
      <c r="O18">
        <v>1.53718180244439E-5</v>
      </c>
      <c r="P18">
        <v>0.82895653636304878</v>
      </c>
      <c r="Q18">
        <v>234.19479756361429</v>
      </c>
    </row>
    <row r="19" spans="3:17" x14ac:dyDescent="0.3">
      <c r="C19" t="s">
        <v>49</v>
      </c>
      <c r="D19">
        <v>6.5268221164619993</v>
      </c>
      <c r="E19">
        <v>260.18343396854328</v>
      </c>
      <c r="F19">
        <v>85807.783354550891</v>
      </c>
      <c r="G19">
        <v>0.2021189639276923</v>
      </c>
      <c r="H19">
        <v>0.67546039078351117</v>
      </c>
      <c r="I19">
        <v>8.4408862805285167</v>
      </c>
      <c r="J19">
        <v>1.122692166325486E-6</v>
      </c>
      <c r="K19">
        <v>1.702346928202275E-5</v>
      </c>
      <c r="L19">
        <v>27.505181028552801</v>
      </c>
      <c r="M19">
        <v>5069.0659574118608</v>
      </c>
      <c r="N19">
        <v>4.3542759311846417E-2</v>
      </c>
      <c r="O19">
        <v>3.4748115198652599E-5</v>
      </c>
      <c r="P19">
        <v>2.271271594918201</v>
      </c>
      <c r="Q19">
        <v>307.10990260925081</v>
      </c>
    </row>
    <row r="20" spans="3:17" x14ac:dyDescent="0.3">
      <c r="C20" t="s">
        <v>48</v>
      </c>
      <c r="D20">
        <v>6.5268221164619993</v>
      </c>
      <c r="E20">
        <v>260.18343396854328</v>
      </c>
      <c r="F20">
        <v>85807.783354550891</v>
      </c>
      <c r="G20">
        <v>0.2021189639276923</v>
      </c>
      <c r="H20">
        <v>0.67546039078351117</v>
      </c>
      <c r="I20">
        <v>8.4408862805285167</v>
      </c>
      <c r="J20">
        <v>1.122692166325486E-6</v>
      </c>
      <c r="K20">
        <v>1.702346928202275E-5</v>
      </c>
      <c r="L20">
        <v>27.505181028552801</v>
      </c>
      <c r="M20">
        <v>5069.0659574118608</v>
      </c>
      <c r="N20">
        <v>4.3542759311846417E-2</v>
      </c>
      <c r="O20">
        <v>3.4748115198652599E-5</v>
      </c>
      <c r="P20">
        <v>2.271271594918201</v>
      </c>
      <c r="Q20">
        <v>307.10990260925081</v>
      </c>
    </row>
    <row r="21" spans="3:17" x14ac:dyDescent="0.3">
      <c r="C21" t="s">
        <v>50</v>
      </c>
      <c r="D21">
        <v>1.6923862124050999</v>
      </c>
      <c r="E21">
        <v>181.57004069304961</v>
      </c>
      <c r="F21">
        <v>17819.626768514569</v>
      </c>
      <c r="G21">
        <v>0.1224007724712734</v>
      </c>
      <c r="H21">
        <v>0.28554581917297972</v>
      </c>
      <c r="I21">
        <v>2.5770694652990911</v>
      </c>
      <c r="J21">
        <v>7.6452936798601238E-7</v>
      </c>
      <c r="K21">
        <v>1.312920649617781E-5</v>
      </c>
      <c r="L21">
        <v>18.096077263241771</v>
      </c>
      <c r="M21">
        <v>4072.4089740839381</v>
      </c>
      <c r="N21">
        <v>3.4020738138301122E-2</v>
      </c>
      <c r="O21">
        <v>1.570690991523755E-5</v>
      </c>
      <c r="P21">
        <v>0.84629823651615221</v>
      </c>
      <c r="Q21">
        <v>238.41067223546671</v>
      </c>
    </row>
    <row r="22" spans="3:17" x14ac:dyDescent="0.3">
      <c r="C22" t="s">
        <v>51</v>
      </c>
      <c r="D22">
        <v>2.5115523538810249</v>
      </c>
      <c r="E22">
        <v>242.95316288440921</v>
      </c>
      <c r="F22">
        <v>23750.679221670791</v>
      </c>
      <c r="G22">
        <v>0.19081521063677659</v>
      </c>
      <c r="H22">
        <v>0.36539732519858098</v>
      </c>
      <c r="I22">
        <v>3.3288673550081169</v>
      </c>
      <c r="J22">
        <v>1.219399553213352E-6</v>
      </c>
      <c r="K22">
        <v>2.405858826111725E-5</v>
      </c>
      <c r="L22">
        <v>30.970378774560871</v>
      </c>
      <c r="M22">
        <v>2457.010447619582</v>
      </c>
      <c r="N22">
        <v>5.8463860033709403E-2</v>
      </c>
      <c r="O22">
        <v>2.873748484132731E-5</v>
      </c>
      <c r="P22">
        <v>1.186191382460821</v>
      </c>
      <c r="Q22">
        <v>265.47160928359972</v>
      </c>
    </row>
    <row r="23" spans="3:17" x14ac:dyDescent="0.3">
      <c r="C23" t="s">
        <v>52</v>
      </c>
      <c r="D23">
        <v>1.1736371953008751</v>
      </c>
      <c r="E23">
        <v>164.0938983292242</v>
      </c>
      <c r="F23">
        <v>12663.591859815549</v>
      </c>
      <c r="G23">
        <v>8.7635244910468826E-2</v>
      </c>
      <c r="H23">
        <v>0.20766531341016939</v>
      </c>
      <c r="I23">
        <v>1.8943899019243171</v>
      </c>
      <c r="J23">
        <v>6.4226970787045647E-7</v>
      </c>
      <c r="K23">
        <v>9.082012575844951E-6</v>
      </c>
      <c r="L23">
        <v>14.67198857049627</v>
      </c>
      <c r="M23">
        <v>1255.670283409348</v>
      </c>
      <c r="N23">
        <v>2.240022188785018E-2</v>
      </c>
      <c r="O23">
        <v>1.7415448158830899E-5</v>
      </c>
      <c r="P23">
        <v>0.8021915389246761</v>
      </c>
      <c r="Q23">
        <v>97.478041033036007</v>
      </c>
    </row>
    <row r="24" spans="3:17" x14ac:dyDescent="0.3">
      <c r="C24" t="s">
        <v>53</v>
      </c>
      <c r="D24">
        <v>16.77203799618302</v>
      </c>
      <c r="E24">
        <v>434.3467445794322</v>
      </c>
      <c r="F24">
        <v>230263.2131162319</v>
      </c>
      <c r="G24">
        <v>0.32419712555399599</v>
      </c>
      <c r="H24">
        <v>1.555244852221465</v>
      </c>
      <c r="I24">
        <v>21.602200502491922</v>
      </c>
      <c r="J24">
        <v>1.655698180077523E-6</v>
      </c>
      <c r="K24">
        <v>1.8400582993340391E-5</v>
      </c>
      <c r="L24">
        <v>47.741307312784748</v>
      </c>
      <c r="M24">
        <v>4695.0464632957492</v>
      </c>
      <c r="N24">
        <v>4.4815701288665168E-2</v>
      </c>
      <c r="O24">
        <v>7.7226565787122769E-5</v>
      </c>
      <c r="P24">
        <v>5.4830432944959</v>
      </c>
      <c r="Q24">
        <v>293.39669696431491</v>
      </c>
    </row>
    <row r="25" spans="3:17" x14ac:dyDescent="0.3">
      <c r="C25" t="s">
        <v>54</v>
      </c>
      <c r="D25">
        <v>1.1470620261872799</v>
      </c>
      <c r="E25">
        <v>161.43849877195191</v>
      </c>
      <c r="F25">
        <v>12352.06391972551</v>
      </c>
      <c r="G25">
        <v>8.6620117803518679E-2</v>
      </c>
      <c r="H25">
        <v>0.20431241853117221</v>
      </c>
      <c r="I25">
        <v>1.8588667490277571</v>
      </c>
      <c r="J25">
        <v>6.3261376782430923E-7</v>
      </c>
      <c r="K25">
        <v>8.9432518630979187E-6</v>
      </c>
      <c r="L25">
        <v>14.48078486814356</v>
      </c>
      <c r="M25">
        <v>1238.3363423388801</v>
      </c>
      <c r="N25">
        <v>2.226388548147696E-2</v>
      </c>
      <c r="O25">
        <v>1.713700713095245E-5</v>
      </c>
      <c r="P25">
        <v>0.78857118052231012</v>
      </c>
      <c r="Q25">
        <v>96.120568599442066</v>
      </c>
    </row>
    <row r="26" spans="3:17" x14ac:dyDescent="0.3">
      <c r="C26" t="s">
        <v>55</v>
      </c>
      <c r="D26">
        <v>1.28543868281964</v>
      </c>
      <c r="E26">
        <v>170.5737814110467</v>
      </c>
      <c r="F26">
        <v>14095.39240513207</v>
      </c>
      <c r="G26">
        <v>0.1028935835802211</v>
      </c>
      <c r="H26">
        <v>0.22562580904721841</v>
      </c>
      <c r="I26">
        <v>2.0243165058317252</v>
      </c>
      <c r="J26">
        <v>6.7790971675542071E-7</v>
      </c>
      <c r="K26">
        <v>1.0499713649887431E-5</v>
      </c>
      <c r="L26">
        <v>16.072990936356199</v>
      </c>
      <c r="M26">
        <v>1364.888348540562</v>
      </c>
      <c r="N26">
        <v>2.7748650554365251E-2</v>
      </c>
      <c r="O26">
        <v>1.8138001656194091E-5</v>
      </c>
      <c r="P26">
        <v>0.84023488371800881</v>
      </c>
      <c r="Q26">
        <v>105.70202887835801</v>
      </c>
    </row>
    <row r="27" spans="3:17" x14ac:dyDescent="0.3">
      <c r="C27" t="s">
        <v>56</v>
      </c>
      <c r="D27">
        <v>1.1470620261872799</v>
      </c>
      <c r="E27">
        <v>161.43849877195191</v>
      </c>
      <c r="F27">
        <v>12352.06391972551</v>
      </c>
      <c r="G27">
        <v>8.6620117803518679E-2</v>
      </c>
      <c r="H27">
        <v>0.20431241853117221</v>
      </c>
      <c r="I27">
        <v>1.8588667490277571</v>
      </c>
      <c r="J27">
        <v>6.3261376782430923E-7</v>
      </c>
      <c r="K27">
        <v>8.9432518630979187E-6</v>
      </c>
      <c r="L27">
        <v>14.48078486814356</v>
      </c>
      <c r="M27">
        <v>1238.3363423388801</v>
      </c>
      <c r="N27">
        <v>2.226388548147696E-2</v>
      </c>
      <c r="O27">
        <v>1.713700713095245E-5</v>
      </c>
      <c r="P27">
        <v>0.78857118052231012</v>
      </c>
      <c r="Q27">
        <v>96.120568599442066</v>
      </c>
    </row>
    <row r="28" spans="3:17" x14ac:dyDescent="0.3">
      <c r="C28" t="s">
        <v>57</v>
      </c>
      <c r="D28">
        <v>1.173899328573575</v>
      </c>
      <c r="E28">
        <v>165.8444295088689</v>
      </c>
      <c r="F28">
        <v>12580.26826413424</v>
      </c>
      <c r="G28">
        <v>8.7864820257487111E-2</v>
      </c>
      <c r="H28">
        <v>0.20963842253406739</v>
      </c>
      <c r="I28">
        <v>1.90926597279406</v>
      </c>
      <c r="J28">
        <v>7.9702771510681891E-7</v>
      </c>
      <c r="K28">
        <v>9.1325699976602909E-6</v>
      </c>
      <c r="L28">
        <v>15.134504587173341</v>
      </c>
      <c r="M28">
        <v>1290.7795110458769</v>
      </c>
      <c r="N28">
        <v>2.249782319946423E-2</v>
      </c>
      <c r="O28">
        <v>1.7653641641585559E-5</v>
      </c>
      <c r="P28">
        <v>0.80361800536778083</v>
      </c>
      <c r="Q28">
        <v>98.185501645012025</v>
      </c>
    </row>
    <row r="29" spans="3:17" x14ac:dyDescent="0.3">
      <c r="C29" t="s">
        <v>58</v>
      </c>
      <c r="D29">
        <v>1.6926992607004829</v>
      </c>
      <c r="E29">
        <v>195.74716329420201</v>
      </c>
      <c r="F29">
        <v>17743.313703049109</v>
      </c>
      <c r="G29">
        <v>0.13293902408230221</v>
      </c>
      <c r="H29">
        <v>0.27750783747626362</v>
      </c>
      <c r="I29">
        <v>2.4655750157429188</v>
      </c>
      <c r="J29">
        <v>8.4030391299682758E-7</v>
      </c>
      <c r="K29">
        <v>1.475806864261147E-5</v>
      </c>
      <c r="L29">
        <v>20.50701879777565</v>
      </c>
      <c r="M29">
        <v>1725.35252984971</v>
      </c>
      <c r="N29">
        <v>3.7695994516819778E-2</v>
      </c>
      <c r="O29">
        <v>2.1429406632020239E-5</v>
      </c>
      <c r="P29">
        <v>0.96169409495458813</v>
      </c>
      <c r="Q29">
        <v>148.6006757750869</v>
      </c>
    </row>
    <row r="30" spans="3:17" x14ac:dyDescent="0.3">
      <c r="C30" t="s">
        <v>59</v>
      </c>
      <c r="D30">
        <v>1.9732937046059591</v>
      </c>
      <c r="E30">
        <v>127.5539788725096</v>
      </c>
      <c r="F30">
        <v>8015.7502001131243</v>
      </c>
      <c r="G30">
        <v>6.0296729169527247E-2</v>
      </c>
      <c r="H30">
        <v>0.28697903412146758</v>
      </c>
      <c r="I30">
        <v>3.0542975992786432</v>
      </c>
      <c r="J30">
        <v>9.8754142157939815E-7</v>
      </c>
      <c r="K30">
        <v>1.5317299978259039E-5</v>
      </c>
      <c r="L30">
        <v>9.3116579391356087</v>
      </c>
      <c r="M30">
        <v>1875.983396107589</v>
      </c>
      <c r="N30">
        <v>2.422075482675054E-2</v>
      </c>
      <c r="O30">
        <v>2.2708516503844709E-5</v>
      </c>
      <c r="P30">
        <v>0.97073671079753154</v>
      </c>
      <c r="Q30">
        <v>58.027540726224387</v>
      </c>
    </row>
    <row r="31" spans="3:17" x14ac:dyDescent="0.3">
      <c r="C31" t="s">
        <v>60</v>
      </c>
      <c r="D31">
        <v>2.4863501430786892</v>
      </c>
      <c r="E31">
        <v>160.71801824516021</v>
      </c>
      <c r="F31">
        <v>10099.84555791914</v>
      </c>
      <c r="G31">
        <v>7.597388105374199E-2</v>
      </c>
      <c r="H31">
        <v>0.36159359394043089</v>
      </c>
      <c r="I31">
        <v>3.848415091603298</v>
      </c>
      <c r="J31">
        <v>1.244302228861756E-6</v>
      </c>
      <c r="K31">
        <v>1.9299798556915031E-5</v>
      </c>
      <c r="L31">
        <v>11.732689358522441</v>
      </c>
      <c r="M31">
        <v>2363.7391506586491</v>
      </c>
      <c r="N31">
        <v>3.0518152005654161E-2</v>
      </c>
      <c r="O31">
        <v>2.8612731661105491E-5</v>
      </c>
      <c r="P31">
        <v>1.2231282926355569</v>
      </c>
      <c r="Q31">
        <v>73.114703528617667</v>
      </c>
    </row>
    <row r="32" spans="3:17" x14ac:dyDescent="0.3">
      <c r="C32" t="s">
        <v>61</v>
      </c>
      <c r="D32">
        <v>25.36806521824046</v>
      </c>
      <c r="E32">
        <v>3415.5542713650502</v>
      </c>
      <c r="F32">
        <v>86304.577443020273</v>
      </c>
      <c r="G32">
        <v>0.44666097513662961</v>
      </c>
      <c r="H32">
        <v>7.1314756332375371</v>
      </c>
      <c r="I32">
        <v>87.130385005415974</v>
      </c>
      <c r="J32">
        <v>3.3490190467596008E-6</v>
      </c>
      <c r="K32">
        <v>4.0120723455220029E-5</v>
      </c>
      <c r="L32">
        <v>503.93567233954673</v>
      </c>
      <c r="M32">
        <v>12904.16806074884</v>
      </c>
      <c r="N32">
        <v>5.2099082887230648E-2</v>
      </c>
      <c r="O32">
        <v>1.8831822848409439E-4</v>
      </c>
      <c r="P32">
        <v>14.887003777384241</v>
      </c>
      <c r="Q32">
        <v>1846.2448780721511</v>
      </c>
    </row>
    <row r="33" spans="3:17" x14ac:dyDescent="0.3">
      <c r="C33" t="s">
        <v>62</v>
      </c>
      <c r="D33">
        <v>3.5755657470924689</v>
      </c>
      <c r="E33">
        <v>281.4976674739334</v>
      </c>
      <c r="F33">
        <v>22218.204153461869</v>
      </c>
      <c r="G33">
        <v>0.17968543416601701</v>
      </c>
      <c r="H33">
        <v>0.35645073994622339</v>
      </c>
      <c r="I33">
        <v>3.8854576058303878</v>
      </c>
      <c r="J33">
        <v>2.354456741087768E-6</v>
      </c>
      <c r="K33">
        <v>4.2155849550145217E-5</v>
      </c>
      <c r="L33">
        <v>20.179230169976879</v>
      </c>
      <c r="M33">
        <v>5090.5058318054962</v>
      </c>
      <c r="N33">
        <v>6.7832067492788153E-2</v>
      </c>
      <c r="O33">
        <v>3.1504734805047621E-5</v>
      </c>
      <c r="P33">
        <v>1.4026410926756041</v>
      </c>
      <c r="Q33">
        <v>126.9126577259518</v>
      </c>
    </row>
    <row r="34" spans="3:17" x14ac:dyDescent="0.3">
      <c r="C34" t="s">
        <v>63</v>
      </c>
      <c r="D34">
        <v>1.4442133686807339</v>
      </c>
      <c r="E34">
        <v>172.09415010260889</v>
      </c>
      <c r="F34">
        <v>10397.82864428322</v>
      </c>
      <c r="G34">
        <v>0.1003726284965904</v>
      </c>
      <c r="H34">
        <v>0.28274779958249868</v>
      </c>
      <c r="I34">
        <v>2.805190843444588</v>
      </c>
      <c r="J34">
        <v>1.11070084661138E-6</v>
      </c>
      <c r="K34">
        <v>1.252698660892615E-5</v>
      </c>
      <c r="L34">
        <v>9.270845854597729</v>
      </c>
      <c r="M34">
        <v>3047.155070770667</v>
      </c>
      <c r="N34">
        <v>1.539540560575201E-2</v>
      </c>
      <c r="O34">
        <v>2.3045062304317E-5</v>
      </c>
      <c r="P34">
        <v>1.0039419639788989</v>
      </c>
      <c r="Q34">
        <v>101.65604048531399</v>
      </c>
    </row>
    <row r="35" spans="3:17" x14ac:dyDescent="0.3">
      <c r="C35" t="s">
        <v>64</v>
      </c>
      <c r="D35">
        <v>13.84424282677772</v>
      </c>
      <c r="E35">
        <v>1127.601755893299</v>
      </c>
      <c r="F35">
        <v>122758.98306662971</v>
      </c>
      <c r="G35">
        <v>0.7019507041795211</v>
      </c>
      <c r="H35">
        <v>11.16400785531242</v>
      </c>
      <c r="I35">
        <v>18.804548799109099</v>
      </c>
      <c r="J35">
        <v>1.014689963996646E-5</v>
      </c>
      <c r="K35">
        <v>9.5427847980945573E-5</v>
      </c>
      <c r="L35">
        <v>301.94833263553818</v>
      </c>
      <c r="M35">
        <v>20776.805509855611</v>
      </c>
      <c r="N35">
        <v>0.13884240106804099</v>
      </c>
      <c r="O35">
        <v>1.2795079369623769E-4</v>
      </c>
      <c r="P35">
        <v>6.2654952967144908</v>
      </c>
      <c r="Q35">
        <v>963.06218253483519</v>
      </c>
    </row>
    <row r="36" spans="3:17" x14ac:dyDescent="0.3">
      <c r="C36" t="s">
        <v>65</v>
      </c>
      <c r="D36">
        <v>13.84424282677772</v>
      </c>
      <c r="E36">
        <v>1127.601755893299</v>
      </c>
      <c r="F36">
        <v>122758.98306662971</v>
      </c>
      <c r="G36">
        <v>0.7019507041795211</v>
      </c>
      <c r="H36">
        <v>11.16400785531242</v>
      </c>
      <c r="I36">
        <v>18.804548799109099</v>
      </c>
      <c r="J36">
        <v>1.014689963996646E-5</v>
      </c>
      <c r="K36">
        <v>9.5427847980945573E-5</v>
      </c>
      <c r="L36">
        <v>301.94833263553818</v>
      </c>
      <c r="M36">
        <v>20776.805509855611</v>
      </c>
      <c r="N36">
        <v>0.13884240106804099</v>
      </c>
      <c r="O36">
        <v>1.2795079369623769E-4</v>
      </c>
      <c r="P36">
        <v>6.2654952967144908</v>
      </c>
      <c r="Q36">
        <v>963.06218253483519</v>
      </c>
    </row>
    <row r="37" spans="3:17" x14ac:dyDescent="0.3">
      <c r="C37" t="s">
        <v>66</v>
      </c>
      <c r="D37">
        <v>0.44320361392502278</v>
      </c>
      <c r="E37">
        <v>29.689323716431911</v>
      </c>
      <c r="F37">
        <v>3846.9037422654242</v>
      </c>
      <c r="G37">
        <v>3.3484177233169592E-2</v>
      </c>
      <c r="H37">
        <v>4.7058652168619618E-2</v>
      </c>
      <c r="I37">
        <v>0.47751245661219638</v>
      </c>
      <c r="J37">
        <v>3.0761886233341483E-7</v>
      </c>
      <c r="K37">
        <v>5.278339906185089E-6</v>
      </c>
      <c r="L37">
        <v>2.574305082114773</v>
      </c>
      <c r="M37">
        <v>332.19260969286472</v>
      </c>
      <c r="N37">
        <v>8.087518800891598E-3</v>
      </c>
      <c r="O37">
        <v>3.54579625731719E-6</v>
      </c>
      <c r="P37">
        <v>0.1673060230527591</v>
      </c>
      <c r="Q37">
        <v>21.668845209529419</v>
      </c>
    </row>
    <row r="38" spans="3:17" x14ac:dyDescent="0.3">
      <c r="C38" t="s">
        <v>67</v>
      </c>
      <c r="D38">
        <v>0.44320361392502278</v>
      </c>
      <c r="E38">
        <v>29.689323716431911</v>
      </c>
      <c r="F38">
        <v>3846.9037422654242</v>
      </c>
      <c r="G38">
        <v>3.3484177233169592E-2</v>
      </c>
      <c r="H38">
        <v>4.7058652168619618E-2</v>
      </c>
      <c r="I38">
        <v>0.47751245661219638</v>
      </c>
      <c r="J38">
        <v>3.0761886233341483E-7</v>
      </c>
      <c r="K38">
        <v>5.278339906185089E-6</v>
      </c>
      <c r="L38">
        <v>2.574305082114773</v>
      </c>
      <c r="M38">
        <v>332.19260969286472</v>
      </c>
      <c r="N38">
        <v>8.087518800891598E-3</v>
      </c>
      <c r="O38">
        <v>3.54579625731719E-6</v>
      </c>
      <c r="P38">
        <v>0.1673060230527591</v>
      </c>
      <c r="Q38">
        <v>21.668845209529419</v>
      </c>
    </row>
    <row r="39" spans="3:17" x14ac:dyDescent="0.3">
      <c r="C39" t="s">
        <v>68</v>
      </c>
      <c r="D39">
        <v>1.1200824732885371</v>
      </c>
      <c r="E39">
        <v>232.12461123835459</v>
      </c>
      <c r="F39">
        <v>6160.1763600679424</v>
      </c>
      <c r="G39">
        <v>3.6497661036517942E-2</v>
      </c>
      <c r="H39">
        <v>0.35792842679629833</v>
      </c>
      <c r="I39">
        <v>3.4195123185940761</v>
      </c>
      <c r="J39">
        <v>3.2355265051020732E-7</v>
      </c>
      <c r="K39">
        <v>5.9165420926196214E-6</v>
      </c>
      <c r="L39">
        <v>11.450165122384639</v>
      </c>
      <c r="M39">
        <v>12006.744944941989</v>
      </c>
      <c r="N39">
        <v>5.1634023692901194E-3</v>
      </c>
      <c r="O39">
        <v>2.159395158989226E-5</v>
      </c>
      <c r="P39">
        <v>0.89671411969064507</v>
      </c>
      <c r="Q39">
        <v>90.979894964737468</v>
      </c>
    </row>
    <row r="40" spans="3:17" x14ac:dyDescent="0.3">
      <c r="C40" t="s">
        <v>69</v>
      </c>
      <c r="D40">
        <v>4.3177613221899813</v>
      </c>
      <c r="E40">
        <v>531.21690685101146</v>
      </c>
      <c r="F40">
        <v>26564.748886295831</v>
      </c>
      <c r="G40">
        <v>0.237115573165293</v>
      </c>
      <c r="H40">
        <v>0.62680906618417731</v>
      </c>
      <c r="I40">
        <v>6.4572162203191832</v>
      </c>
      <c r="J40">
        <v>1.891107982488404E-6</v>
      </c>
      <c r="K40">
        <v>2.6702542260356321E-5</v>
      </c>
      <c r="L40">
        <v>50.761602493132763</v>
      </c>
      <c r="M40">
        <v>3816.4641937147012</v>
      </c>
      <c r="N40">
        <v>2.8457612982689489E-2</v>
      </c>
      <c r="O40">
        <v>4.9397876127780332E-5</v>
      </c>
      <c r="P40">
        <v>2.1642840601537778</v>
      </c>
      <c r="Q40">
        <v>202.15002613230641</v>
      </c>
    </row>
    <row r="41" spans="3:17" x14ac:dyDescent="0.3">
      <c r="C41" t="s">
        <v>70</v>
      </c>
      <c r="D41">
        <v>4.3177613221899813</v>
      </c>
      <c r="E41">
        <v>531.21690685101146</v>
      </c>
      <c r="F41">
        <v>26564.748886295831</v>
      </c>
      <c r="G41">
        <v>0.237115573165293</v>
      </c>
      <c r="H41">
        <v>0.62680906618417731</v>
      </c>
      <c r="I41">
        <v>6.4572162203191832</v>
      </c>
      <c r="J41">
        <v>1.891107982488404E-6</v>
      </c>
      <c r="K41">
        <v>2.6702542260356321E-5</v>
      </c>
      <c r="L41">
        <v>50.761602493132763</v>
      </c>
      <c r="M41">
        <v>3816.4641937147012</v>
      </c>
      <c r="N41">
        <v>2.8457612982689489E-2</v>
      </c>
      <c r="O41">
        <v>4.9397876127780332E-5</v>
      </c>
      <c r="P41">
        <v>2.1642840601537778</v>
      </c>
      <c r="Q41">
        <v>202.15002613230641</v>
      </c>
    </row>
    <row r="42" spans="3:17" x14ac:dyDescent="0.3">
      <c r="C42" t="s">
        <v>71</v>
      </c>
      <c r="D42">
        <v>7.1279346432281867E-3</v>
      </c>
      <c r="E42">
        <v>1.0151434428209001</v>
      </c>
      <c r="F42">
        <v>56.624253304922718</v>
      </c>
      <c r="G42">
        <v>3.87726422965652E-4</v>
      </c>
      <c r="H42">
        <v>1.0481745248608731E-3</v>
      </c>
      <c r="I42">
        <v>1.1562021427891081E-2</v>
      </c>
      <c r="J42">
        <v>2.7124724636227471E-8</v>
      </c>
      <c r="K42">
        <v>8.1121301195270657E-8</v>
      </c>
      <c r="L42">
        <v>0.1086479837489069</v>
      </c>
      <c r="M42">
        <v>11.209022976654071</v>
      </c>
      <c r="N42">
        <v>8.7030746372645802E-5</v>
      </c>
      <c r="O42">
        <v>1.0713465041890059E-7</v>
      </c>
      <c r="P42">
        <v>3.80687080665042E-3</v>
      </c>
      <c r="Q42">
        <v>0.49464832963044492</v>
      </c>
    </row>
    <row r="43" spans="3:17" x14ac:dyDescent="0.3">
      <c r="C43" t="s">
        <v>72</v>
      </c>
      <c r="D43">
        <v>1.2960941529639209</v>
      </c>
      <c r="E43">
        <v>122.99018572555291</v>
      </c>
      <c r="F43">
        <v>11548.59637363547</v>
      </c>
      <c r="G43">
        <v>9.9336901729848187E-2</v>
      </c>
      <c r="H43">
        <v>7.872595304601894E-2</v>
      </c>
      <c r="I43">
        <v>0.97083705554626754</v>
      </c>
      <c r="J43">
        <v>3.6028093739345719E-7</v>
      </c>
      <c r="K43">
        <v>1.7075867857791119E-5</v>
      </c>
      <c r="L43">
        <v>4.0676799732690103</v>
      </c>
      <c r="M43">
        <v>600.16299676195194</v>
      </c>
      <c r="N43">
        <v>2.9981304994487659E-2</v>
      </c>
      <c r="O43">
        <v>5.145012430934807E-6</v>
      </c>
      <c r="P43">
        <v>0.3170071773675498</v>
      </c>
      <c r="Q43">
        <v>30.523626856889461</v>
      </c>
    </row>
    <row r="44" spans="3:17" x14ac:dyDescent="0.3">
      <c r="C44" t="s">
        <v>73</v>
      </c>
      <c r="D44">
        <v>10.740381061619329</v>
      </c>
      <c r="E44">
        <v>458.15482667664111</v>
      </c>
      <c r="F44">
        <v>87725.830103605113</v>
      </c>
      <c r="G44">
        <v>0.73334933267948155</v>
      </c>
      <c r="H44">
        <v>0.79593242235188311</v>
      </c>
      <c r="I44">
        <v>9.4555732396672578</v>
      </c>
      <c r="J44">
        <v>4.399856633773971E-6</v>
      </c>
      <c r="K44">
        <v>1.219726052821679E-4</v>
      </c>
      <c r="L44">
        <v>34.768023802935048</v>
      </c>
      <c r="M44">
        <v>6043.1294742222053</v>
      </c>
      <c r="N44">
        <v>0.21256444417296749</v>
      </c>
      <c r="O44">
        <v>5.588125978969969E-5</v>
      </c>
      <c r="P44">
        <v>2.7588796143476029</v>
      </c>
      <c r="Q44">
        <v>281.37110644893892</v>
      </c>
    </row>
    <row r="45" spans="3:17" x14ac:dyDescent="0.3">
      <c r="C45" t="s">
        <v>74</v>
      </c>
      <c r="D45">
        <v>3.7986881949299192</v>
      </c>
      <c r="E45">
        <v>297.12371906052567</v>
      </c>
      <c r="F45">
        <v>19752.888530338081</v>
      </c>
      <c r="G45">
        <v>0.16318791413671729</v>
      </c>
      <c r="H45">
        <v>0.55441675143252223</v>
      </c>
      <c r="I45">
        <v>10.86460916470773</v>
      </c>
      <c r="J45">
        <v>1.928899117911008E-6</v>
      </c>
      <c r="K45">
        <v>2.044506778123278E-5</v>
      </c>
      <c r="L45">
        <v>23.728113873905841</v>
      </c>
      <c r="M45">
        <v>2708.582912631457</v>
      </c>
      <c r="N45">
        <v>3.740069328698447E-2</v>
      </c>
      <c r="O45">
        <v>4.7531904526708298E-5</v>
      </c>
      <c r="P45">
        <v>1.74476808621797</v>
      </c>
      <c r="Q45">
        <v>166.5615682000099</v>
      </c>
    </row>
    <row r="46" spans="3:17" x14ac:dyDescent="0.3">
      <c r="C46" t="s">
        <v>75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3:17" x14ac:dyDescent="0.3">
      <c r="C47" t="s">
        <v>76</v>
      </c>
      <c r="D47">
        <v>4.0755568394046413E-2</v>
      </c>
      <c r="E47">
        <v>8.8352036240691731</v>
      </c>
      <c r="F47">
        <v>294.51102696236018</v>
      </c>
      <c r="G47">
        <v>2.6845178059487569E-3</v>
      </c>
      <c r="H47">
        <v>9.0221786365464254E-3</v>
      </c>
      <c r="I47">
        <v>8.9648679093016867E-2</v>
      </c>
      <c r="J47">
        <v>1.3385121422947579E-7</v>
      </c>
      <c r="K47">
        <v>1.442841261726897E-6</v>
      </c>
      <c r="L47">
        <v>0.62546475240231048</v>
      </c>
      <c r="M47">
        <v>58.470828420748667</v>
      </c>
      <c r="N47">
        <v>8.3353490231320775E-5</v>
      </c>
      <c r="O47">
        <v>9.8868423220663976E-7</v>
      </c>
      <c r="P47">
        <v>3.9265460440109062E-2</v>
      </c>
      <c r="Q47">
        <v>2.8251795903766288</v>
      </c>
    </row>
    <row r="48" spans="3:17" x14ac:dyDescent="0.3">
      <c r="C48" t="s">
        <v>77</v>
      </c>
      <c r="D48">
        <v>4.0755568394046413E-2</v>
      </c>
      <c r="E48">
        <v>8.8352036240691731</v>
      </c>
      <c r="F48">
        <v>294.51102696236018</v>
      </c>
      <c r="G48">
        <v>2.6845178059487569E-3</v>
      </c>
      <c r="H48">
        <v>9.0221786365464254E-3</v>
      </c>
      <c r="I48">
        <v>8.9648679093016867E-2</v>
      </c>
      <c r="J48">
        <v>1.3385121422947579E-7</v>
      </c>
      <c r="K48">
        <v>1.442841261726897E-6</v>
      </c>
      <c r="L48">
        <v>0.62546475240231048</v>
      </c>
      <c r="M48">
        <v>58.470828420748667</v>
      </c>
      <c r="N48">
        <v>8.3353490231320775E-5</v>
      </c>
      <c r="O48">
        <v>9.8868423220663976E-7</v>
      </c>
      <c r="P48">
        <v>3.9265460440109062E-2</v>
      </c>
      <c r="Q48">
        <v>2.8251795903766288</v>
      </c>
    </row>
    <row r="49" spans="3:17" x14ac:dyDescent="0.3">
      <c r="C49" t="s">
        <v>78</v>
      </c>
      <c r="D49">
        <v>0.49366499111581752</v>
      </c>
      <c r="E49">
        <v>58.082755940919853</v>
      </c>
      <c r="F49">
        <v>2280.6900814156338</v>
      </c>
      <c r="G49">
        <v>2.0671133694983551E-2</v>
      </c>
      <c r="H49">
        <v>8.9708540239526666E-2</v>
      </c>
      <c r="I49">
        <v>0.79873125315961269</v>
      </c>
      <c r="J49">
        <v>4.8097647610697363E-7</v>
      </c>
      <c r="K49">
        <v>2.8664791834591249E-6</v>
      </c>
      <c r="L49">
        <v>4.4218988807626989</v>
      </c>
      <c r="M49">
        <v>1297.1673576242031</v>
      </c>
      <c r="N49">
        <v>1.583482776847843E-3</v>
      </c>
      <c r="O49">
        <v>6.7337486925811243E-6</v>
      </c>
      <c r="P49">
        <v>0.30431899532563789</v>
      </c>
      <c r="Q49">
        <v>44.9673452570187</v>
      </c>
    </row>
    <row r="50" spans="3:17" x14ac:dyDescent="0.3">
      <c r="C50" t="s">
        <v>79</v>
      </c>
      <c r="D50">
        <v>2.9688326316038989</v>
      </c>
      <c r="E50">
        <v>281.79676811539201</v>
      </c>
      <c r="F50">
        <v>16611.53543732065</v>
      </c>
      <c r="G50">
        <v>0.13981784593556651</v>
      </c>
      <c r="H50">
        <v>0.60973824067428983</v>
      </c>
      <c r="I50">
        <v>6.3679249822033581</v>
      </c>
      <c r="J50">
        <v>1.520566242138476E-6</v>
      </c>
      <c r="K50">
        <v>1.9121325779430859E-5</v>
      </c>
      <c r="L50">
        <v>15.380651262189479</v>
      </c>
      <c r="M50">
        <v>14214.417221510559</v>
      </c>
      <c r="N50">
        <v>2.629563890763632E-2</v>
      </c>
      <c r="O50">
        <v>4.6399073375225093E-5</v>
      </c>
      <c r="P50">
        <v>1.916257606787358</v>
      </c>
      <c r="Q50">
        <v>113.2072146571038</v>
      </c>
    </row>
    <row r="51" spans="3:17" x14ac:dyDescent="0.3">
      <c r="C51" t="s">
        <v>80</v>
      </c>
      <c r="D51">
        <v>2.46661713075745</v>
      </c>
      <c r="E51">
        <v>159.44247359063701</v>
      </c>
      <c r="F51">
        <v>10019.687750141409</v>
      </c>
      <c r="G51">
        <v>7.5370911461909149E-2</v>
      </c>
      <c r="H51">
        <v>0.35872379265183502</v>
      </c>
      <c r="I51">
        <v>3.8178719990983061</v>
      </c>
      <c r="J51">
        <v>1.2344267769742479E-6</v>
      </c>
      <c r="K51">
        <v>1.9146624972823791E-5</v>
      </c>
      <c r="L51">
        <v>11.63957242391953</v>
      </c>
      <c r="M51">
        <v>2344.979245134487</v>
      </c>
      <c r="N51">
        <v>3.0275943533438179E-2</v>
      </c>
      <c r="O51">
        <v>2.8385645629805911E-5</v>
      </c>
      <c r="P51">
        <v>1.213420888496916</v>
      </c>
      <c r="Q51">
        <v>72.534425907780886</v>
      </c>
    </row>
    <row r="52" spans="3:17" x14ac:dyDescent="0.3">
      <c r="C52" t="s">
        <v>81</v>
      </c>
      <c r="D52">
        <v>3.517536900754112</v>
      </c>
      <c r="E52">
        <v>854.95971674608165</v>
      </c>
      <c r="F52">
        <v>21676.381210847911</v>
      </c>
      <c r="G52">
        <v>0.20724654717624921</v>
      </c>
      <c r="H52">
        <v>1.041337532370664</v>
      </c>
      <c r="I52">
        <v>9.8626394767580852</v>
      </c>
      <c r="J52">
        <v>3.895015691578356E-6</v>
      </c>
      <c r="K52">
        <v>1.9542662716888359E-5</v>
      </c>
      <c r="L52">
        <v>44.751461668903417</v>
      </c>
      <c r="M52">
        <v>9296.5009709185997</v>
      </c>
      <c r="N52">
        <v>7.9733380467156573E-3</v>
      </c>
      <c r="O52">
        <v>9.6942687823937287E-5</v>
      </c>
      <c r="P52">
        <v>3.512301230622505</v>
      </c>
      <c r="Q52">
        <v>381.38837576009638</v>
      </c>
    </row>
    <row r="53" spans="3:17" x14ac:dyDescent="0.3">
      <c r="C53" t="s">
        <v>82</v>
      </c>
      <c r="D53">
        <v>25.837673110681251</v>
      </c>
      <c r="E53">
        <v>3997.9395094033589</v>
      </c>
      <c r="F53">
        <v>175218.11630750779</v>
      </c>
      <c r="G53">
        <v>1.4653319026403899</v>
      </c>
      <c r="H53">
        <v>5.9031577539240212</v>
      </c>
      <c r="I53">
        <v>57.709146577818089</v>
      </c>
      <c r="J53">
        <v>2.6434009240371829E-5</v>
      </c>
      <c r="K53">
        <v>3.7493458907716449E-4</v>
      </c>
      <c r="L53">
        <v>222.55179034870511</v>
      </c>
      <c r="M53">
        <v>117692.42537172631</v>
      </c>
      <c r="N53">
        <v>0.2139808347710638</v>
      </c>
      <c r="O53">
        <v>6.0265646581654346E-4</v>
      </c>
      <c r="P53">
        <v>18.81793264675251</v>
      </c>
      <c r="Q53">
        <v>1711.0004450632171</v>
      </c>
    </row>
    <row r="54" spans="3:17" x14ac:dyDescent="0.3">
      <c r="C54" t="s">
        <v>83</v>
      </c>
      <c r="D54">
        <v>0.57952936073838734</v>
      </c>
      <c r="E54">
        <v>89.553368786050115</v>
      </c>
      <c r="F54">
        <v>3602.78660360411</v>
      </c>
      <c r="G54">
        <v>3.3842299688010009E-2</v>
      </c>
      <c r="H54">
        <v>0.1240410943322624</v>
      </c>
      <c r="I54">
        <v>1.0899192641067981</v>
      </c>
      <c r="J54">
        <v>1.052643900154244E-6</v>
      </c>
      <c r="K54">
        <v>4.5218253200977688E-6</v>
      </c>
      <c r="L54">
        <v>6.8477369593859638</v>
      </c>
      <c r="M54">
        <v>1607.8880850173009</v>
      </c>
      <c r="N54">
        <v>2.6471605184412868E-3</v>
      </c>
      <c r="O54">
        <v>1.003467574704358E-5</v>
      </c>
      <c r="P54">
        <v>0.43842552288331521</v>
      </c>
      <c r="Q54">
        <v>66.421473169096672</v>
      </c>
    </row>
    <row r="55" spans="3:17" x14ac:dyDescent="0.3">
      <c r="C55" t="s">
        <v>84</v>
      </c>
      <c r="D55">
        <v>2.605880450737144</v>
      </c>
      <c r="E55">
        <v>614.44697584291123</v>
      </c>
      <c r="F55">
        <v>624149.64198749396</v>
      </c>
      <c r="G55">
        <v>0.2149511718542495</v>
      </c>
      <c r="H55">
        <v>0.72663803635780033</v>
      </c>
      <c r="I55">
        <v>6.7785579911698388</v>
      </c>
      <c r="J55">
        <v>3.5774304517296171E-6</v>
      </c>
      <c r="K55">
        <v>2.69460067642273E-5</v>
      </c>
      <c r="L55">
        <v>203.1057396738529</v>
      </c>
      <c r="M55">
        <v>8319.1817104382553</v>
      </c>
      <c r="N55">
        <v>8.6840210678501041E-3</v>
      </c>
      <c r="O55">
        <v>4.8550376272878863E-5</v>
      </c>
      <c r="P55">
        <v>2.656206720888993</v>
      </c>
      <c r="Q55">
        <v>3919.968152458569</v>
      </c>
    </row>
    <row r="56" spans="3:17" x14ac:dyDescent="0.3">
      <c r="C56" t="s">
        <v>85</v>
      </c>
      <c r="D56">
        <v>1.2960941529639209</v>
      </c>
      <c r="E56">
        <v>122.99018572555291</v>
      </c>
      <c r="F56">
        <v>11548.59637363547</v>
      </c>
      <c r="G56">
        <v>9.9336901729848187E-2</v>
      </c>
      <c r="H56">
        <v>7.872595304601894E-2</v>
      </c>
      <c r="I56">
        <v>0.97083705554626754</v>
      </c>
      <c r="J56">
        <v>3.6028093739345719E-7</v>
      </c>
      <c r="K56">
        <v>1.7075867857791119E-5</v>
      </c>
      <c r="L56">
        <v>4.0676799732690103</v>
      </c>
      <c r="M56">
        <v>600.16299676195194</v>
      </c>
      <c r="N56">
        <v>2.9981304994487659E-2</v>
      </c>
      <c r="O56">
        <v>5.145012430934807E-6</v>
      </c>
      <c r="P56">
        <v>0.3170071773675498</v>
      </c>
      <c r="Q56">
        <v>30.523626856889461</v>
      </c>
    </row>
    <row r="57" spans="3:17" x14ac:dyDescent="0.3">
      <c r="C57" t="s">
        <v>86</v>
      </c>
      <c r="D57">
        <v>41.887486140315417</v>
      </c>
      <c r="E57">
        <v>1786.8038240389001</v>
      </c>
      <c r="F57">
        <v>342130.73740406008</v>
      </c>
      <c r="G57">
        <v>2.8600623974499788</v>
      </c>
      <c r="H57">
        <v>3.1041364471723498</v>
      </c>
      <c r="I57">
        <v>36.876735634702293</v>
      </c>
      <c r="J57">
        <v>1.7159440871718489E-5</v>
      </c>
      <c r="K57">
        <v>4.756931606004551E-4</v>
      </c>
      <c r="L57">
        <v>135.5952928314467</v>
      </c>
      <c r="M57">
        <v>23568.20494946653</v>
      </c>
      <c r="N57">
        <v>0.82900133227457307</v>
      </c>
      <c r="O57">
        <v>2.1793691317982891E-4</v>
      </c>
      <c r="P57">
        <v>10.75963049595566</v>
      </c>
      <c r="Q57">
        <v>1097.347315150859</v>
      </c>
    </row>
    <row r="58" spans="3:17" x14ac:dyDescent="0.3">
      <c r="C58" t="s">
        <v>87</v>
      </c>
      <c r="D58">
        <v>4.6468090352070571E-4</v>
      </c>
      <c r="E58">
        <v>2.4105834641222439E-2</v>
      </c>
      <c r="F58">
        <v>4.1487573232491659</v>
      </c>
      <c r="G58">
        <v>3.728101434413303E-5</v>
      </c>
      <c r="H58">
        <v>4.6749931149008351E-5</v>
      </c>
      <c r="I58">
        <v>4.7159504537927212E-4</v>
      </c>
      <c r="J58">
        <v>2.9800419849173862E-10</v>
      </c>
      <c r="K58">
        <v>6.1709430188583121E-9</v>
      </c>
      <c r="L58">
        <v>1.865548545053168E-3</v>
      </c>
      <c r="M58">
        <v>0.33626520844867158</v>
      </c>
      <c r="N58">
        <v>9.3970986426054652E-6</v>
      </c>
      <c r="O58">
        <v>3.2724795108435021E-9</v>
      </c>
      <c r="P58">
        <v>1.690204206758596E-4</v>
      </c>
      <c r="Q58">
        <v>2.1953046243822709E-2</v>
      </c>
    </row>
    <row r="59" spans="3:17" x14ac:dyDescent="0.3">
      <c r="C59" t="s">
        <v>88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3:17" x14ac:dyDescent="0.3">
      <c r="C60" t="s">
        <v>89</v>
      </c>
      <c r="D60">
        <v>0.2091412990490327</v>
      </c>
      <c r="E60">
        <v>28.158767771226419</v>
      </c>
      <c r="F60">
        <v>711.51864696928794</v>
      </c>
      <c r="G60">
        <v>3.6823957905711201E-3</v>
      </c>
      <c r="H60">
        <v>5.8793844356699203E-2</v>
      </c>
      <c r="I60">
        <v>0.71832683138848397</v>
      </c>
      <c r="J60">
        <v>2.7610233100300889E-8</v>
      </c>
      <c r="K60">
        <v>3.3076626656487589E-7</v>
      </c>
      <c r="L60">
        <v>4.1545841294376338</v>
      </c>
      <c r="M60">
        <v>106.3855066657396</v>
      </c>
      <c r="N60">
        <v>4.2951915254711449E-4</v>
      </c>
      <c r="O60">
        <v>1.552547212447913E-6</v>
      </c>
      <c r="P60">
        <v>0.12273254905980401</v>
      </c>
      <c r="Q60">
        <v>15.22094999523244</v>
      </c>
    </row>
    <row r="61" spans="3:17" x14ac:dyDescent="0.3">
      <c r="C61" t="s">
        <v>90</v>
      </c>
      <c r="D61">
        <v>15.88375560159963</v>
      </c>
      <c r="E61">
        <v>844.53131449839009</v>
      </c>
      <c r="F61">
        <v>143324.95518350429</v>
      </c>
      <c r="G61">
        <v>1.2135384658273241</v>
      </c>
      <c r="H61">
        <v>1.558975346915731</v>
      </c>
      <c r="I61">
        <v>18.247581367573531</v>
      </c>
      <c r="J61">
        <v>8.3148912279862897E-6</v>
      </c>
      <c r="K61">
        <v>1.787152739026224E-4</v>
      </c>
      <c r="L61">
        <v>138.04446574823959</v>
      </c>
      <c r="M61">
        <v>28843.100821950069</v>
      </c>
      <c r="N61">
        <v>0.35559345288059568</v>
      </c>
      <c r="O61">
        <v>1.2715537974985509E-4</v>
      </c>
      <c r="P61">
        <v>5.1688691162140916</v>
      </c>
      <c r="Q61">
        <v>636.85245963226839</v>
      </c>
    </row>
    <row r="62" spans="3:17" x14ac:dyDescent="0.3">
      <c r="C62" t="s">
        <v>91</v>
      </c>
      <c r="D62">
        <v>0.81461593204134708</v>
      </c>
      <c r="E62">
        <v>90.513989316530754</v>
      </c>
      <c r="F62">
        <v>4230.0632088826769</v>
      </c>
      <c r="G62">
        <v>3.4919566441523088E-2</v>
      </c>
      <c r="H62">
        <v>0.19848218156837161</v>
      </c>
      <c r="I62">
        <v>2.0283458340751608</v>
      </c>
      <c r="J62">
        <v>3.0223888259696559E-7</v>
      </c>
      <c r="K62">
        <v>4.864034055963117E-6</v>
      </c>
      <c r="L62">
        <v>4.9228731089175373</v>
      </c>
      <c r="M62">
        <v>10616.52658898255</v>
      </c>
      <c r="N62">
        <v>5.4775509559890903E-3</v>
      </c>
      <c r="O62">
        <v>1.5630157069160098E-5</v>
      </c>
      <c r="P62">
        <v>0.59592079747086757</v>
      </c>
      <c r="Q62">
        <v>34.020685567687089</v>
      </c>
    </row>
    <row r="63" spans="3:17" x14ac:dyDescent="0.3">
      <c r="C63" t="s">
        <v>92</v>
      </c>
      <c r="D63">
        <v>5.1601396172580192E-4</v>
      </c>
      <c r="E63">
        <v>2.6768793681167479E-2</v>
      </c>
      <c r="F63">
        <v>4.6070683912091139</v>
      </c>
      <c r="G63">
        <v>4.1399428646878573E-5</v>
      </c>
      <c r="H63">
        <v>5.1914371776057617E-5</v>
      </c>
      <c r="I63">
        <v>5.236919052464871E-4</v>
      </c>
      <c r="J63">
        <v>3.3092456761092658E-10</v>
      </c>
      <c r="K63">
        <v>6.8526438909348623E-9</v>
      </c>
      <c r="L63">
        <v>2.071634724455157E-3</v>
      </c>
      <c r="M63">
        <v>0.3734122514772551</v>
      </c>
      <c r="N63">
        <v>1.043519125180261E-5</v>
      </c>
      <c r="O63">
        <v>3.6339886237258E-9</v>
      </c>
      <c r="P63">
        <v>1.876920188127025E-4</v>
      </c>
      <c r="Q63">
        <v>2.437818786697769E-2</v>
      </c>
    </row>
    <row r="64" spans="3:17" x14ac:dyDescent="0.3">
      <c r="C64" t="s">
        <v>93</v>
      </c>
      <c r="D64">
        <v>30.11265901286248</v>
      </c>
      <c r="E64">
        <v>6692.0027596535238</v>
      </c>
      <c r="F64">
        <v>5072669.1416815501</v>
      </c>
      <c r="G64">
        <v>2.4077520340734049</v>
      </c>
      <c r="H64">
        <v>7.2917720401251751</v>
      </c>
      <c r="I64">
        <v>70.080907301891585</v>
      </c>
      <c r="J64">
        <v>3.1029537609440781E-5</v>
      </c>
      <c r="K64">
        <v>2.5189804881923432E-4</v>
      </c>
      <c r="L64">
        <v>1853.32322455492</v>
      </c>
      <c r="M64">
        <v>114182.0686853197</v>
      </c>
      <c r="N64">
        <v>0.1029391384406424</v>
      </c>
      <c r="O64">
        <v>4.6815004635362409E-4</v>
      </c>
      <c r="P64">
        <v>25.715860990514599</v>
      </c>
      <c r="Q64">
        <v>6588.6640824089263</v>
      </c>
    </row>
    <row r="65" spans="3:17" x14ac:dyDescent="0.3">
      <c r="C65" t="s">
        <v>94</v>
      </c>
      <c r="D65">
        <v>106.76468978450841</v>
      </c>
      <c r="E65">
        <v>1397.6675575079289</v>
      </c>
      <c r="F65">
        <v>993776.60416086228</v>
      </c>
      <c r="G65">
        <v>8.3263802224884813</v>
      </c>
      <c r="H65">
        <v>5.1424641204124546</v>
      </c>
      <c r="I65">
        <v>71.330610788153976</v>
      </c>
      <c r="J65">
        <v>4.3919972606045131E-5</v>
      </c>
      <c r="K65">
        <v>1.4747222560422099E-3</v>
      </c>
      <c r="L65">
        <v>158.68151420391729</v>
      </c>
      <c r="M65">
        <v>52574.724909762197</v>
      </c>
      <c r="N65">
        <v>2.646482706937042</v>
      </c>
      <c r="O65">
        <v>2.702971142149949E-4</v>
      </c>
      <c r="P65">
        <v>20.67052650431329</v>
      </c>
      <c r="Q65">
        <v>1683.6505217775609</v>
      </c>
    </row>
    <row r="66" spans="3:17" x14ac:dyDescent="0.3">
      <c r="C66" t="s">
        <v>95</v>
      </c>
      <c r="D66">
        <v>0.81461593204134708</v>
      </c>
      <c r="E66">
        <v>90.513989316530754</v>
      </c>
      <c r="F66">
        <v>4230.0632088826769</v>
      </c>
      <c r="G66">
        <v>3.4919566441523088E-2</v>
      </c>
      <c r="H66">
        <v>0.19848218156837161</v>
      </c>
      <c r="I66">
        <v>2.0283458340751608</v>
      </c>
      <c r="J66">
        <v>3.0223888259696559E-7</v>
      </c>
      <c r="K66">
        <v>4.864034055963117E-6</v>
      </c>
      <c r="L66">
        <v>4.9228731089175373</v>
      </c>
      <c r="M66">
        <v>10616.52658898255</v>
      </c>
      <c r="N66">
        <v>5.4775509559890903E-3</v>
      </c>
      <c r="O66">
        <v>1.5630157069160098E-5</v>
      </c>
      <c r="P66">
        <v>0.59592079747086757</v>
      </c>
      <c r="Q66">
        <v>34.020685567687089</v>
      </c>
    </row>
    <row r="67" spans="3:17" x14ac:dyDescent="0.3">
      <c r="C67" t="s">
        <v>96</v>
      </c>
      <c r="D67">
        <v>1.4602274223416449</v>
      </c>
      <c r="E67">
        <v>153.00002538823981</v>
      </c>
      <c r="F67">
        <v>9924.1508313188424</v>
      </c>
      <c r="G67">
        <v>7.224629334597793E-2</v>
      </c>
      <c r="H67">
        <v>0.29029893839031518</v>
      </c>
      <c r="I67">
        <v>2.0121805042832479</v>
      </c>
      <c r="J67">
        <v>3.749698845697697E-6</v>
      </c>
      <c r="K67">
        <v>1.0629238468859269E-5</v>
      </c>
      <c r="L67">
        <v>37.753188509400331</v>
      </c>
      <c r="M67">
        <v>1822.350271034393</v>
      </c>
      <c r="N67">
        <v>1.397497195984042E-2</v>
      </c>
      <c r="O67">
        <v>1.7425995786408921E-5</v>
      </c>
      <c r="P67">
        <v>0.73110716846382284</v>
      </c>
      <c r="Q67">
        <v>124.0000713427024</v>
      </c>
    </row>
    <row r="68" spans="3:17" x14ac:dyDescent="0.3">
      <c r="C68" t="s">
        <v>97</v>
      </c>
      <c r="D68">
        <v>8.2200752861850759E-2</v>
      </c>
      <c r="E68">
        <v>11.067502788696761</v>
      </c>
      <c r="F68">
        <v>279.6548014288112</v>
      </c>
      <c r="G68">
        <v>1.4473263181237581E-3</v>
      </c>
      <c r="H68">
        <v>2.3108292296826951E-2</v>
      </c>
      <c r="I68">
        <v>0.2823306855675482</v>
      </c>
      <c r="J68">
        <v>1.085190709752563E-8</v>
      </c>
      <c r="K68">
        <v>1.3000414674942821E-7</v>
      </c>
      <c r="L68">
        <v>1.632914899259585</v>
      </c>
      <c r="M68">
        <v>41.81368663806083</v>
      </c>
      <c r="N68">
        <v>1.6881791338438341E-4</v>
      </c>
      <c r="O68">
        <v>6.1021209248043182E-7</v>
      </c>
      <c r="P68">
        <v>4.8238716978632933E-2</v>
      </c>
      <c r="Q68">
        <v>5.9824317558023479</v>
      </c>
    </row>
    <row r="69" spans="3:17" x14ac:dyDescent="0.3">
      <c r="C69" t="s">
        <v>98</v>
      </c>
      <c r="D69">
        <v>39.737257209402443</v>
      </c>
      <c r="E69">
        <v>2112.8100247423631</v>
      </c>
      <c r="F69">
        <v>358563.85300208349</v>
      </c>
      <c r="G69">
        <v>3.0359753297405052</v>
      </c>
      <c r="H69">
        <v>3.90017360486641</v>
      </c>
      <c r="I69">
        <v>45.650968979889399</v>
      </c>
      <c r="J69">
        <v>2.080181662839362E-5</v>
      </c>
      <c r="K69">
        <v>4.4710174246209852E-4</v>
      </c>
      <c r="L69">
        <v>345.35336474327988</v>
      </c>
      <c r="M69">
        <v>72158.357558909076</v>
      </c>
      <c r="N69">
        <v>0.88960752441146285</v>
      </c>
      <c r="O69">
        <v>3.1811154473885119E-4</v>
      </c>
      <c r="P69">
        <v>12.931241622230139</v>
      </c>
      <c r="Q69">
        <v>1593.248512983886</v>
      </c>
    </row>
    <row r="70" spans="3:17" x14ac:dyDescent="0.3">
      <c r="C70" t="s">
        <v>99</v>
      </c>
      <c r="D70">
        <v>5.8584067804189406</v>
      </c>
      <c r="E70">
        <v>1061.313673325343</v>
      </c>
      <c r="F70">
        <v>25633.17359651042</v>
      </c>
      <c r="G70">
        <v>0.19918161818734539</v>
      </c>
      <c r="H70">
        <v>2.107279044898307</v>
      </c>
      <c r="I70">
        <v>20.77565669578145</v>
      </c>
      <c r="J70">
        <v>4.3169614940370499E-6</v>
      </c>
      <c r="K70">
        <v>2.5671956284489389E-5</v>
      </c>
      <c r="L70">
        <v>64.6053056661993</v>
      </c>
      <c r="M70">
        <v>12603.42907745272</v>
      </c>
      <c r="N70">
        <v>1.448873346022167E-2</v>
      </c>
      <c r="O70">
        <v>1.7910682541258209E-4</v>
      </c>
      <c r="P70">
        <v>5.9737012211114626</v>
      </c>
      <c r="Q70">
        <v>449.94595576393198</v>
      </c>
    </row>
    <row r="71" spans="3:17" x14ac:dyDescent="0.3">
      <c r="C71" t="s">
        <v>100</v>
      </c>
      <c r="D71">
        <v>0.81468408216367749</v>
      </c>
      <c r="E71">
        <v>85.481769450081515</v>
      </c>
      <c r="F71">
        <v>4250.7127174726529</v>
      </c>
      <c r="G71">
        <v>3.6053740338626933E-2</v>
      </c>
      <c r="H71">
        <v>0.2048745019597801</v>
      </c>
      <c r="I71">
        <v>2.0274554816071682</v>
      </c>
      <c r="J71">
        <v>2.6863870570837309E-7</v>
      </c>
      <c r="K71">
        <v>4.5849464831162816E-6</v>
      </c>
      <c r="L71">
        <v>4.6955576059401398</v>
      </c>
      <c r="M71">
        <v>3199.3870163549241</v>
      </c>
      <c r="N71">
        <v>5.863500790868106E-3</v>
      </c>
      <c r="O71">
        <v>1.273018811273608E-5</v>
      </c>
      <c r="P71">
        <v>0.575396892437256</v>
      </c>
      <c r="Q71">
        <v>41.413848011282987</v>
      </c>
    </row>
    <row r="72" spans="3:17" x14ac:dyDescent="0.3">
      <c r="C72" t="s">
        <v>101</v>
      </c>
      <c r="D72">
        <v>4.0755568394046413E-2</v>
      </c>
      <c r="E72">
        <v>8.8352036240691731</v>
      </c>
      <c r="F72">
        <v>294.51102696236018</v>
      </c>
      <c r="G72">
        <v>2.6845178059487569E-3</v>
      </c>
      <c r="H72">
        <v>9.0221786365464254E-3</v>
      </c>
      <c r="I72">
        <v>8.9648679093016867E-2</v>
      </c>
      <c r="J72">
        <v>1.3385121422947579E-7</v>
      </c>
      <c r="K72">
        <v>1.442841261726897E-6</v>
      </c>
      <c r="L72">
        <v>0.62546475240231048</v>
      </c>
      <c r="M72">
        <v>58.470828420748667</v>
      </c>
      <c r="N72">
        <v>8.3353490231320775E-5</v>
      </c>
      <c r="O72">
        <v>9.8868423220663976E-7</v>
      </c>
      <c r="P72">
        <v>3.9265460440109062E-2</v>
      </c>
      <c r="Q72">
        <v>2.8251795903766288</v>
      </c>
    </row>
    <row r="73" spans="3:17" x14ac:dyDescent="0.3">
      <c r="C73" t="s">
        <v>102</v>
      </c>
      <c r="D73">
        <v>4.0755568394046413E-2</v>
      </c>
      <c r="E73">
        <v>8.8352036240691731</v>
      </c>
      <c r="F73">
        <v>294.51102696236018</v>
      </c>
      <c r="G73">
        <v>2.6845178059487569E-3</v>
      </c>
      <c r="H73">
        <v>9.0221786365464254E-3</v>
      </c>
      <c r="I73">
        <v>8.9648679093016867E-2</v>
      </c>
      <c r="J73">
        <v>1.3385121422947579E-7</v>
      </c>
      <c r="K73">
        <v>1.442841261726897E-6</v>
      </c>
      <c r="L73">
        <v>0.62546475240231048</v>
      </c>
      <c r="M73">
        <v>58.470828420748667</v>
      </c>
      <c r="N73">
        <v>8.3353490231320775E-5</v>
      </c>
      <c r="O73">
        <v>9.8868423220663976E-7</v>
      </c>
      <c r="P73">
        <v>3.9265460440109062E-2</v>
      </c>
      <c r="Q73">
        <v>2.8251795903766288</v>
      </c>
    </row>
    <row r="74" spans="3:17" x14ac:dyDescent="0.3">
      <c r="C74" t="s">
        <v>103</v>
      </c>
      <c r="D74">
        <v>0.56584519242201325</v>
      </c>
      <c r="E74">
        <v>65.600228917152265</v>
      </c>
      <c r="F74">
        <v>2782.983534903417</v>
      </c>
      <c r="G74">
        <v>2.4872677291467301E-2</v>
      </c>
      <c r="H74">
        <v>0.100339018650631</v>
      </c>
      <c r="I74">
        <v>0.90318481481184509</v>
      </c>
      <c r="J74">
        <v>6.2144802289194753E-7</v>
      </c>
      <c r="K74">
        <v>3.4880169765706572E-6</v>
      </c>
      <c r="L74">
        <v>5.1050113139940114</v>
      </c>
      <c r="M74">
        <v>1411.8129862145111</v>
      </c>
      <c r="N74">
        <v>2.4088143854804648E-3</v>
      </c>
      <c r="O74">
        <v>7.6998190133763281E-6</v>
      </c>
      <c r="P74">
        <v>0.34181449769091782</v>
      </c>
      <c r="Q74">
        <v>50.561219752078998</v>
      </c>
    </row>
    <row r="75" spans="3:17" x14ac:dyDescent="0.3">
      <c r="C75" t="s">
        <v>104</v>
      </c>
      <c r="D75">
        <v>0.53685502127325779</v>
      </c>
      <c r="E75">
        <v>62.239306373009747</v>
      </c>
      <c r="F75">
        <v>2640.4018357717409</v>
      </c>
      <c r="G75">
        <v>2.3598365551676791E-2</v>
      </c>
      <c r="H75">
        <v>9.5198309915209528E-2</v>
      </c>
      <c r="I75">
        <v>0.85691158900554465</v>
      </c>
      <c r="J75">
        <v>5.8960912987850828E-7</v>
      </c>
      <c r="K75">
        <v>3.309314019516754E-6</v>
      </c>
      <c r="L75">
        <v>4.8434642447761043</v>
      </c>
      <c r="M75">
        <v>1339.4810115887051</v>
      </c>
      <c r="N75">
        <v>2.2854026427708441E-3</v>
      </c>
      <c r="O75">
        <v>7.3053311322356073E-6</v>
      </c>
      <c r="P75">
        <v>0.32430217997240768</v>
      </c>
      <c r="Q75">
        <v>47.970796728727777</v>
      </c>
    </row>
    <row r="76" spans="3:17" x14ac:dyDescent="0.3">
      <c r="C76" t="s">
        <v>105</v>
      </c>
      <c r="D76">
        <v>3.0175958808021388</v>
      </c>
      <c r="E76">
        <v>343.29435830111919</v>
      </c>
      <c r="F76">
        <v>19354.65789012509</v>
      </c>
      <c r="G76">
        <v>0.17246084396758191</v>
      </c>
      <c r="H76">
        <v>0.41324194641229067</v>
      </c>
      <c r="I76">
        <v>4.3016096168284594</v>
      </c>
      <c r="J76">
        <v>1.345269360462688E-6</v>
      </c>
      <c r="K76">
        <v>2.157968075536994E-5</v>
      </c>
      <c r="L76">
        <v>32.571829299338617</v>
      </c>
      <c r="M76">
        <v>2526.4361896949831</v>
      </c>
      <c r="N76">
        <v>2.4661305937909331E-2</v>
      </c>
      <c r="O76">
        <v>3.2375564989245453E-5</v>
      </c>
      <c r="P76">
        <v>1.43944040938912</v>
      </c>
      <c r="Q76">
        <v>131.98358331499699</v>
      </c>
    </row>
    <row r="77" spans="3:17" x14ac:dyDescent="0.3">
      <c r="C77" t="s">
        <v>106</v>
      </c>
      <c r="D77">
        <v>1.217363807839863</v>
      </c>
      <c r="E77">
        <v>295.88801644257569</v>
      </c>
      <c r="F77">
        <v>7501.8522095302142</v>
      </c>
      <c r="G77">
        <v>7.1724747444171594E-2</v>
      </c>
      <c r="H77">
        <v>0.36039042643207048</v>
      </c>
      <c r="I77">
        <v>3.4133033106785531</v>
      </c>
      <c r="J77">
        <v>1.348003238538676E-6</v>
      </c>
      <c r="K77">
        <v>6.7634060342795514E-6</v>
      </c>
      <c r="L77">
        <v>15.48777207482213</v>
      </c>
      <c r="M77">
        <v>3217.3717407536328</v>
      </c>
      <c r="N77">
        <v>2.7594460099802688E-3</v>
      </c>
      <c r="O77">
        <v>3.355032880146296E-5</v>
      </c>
      <c r="P77">
        <v>1.215551825333967</v>
      </c>
      <c r="Q77">
        <v>131.99247612203729</v>
      </c>
    </row>
    <row r="78" spans="3:17" x14ac:dyDescent="0.3">
      <c r="C78" t="s">
        <v>107</v>
      </c>
      <c r="D78">
        <v>1.1760857775270031</v>
      </c>
      <c r="E78">
        <v>166.02635353984829</v>
      </c>
      <c r="F78">
        <v>6632.8437405937984</v>
      </c>
      <c r="G78">
        <v>6.1884969021504407E-2</v>
      </c>
      <c r="H78">
        <v>0.2294211461944356</v>
      </c>
      <c r="I78">
        <v>2.015229420072381</v>
      </c>
      <c r="J78">
        <v>1.584693464596718E-6</v>
      </c>
      <c r="K78">
        <v>8.3396305581374979E-6</v>
      </c>
      <c r="L78">
        <v>12.26575359540805</v>
      </c>
      <c r="M78">
        <v>2683.0827345756338</v>
      </c>
      <c r="N78">
        <v>5.1544203815358106E-3</v>
      </c>
      <c r="O78">
        <v>1.813907242635848E-5</v>
      </c>
      <c r="P78">
        <v>0.80838459999278178</v>
      </c>
      <c r="Q78">
        <v>124.3449881830399</v>
      </c>
    </row>
    <row r="79" spans="3:17" x14ac:dyDescent="0.3">
      <c r="C79" t="s">
        <v>108</v>
      </c>
      <c r="D79">
        <v>7.1279346432281867E-3</v>
      </c>
      <c r="E79">
        <v>1.0151434428209001</v>
      </c>
      <c r="F79">
        <v>56.624253304922718</v>
      </c>
      <c r="G79">
        <v>3.87726422965652E-4</v>
      </c>
      <c r="H79">
        <v>1.0481745248608731E-3</v>
      </c>
      <c r="I79">
        <v>1.1562021427891081E-2</v>
      </c>
      <c r="J79">
        <v>2.7124724636227471E-8</v>
      </c>
      <c r="K79">
        <v>8.1121301195270657E-8</v>
      </c>
      <c r="L79">
        <v>0.1086479837489069</v>
      </c>
      <c r="M79">
        <v>11.209022976654071</v>
      </c>
      <c r="N79">
        <v>8.7030746372645802E-5</v>
      </c>
      <c r="O79">
        <v>1.0713465041890059E-7</v>
      </c>
      <c r="P79">
        <v>3.80687080665042E-3</v>
      </c>
      <c r="Q79">
        <v>0.49464832963044492</v>
      </c>
    </row>
    <row r="80" spans="3:17" x14ac:dyDescent="0.3">
      <c r="C80" t="s">
        <v>109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3:17" x14ac:dyDescent="0.3">
      <c r="C81" t="s">
        <v>110</v>
      </c>
      <c r="D81">
        <v>4.1583660360633158E-4</v>
      </c>
      <c r="E81">
        <v>2.1571982683930391E-2</v>
      </c>
      <c r="F81">
        <v>3.712666351071507</v>
      </c>
      <c r="G81">
        <v>3.3362271327279583E-5</v>
      </c>
      <c r="H81">
        <v>4.1835875846288672E-5</v>
      </c>
      <c r="I81">
        <v>4.2202397486590929E-4</v>
      </c>
      <c r="J81">
        <v>2.6667989328231562E-10</v>
      </c>
      <c r="K81">
        <v>5.5222927530868524E-9</v>
      </c>
      <c r="L81">
        <v>1.6694539520776229E-3</v>
      </c>
      <c r="M81">
        <v>0.30091914931907793</v>
      </c>
      <c r="N81">
        <v>8.4093354249936567E-6</v>
      </c>
      <c r="O81">
        <v>2.928497286740418E-9</v>
      </c>
      <c r="P81">
        <v>1.512540694946613E-4</v>
      </c>
      <c r="Q81">
        <v>1.9645481705140071E-2</v>
      </c>
    </row>
    <row r="82" spans="3:17" x14ac:dyDescent="0.3">
      <c r="C82" t="s">
        <v>111</v>
      </c>
      <c r="D82">
        <v>37.480090694857701</v>
      </c>
      <c r="E82">
        <v>1992.79761386277</v>
      </c>
      <c r="F82">
        <v>338196.61129595642</v>
      </c>
      <c r="G82">
        <v>2.8635250315942899</v>
      </c>
      <c r="H82">
        <v>3.6786348807560612</v>
      </c>
      <c r="I82">
        <v>43.05789019755349</v>
      </c>
      <c r="J82">
        <v>1.9620226170655631E-5</v>
      </c>
      <c r="K82">
        <v>4.2170534742753452E-4</v>
      </c>
      <c r="L82">
        <v>325.73650879179661</v>
      </c>
      <c r="M82">
        <v>68059.598865820793</v>
      </c>
      <c r="N82">
        <v>0.8390757953440261</v>
      </c>
      <c r="O82">
        <v>3.0004208607211811E-4</v>
      </c>
      <c r="P82">
        <v>12.19671771114654</v>
      </c>
      <c r="Q82">
        <v>1502.7483767036081</v>
      </c>
    </row>
    <row r="83" spans="3:17" x14ac:dyDescent="0.3">
      <c r="C83" t="s">
        <v>112</v>
      </c>
      <c r="D83">
        <v>0.49543420368829078</v>
      </c>
      <c r="E83">
        <v>66.70522154646433</v>
      </c>
      <c r="F83">
        <v>1685.5144147687149</v>
      </c>
      <c r="G83">
        <v>8.7232164783436397E-3</v>
      </c>
      <c r="H83">
        <v>0.13927656370636499</v>
      </c>
      <c r="I83">
        <v>1.701642302668543</v>
      </c>
      <c r="J83">
        <v>6.5405799389668106E-8</v>
      </c>
      <c r="K83">
        <v>7.8355122889476961E-7</v>
      </c>
      <c r="L83">
        <v>9.8417820353185004</v>
      </c>
      <c r="M83">
        <v>252.01631154905991</v>
      </c>
      <c r="N83">
        <v>1.01748664792007E-3</v>
      </c>
      <c r="O83">
        <v>3.677824491791422E-6</v>
      </c>
      <c r="P83">
        <v>0.29074077184450448</v>
      </c>
      <c r="Q83">
        <v>36.056863348158267</v>
      </c>
    </row>
    <row r="84" spans="3:17" x14ac:dyDescent="0.3">
      <c r="C84" t="s">
        <v>113</v>
      </c>
      <c r="D84">
        <v>15.88375560159963</v>
      </c>
      <c r="E84">
        <v>844.53131449839009</v>
      </c>
      <c r="F84">
        <v>143324.95518350429</v>
      </c>
      <c r="G84">
        <v>1.2135384658273241</v>
      </c>
      <c r="H84">
        <v>1.558975346915731</v>
      </c>
      <c r="I84">
        <v>18.247581367573531</v>
      </c>
      <c r="J84">
        <v>8.3148912279862897E-6</v>
      </c>
      <c r="K84">
        <v>1.787152739026224E-4</v>
      </c>
      <c r="L84">
        <v>138.04446574823959</v>
      </c>
      <c r="M84">
        <v>28843.100821950069</v>
      </c>
      <c r="N84">
        <v>0.35559345288059568</v>
      </c>
      <c r="O84">
        <v>1.2715537974985509E-4</v>
      </c>
      <c r="P84">
        <v>5.1688691162140916</v>
      </c>
      <c r="Q84">
        <v>636.85245963226839</v>
      </c>
    </row>
    <row r="85" spans="3:17" x14ac:dyDescent="0.3">
      <c r="C85" t="s">
        <v>114</v>
      </c>
      <c r="D85">
        <v>2.4166962158649228</v>
      </c>
      <c r="E85">
        <v>264.5556772111463</v>
      </c>
      <c r="F85">
        <v>16248.38420142983</v>
      </c>
      <c r="G85">
        <v>0.13545603431670891</v>
      </c>
      <c r="H85">
        <v>0.43039625380839769</v>
      </c>
      <c r="I85">
        <v>4.3701170952006434</v>
      </c>
      <c r="J85">
        <v>3.266344047555999E-6</v>
      </c>
      <c r="K85">
        <v>1.8031491363189398E-5</v>
      </c>
      <c r="L85">
        <v>53.251812592986361</v>
      </c>
      <c r="M85">
        <v>5967.2143209498108</v>
      </c>
      <c r="N85">
        <v>2.5432019293658448E-2</v>
      </c>
      <c r="O85">
        <v>2.8919199183265339E-5</v>
      </c>
      <c r="P85">
        <v>1.3886195491140561</v>
      </c>
      <c r="Q85">
        <v>232.84641011418401</v>
      </c>
    </row>
    <row r="86" spans="3:17" x14ac:dyDescent="0.3">
      <c r="C86" t="s">
        <v>115</v>
      </c>
      <c r="D86">
        <v>15.88375560159963</v>
      </c>
      <c r="E86">
        <v>844.53131449839009</v>
      </c>
      <c r="F86">
        <v>143324.95518350429</v>
      </c>
      <c r="G86">
        <v>1.2135384658273241</v>
      </c>
      <c r="H86">
        <v>1.558975346915731</v>
      </c>
      <c r="I86">
        <v>18.247581367573531</v>
      </c>
      <c r="J86">
        <v>8.3148912279862897E-6</v>
      </c>
      <c r="K86">
        <v>1.787152739026224E-4</v>
      </c>
      <c r="L86">
        <v>138.04446574823959</v>
      </c>
      <c r="M86">
        <v>28843.100821950069</v>
      </c>
      <c r="N86">
        <v>0.35559345288059568</v>
      </c>
      <c r="O86">
        <v>1.2715537974985509E-4</v>
      </c>
      <c r="P86">
        <v>5.1688691162140916</v>
      </c>
      <c r="Q86">
        <v>636.85245963226839</v>
      </c>
    </row>
    <row r="87" spans="3:17" x14ac:dyDescent="0.3">
      <c r="C87" t="s">
        <v>116</v>
      </c>
      <c r="D87">
        <v>1.3556781652597489</v>
      </c>
      <c r="E87">
        <v>80.923608510323604</v>
      </c>
      <c r="F87">
        <v>8994.4735755694564</v>
      </c>
      <c r="G87">
        <v>7.3575335014020207E-2</v>
      </c>
      <c r="H87">
        <v>0.14028801717063991</v>
      </c>
      <c r="I87">
        <v>1.3561656789583949</v>
      </c>
      <c r="J87">
        <v>9.367010135462122E-7</v>
      </c>
      <c r="K87">
        <v>1.2403065492281381E-5</v>
      </c>
      <c r="L87">
        <v>22.103742469932811</v>
      </c>
      <c r="M87">
        <v>948.56812015081948</v>
      </c>
      <c r="N87">
        <v>2.7489580750310289E-2</v>
      </c>
      <c r="O87">
        <v>1.0118895479870309E-5</v>
      </c>
      <c r="P87">
        <v>0.38531293835025809</v>
      </c>
      <c r="Q87">
        <v>336.05052827077378</v>
      </c>
    </row>
    <row r="88" spans="3:17" x14ac:dyDescent="0.3">
      <c r="C88" t="s">
        <v>117</v>
      </c>
      <c r="D88">
        <v>5.8217177038069941E-3</v>
      </c>
      <c r="E88">
        <v>1.215648632208318</v>
      </c>
      <c r="F88">
        <v>26.172696897066881</v>
      </c>
      <c r="G88">
        <v>1.7542826672935029E-4</v>
      </c>
      <c r="H88">
        <v>2.0370521493281619E-3</v>
      </c>
      <c r="I88">
        <v>1.9892679538298739E-2</v>
      </c>
      <c r="J88">
        <v>4.3853654834926372E-9</v>
      </c>
      <c r="K88">
        <v>2.4200859341138159E-8</v>
      </c>
      <c r="L88">
        <v>8.0647727115937345E-2</v>
      </c>
      <c r="M88">
        <v>13.391654248919311</v>
      </c>
      <c r="N88">
        <v>1.5663383627834481E-5</v>
      </c>
      <c r="O88">
        <v>1.8781697509141019E-7</v>
      </c>
      <c r="P88">
        <v>5.2977893709890058E-3</v>
      </c>
      <c r="Q88">
        <v>0.48322457033451688</v>
      </c>
    </row>
    <row r="89" spans="3:17" x14ac:dyDescent="0.3">
      <c r="C89" t="s">
        <v>118</v>
      </c>
      <c r="D89">
        <v>4.627056350878985</v>
      </c>
      <c r="E89">
        <v>555.34602134722957</v>
      </c>
      <c r="F89">
        <v>31986.944165591831</v>
      </c>
      <c r="G89">
        <v>0.25302372543498819</v>
      </c>
      <c r="H89">
        <v>0.93073277926926079</v>
      </c>
      <c r="I89">
        <v>7.7225001173920429</v>
      </c>
      <c r="J89">
        <v>1.15611111382002E-6</v>
      </c>
      <c r="K89">
        <v>3.4721072498515182E-5</v>
      </c>
      <c r="L89">
        <v>67.07142889996247</v>
      </c>
      <c r="M89">
        <v>6009.6963212127184</v>
      </c>
      <c r="N89">
        <v>5.380979701297265E-2</v>
      </c>
      <c r="O89">
        <v>5.5613555241238801E-5</v>
      </c>
      <c r="P89">
        <v>2.5187299360726412</v>
      </c>
      <c r="Q89">
        <v>687.32413520112311</v>
      </c>
    </row>
    <row r="90" spans="3:17" x14ac:dyDescent="0.3">
      <c r="C90" t="s">
        <v>147</v>
      </c>
      <c r="D90">
        <v>18.98449418330172</v>
      </c>
      <c r="E90">
        <v>1100.251803598002</v>
      </c>
      <c r="F90">
        <v>165297.13855383149</v>
      </c>
      <c r="G90">
        <v>1.3978518081750759</v>
      </c>
      <c r="H90">
        <v>2.091472027418483</v>
      </c>
      <c r="I90">
        <v>23.912789656534631</v>
      </c>
      <c r="J90">
        <v>9.698881599779418E-6</v>
      </c>
      <c r="K90">
        <v>2.053215594631735E-4</v>
      </c>
      <c r="L90">
        <v>160.84045612582611</v>
      </c>
      <c r="M90">
        <v>52062.963314198983</v>
      </c>
      <c r="N90">
        <v>0.40044931712856219</v>
      </c>
      <c r="O90">
        <v>1.695118268596749E-4</v>
      </c>
      <c r="P90">
        <v>6.8147281051938018</v>
      </c>
      <c r="Q90">
        <v>763.79015353145132</v>
      </c>
    </row>
    <row r="91" spans="3:17" x14ac:dyDescent="0.3">
      <c r="C91" t="s">
        <v>119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</row>
    <row r="92" spans="3:17" x14ac:dyDescent="0.3">
      <c r="C92" t="s">
        <v>120</v>
      </c>
      <c r="D92">
        <v>0.79831370468372853</v>
      </c>
      <c r="E92">
        <v>86.979907866902963</v>
      </c>
      <c r="F92">
        <v>4112.2587980977369</v>
      </c>
      <c r="G92">
        <v>3.3845759319143562E-2</v>
      </c>
      <c r="H92">
        <v>0.194873310113753</v>
      </c>
      <c r="I92">
        <v>1.9924863624379541</v>
      </c>
      <c r="J92">
        <v>2.4869839690517562E-7</v>
      </c>
      <c r="K92">
        <v>4.286897551272358E-6</v>
      </c>
      <c r="L92">
        <v>4.6726872079566126</v>
      </c>
      <c r="M92">
        <v>10593.138257614261</v>
      </c>
      <c r="N92">
        <v>5.4442095598965642E-3</v>
      </c>
      <c r="O92">
        <v>1.523468337627745E-5</v>
      </c>
      <c r="P92">
        <v>0.58021461329482427</v>
      </c>
      <c r="Q92">
        <v>32.890613731536376</v>
      </c>
    </row>
    <row r="93" spans="3:17" x14ac:dyDescent="0.3">
      <c r="C93" t="s">
        <v>121</v>
      </c>
      <c r="D93">
        <v>39.016844576373877</v>
      </c>
      <c r="E93">
        <v>2160.2339365065559</v>
      </c>
      <c r="F93">
        <v>346112.70948229439</v>
      </c>
      <c r="G93">
        <v>2.928678118283643</v>
      </c>
      <c r="H93">
        <v>4.0537660027250366</v>
      </c>
      <c r="I93">
        <v>46.893426445246533</v>
      </c>
      <c r="J93">
        <v>2.0098970584698088E-5</v>
      </c>
      <c r="K93">
        <v>4.2995762521373399E-4</v>
      </c>
      <c r="L93">
        <v>334.73143166711299</v>
      </c>
      <c r="M93">
        <v>88451.390011728392</v>
      </c>
      <c r="N93">
        <v>0.84955589874682702</v>
      </c>
      <c r="O93">
        <v>3.2936885157145232E-4</v>
      </c>
      <c r="P93">
        <v>13.313630841739069</v>
      </c>
      <c r="Q93">
        <v>1566.062808136812</v>
      </c>
    </row>
    <row r="94" spans="3:17" x14ac:dyDescent="0.3">
      <c r="C94" t="s">
        <v>122</v>
      </c>
      <c r="D94">
        <v>1.093228226261713</v>
      </c>
      <c r="E94">
        <v>164.02791744747319</v>
      </c>
      <c r="F94">
        <v>6405.846260584668</v>
      </c>
      <c r="G94">
        <v>6.0922781994916568E-2</v>
      </c>
      <c r="H94">
        <v>0.17929908424692631</v>
      </c>
      <c r="I94">
        <v>1.685017631208666</v>
      </c>
      <c r="J94">
        <v>8.1087929591923499E-7</v>
      </c>
      <c r="K94">
        <v>7.5625513410652137E-6</v>
      </c>
      <c r="L94">
        <v>8.9032720829781962</v>
      </c>
      <c r="M94">
        <v>1401.6996972138879</v>
      </c>
      <c r="N94">
        <v>3.6566584683680541E-3</v>
      </c>
      <c r="O94">
        <v>1.8293555482348151E-5</v>
      </c>
      <c r="P94">
        <v>0.61331721766644409</v>
      </c>
      <c r="Q94">
        <v>63.140124059450322</v>
      </c>
    </row>
    <row r="95" spans="3:17" x14ac:dyDescent="0.3">
      <c r="C95" t="s">
        <v>123</v>
      </c>
      <c r="D95">
        <v>0.84652233353543094</v>
      </c>
      <c r="E95">
        <v>52.388611942391499</v>
      </c>
      <c r="F95">
        <v>7070.5915848201657</v>
      </c>
      <c r="G95">
        <v>6.2741745635245594E-2</v>
      </c>
      <c r="H95">
        <v>9.056571950857209E-2</v>
      </c>
      <c r="I95">
        <v>0.92663987367694833</v>
      </c>
      <c r="J95">
        <v>3.6747848878604761E-7</v>
      </c>
      <c r="K95">
        <v>9.7367316668581729E-6</v>
      </c>
      <c r="L95">
        <v>3.4534896796842851</v>
      </c>
      <c r="M95">
        <v>1081.9382960798921</v>
      </c>
      <c r="N95">
        <v>1.505383588926849E-2</v>
      </c>
      <c r="O95">
        <v>7.7166504972117096E-6</v>
      </c>
      <c r="P95">
        <v>0.34048424472397038</v>
      </c>
      <c r="Q95">
        <v>53.497378430094422</v>
      </c>
    </row>
    <row r="96" spans="3:17" x14ac:dyDescent="0.3">
      <c r="C96" t="s">
        <v>124</v>
      </c>
      <c r="D96">
        <v>0.34419696917211812</v>
      </c>
      <c r="E96">
        <v>26.895109910358691</v>
      </c>
      <c r="F96">
        <v>2719.5251541806429</v>
      </c>
      <c r="G96">
        <v>2.2792867898490509E-2</v>
      </c>
      <c r="H96">
        <v>4.033212130257733E-2</v>
      </c>
      <c r="I96">
        <v>0.37280238761934292</v>
      </c>
      <c r="J96">
        <v>9.9252492892627757E-8</v>
      </c>
      <c r="K96">
        <v>3.24950493813459E-6</v>
      </c>
      <c r="L96">
        <v>4.8096682417016092</v>
      </c>
      <c r="M96">
        <v>311.8525942534967</v>
      </c>
      <c r="N96">
        <v>5.1544801082994062E-3</v>
      </c>
      <c r="O96">
        <v>3.0696302356207442E-6</v>
      </c>
      <c r="P96">
        <v>0.19761114711046521</v>
      </c>
      <c r="Q96">
        <v>16.803113134041389</v>
      </c>
    </row>
    <row r="97" spans="3:17" x14ac:dyDescent="0.3">
      <c r="C97" t="s">
        <v>125</v>
      </c>
      <c r="D97">
        <v>1.7153433768634501</v>
      </c>
      <c r="E97">
        <v>148.8776538504778</v>
      </c>
      <c r="F97">
        <v>18335.75284548265</v>
      </c>
      <c r="G97">
        <v>0.10100521516312209</v>
      </c>
      <c r="H97">
        <v>0.23798847499344189</v>
      </c>
      <c r="I97">
        <v>2.5089292711650191</v>
      </c>
      <c r="J97">
        <v>6.0725287822332865E-7</v>
      </c>
      <c r="K97">
        <v>1.085831909674838E-5</v>
      </c>
      <c r="L97">
        <v>14.0237261747272</v>
      </c>
      <c r="M97">
        <v>2853.1587092361328</v>
      </c>
      <c r="N97">
        <v>2.8992316007792441E-2</v>
      </c>
      <c r="O97">
        <v>1.4415794074630899E-5</v>
      </c>
      <c r="P97">
        <v>0.79846302766901811</v>
      </c>
      <c r="Q97">
        <v>102.75440595756849</v>
      </c>
    </row>
    <row r="98" spans="3:17" x14ac:dyDescent="0.3">
      <c r="C98" t="s">
        <v>126</v>
      </c>
      <c r="D98">
        <v>2.5190408538410409</v>
      </c>
      <c r="E98">
        <v>217.06942827352299</v>
      </c>
      <c r="F98">
        <v>22340.760977929502</v>
      </c>
      <c r="G98">
        <v>0.18059653284739971</v>
      </c>
      <c r="H98">
        <v>0.33299975066598048</v>
      </c>
      <c r="I98">
        <v>3.2956715277931492</v>
      </c>
      <c r="J98">
        <v>1.126093795719863E-6</v>
      </c>
      <c r="K98">
        <v>2.3853056002482748E-5</v>
      </c>
      <c r="L98">
        <v>26.77832320703412</v>
      </c>
      <c r="M98">
        <v>3674.8247459119179</v>
      </c>
      <c r="N98">
        <v>5.7835695929428027E-2</v>
      </c>
      <c r="O98">
        <v>2.3934370748842981E-5</v>
      </c>
      <c r="P98">
        <v>1.035237276517107</v>
      </c>
      <c r="Q98">
        <v>257.5958392673835</v>
      </c>
    </row>
    <row r="99" spans="3:17" x14ac:dyDescent="0.3">
      <c r="C99" t="s">
        <v>127</v>
      </c>
      <c r="D99">
        <v>6.9891026509737113</v>
      </c>
      <c r="E99">
        <v>233.04722519676719</v>
      </c>
      <c r="F99">
        <v>92746.0464011125</v>
      </c>
      <c r="G99">
        <v>0.18450059032262719</v>
      </c>
      <c r="H99">
        <v>0.66721147901505451</v>
      </c>
      <c r="I99">
        <v>8.9214635544630951</v>
      </c>
      <c r="J99">
        <v>9.8205716342752191E-7</v>
      </c>
      <c r="K99">
        <v>1.452972029494783E-5</v>
      </c>
      <c r="L99">
        <v>23.952402024844879</v>
      </c>
      <c r="M99">
        <v>3886.7178209986041</v>
      </c>
      <c r="N99">
        <v>3.8007554717217763E-2</v>
      </c>
      <c r="O99">
        <v>3.4955494829188062E-5</v>
      </c>
      <c r="P99">
        <v>2.3525483624909018</v>
      </c>
      <c r="Q99">
        <v>172.55618147876379</v>
      </c>
    </row>
    <row r="100" spans="3:17" x14ac:dyDescent="0.3">
      <c r="C100" t="s">
        <v>128</v>
      </c>
      <c r="D100">
        <v>1.687932880132637</v>
      </c>
      <c r="E100">
        <v>145.28097198753909</v>
      </c>
      <c r="F100">
        <v>18120.930028854498</v>
      </c>
      <c r="G100">
        <v>9.8951649323621368E-2</v>
      </c>
      <c r="H100">
        <v>0.2352654789884136</v>
      </c>
      <c r="I100">
        <v>2.4636635363640562</v>
      </c>
      <c r="J100">
        <v>5.9404467366013111E-7</v>
      </c>
      <c r="K100">
        <v>1.073472873128862E-5</v>
      </c>
      <c r="L100">
        <v>13.74050683752613</v>
      </c>
      <c r="M100">
        <v>2796.6280505064842</v>
      </c>
      <c r="N100">
        <v>3.0223779381102201E-2</v>
      </c>
      <c r="O100">
        <v>1.414313952733611E-5</v>
      </c>
      <c r="P100">
        <v>0.78366098724448907</v>
      </c>
      <c r="Q100">
        <v>100.1059778460112</v>
      </c>
    </row>
    <row r="101" spans="3:17" x14ac:dyDescent="0.3">
      <c r="C101" t="s">
        <v>129</v>
      </c>
      <c r="D101">
        <v>1.7011744087198659</v>
      </c>
      <c r="E101">
        <v>147.6117416959564</v>
      </c>
      <c r="F101">
        <v>18169.01348424438</v>
      </c>
      <c r="G101">
        <v>9.9216126763191803E-2</v>
      </c>
      <c r="H101">
        <v>0.23785496645732401</v>
      </c>
      <c r="I101">
        <v>2.4880661971831159</v>
      </c>
      <c r="J101">
        <v>6.4290194196306415E-7</v>
      </c>
      <c r="K101">
        <v>1.0844096966967209E-5</v>
      </c>
      <c r="L101">
        <v>13.91030251869482</v>
      </c>
      <c r="M101">
        <v>2842.3035533535549</v>
      </c>
      <c r="N101">
        <v>3.0252527462146739E-2</v>
      </c>
      <c r="O101">
        <v>1.4298039451011289E-5</v>
      </c>
      <c r="P101">
        <v>0.79281711221811224</v>
      </c>
      <c r="Q101">
        <v>101.0330782785269</v>
      </c>
    </row>
    <row r="102" spans="3:17" x14ac:dyDescent="0.3">
      <c r="C102" t="s">
        <v>130</v>
      </c>
      <c r="D102">
        <v>3.5256771597757308E-2</v>
      </c>
      <c r="E102">
        <v>5.7723206431885048</v>
      </c>
      <c r="F102">
        <v>261.45265753270837</v>
      </c>
      <c r="G102">
        <v>2.523582064867894E-3</v>
      </c>
      <c r="H102">
        <v>8.8796943185987035E-3</v>
      </c>
      <c r="I102">
        <v>8.1248483677851618E-2</v>
      </c>
      <c r="J102">
        <v>9.7789348044970245E-8</v>
      </c>
      <c r="K102">
        <v>3.1132934799150202E-7</v>
      </c>
      <c r="L102">
        <v>0.57950877470775064</v>
      </c>
      <c r="M102">
        <v>144.30208116903219</v>
      </c>
      <c r="N102">
        <v>1.5159105921384199E-4</v>
      </c>
      <c r="O102">
        <v>7.7938282833385208E-7</v>
      </c>
      <c r="P102">
        <v>3.0303762316796341E-2</v>
      </c>
      <c r="Q102">
        <v>5.0478240649889123</v>
      </c>
    </row>
    <row r="103" spans="3:17" x14ac:dyDescent="0.3">
      <c r="C103" t="s">
        <v>131</v>
      </c>
      <c r="D103">
        <v>3.5256771597757308E-2</v>
      </c>
      <c r="E103">
        <v>5.7723206431885048</v>
      </c>
      <c r="F103">
        <v>261.45265753270837</v>
      </c>
      <c r="G103">
        <v>2.523582064867894E-3</v>
      </c>
      <c r="H103">
        <v>8.8796943185987035E-3</v>
      </c>
      <c r="I103">
        <v>8.1248483677851618E-2</v>
      </c>
      <c r="J103">
        <v>9.7789348044970245E-8</v>
      </c>
      <c r="K103">
        <v>3.1132934799150202E-7</v>
      </c>
      <c r="L103">
        <v>0.57950877470775064</v>
      </c>
      <c r="M103">
        <v>144.30208116903219</v>
      </c>
      <c r="N103">
        <v>1.5159105921384199E-4</v>
      </c>
      <c r="O103">
        <v>7.7938282833385208E-7</v>
      </c>
      <c r="P103">
        <v>3.0303762316796341E-2</v>
      </c>
      <c r="Q103">
        <v>5.0478240649889123</v>
      </c>
    </row>
    <row r="104" spans="3:17" x14ac:dyDescent="0.3">
      <c r="C104" t="s">
        <v>132</v>
      </c>
      <c r="D104">
        <v>3.5256771597757308E-2</v>
      </c>
      <c r="E104">
        <v>5.7723206431885048</v>
      </c>
      <c r="F104">
        <v>261.45265753270837</v>
      </c>
      <c r="G104">
        <v>2.523582064867894E-3</v>
      </c>
      <c r="H104">
        <v>8.8796943185987035E-3</v>
      </c>
      <c r="I104">
        <v>8.1248483677851618E-2</v>
      </c>
      <c r="J104">
        <v>9.7789348044970245E-8</v>
      </c>
      <c r="K104">
        <v>3.1132934799150202E-7</v>
      </c>
      <c r="L104">
        <v>0.57950877470775064</v>
      </c>
      <c r="M104">
        <v>144.30208116903219</v>
      </c>
      <c r="N104">
        <v>1.5159105921384199E-4</v>
      </c>
      <c r="O104">
        <v>7.7938282833385208E-7</v>
      </c>
      <c r="P104">
        <v>3.0303762316796341E-2</v>
      </c>
      <c r="Q104">
        <v>5.0478240649889123</v>
      </c>
    </row>
    <row r="105" spans="3:17" x14ac:dyDescent="0.3">
      <c r="C105" t="s">
        <v>133</v>
      </c>
      <c r="D105">
        <v>3.5256771597757308E-2</v>
      </c>
      <c r="E105">
        <v>5.7723206431885048</v>
      </c>
      <c r="F105">
        <v>261.45265753270837</v>
      </c>
      <c r="G105">
        <v>2.523582064867894E-3</v>
      </c>
      <c r="H105">
        <v>8.8796943185987035E-3</v>
      </c>
      <c r="I105">
        <v>8.1248483677851618E-2</v>
      </c>
      <c r="J105">
        <v>9.7789348044970245E-8</v>
      </c>
      <c r="K105">
        <v>3.1132934799150202E-7</v>
      </c>
      <c r="L105">
        <v>0.57950877470775064</v>
      </c>
      <c r="M105">
        <v>144.30208116903219</v>
      </c>
      <c r="N105">
        <v>1.5159105921384199E-4</v>
      </c>
      <c r="O105">
        <v>7.7938282833385208E-7</v>
      </c>
      <c r="P105">
        <v>3.0303762316796341E-2</v>
      </c>
      <c r="Q105">
        <v>5.0478240649889123</v>
      </c>
    </row>
    <row r="106" spans="3:17" x14ac:dyDescent="0.3">
      <c r="C106" t="s">
        <v>134</v>
      </c>
      <c r="D106">
        <v>3.5256771597757308E-2</v>
      </c>
      <c r="E106">
        <v>5.7723206431885048</v>
      </c>
      <c r="F106">
        <v>261.45265753270837</v>
      </c>
      <c r="G106">
        <v>2.523582064867894E-3</v>
      </c>
      <c r="H106">
        <v>8.8796943185987035E-3</v>
      </c>
      <c r="I106">
        <v>8.1248483677851618E-2</v>
      </c>
      <c r="J106">
        <v>9.7789348044970245E-8</v>
      </c>
      <c r="K106">
        <v>3.1132934799150202E-7</v>
      </c>
      <c r="L106">
        <v>0.57950877470775064</v>
      </c>
      <c r="M106">
        <v>144.30208116903219</v>
      </c>
      <c r="N106">
        <v>1.5159105921384199E-4</v>
      </c>
      <c r="O106">
        <v>7.7938282833385208E-7</v>
      </c>
      <c r="P106">
        <v>3.0303762316796341E-2</v>
      </c>
      <c r="Q106">
        <v>5.0478240649889123</v>
      </c>
    </row>
    <row r="107" spans="3:17" x14ac:dyDescent="0.3">
      <c r="C107" t="s">
        <v>135</v>
      </c>
      <c r="D107">
        <v>3.5256771597757308E-2</v>
      </c>
      <c r="E107">
        <v>5.7723206431885048</v>
      </c>
      <c r="F107">
        <v>261.45265753270837</v>
      </c>
      <c r="G107">
        <v>2.523582064867894E-3</v>
      </c>
      <c r="H107">
        <v>8.8796943185987035E-3</v>
      </c>
      <c r="I107">
        <v>8.1248483677851618E-2</v>
      </c>
      <c r="J107">
        <v>9.7789348044970245E-8</v>
      </c>
      <c r="K107">
        <v>3.1132934799150202E-7</v>
      </c>
      <c r="L107">
        <v>0.57950877470775064</v>
      </c>
      <c r="M107">
        <v>144.30208116903219</v>
      </c>
      <c r="N107">
        <v>1.5159105921384199E-4</v>
      </c>
      <c r="O107">
        <v>7.7938282833385208E-7</v>
      </c>
      <c r="P107">
        <v>3.0303762316796341E-2</v>
      </c>
      <c r="Q107">
        <v>5.0478240649889123</v>
      </c>
    </row>
    <row r="108" spans="3:17" x14ac:dyDescent="0.3">
      <c r="C108" t="s">
        <v>136</v>
      </c>
      <c r="D108">
        <v>3.5256771597757308E-2</v>
      </c>
      <c r="E108">
        <v>5.7723206431885048</v>
      </c>
      <c r="F108">
        <v>261.45265753270837</v>
      </c>
      <c r="G108">
        <v>2.523582064867894E-3</v>
      </c>
      <c r="H108">
        <v>8.8796943185987035E-3</v>
      </c>
      <c r="I108">
        <v>8.1248483677851618E-2</v>
      </c>
      <c r="J108">
        <v>9.7789348044970245E-8</v>
      </c>
      <c r="K108">
        <v>3.1132934799150202E-7</v>
      </c>
      <c r="L108">
        <v>0.57950877470775064</v>
      </c>
      <c r="M108">
        <v>144.30208116903219</v>
      </c>
      <c r="N108">
        <v>1.5159105921384199E-4</v>
      </c>
      <c r="O108">
        <v>7.7938282833385208E-7</v>
      </c>
      <c r="P108">
        <v>3.0303762316796341E-2</v>
      </c>
      <c r="Q108">
        <v>5.0478240649889123</v>
      </c>
    </row>
    <row r="109" spans="3:17" x14ac:dyDescent="0.3">
      <c r="C109" t="s">
        <v>137</v>
      </c>
      <c r="D109">
        <v>3.5256771597757308E-2</v>
      </c>
      <c r="E109">
        <v>5.7723206431885048</v>
      </c>
      <c r="F109">
        <v>261.45265753270837</v>
      </c>
      <c r="G109">
        <v>2.523582064867894E-3</v>
      </c>
      <c r="H109">
        <v>8.8796943185987035E-3</v>
      </c>
      <c r="I109">
        <v>8.1248483677851618E-2</v>
      </c>
      <c r="J109">
        <v>9.7789348044970245E-8</v>
      </c>
      <c r="K109">
        <v>3.1132934799150202E-7</v>
      </c>
      <c r="L109">
        <v>0.57950877470775064</v>
      </c>
      <c r="M109">
        <v>144.30208116903219</v>
      </c>
      <c r="N109">
        <v>1.5159105921384199E-4</v>
      </c>
      <c r="O109">
        <v>7.7938282833385208E-7</v>
      </c>
      <c r="P109">
        <v>3.0303762316796341E-2</v>
      </c>
      <c r="Q109">
        <v>5.0478240649889123</v>
      </c>
    </row>
    <row r="110" spans="3:17" x14ac:dyDescent="0.3">
      <c r="C110" t="s">
        <v>138</v>
      </c>
      <c r="D110">
        <v>3.5256771597757308E-2</v>
      </c>
      <c r="E110">
        <v>5.7723206431885048</v>
      </c>
      <c r="F110">
        <v>261.45265753270837</v>
      </c>
      <c r="G110">
        <v>2.523582064867894E-3</v>
      </c>
      <c r="H110">
        <v>8.8796943185987035E-3</v>
      </c>
      <c r="I110">
        <v>8.1248483677851618E-2</v>
      </c>
      <c r="J110">
        <v>9.7789348044970245E-8</v>
      </c>
      <c r="K110">
        <v>3.1132934799150202E-7</v>
      </c>
      <c r="L110">
        <v>0.57950877470775064</v>
      </c>
      <c r="M110">
        <v>144.30208116903219</v>
      </c>
      <c r="N110">
        <v>1.5159105921384199E-4</v>
      </c>
      <c r="O110">
        <v>7.7938282833385208E-7</v>
      </c>
      <c r="P110">
        <v>3.0303762316796341E-2</v>
      </c>
      <c r="Q110">
        <v>5.0478240649889123</v>
      </c>
    </row>
    <row r="111" spans="3:17" x14ac:dyDescent="0.3">
      <c r="C111" t="s">
        <v>139</v>
      </c>
      <c r="D111">
        <v>3.5256771597757308E-2</v>
      </c>
      <c r="E111">
        <v>5.7723206431885048</v>
      </c>
      <c r="F111">
        <v>261.45265753270837</v>
      </c>
      <c r="G111">
        <v>2.523582064867894E-3</v>
      </c>
      <c r="H111">
        <v>8.8796943185987035E-3</v>
      </c>
      <c r="I111">
        <v>8.1248483677851618E-2</v>
      </c>
      <c r="J111">
        <v>9.7789348044970245E-8</v>
      </c>
      <c r="K111">
        <v>3.1132934799150202E-7</v>
      </c>
      <c r="L111">
        <v>0.57950877470775064</v>
      </c>
      <c r="M111">
        <v>144.30208116903219</v>
      </c>
      <c r="N111">
        <v>1.5159105921384199E-4</v>
      </c>
      <c r="O111">
        <v>7.7938282833385208E-7</v>
      </c>
      <c r="P111">
        <v>3.0303762316796341E-2</v>
      </c>
      <c r="Q111">
        <v>5.0478240649889123</v>
      </c>
    </row>
    <row r="112" spans="3:17" x14ac:dyDescent="0.3">
      <c r="C112" t="s">
        <v>140</v>
      </c>
      <c r="D112">
        <v>3.5256771597757308E-2</v>
      </c>
      <c r="E112">
        <v>5.7723206431885048</v>
      </c>
      <c r="F112">
        <v>261.45265753270837</v>
      </c>
      <c r="G112">
        <v>2.523582064867894E-3</v>
      </c>
      <c r="H112">
        <v>8.8796943185987035E-3</v>
      </c>
      <c r="I112">
        <v>8.1248483677851618E-2</v>
      </c>
      <c r="J112">
        <v>9.7789348044970245E-8</v>
      </c>
      <c r="K112">
        <v>3.1132934799150202E-7</v>
      </c>
      <c r="L112">
        <v>0.57950877470775064</v>
      </c>
      <c r="M112">
        <v>144.30208116903219</v>
      </c>
      <c r="N112">
        <v>1.5159105921384199E-4</v>
      </c>
      <c r="O112">
        <v>7.7938282833385208E-7</v>
      </c>
      <c r="P112">
        <v>3.0303762316796341E-2</v>
      </c>
      <c r="Q112">
        <v>5.0478240649889123</v>
      </c>
    </row>
    <row r="113" spans="3:17" x14ac:dyDescent="0.3">
      <c r="C113" t="s">
        <v>141</v>
      </c>
      <c r="D113">
        <v>3.5256771597757308E-2</v>
      </c>
      <c r="E113">
        <v>5.7723206431885048</v>
      </c>
      <c r="F113">
        <v>261.45265753270837</v>
      </c>
      <c r="G113">
        <v>2.523582064867894E-3</v>
      </c>
      <c r="H113">
        <v>8.8796943185987035E-3</v>
      </c>
      <c r="I113">
        <v>8.1248483677851618E-2</v>
      </c>
      <c r="J113">
        <v>9.7789348044970245E-8</v>
      </c>
      <c r="K113">
        <v>3.1132934799150202E-7</v>
      </c>
      <c r="L113">
        <v>0.57950877470775064</v>
      </c>
      <c r="M113">
        <v>144.30208116903219</v>
      </c>
      <c r="N113">
        <v>1.5159105921384199E-4</v>
      </c>
      <c r="O113">
        <v>7.7938282833385208E-7</v>
      </c>
      <c r="P113">
        <v>3.0303762316796341E-2</v>
      </c>
      <c r="Q113">
        <v>5.0478240649889123</v>
      </c>
    </row>
    <row r="114" spans="3:17" x14ac:dyDescent="0.3">
      <c r="C114" t="s">
        <v>142</v>
      </c>
      <c r="D114">
        <v>3.5256771597757308E-2</v>
      </c>
      <c r="E114">
        <v>5.7723206431885048</v>
      </c>
      <c r="F114">
        <v>261.45265753270837</v>
      </c>
      <c r="G114">
        <v>2.523582064867894E-3</v>
      </c>
      <c r="H114">
        <v>8.8796943185987035E-3</v>
      </c>
      <c r="I114">
        <v>8.1248483677851618E-2</v>
      </c>
      <c r="J114">
        <v>9.7789348044970245E-8</v>
      </c>
      <c r="K114">
        <v>3.1132934799150202E-7</v>
      </c>
      <c r="L114">
        <v>0.57950877470775064</v>
      </c>
      <c r="M114">
        <v>144.30208116903219</v>
      </c>
      <c r="N114">
        <v>1.5159105921384199E-4</v>
      </c>
      <c r="O114">
        <v>7.7938282833385208E-7</v>
      </c>
      <c r="P114">
        <v>3.0303762316796341E-2</v>
      </c>
      <c r="Q114">
        <v>5.0478240649889123</v>
      </c>
    </row>
    <row r="115" spans="3:17" x14ac:dyDescent="0.3">
      <c r="C115" t="s">
        <v>143</v>
      </c>
      <c r="D115">
        <v>4.4428684625792334</v>
      </c>
      <c r="E115">
        <v>591.31630315842403</v>
      </c>
      <c r="F115">
        <v>29686.365174788651</v>
      </c>
      <c r="G115">
        <v>0.2486788998673167</v>
      </c>
      <c r="H115">
        <v>0.90885088195788799</v>
      </c>
      <c r="I115">
        <v>7.6835709932204406</v>
      </c>
      <c r="J115">
        <v>5.6022997020577809E-6</v>
      </c>
      <c r="K115">
        <v>4.3595740791783288E-5</v>
      </c>
      <c r="L115">
        <v>36.619755435199558</v>
      </c>
      <c r="M115">
        <v>5394.252216147117</v>
      </c>
      <c r="N115">
        <v>5.2339468878706732E-2</v>
      </c>
      <c r="O115">
        <v>6.4009409868163934E-5</v>
      </c>
      <c r="P115">
        <v>2.6236236294903619</v>
      </c>
      <c r="Q115">
        <v>471.81311709326189</v>
      </c>
    </row>
    <row r="116" spans="3:17" x14ac:dyDescent="0.3">
      <c r="C116" t="s">
        <v>144</v>
      </c>
      <c r="D116">
        <v>2.8522257825369439</v>
      </c>
      <c r="E116">
        <v>400.82573998954831</v>
      </c>
      <c r="F116">
        <v>21070.06435768932</v>
      </c>
      <c r="G116">
        <v>0.1778763812123918</v>
      </c>
      <c r="H116">
        <v>0.65510506098516941</v>
      </c>
      <c r="I116">
        <v>5.6792114340674749</v>
      </c>
      <c r="J116">
        <v>3.336309886853294E-6</v>
      </c>
      <c r="K116">
        <v>2.7947036147682919E-5</v>
      </c>
      <c r="L116">
        <v>32.791086855210303</v>
      </c>
      <c r="M116">
        <v>10042.748639915169</v>
      </c>
      <c r="N116">
        <v>2.9006199922854071E-2</v>
      </c>
      <c r="O116">
        <v>5.6631406261689702E-5</v>
      </c>
      <c r="P116">
        <v>2.1446280817129311</v>
      </c>
      <c r="Q116">
        <v>298.966802106812</v>
      </c>
    </row>
  </sheetData>
  <sortState xmlns:xlrd2="http://schemas.microsoft.com/office/spreadsheetml/2017/richdata2" ref="AI4:AJ116">
    <sortCondition ref="AI4:AI11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0FCCA-934A-4ECE-8D05-230C6B632D12}">
  <dimension ref="A1:Q115"/>
  <sheetViews>
    <sheetView zoomScale="59" workbookViewId="0"/>
  </sheetViews>
  <sheetFormatPr baseColWidth="10" defaultRowHeight="14.4" x14ac:dyDescent="0.3"/>
  <cols>
    <col min="3" max="3" width="27.21875" bestFit="1" customWidth="1"/>
    <col min="4" max="17" width="14.21875" bestFit="1" customWidth="1"/>
  </cols>
  <sheetData>
    <row r="1" spans="1:17" x14ac:dyDescent="0.3">
      <c r="A1" s="5" t="s">
        <v>169</v>
      </c>
    </row>
    <row r="2" spans="1:17" x14ac:dyDescent="0.3">
      <c r="D2" t="s">
        <v>148</v>
      </c>
    </row>
    <row r="3" spans="1:17" x14ac:dyDescent="0.3">
      <c r="C3" t="s">
        <v>145</v>
      </c>
      <c r="D3">
        <f>Mult_split!H3</f>
        <v>0.12000000051748688</v>
      </c>
      <c r="E3">
        <f>D3</f>
        <v>0.12000000051748688</v>
      </c>
      <c r="F3">
        <f t="shared" ref="F3:Q18" si="0">E3</f>
        <v>0.12000000051748688</v>
      </c>
      <c r="G3">
        <f t="shared" si="0"/>
        <v>0.12000000051748688</v>
      </c>
      <c r="H3">
        <f t="shared" si="0"/>
        <v>0.12000000051748688</v>
      </c>
      <c r="I3">
        <f t="shared" si="0"/>
        <v>0.12000000051748688</v>
      </c>
      <c r="J3">
        <f t="shared" si="0"/>
        <v>0.12000000051748688</v>
      </c>
      <c r="K3">
        <f t="shared" si="0"/>
        <v>0.12000000051748688</v>
      </c>
      <c r="L3">
        <f t="shared" si="0"/>
        <v>0.12000000051748688</v>
      </c>
      <c r="M3">
        <f t="shared" si="0"/>
        <v>0.12000000051748688</v>
      </c>
      <c r="N3">
        <f t="shared" si="0"/>
        <v>0.12000000051748688</v>
      </c>
      <c r="O3">
        <f t="shared" si="0"/>
        <v>0.12000000051748688</v>
      </c>
      <c r="P3">
        <f t="shared" si="0"/>
        <v>0.12000000051748688</v>
      </c>
      <c r="Q3">
        <f t="shared" si="0"/>
        <v>0.12000000051748688</v>
      </c>
    </row>
    <row r="4" spans="1:17" x14ac:dyDescent="0.3">
      <c r="C4" t="s">
        <v>146</v>
      </c>
      <c r="D4">
        <f>Mult_split!H4</f>
        <v>0.18893535533939537</v>
      </c>
      <c r="E4">
        <f t="shared" ref="E4:E67" si="1">D4</f>
        <v>0.18893535533939537</v>
      </c>
      <c r="F4">
        <f t="shared" si="0"/>
        <v>0.18893535533939537</v>
      </c>
      <c r="G4">
        <f t="shared" si="0"/>
        <v>0.18893535533939537</v>
      </c>
      <c r="H4">
        <f t="shared" si="0"/>
        <v>0.18893535533939537</v>
      </c>
      <c r="I4">
        <f t="shared" si="0"/>
        <v>0.18893535533939537</v>
      </c>
      <c r="J4">
        <f t="shared" si="0"/>
        <v>0.18893535533939537</v>
      </c>
      <c r="K4">
        <f t="shared" si="0"/>
        <v>0.18893535533939537</v>
      </c>
      <c r="L4">
        <f t="shared" si="0"/>
        <v>0.18893535533939537</v>
      </c>
      <c r="M4">
        <f t="shared" si="0"/>
        <v>0.18893535533939537</v>
      </c>
      <c r="N4">
        <f t="shared" si="0"/>
        <v>0.18893535533939537</v>
      </c>
      <c r="O4">
        <f t="shared" si="0"/>
        <v>0.18893535533939537</v>
      </c>
      <c r="P4">
        <f t="shared" si="0"/>
        <v>0.18893535533939537</v>
      </c>
      <c r="Q4">
        <f t="shared" si="0"/>
        <v>0.18893535533939537</v>
      </c>
    </row>
    <row r="5" spans="1:17" x14ac:dyDescent="0.3">
      <c r="C5" t="s">
        <v>35</v>
      </c>
      <c r="D5">
        <f>Mult_split!H5</f>
        <v>1.1834438465065688E-4</v>
      </c>
      <c r="E5">
        <f t="shared" si="1"/>
        <v>1.1834438465065688E-4</v>
      </c>
      <c r="F5">
        <f t="shared" si="0"/>
        <v>1.1834438465065688E-4</v>
      </c>
      <c r="G5">
        <f t="shared" si="0"/>
        <v>1.1834438465065688E-4</v>
      </c>
      <c r="H5">
        <f t="shared" si="0"/>
        <v>1.1834438465065688E-4</v>
      </c>
      <c r="I5">
        <f t="shared" si="0"/>
        <v>1.1834438465065688E-4</v>
      </c>
      <c r="J5">
        <f t="shared" si="0"/>
        <v>1.1834438465065688E-4</v>
      </c>
      <c r="K5">
        <f t="shared" si="0"/>
        <v>1.1834438465065688E-4</v>
      </c>
      <c r="L5">
        <f t="shared" si="0"/>
        <v>1.1834438465065688E-4</v>
      </c>
      <c r="M5">
        <f t="shared" si="0"/>
        <v>1.1834438465065688E-4</v>
      </c>
      <c r="N5">
        <f t="shared" si="0"/>
        <v>1.1834438465065688E-4</v>
      </c>
      <c r="O5">
        <f t="shared" si="0"/>
        <v>1.1834438465065688E-4</v>
      </c>
      <c r="P5">
        <f t="shared" si="0"/>
        <v>1.1834438465065688E-4</v>
      </c>
      <c r="Q5">
        <f t="shared" si="0"/>
        <v>1.1834438465065688E-4</v>
      </c>
    </row>
    <row r="6" spans="1:17" x14ac:dyDescent="0.3">
      <c r="C6" t="s">
        <v>36</v>
      </c>
      <c r="D6">
        <f>Mult_split!H6</f>
        <v>3.3138978604795589E-8</v>
      </c>
      <c r="E6">
        <f t="shared" si="1"/>
        <v>3.3138978604795589E-8</v>
      </c>
      <c r="F6">
        <f t="shared" si="0"/>
        <v>3.3138978604795589E-8</v>
      </c>
      <c r="G6">
        <f t="shared" si="0"/>
        <v>3.3138978604795589E-8</v>
      </c>
      <c r="H6">
        <f t="shared" si="0"/>
        <v>3.3138978604795589E-8</v>
      </c>
      <c r="I6">
        <f t="shared" si="0"/>
        <v>3.3138978604795589E-8</v>
      </c>
      <c r="J6">
        <f t="shared" si="0"/>
        <v>3.3138978604795589E-8</v>
      </c>
      <c r="K6">
        <f t="shared" si="0"/>
        <v>3.3138978604795589E-8</v>
      </c>
      <c r="L6">
        <f t="shared" si="0"/>
        <v>3.3138978604795589E-8</v>
      </c>
      <c r="M6">
        <f t="shared" si="0"/>
        <v>3.3138978604795589E-8</v>
      </c>
      <c r="N6">
        <f t="shared" si="0"/>
        <v>3.3138978604795589E-8</v>
      </c>
      <c r="O6">
        <f t="shared" si="0"/>
        <v>3.3138978604795589E-8</v>
      </c>
      <c r="P6">
        <f t="shared" si="0"/>
        <v>3.3138978604795589E-8</v>
      </c>
      <c r="Q6">
        <f t="shared" si="0"/>
        <v>3.3138978604795589E-8</v>
      </c>
    </row>
    <row r="7" spans="1:17" x14ac:dyDescent="0.3">
      <c r="C7" t="s">
        <v>37</v>
      </c>
      <c r="D7">
        <f>Mult_split!H7</f>
        <v>3.070504352896293E-8</v>
      </c>
      <c r="E7">
        <f t="shared" si="1"/>
        <v>3.070504352896293E-8</v>
      </c>
      <c r="F7">
        <f t="shared" si="0"/>
        <v>3.070504352896293E-8</v>
      </c>
      <c r="G7">
        <f t="shared" si="0"/>
        <v>3.070504352896293E-8</v>
      </c>
      <c r="H7">
        <f t="shared" si="0"/>
        <v>3.070504352896293E-8</v>
      </c>
      <c r="I7">
        <f t="shared" si="0"/>
        <v>3.070504352896293E-8</v>
      </c>
      <c r="J7">
        <f t="shared" si="0"/>
        <v>3.070504352896293E-8</v>
      </c>
      <c r="K7">
        <f t="shared" si="0"/>
        <v>3.070504352896293E-8</v>
      </c>
      <c r="L7">
        <f t="shared" si="0"/>
        <v>3.070504352896293E-8</v>
      </c>
      <c r="M7">
        <f t="shared" si="0"/>
        <v>3.070504352896293E-8</v>
      </c>
      <c r="N7">
        <f t="shared" si="0"/>
        <v>3.070504352896293E-8</v>
      </c>
      <c r="O7">
        <f t="shared" si="0"/>
        <v>3.070504352896293E-8</v>
      </c>
      <c r="P7">
        <f t="shared" si="0"/>
        <v>3.070504352896293E-8</v>
      </c>
      <c r="Q7">
        <f t="shared" si="0"/>
        <v>3.070504352896293E-8</v>
      </c>
    </row>
    <row r="8" spans="1:17" x14ac:dyDescent="0.3">
      <c r="C8" t="s">
        <v>38</v>
      </c>
      <c r="D8">
        <f>Mult_split!H8</f>
        <v>3.5465546492947948E-6</v>
      </c>
      <c r="E8">
        <f t="shared" si="1"/>
        <v>3.5465546492947948E-6</v>
      </c>
      <c r="F8">
        <f t="shared" si="0"/>
        <v>3.5465546492947948E-6</v>
      </c>
      <c r="G8">
        <f t="shared" si="0"/>
        <v>3.5465546492947948E-6</v>
      </c>
      <c r="H8">
        <f t="shared" si="0"/>
        <v>3.5465546492947948E-6</v>
      </c>
      <c r="I8">
        <f t="shared" si="0"/>
        <v>3.5465546492947948E-6</v>
      </c>
      <c r="J8">
        <f t="shared" si="0"/>
        <v>3.5465546492947948E-6</v>
      </c>
      <c r="K8">
        <f t="shared" si="0"/>
        <v>3.5465546492947948E-6</v>
      </c>
      <c r="L8">
        <f t="shared" si="0"/>
        <v>3.5465546492947948E-6</v>
      </c>
      <c r="M8">
        <f t="shared" si="0"/>
        <v>3.5465546492947948E-6</v>
      </c>
      <c r="N8">
        <f t="shared" si="0"/>
        <v>3.5465546492947948E-6</v>
      </c>
      <c r="O8">
        <f t="shared" si="0"/>
        <v>3.5465546492947948E-6</v>
      </c>
      <c r="P8">
        <f t="shared" si="0"/>
        <v>3.5465546492947948E-6</v>
      </c>
      <c r="Q8">
        <f t="shared" si="0"/>
        <v>3.5465546492947948E-6</v>
      </c>
    </row>
    <row r="9" spans="1:17" x14ac:dyDescent="0.3">
      <c r="C9" t="s">
        <v>39</v>
      </c>
      <c r="D9">
        <f>Mult_split!H9</f>
        <v>158.78450730927023</v>
      </c>
      <c r="E9">
        <f t="shared" si="1"/>
        <v>158.78450730927023</v>
      </c>
      <c r="F9">
        <f t="shared" si="0"/>
        <v>158.78450730927023</v>
      </c>
      <c r="G9">
        <f t="shared" si="0"/>
        <v>158.78450730927023</v>
      </c>
      <c r="H9">
        <f t="shared" si="0"/>
        <v>158.78450730927023</v>
      </c>
      <c r="I9">
        <f t="shared" si="0"/>
        <v>158.78450730927023</v>
      </c>
      <c r="J9">
        <f t="shared" si="0"/>
        <v>158.78450730927023</v>
      </c>
      <c r="K9">
        <f t="shared" si="0"/>
        <v>158.78450730927023</v>
      </c>
      <c r="L9">
        <f t="shared" si="0"/>
        <v>158.78450730927023</v>
      </c>
      <c r="M9">
        <f t="shared" si="0"/>
        <v>158.78450730927023</v>
      </c>
      <c r="N9">
        <f t="shared" si="0"/>
        <v>158.78450730927023</v>
      </c>
      <c r="O9">
        <f t="shared" si="0"/>
        <v>158.78450730927023</v>
      </c>
      <c r="P9">
        <f t="shared" si="0"/>
        <v>158.78450730927023</v>
      </c>
      <c r="Q9">
        <f t="shared" si="0"/>
        <v>158.78450730927023</v>
      </c>
    </row>
    <row r="10" spans="1:17" x14ac:dyDescent="0.3">
      <c r="C10" t="s">
        <v>40</v>
      </c>
      <c r="D10">
        <f>Mult_split!H10</f>
        <v>0.16858375280132729</v>
      </c>
      <c r="E10">
        <f t="shared" si="1"/>
        <v>0.16858375280132729</v>
      </c>
      <c r="F10">
        <f t="shared" si="0"/>
        <v>0.16858375280132729</v>
      </c>
      <c r="G10">
        <f t="shared" si="0"/>
        <v>0.16858375280132729</v>
      </c>
      <c r="H10">
        <f t="shared" si="0"/>
        <v>0.16858375280132729</v>
      </c>
      <c r="I10">
        <f t="shared" si="0"/>
        <v>0.16858375280132729</v>
      </c>
      <c r="J10">
        <f t="shared" si="0"/>
        <v>0.16858375280132729</v>
      </c>
      <c r="K10">
        <f t="shared" si="0"/>
        <v>0.16858375280132729</v>
      </c>
      <c r="L10">
        <f t="shared" si="0"/>
        <v>0.16858375280132729</v>
      </c>
      <c r="M10">
        <f t="shared" si="0"/>
        <v>0.16858375280132729</v>
      </c>
      <c r="N10">
        <f t="shared" si="0"/>
        <v>0.16858375280132729</v>
      </c>
      <c r="O10">
        <f t="shared" si="0"/>
        <v>0.16858375280132729</v>
      </c>
      <c r="P10">
        <f t="shared" si="0"/>
        <v>0.16858375280132729</v>
      </c>
      <c r="Q10">
        <f t="shared" si="0"/>
        <v>0.16858375280132729</v>
      </c>
    </row>
    <row r="11" spans="1:17" x14ac:dyDescent="0.3">
      <c r="C11" t="s">
        <v>41</v>
      </c>
      <c r="D11">
        <f>Mult_split!H11</f>
        <v>2.2150150060919137E-8</v>
      </c>
      <c r="E11">
        <f t="shared" si="1"/>
        <v>2.2150150060919137E-8</v>
      </c>
      <c r="F11">
        <f t="shared" si="0"/>
        <v>2.2150150060919137E-8</v>
      </c>
      <c r="G11">
        <f t="shared" si="0"/>
        <v>2.2150150060919137E-8</v>
      </c>
      <c r="H11">
        <f t="shared" si="0"/>
        <v>2.2150150060919137E-8</v>
      </c>
      <c r="I11">
        <f t="shared" si="0"/>
        <v>2.2150150060919137E-8</v>
      </c>
      <c r="J11">
        <f t="shared" si="0"/>
        <v>2.2150150060919137E-8</v>
      </c>
      <c r="K11">
        <f t="shared" si="0"/>
        <v>2.2150150060919137E-8</v>
      </c>
      <c r="L11">
        <f t="shared" si="0"/>
        <v>2.2150150060919137E-8</v>
      </c>
      <c r="M11">
        <f t="shared" si="0"/>
        <v>2.2150150060919137E-8</v>
      </c>
      <c r="N11">
        <f t="shared" si="0"/>
        <v>2.2150150060919137E-8</v>
      </c>
      <c r="O11">
        <f t="shared" si="0"/>
        <v>2.2150150060919137E-8</v>
      </c>
      <c r="P11">
        <f t="shared" si="0"/>
        <v>2.2150150060919137E-8</v>
      </c>
      <c r="Q11">
        <f t="shared" si="0"/>
        <v>2.2150150060919137E-8</v>
      </c>
    </row>
    <row r="12" spans="1:17" x14ac:dyDescent="0.3">
      <c r="C12" t="s">
        <v>42</v>
      </c>
      <c r="D12">
        <f>Mult_split!H12</f>
        <v>7.6186045103550237E-8</v>
      </c>
      <c r="E12">
        <f t="shared" si="1"/>
        <v>7.6186045103550237E-8</v>
      </c>
      <c r="F12">
        <f t="shared" si="0"/>
        <v>7.6186045103550237E-8</v>
      </c>
      <c r="G12">
        <f t="shared" si="0"/>
        <v>7.6186045103550237E-8</v>
      </c>
      <c r="H12">
        <f t="shared" si="0"/>
        <v>7.6186045103550237E-8</v>
      </c>
      <c r="I12">
        <f t="shared" si="0"/>
        <v>7.6186045103550237E-8</v>
      </c>
      <c r="J12">
        <f t="shared" si="0"/>
        <v>7.6186045103550237E-8</v>
      </c>
      <c r="K12">
        <f t="shared" si="0"/>
        <v>7.6186045103550237E-8</v>
      </c>
      <c r="L12">
        <f t="shared" si="0"/>
        <v>7.6186045103550237E-8</v>
      </c>
      <c r="M12">
        <f t="shared" si="0"/>
        <v>7.6186045103550237E-8</v>
      </c>
      <c r="N12">
        <f t="shared" si="0"/>
        <v>7.6186045103550237E-8</v>
      </c>
      <c r="O12">
        <f t="shared" si="0"/>
        <v>7.6186045103550237E-8</v>
      </c>
      <c r="P12">
        <f t="shared" si="0"/>
        <v>7.6186045103550237E-8</v>
      </c>
      <c r="Q12">
        <f t="shared" si="0"/>
        <v>7.6186045103550237E-8</v>
      </c>
    </row>
    <row r="13" spans="1:17" x14ac:dyDescent="0.3">
      <c r="C13" t="s">
        <v>43</v>
      </c>
      <c r="D13">
        <f>Mult_split!H13</f>
        <v>2.2956416757690192E-5</v>
      </c>
      <c r="E13">
        <f t="shared" si="1"/>
        <v>2.2956416757690192E-5</v>
      </c>
      <c r="F13">
        <f t="shared" si="0"/>
        <v>2.2956416757690192E-5</v>
      </c>
      <c r="G13">
        <f t="shared" si="0"/>
        <v>2.2956416757690192E-5</v>
      </c>
      <c r="H13">
        <f t="shared" si="0"/>
        <v>2.2956416757690192E-5</v>
      </c>
      <c r="I13">
        <f t="shared" si="0"/>
        <v>2.2956416757690192E-5</v>
      </c>
      <c r="J13">
        <f t="shared" si="0"/>
        <v>2.2956416757690192E-5</v>
      </c>
      <c r="K13">
        <f t="shared" si="0"/>
        <v>2.2956416757690192E-5</v>
      </c>
      <c r="L13">
        <f t="shared" si="0"/>
        <v>2.2956416757690192E-5</v>
      </c>
      <c r="M13">
        <f t="shared" si="0"/>
        <v>2.2956416757690192E-5</v>
      </c>
      <c r="N13">
        <f t="shared" si="0"/>
        <v>2.2956416757690192E-5</v>
      </c>
      <c r="O13">
        <f t="shared" si="0"/>
        <v>2.2956416757690192E-5</v>
      </c>
      <c r="P13">
        <f t="shared" si="0"/>
        <v>2.2956416757690192E-5</v>
      </c>
      <c r="Q13">
        <f t="shared" si="0"/>
        <v>2.2956416757690192E-5</v>
      </c>
    </row>
    <row r="14" spans="1:17" x14ac:dyDescent="0.3">
      <c r="C14" t="s">
        <v>44</v>
      </c>
      <c r="D14">
        <f>Mult_split!H14</f>
        <v>0</v>
      </c>
      <c r="E14">
        <f t="shared" si="1"/>
        <v>0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</row>
    <row r="15" spans="1:17" x14ac:dyDescent="0.3">
      <c r="C15" t="s">
        <v>45</v>
      </c>
      <c r="D15">
        <f>Mult_split!H15</f>
        <v>0.63521047306060441</v>
      </c>
      <c r="E15">
        <f t="shared" si="1"/>
        <v>0.63521047306060441</v>
      </c>
      <c r="F15">
        <f t="shared" si="0"/>
        <v>0.63521047306060441</v>
      </c>
      <c r="G15">
        <f t="shared" si="0"/>
        <v>0.63521047306060441</v>
      </c>
      <c r="H15">
        <f t="shared" si="0"/>
        <v>0.63521047306060441</v>
      </c>
      <c r="I15">
        <f t="shared" si="0"/>
        <v>0.63521047306060441</v>
      </c>
      <c r="J15">
        <f t="shared" si="0"/>
        <v>0.63521047306060441</v>
      </c>
      <c r="K15">
        <f t="shared" si="0"/>
        <v>0.63521047306060441</v>
      </c>
      <c r="L15">
        <f t="shared" si="0"/>
        <v>0.63521047306060441</v>
      </c>
      <c r="M15">
        <f t="shared" si="0"/>
        <v>0.63521047306060441</v>
      </c>
      <c r="N15">
        <f t="shared" si="0"/>
        <v>0.63521047306060441</v>
      </c>
      <c r="O15">
        <f t="shared" si="0"/>
        <v>0.63521047306060441</v>
      </c>
      <c r="P15">
        <f t="shared" si="0"/>
        <v>0.63521047306060441</v>
      </c>
      <c r="Q15">
        <f t="shared" si="0"/>
        <v>0.63521047306060441</v>
      </c>
    </row>
    <row r="16" spans="1:17" x14ac:dyDescent="0.3">
      <c r="C16" t="s">
        <v>46</v>
      </c>
      <c r="D16">
        <f>Mult_split!H16</f>
        <v>0.38770244136611454</v>
      </c>
      <c r="E16">
        <f t="shared" si="1"/>
        <v>0.38770244136611454</v>
      </c>
      <c r="F16">
        <f t="shared" si="0"/>
        <v>0.38770244136611454</v>
      </c>
      <c r="G16">
        <f t="shared" si="0"/>
        <v>0.38770244136611454</v>
      </c>
      <c r="H16">
        <f t="shared" si="0"/>
        <v>0.38770244136611454</v>
      </c>
      <c r="I16">
        <f t="shared" si="0"/>
        <v>0.38770244136611454</v>
      </c>
      <c r="J16">
        <f t="shared" si="0"/>
        <v>0.38770244136611454</v>
      </c>
      <c r="K16">
        <f t="shared" si="0"/>
        <v>0.38770244136611454</v>
      </c>
      <c r="L16">
        <f t="shared" si="0"/>
        <v>0.38770244136611454</v>
      </c>
      <c r="M16">
        <f t="shared" si="0"/>
        <v>0.38770244136611454</v>
      </c>
      <c r="N16">
        <f t="shared" si="0"/>
        <v>0.38770244136611454</v>
      </c>
      <c r="O16">
        <f t="shared" si="0"/>
        <v>0.38770244136611454</v>
      </c>
      <c r="P16">
        <f t="shared" si="0"/>
        <v>0.38770244136611454</v>
      </c>
      <c r="Q16">
        <f t="shared" si="0"/>
        <v>0.38770244136611454</v>
      </c>
    </row>
    <row r="17" spans="3:17" x14ac:dyDescent="0.3">
      <c r="C17" t="s">
        <v>47</v>
      </c>
      <c r="D17">
        <f>Mult_split!H17</f>
        <v>4.4686689114079157E-8</v>
      </c>
      <c r="E17">
        <f t="shared" si="1"/>
        <v>4.4686689114079157E-8</v>
      </c>
      <c r="F17">
        <f t="shared" si="0"/>
        <v>4.4686689114079157E-8</v>
      </c>
      <c r="G17">
        <f t="shared" si="0"/>
        <v>4.4686689114079157E-8</v>
      </c>
      <c r="H17">
        <f t="shared" si="0"/>
        <v>4.4686689114079157E-8</v>
      </c>
      <c r="I17">
        <f t="shared" si="0"/>
        <v>4.4686689114079157E-8</v>
      </c>
      <c r="J17">
        <f t="shared" si="0"/>
        <v>4.4686689114079157E-8</v>
      </c>
      <c r="K17">
        <f t="shared" si="0"/>
        <v>4.4686689114079157E-8</v>
      </c>
      <c r="L17">
        <f t="shared" si="0"/>
        <v>4.4686689114079157E-8</v>
      </c>
      <c r="M17">
        <f t="shared" si="0"/>
        <v>4.4686689114079157E-8</v>
      </c>
      <c r="N17">
        <f t="shared" si="0"/>
        <v>4.4686689114079157E-8</v>
      </c>
      <c r="O17">
        <f t="shared" si="0"/>
        <v>4.4686689114079157E-8</v>
      </c>
      <c r="P17">
        <f t="shared" si="0"/>
        <v>4.4686689114079157E-8</v>
      </c>
      <c r="Q17">
        <f t="shared" si="0"/>
        <v>4.4686689114079157E-8</v>
      </c>
    </row>
    <row r="18" spans="3:17" x14ac:dyDescent="0.3">
      <c r="C18" t="s">
        <v>49</v>
      </c>
      <c r="D18">
        <f>Mult_split!H18</f>
        <v>1.656523605004417E-6</v>
      </c>
      <c r="E18">
        <f t="shared" si="1"/>
        <v>1.656523605004417E-6</v>
      </c>
      <c r="F18">
        <f t="shared" si="0"/>
        <v>1.656523605004417E-6</v>
      </c>
      <c r="G18">
        <f t="shared" si="0"/>
        <v>1.656523605004417E-6</v>
      </c>
      <c r="H18">
        <f t="shared" si="0"/>
        <v>1.656523605004417E-6</v>
      </c>
      <c r="I18">
        <f t="shared" si="0"/>
        <v>1.656523605004417E-6</v>
      </c>
      <c r="J18">
        <f t="shared" si="0"/>
        <v>1.656523605004417E-6</v>
      </c>
      <c r="K18">
        <f t="shared" si="0"/>
        <v>1.656523605004417E-6</v>
      </c>
      <c r="L18">
        <f t="shared" si="0"/>
        <v>1.656523605004417E-6</v>
      </c>
      <c r="M18">
        <f t="shared" si="0"/>
        <v>1.656523605004417E-6</v>
      </c>
      <c r="N18">
        <f t="shared" si="0"/>
        <v>1.656523605004417E-6</v>
      </c>
      <c r="O18">
        <f t="shared" si="0"/>
        <v>1.656523605004417E-6</v>
      </c>
      <c r="P18">
        <f t="shared" si="0"/>
        <v>1.656523605004417E-6</v>
      </c>
      <c r="Q18">
        <f t="shared" si="0"/>
        <v>1.656523605004417E-6</v>
      </c>
    </row>
    <row r="19" spans="3:17" x14ac:dyDescent="0.3">
      <c r="C19" t="s">
        <v>48</v>
      </c>
      <c r="D19">
        <f>Mult_split!H19</f>
        <v>2.6904095672925564E-8</v>
      </c>
      <c r="E19">
        <f t="shared" si="1"/>
        <v>2.6904095672925564E-8</v>
      </c>
      <c r="F19">
        <f t="shared" ref="F19:Q34" si="2">E19</f>
        <v>2.6904095672925564E-8</v>
      </c>
      <c r="G19">
        <f t="shared" si="2"/>
        <v>2.6904095672925564E-8</v>
      </c>
      <c r="H19">
        <f t="shared" si="2"/>
        <v>2.6904095672925564E-8</v>
      </c>
      <c r="I19">
        <f t="shared" si="2"/>
        <v>2.6904095672925564E-8</v>
      </c>
      <c r="J19">
        <f t="shared" si="2"/>
        <v>2.6904095672925564E-8</v>
      </c>
      <c r="K19">
        <f t="shared" si="2"/>
        <v>2.6904095672925564E-8</v>
      </c>
      <c r="L19">
        <f t="shared" si="2"/>
        <v>2.6904095672925564E-8</v>
      </c>
      <c r="M19">
        <f t="shared" si="2"/>
        <v>2.6904095672925564E-8</v>
      </c>
      <c r="N19">
        <f t="shared" si="2"/>
        <v>2.6904095672925564E-8</v>
      </c>
      <c r="O19">
        <f t="shared" si="2"/>
        <v>2.6904095672925564E-8</v>
      </c>
      <c r="P19">
        <f t="shared" si="2"/>
        <v>2.6904095672925564E-8</v>
      </c>
      <c r="Q19">
        <f t="shared" si="2"/>
        <v>2.6904095672925564E-8</v>
      </c>
    </row>
    <row r="20" spans="3:17" x14ac:dyDescent="0.3">
      <c r="C20" t="s">
        <v>50</v>
      </c>
      <c r="D20">
        <f>Mult_split!H20</f>
        <v>5.3973661968646224E-7</v>
      </c>
      <c r="E20">
        <f t="shared" si="1"/>
        <v>5.3973661968646224E-7</v>
      </c>
      <c r="F20">
        <f t="shared" si="2"/>
        <v>5.3973661968646224E-7</v>
      </c>
      <c r="G20">
        <f t="shared" si="2"/>
        <v>5.3973661968646224E-7</v>
      </c>
      <c r="H20">
        <f t="shared" si="2"/>
        <v>5.3973661968646224E-7</v>
      </c>
      <c r="I20">
        <f t="shared" si="2"/>
        <v>5.3973661968646224E-7</v>
      </c>
      <c r="J20">
        <f t="shared" si="2"/>
        <v>5.3973661968646224E-7</v>
      </c>
      <c r="K20">
        <f t="shared" si="2"/>
        <v>5.3973661968646224E-7</v>
      </c>
      <c r="L20">
        <f t="shared" si="2"/>
        <v>5.3973661968646224E-7</v>
      </c>
      <c r="M20">
        <f t="shared" si="2"/>
        <v>5.3973661968646224E-7</v>
      </c>
      <c r="N20">
        <f t="shared" si="2"/>
        <v>5.3973661968646224E-7</v>
      </c>
      <c r="O20">
        <f t="shared" si="2"/>
        <v>5.3973661968646224E-7</v>
      </c>
      <c r="P20">
        <f t="shared" si="2"/>
        <v>5.3973661968646224E-7</v>
      </c>
      <c r="Q20">
        <f t="shared" si="2"/>
        <v>5.3973661968646224E-7</v>
      </c>
    </row>
    <row r="21" spans="3:17" x14ac:dyDescent="0.3">
      <c r="C21" t="s">
        <v>51</v>
      </c>
      <c r="D21">
        <f>Mult_split!H21</f>
        <v>16.005478339255397</v>
      </c>
      <c r="E21">
        <f t="shared" si="1"/>
        <v>16.005478339255397</v>
      </c>
      <c r="F21">
        <f t="shared" si="2"/>
        <v>16.005478339255397</v>
      </c>
      <c r="G21">
        <f t="shared" si="2"/>
        <v>16.005478339255397</v>
      </c>
      <c r="H21">
        <f t="shared" si="2"/>
        <v>16.005478339255397</v>
      </c>
      <c r="I21">
        <f t="shared" si="2"/>
        <v>16.005478339255397</v>
      </c>
      <c r="J21">
        <f t="shared" si="2"/>
        <v>16.005478339255397</v>
      </c>
      <c r="K21">
        <f t="shared" si="2"/>
        <v>16.005478339255397</v>
      </c>
      <c r="L21">
        <f t="shared" si="2"/>
        <v>16.005478339255397</v>
      </c>
      <c r="M21">
        <f t="shared" si="2"/>
        <v>16.005478339255397</v>
      </c>
      <c r="N21">
        <f t="shared" si="2"/>
        <v>16.005478339255397</v>
      </c>
      <c r="O21">
        <f t="shared" si="2"/>
        <v>16.005478339255397</v>
      </c>
      <c r="P21">
        <f t="shared" si="2"/>
        <v>16.005478339255397</v>
      </c>
      <c r="Q21">
        <f t="shared" si="2"/>
        <v>16.005478339255397</v>
      </c>
    </row>
    <row r="22" spans="3:17" x14ac:dyDescent="0.3">
      <c r="C22" t="s">
        <v>52</v>
      </c>
      <c r="D22">
        <f>Mult_split!H22</f>
        <v>0</v>
      </c>
      <c r="E22">
        <f t="shared" si="1"/>
        <v>0</v>
      </c>
      <c r="F22">
        <f t="shared" si="2"/>
        <v>0</v>
      </c>
      <c r="G22">
        <f t="shared" si="2"/>
        <v>0</v>
      </c>
      <c r="H22">
        <f t="shared" si="2"/>
        <v>0</v>
      </c>
      <c r="I22">
        <f t="shared" si="2"/>
        <v>0</v>
      </c>
      <c r="J22">
        <f t="shared" si="2"/>
        <v>0</v>
      </c>
      <c r="K22">
        <f t="shared" si="2"/>
        <v>0</v>
      </c>
      <c r="L22">
        <f t="shared" si="2"/>
        <v>0</v>
      </c>
      <c r="M22">
        <f t="shared" si="2"/>
        <v>0</v>
      </c>
      <c r="N22">
        <f t="shared" si="2"/>
        <v>0</v>
      </c>
      <c r="O22">
        <f t="shared" si="2"/>
        <v>0</v>
      </c>
      <c r="P22">
        <f t="shared" si="2"/>
        <v>0</v>
      </c>
      <c r="Q22">
        <f t="shared" si="2"/>
        <v>0</v>
      </c>
    </row>
    <row r="23" spans="3:17" x14ac:dyDescent="0.3">
      <c r="C23" t="s">
        <v>53</v>
      </c>
      <c r="D23">
        <f>Mult_split!H23</f>
        <v>9.4394629432987556E-8</v>
      </c>
      <c r="E23">
        <f t="shared" si="1"/>
        <v>9.4394629432987556E-8</v>
      </c>
      <c r="F23">
        <f t="shared" si="2"/>
        <v>9.4394629432987556E-8</v>
      </c>
      <c r="G23">
        <f t="shared" si="2"/>
        <v>9.4394629432987556E-8</v>
      </c>
      <c r="H23">
        <f t="shared" si="2"/>
        <v>9.4394629432987556E-8</v>
      </c>
      <c r="I23">
        <f t="shared" si="2"/>
        <v>9.4394629432987556E-8</v>
      </c>
      <c r="J23">
        <f t="shared" si="2"/>
        <v>9.4394629432987556E-8</v>
      </c>
      <c r="K23">
        <f t="shared" si="2"/>
        <v>9.4394629432987556E-8</v>
      </c>
      <c r="L23">
        <f t="shared" si="2"/>
        <v>9.4394629432987556E-8</v>
      </c>
      <c r="M23">
        <f t="shared" si="2"/>
        <v>9.4394629432987556E-8</v>
      </c>
      <c r="N23">
        <f t="shared" si="2"/>
        <v>9.4394629432987556E-8</v>
      </c>
      <c r="O23">
        <f t="shared" si="2"/>
        <v>9.4394629432987556E-8</v>
      </c>
      <c r="P23">
        <f t="shared" si="2"/>
        <v>9.4394629432987556E-8</v>
      </c>
      <c r="Q23">
        <f t="shared" si="2"/>
        <v>9.4394629432987556E-8</v>
      </c>
    </row>
    <row r="24" spans="3:17" x14ac:dyDescent="0.3">
      <c r="C24" t="s">
        <v>54</v>
      </c>
      <c r="D24">
        <f>Mult_split!H24</f>
        <v>3.0000000042378012</v>
      </c>
      <c r="E24">
        <f t="shared" si="1"/>
        <v>3.0000000042378012</v>
      </c>
      <c r="F24">
        <f t="shared" si="2"/>
        <v>3.0000000042378012</v>
      </c>
      <c r="G24">
        <f t="shared" si="2"/>
        <v>3.0000000042378012</v>
      </c>
      <c r="H24">
        <f t="shared" si="2"/>
        <v>3.0000000042378012</v>
      </c>
      <c r="I24">
        <f t="shared" si="2"/>
        <v>3.0000000042378012</v>
      </c>
      <c r="J24">
        <f t="shared" si="2"/>
        <v>3.0000000042378012</v>
      </c>
      <c r="K24">
        <f t="shared" si="2"/>
        <v>3.0000000042378012</v>
      </c>
      <c r="L24">
        <f t="shared" si="2"/>
        <v>3.0000000042378012</v>
      </c>
      <c r="M24">
        <f t="shared" si="2"/>
        <v>3.0000000042378012</v>
      </c>
      <c r="N24">
        <f t="shared" si="2"/>
        <v>3.0000000042378012</v>
      </c>
      <c r="O24">
        <f t="shared" si="2"/>
        <v>3.0000000042378012</v>
      </c>
      <c r="P24">
        <f t="shared" si="2"/>
        <v>3.0000000042378012</v>
      </c>
      <c r="Q24">
        <f t="shared" si="2"/>
        <v>3.0000000042378012</v>
      </c>
    </row>
    <row r="25" spans="3:17" x14ac:dyDescent="0.3">
      <c r="C25" t="s">
        <v>55</v>
      </c>
      <c r="D25">
        <f>Mult_split!H25</f>
        <v>2.3450262794847978E-8</v>
      </c>
      <c r="E25">
        <f t="shared" si="1"/>
        <v>2.3450262794847978E-8</v>
      </c>
      <c r="F25">
        <f t="shared" si="2"/>
        <v>2.3450262794847978E-8</v>
      </c>
      <c r="G25">
        <f t="shared" si="2"/>
        <v>2.3450262794847978E-8</v>
      </c>
      <c r="H25">
        <f t="shared" si="2"/>
        <v>2.3450262794847978E-8</v>
      </c>
      <c r="I25">
        <f t="shared" si="2"/>
        <v>2.3450262794847978E-8</v>
      </c>
      <c r="J25">
        <f t="shared" si="2"/>
        <v>2.3450262794847978E-8</v>
      </c>
      <c r="K25">
        <f t="shared" si="2"/>
        <v>2.3450262794847978E-8</v>
      </c>
      <c r="L25">
        <f t="shared" si="2"/>
        <v>2.3450262794847978E-8</v>
      </c>
      <c r="M25">
        <f t="shared" si="2"/>
        <v>2.3450262794847978E-8</v>
      </c>
      <c r="N25">
        <f t="shared" si="2"/>
        <v>2.3450262794847978E-8</v>
      </c>
      <c r="O25">
        <f t="shared" si="2"/>
        <v>2.3450262794847978E-8</v>
      </c>
      <c r="P25">
        <f t="shared" si="2"/>
        <v>2.3450262794847978E-8</v>
      </c>
      <c r="Q25">
        <f t="shared" si="2"/>
        <v>2.3450262794847978E-8</v>
      </c>
    </row>
    <row r="26" spans="3:17" x14ac:dyDescent="0.3">
      <c r="C26" t="s">
        <v>56</v>
      </c>
      <c r="D26">
        <f>Mult_split!H26</f>
        <v>0</v>
      </c>
      <c r="E26">
        <f t="shared" si="1"/>
        <v>0</v>
      </c>
      <c r="F26">
        <f t="shared" si="2"/>
        <v>0</v>
      </c>
      <c r="G26">
        <f t="shared" si="2"/>
        <v>0</v>
      </c>
      <c r="H26">
        <f t="shared" si="2"/>
        <v>0</v>
      </c>
      <c r="I26">
        <f t="shared" si="2"/>
        <v>0</v>
      </c>
      <c r="J26">
        <f t="shared" si="2"/>
        <v>0</v>
      </c>
      <c r="K26">
        <f t="shared" si="2"/>
        <v>0</v>
      </c>
      <c r="L26">
        <f t="shared" si="2"/>
        <v>0</v>
      </c>
      <c r="M26">
        <f t="shared" si="2"/>
        <v>0</v>
      </c>
      <c r="N26">
        <f t="shared" si="2"/>
        <v>0</v>
      </c>
      <c r="O26">
        <f t="shared" si="2"/>
        <v>0</v>
      </c>
      <c r="P26">
        <f t="shared" si="2"/>
        <v>0</v>
      </c>
      <c r="Q26">
        <f t="shared" si="2"/>
        <v>0</v>
      </c>
    </row>
    <row r="27" spans="3:17" x14ac:dyDescent="0.3">
      <c r="C27" t="s">
        <v>57</v>
      </c>
      <c r="D27">
        <f>Mult_split!H27</f>
        <v>0</v>
      </c>
      <c r="E27">
        <f t="shared" si="1"/>
        <v>0</v>
      </c>
      <c r="F27">
        <f t="shared" si="2"/>
        <v>0</v>
      </c>
      <c r="G27">
        <f t="shared" si="2"/>
        <v>0</v>
      </c>
      <c r="H27">
        <f t="shared" si="2"/>
        <v>0</v>
      </c>
      <c r="I27">
        <f t="shared" si="2"/>
        <v>0</v>
      </c>
      <c r="J27">
        <f t="shared" si="2"/>
        <v>0</v>
      </c>
      <c r="K27">
        <f t="shared" si="2"/>
        <v>0</v>
      </c>
      <c r="L27">
        <f t="shared" si="2"/>
        <v>0</v>
      </c>
      <c r="M27">
        <f t="shared" si="2"/>
        <v>0</v>
      </c>
      <c r="N27">
        <f t="shared" si="2"/>
        <v>0</v>
      </c>
      <c r="O27">
        <f t="shared" si="2"/>
        <v>0</v>
      </c>
      <c r="P27">
        <f t="shared" si="2"/>
        <v>0</v>
      </c>
      <c r="Q27">
        <f t="shared" si="2"/>
        <v>0</v>
      </c>
    </row>
    <row r="28" spans="3:17" x14ac:dyDescent="0.3">
      <c r="C28" t="s">
        <v>58</v>
      </c>
      <c r="D28">
        <f>Mult_split!H28</f>
        <v>9.5275965618820321E-6</v>
      </c>
      <c r="E28">
        <f t="shared" si="1"/>
        <v>9.5275965618820321E-6</v>
      </c>
      <c r="F28">
        <f t="shared" si="2"/>
        <v>9.5275965618820321E-6</v>
      </c>
      <c r="G28">
        <f t="shared" si="2"/>
        <v>9.5275965618820321E-6</v>
      </c>
      <c r="H28">
        <f t="shared" si="2"/>
        <v>9.5275965618820321E-6</v>
      </c>
      <c r="I28">
        <f t="shared" si="2"/>
        <v>9.5275965618820321E-6</v>
      </c>
      <c r="J28">
        <f t="shared" si="2"/>
        <v>9.5275965618820321E-6</v>
      </c>
      <c r="K28">
        <f t="shared" si="2"/>
        <v>9.5275965618820321E-6</v>
      </c>
      <c r="L28">
        <f t="shared" si="2"/>
        <v>9.5275965618820321E-6</v>
      </c>
      <c r="M28">
        <f t="shared" si="2"/>
        <v>9.5275965618820321E-6</v>
      </c>
      <c r="N28">
        <f t="shared" si="2"/>
        <v>9.5275965618820321E-6</v>
      </c>
      <c r="O28">
        <f t="shared" si="2"/>
        <v>9.5275965618820321E-6</v>
      </c>
      <c r="P28">
        <f t="shared" si="2"/>
        <v>9.5275965618820321E-6</v>
      </c>
      <c r="Q28">
        <f t="shared" si="2"/>
        <v>9.5275965618820321E-6</v>
      </c>
    </row>
    <row r="29" spans="3:17" x14ac:dyDescent="0.3">
      <c r="C29" t="s">
        <v>59</v>
      </c>
      <c r="D29">
        <f>Mult_split!H29</f>
        <v>7.0558363443883734E-8</v>
      </c>
      <c r="E29">
        <f t="shared" si="1"/>
        <v>7.0558363443883734E-8</v>
      </c>
      <c r="F29">
        <f t="shared" si="2"/>
        <v>7.0558363443883734E-8</v>
      </c>
      <c r="G29">
        <f t="shared" si="2"/>
        <v>7.0558363443883734E-8</v>
      </c>
      <c r="H29">
        <f t="shared" si="2"/>
        <v>7.0558363443883734E-8</v>
      </c>
      <c r="I29">
        <f t="shared" si="2"/>
        <v>7.0558363443883734E-8</v>
      </c>
      <c r="J29">
        <f t="shared" si="2"/>
        <v>7.0558363443883734E-8</v>
      </c>
      <c r="K29">
        <f t="shared" si="2"/>
        <v>7.0558363443883734E-8</v>
      </c>
      <c r="L29">
        <f t="shared" si="2"/>
        <v>7.0558363443883734E-8</v>
      </c>
      <c r="M29">
        <f t="shared" si="2"/>
        <v>7.0558363443883734E-8</v>
      </c>
      <c r="N29">
        <f t="shared" si="2"/>
        <v>7.0558363443883734E-8</v>
      </c>
      <c r="O29">
        <f t="shared" si="2"/>
        <v>7.0558363443883734E-8</v>
      </c>
      <c r="P29">
        <f t="shared" si="2"/>
        <v>7.0558363443883734E-8</v>
      </c>
      <c r="Q29">
        <f t="shared" si="2"/>
        <v>7.0558363443883734E-8</v>
      </c>
    </row>
    <row r="30" spans="3:17" x14ac:dyDescent="0.3">
      <c r="C30" t="s">
        <v>60</v>
      </c>
      <c r="D30">
        <f>Mult_split!H30</f>
        <v>6.2220777167286503E-8</v>
      </c>
      <c r="E30">
        <f t="shared" si="1"/>
        <v>6.2220777167286503E-8</v>
      </c>
      <c r="F30">
        <f t="shared" si="2"/>
        <v>6.2220777167286503E-8</v>
      </c>
      <c r="G30">
        <f t="shared" si="2"/>
        <v>6.2220777167286503E-8</v>
      </c>
      <c r="H30">
        <f t="shared" si="2"/>
        <v>6.2220777167286503E-8</v>
      </c>
      <c r="I30">
        <f t="shared" si="2"/>
        <v>6.2220777167286503E-8</v>
      </c>
      <c r="J30">
        <f t="shared" si="2"/>
        <v>6.2220777167286503E-8</v>
      </c>
      <c r="K30">
        <f t="shared" si="2"/>
        <v>6.2220777167286503E-8</v>
      </c>
      <c r="L30">
        <f t="shared" si="2"/>
        <v>6.2220777167286503E-8</v>
      </c>
      <c r="M30">
        <f t="shared" si="2"/>
        <v>6.2220777167286503E-8</v>
      </c>
      <c r="N30">
        <f t="shared" si="2"/>
        <v>6.2220777167286503E-8</v>
      </c>
      <c r="O30">
        <f t="shared" si="2"/>
        <v>6.2220777167286503E-8</v>
      </c>
      <c r="P30">
        <f t="shared" si="2"/>
        <v>6.2220777167286503E-8</v>
      </c>
      <c r="Q30">
        <f t="shared" si="2"/>
        <v>6.2220777167286503E-8</v>
      </c>
    </row>
    <row r="31" spans="3:17" x14ac:dyDescent="0.3">
      <c r="C31" t="s">
        <v>61</v>
      </c>
      <c r="D31">
        <f>Mult_split!H31</f>
        <v>3.2633063668303017E-6</v>
      </c>
      <c r="E31">
        <f t="shared" si="1"/>
        <v>3.2633063668303017E-6</v>
      </c>
      <c r="F31">
        <f t="shared" si="2"/>
        <v>3.2633063668303017E-6</v>
      </c>
      <c r="G31">
        <f t="shared" si="2"/>
        <v>3.2633063668303017E-6</v>
      </c>
      <c r="H31">
        <f t="shared" si="2"/>
        <v>3.2633063668303017E-6</v>
      </c>
      <c r="I31">
        <f t="shared" si="2"/>
        <v>3.2633063668303017E-6</v>
      </c>
      <c r="J31">
        <f t="shared" si="2"/>
        <v>3.2633063668303017E-6</v>
      </c>
      <c r="K31">
        <f t="shared" si="2"/>
        <v>3.2633063668303017E-6</v>
      </c>
      <c r="L31">
        <f t="shared" si="2"/>
        <v>3.2633063668303017E-6</v>
      </c>
      <c r="M31">
        <f t="shared" si="2"/>
        <v>3.2633063668303017E-6</v>
      </c>
      <c r="N31">
        <f t="shared" si="2"/>
        <v>3.2633063668303017E-6</v>
      </c>
      <c r="O31">
        <f t="shared" si="2"/>
        <v>3.2633063668303017E-6</v>
      </c>
      <c r="P31">
        <f t="shared" si="2"/>
        <v>3.2633063668303017E-6</v>
      </c>
      <c r="Q31">
        <f t="shared" si="2"/>
        <v>3.2633063668303017E-6</v>
      </c>
    </row>
    <row r="32" spans="3:17" x14ac:dyDescent="0.3">
      <c r="C32" t="s">
        <v>62</v>
      </c>
      <c r="D32">
        <f>Mult_split!H32</f>
        <v>0</v>
      </c>
      <c r="E32">
        <f t="shared" si="1"/>
        <v>0</v>
      </c>
      <c r="F32">
        <f t="shared" si="2"/>
        <v>0</v>
      </c>
      <c r="G32">
        <f t="shared" si="2"/>
        <v>0</v>
      </c>
      <c r="H32">
        <f t="shared" si="2"/>
        <v>0</v>
      </c>
      <c r="I32">
        <f t="shared" si="2"/>
        <v>0</v>
      </c>
      <c r="J32">
        <f t="shared" si="2"/>
        <v>0</v>
      </c>
      <c r="K32">
        <f t="shared" si="2"/>
        <v>0</v>
      </c>
      <c r="L32">
        <f t="shared" si="2"/>
        <v>0</v>
      </c>
      <c r="M32">
        <f t="shared" si="2"/>
        <v>0</v>
      </c>
      <c r="N32">
        <f t="shared" si="2"/>
        <v>0</v>
      </c>
      <c r="O32">
        <f t="shared" si="2"/>
        <v>0</v>
      </c>
      <c r="P32">
        <f t="shared" si="2"/>
        <v>0</v>
      </c>
      <c r="Q32">
        <f t="shared" si="2"/>
        <v>0</v>
      </c>
    </row>
    <row r="33" spans="3:17" x14ac:dyDescent="0.3">
      <c r="C33" t="s">
        <v>63</v>
      </c>
      <c r="D33">
        <f>Mult_split!H33</f>
        <v>0</v>
      </c>
      <c r="E33">
        <f t="shared" si="1"/>
        <v>0</v>
      </c>
      <c r="F33">
        <f t="shared" si="2"/>
        <v>0</v>
      </c>
      <c r="G33">
        <f t="shared" si="2"/>
        <v>0</v>
      </c>
      <c r="H33">
        <f t="shared" si="2"/>
        <v>0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  <c r="N33">
        <f t="shared" si="2"/>
        <v>0</v>
      </c>
      <c r="O33">
        <f t="shared" si="2"/>
        <v>0</v>
      </c>
      <c r="P33">
        <f t="shared" si="2"/>
        <v>0</v>
      </c>
      <c r="Q33">
        <f t="shared" si="2"/>
        <v>0</v>
      </c>
    </row>
    <row r="34" spans="3:17" x14ac:dyDescent="0.3">
      <c r="C34" t="s">
        <v>64</v>
      </c>
      <c r="D34">
        <f>Mult_split!H34</f>
        <v>1.8623596398502908E-8</v>
      </c>
      <c r="E34">
        <f t="shared" si="1"/>
        <v>1.8623596398502908E-8</v>
      </c>
      <c r="F34">
        <f t="shared" si="2"/>
        <v>1.8623596398502908E-8</v>
      </c>
      <c r="G34">
        <f t="shared" si="2"/>
        <v>1.8623596398502908E-8</v>
      </c>
      <c r="H34">
        <f t="shared" si="2"/>
        <v>1.8623596398502908E-8</v>
      </c>
      <c r="I34">
        <f t="shared" si="2"/>
        <v>1.8623596398502908E-8</v>
      </c>
      <c r="J34">
        <f t="shared" si="2"/>
        <v>1.8623596398502908E-8</v>
      </c>
      <c r="K34">
        <f t="shared" si="2"/>
        <v>1.8623596398502908E-8</v>
      </c>
      <c r="L34">
        <f t="shared" si="2"/>
        <v>1.8623596398502908E-8</v>
      </c>
      <c r="M34">
        <f t="shared" si="2"/>
        <v>1.8623596398502908E-8</v>
      </c>
      <c r="N34">
        <f t="shared" si="2"/>
        <v>1.8623596398502908E-8</v>
      </c>
      <c r="O34">
        <f t="shared" si="2"/>
        <v>1.8623596398502908E-8</v>
      </c>
      <c r="P34">
        <f t="shared" si="2"/>
        <v>1.8623596398502908E-8</v>
      </c>
      <c r="Q34">
        <f t="shared" si="2"/>
        <v>1.8623596398502908E-8</v>
      </c>
    </row>
    <row r="35" spans="3:17" x14ac:dyDescent="0.3">
      <c r="C35" t="s">
        <v>65</v>
      </c>
      <c r="D35">
        <f>Mult_split!H35</f>
        <v>1.418940677981174E-8</v>
      </c>
      <c r="E35">
        <f t="shared" si="1"/>
        <v>1.418940677981174E-8</v>
      </c>
      <c r="F35">
        <f t="shared" ref="F35:Q50" si="3">E35</f>
        <v>1.418940677981174E-8</v>
      </c>
      <c r="G35">
        <f t="shared" si="3"/>
        <v>1.418940677981174E-8</v>
      </c>
      <c r="H35">
        <f t="shared" si="3"/>
        <v>1.418940677981174E-8</v>
      </c>
      <c r="I35">
        <f t="shared" si="3"/>
        <v>1.418940677981174E-8</v>
      </c>
      <c r="J35">
        <f t="shared" si="3"/>
        <v>1.418940677981174E-8</v>
      </c>
      <c r="K35">
        <f t="shared" si="3"/>
        <v>1.418940677981174E-8</v>
      </c>
      <c r="L35">
        <f t="shared" si="3"/>
        <v>1.418940677981174E-8</v>
      </c>
      <c r="M35">
        <f t="shared" si="3"/>
        <v>1.418940677981174E-8</v>
      </c>
      <c r="N35">
        <f t="shared" si="3"/>
        <v>1.418940677981174E-8</v>
      </c>
      <c r="O35">
        <f t="shared" si="3"/>
        <v>1.418940677981174E-8</v>
      </c>
      <c r="P35">
        <f t="shared" si="3"/>
        <v>1.418940677981174E-8</v>
      </c>
      <c r="Q35">
        <f t="shared" si="3"/>
        <v>1.418940677981174E-8</v>
      </c>
    </row>
    <row r="36" spans="3:17" x14ac:dyDescent="0.3">
      <c r="C36" t="s">
        <v>66</v>
      </c>
      <c r="D36">
        <f>Mult_split!H36</f>
        <v>5.7259640409360848E-7</v>
      </c>
      <c r="E36">
        <f t="shared" si="1"/>
        <v>5.7259640409360848E-7</v>
      </c>
      <c r="F36">
        <f t="shared" si="3"/>
        <v>5.7259640409360848E-7</v>
      </c>
      <c r="G36">
        <f t="shared" si="3"/>
        <v>5.7259640409360848E-7</v>
      </c>
      <c r="H36">
        <f t="shared" si="3"/>
        <v>5.7259640409360848E-7</v>
      </c>
      <c r="I36">
        <f t="shared" si="3"/>
        <v>5.7259640409360848E-7</v>
      </c>
      <c r="J36">
        <f t="shared" si="3"/>
        <v>5.7259640409360848E-7</v>
      </c>
      <c r="K36">
        <f t="shared" si="3"/>
        <v>5.7259640409360848E-7</v>
      </c>
      <c r="L36">
        <f t="shared" si="3"/>
        <v>5.7259640409360848E-7</v>
      </c>
      <c r="M36">
        <f t="shared" si="3"/>
        <v>5.7259640409360848E-7</v>
      </c>
      <c r="N36">
        <f t="shared" si="3"/>
        <v>5.7259640409360848E-7</v>
      </c>
      <c r="O36">
        <f t="shared" si="3"/>
        <v>5.7259640409360848E-7</v>
      </c>
      <c r="P36">
        <f t="shared" si="3"/>
        <v>5.7259640409360848E-7</v>
      </c>
      <c r="Q36">
        <f t="shared" si="3"/>
        <v>5.7259640409360848E-7</v>
      </c>
    </row>
    <row r="37" spans="3:17" x14ac:dyDescent="0.3">
      <c r="C37" t="s">
        <v>67</v>
      </c>
      <c r="D37">
        <f>Mult_split!H37</f>
        <v>5.3891426267633739E-7</v>
      </c>
      <c r="E37">
        <f t="shared" si="1"/>
        <v>5.3891426267633739E-7</v>
      </c>
      <c r="F37">
        <f t="shared" si="3"/>
        <v>5.3891426267633739E-7</v>
      </c>
      <c r="G37">
        <f t="shared" si="3"/>
        <v>5.3891426267633739E-7</v>
      </c>
      <c r="H37">
        <f t="shared" si="3"/>
        <v>5.3891426267633739E-7</v>
      </c>
      <c r="I37">
        <f t="shared" si="3"/>
        <v>5.3891426267633739E-7</v>
      </c>
      <c r="J37">
        <f t="shared" si="3"/>
        <v>5.3891426267633739E-7</v>
      </c>
      <c r="K37">
        <f t="shared" si="3"/>
        <v>5.3891426267633739E-7</v>
      </c>
      <c r="L37">
        <f t="shared" si="3"/>
        <v>5.3891426267633739E-7</v>
      </c>
      <c r="M37">
        <f t="shared" si="3"/>
        <v>5.3891426267633739E-7</v>
      </c>
      <c r="N37">
        <f t="shared" si="3"/>
        <v>5.3891426267633739E-7</v>
      </c>
      <c r="O37">
        <f t="shared" si="3"/>
        <v>5.3891426267633739E-7</v>
      </c>
      <c r="P37">
        <f t="shared" si="3"/>
        <v>5.3891426267633739E-7</v>
      </c>
      <c r="Q37">
        <f t="shared" si="3"/>
        <v>5.3891426267633739E-7</v>
      </c>
    </row>
    <row r="38" spans="3:17" x14ac:dyDescent="0.3">
      <c r="C38" t="s">
        <v>68</v>
      </c>
      <c r="D38">
        <f>Mult_split!H38</f>
        <v>1.7662926727704717E-7</v>
      </c>
      <c r="E38">
        <f t="shared" si="1"/>
        <v>1.7662926727704717E-7</v>
      </c>
      <c r="F38">
        <f t="shared" si="3"/>
        <v>1.7662926727704717E-7</v>
      </c>
      <c r="G38">
        <f t="shared" si="3"/>
        <v>1.7662926727704717E-7</v>
      </c>
      <c r="H38">
        <f t="shared" si="3"/>
        <v>1.7662926727704717E-7</v>
      </c>
      <c r="I38">
        <f t="shared" si="3"/>
        <v>1.7662926727704717E-7</v>
      </c>
      <c r="J38">
        <f t="shared" si="3"/>
        <v>1.7662926727704717E-7</v>
      </c>
      <c r="K38">
        <f t="shared" si="3"/>
        <v>1.7662926727704717E-7</v>
      </c>
      <c r="L38">
        <f t="shared" si="3"/>
        <v>1.7662926727704717E-7</v>
      </c>
      <c r="M38">
        <f t="shared" si="3"/>
        <v>1.7662926727704717E-7</v>
      </c>
      <c r="N38">
        <f t="shared" si="3"/>
        <v>1.7662926727704717E-7</v>
      </c>
      <c r="O38">
        <f t="shared" si="3"/>
        <v>1.7662926727704717E-7</v>
      </c>
      <c r="P38">
        <f t="shared" si="3"/>
        <v>1.7662926727704717E-7</v>
      </c>
      <c r="Q38">
        <f t="shared" si="3"/>
        <v>1.7662926727704717E-7</v>
      </c>
    </row>
    <row r="39" spans="3:17" x14ac:dyDescent="0.3">
      <c r="C39" t="s">
        <v>69</v>
      </c>
      <c r="D39">
        <f>Mult_split!H39</f>
        <v>5.4591635970150943E-8</v>
      </c>
      <c r="E39">
        <f t="shared" si="1"/>
        <v>5.4591635970150943E-8</v>
      </c>
      <c r="F39">
        <f t="shared" si="3"/>
        <v>5.4591635970150943E-8</v>
      </c>
      <c r="G39">
        <f t="shared" si="3"/>
        <v>5.4591635970150943E-8</v>
      </c>
      <c r="H39">
        <f t="shared" si="3"/>
        <v>5.4591635970150943E-8</v>
      </c>
      <c r="I39">
        <f t="shared" si="3"/>
        <v>5.4591635970150943E-8</v>
      </c>
      <c r="J39">
        <f t="shared" si="3"/>
        <v>5.4591635970150943E-8</v>
      </c>
      <c r="K39">
        <f t="shared" si="3"/>
        <v>5.4591635970150943E-8</v>
      </c>
      <c r="L39">
        <f t="shared" si="3"/>
        <v>5.4591635970150943E-8</v>
      </c>
      <c r="M39">
        <f t="shared" si="3"/>
        <v>5.4591635970150943E-8</v>
      </c>
      <c r="N39">
        <f t="shared" si="3"/>
        <v>5.4591635970150943E-8</v>
      </c>
      <c r="O39">
        <f t="shared" si="3"/>
        <v>5.4591635970150943E-8</v>
      </c>
      <c r="P39">
        <f t="shared" si="3"/>
        <v>5.4591635970150943E-8</v>
      </c>
      <c r="Q39">
        <f t="shared" si="3"/>
        <v>5.4591635970150943E-8</v>
      </c>
    </row>
    <row r="40" spans="3:17" x14ac:dyDescent="0.3">
      <c r="C40" t="s">
        <v>70</v>
      </c>
      <c r="D40">
        <f>Mult_split!H40</f>
        <v>4.8944225352549115E-8</v>
      </c>
      <c r="E40">
        <f t="shared" si="1"/>
        <v>4.8944225352549115E-8</v>
      </c>
      <c r="F40">
        <f t="shared" si="3"/>
        <v>4.8944225352549115E-8</v>
      </c>
      <c r="G40">
        <f t="shared" si="3"/>
        <v>4.8944225352549115E-8</v>
      </c>
      <c r="H40">
        <f t="shared" si="3"/>
        <v>4.8944225352549115E-8</v>
      </c>
      <c r="I40">
        <f t="shared" si="3"/>
        <v>4.8944225352549115E-8</v>
      </c>
      <c r="J40">
        <f t="shared" si="3"/>
        <v>4.8944225352549115E-8</v>
      </c>
      <c r="K40">
        <f t="shared" si="3"/>
        <v>4.8944225352549115E-8</v>
      </c>
      <c r="L40">
        <f t="shared" si="3"/>
        <v>4.8944225352549115E-8</v>
      </c>
      <c r="M40">
        <f t="shared" si="3"/>
        <v>4.8944225352549115E-8</v>
      </c>
      <c r="N40">
        <f t="shared" si="3"/>
        <v>4.8944225352549115E-8</v>
      </c>
      <c r="O40">
        <f t="shared" si="3"/>
        <v>4.8944225352549115E-8</v>
      </c>
      <c r="P40">
        <f t="shared" si="3"/>
        <v>4.8944225352549115E-8</v>
      </c>
      <c r="Q40">
        <f t="shared" si="3"/>
        <v>4.8944225352549115E-8</v>
      </c>
    </row>
    <row r="41" spans="3:17" x14ac:dyDescent="0.3">
      <c r="C41" t="s">
        <v>71</v>
      </c>
      <c r="D41">
        <f>Mult_split!H41</f>
        <v>3.9403298403669169E-6</v>
      </c>
      <c r="E41">
        <f t="shared" si="1"/>
        <v>3.9403298403669169E-6</v>
      </c>
      <c r="F41">
        <f t="shared" si="3"/>
        <v>3.9403298403669169E-6</v>
      </c>
      <c r="G41">
        <f t="shared" si="3"/>
        <v>3.9403298403669169E-6</v>
      </c>
      <c r="H41">
        <f t="shared" si="3"/>
        <v>3.9403298403669169E-6</v>
      </c>
      <c r="I41">
        <f t="shared" si="3"/>
        <v>3.9403298403669169E-6</v>
      </c>
      <c r="J41">
        <f t="shared" si="3"/>
        <v>3.9403298403669169E-6</v>
      </c>
      <c r="K41">
        <f t="shared" si="3"/>
        <v>3.9403298403669169E-6</v>
      </c>
      <c r="L41">
        <f t="shared" si="3"/>
        <v>3.9403298403669169E-6</v>
      </c>
      <c r="M41">
        <f t="shared" si="3"/>
        <v>3.9403298403669169E-6</v>
      </c>
      <c r="N41">
        <f t="shared" si="3"/>
        <v>3.9403298403669169E-6</v>
      </c>
      <c r="O41">
        <f t="shared" si="3"/>
        <v>3.9403298403669169E-6</v>
      </c>
      <c r="P41">
        <f t="shared" si="3"/>
        <v>3.9403298403669169E-6</v>
      </c>
      <c r="Q41">
        <f t="shared" si="3"/>
        <v>3.9403298403669169E-6</v>
      </c>
    </row>
    <row r="42" spans="3:17" x14ac:dyDescent="0.3">
      <c r="C42" t="s">
        <v>72</v>
      </c>
      <c r="D42">
        <f>Mult_split!H42</f>
        <v>1.0832994211205469</v>
      </c>
      <c r="E42">
        <f t="shared" si="1"/>
        <v>1.0832994211205469</v>
      </c>
      <c r="F42">
        <f t="shared" si="3"/>
        <v>1.0832994211205469</v>
      </c>
      <c r="G42">
        <f t="shared" si="3"/>
        <v>1.0832994211205469</v>
      </c>
      <c r="H42">
        <f t="shared" si="3"/>
        <v>1.0832994211205469</v>
      </c>
      <c r="I42">
        <f t="shared" si="3"/>
        <v>1.0832994211205469</v>
      </c>
      <c r="J42">
        <f t="shared" si="3"/>
        <v>1.0832994211205469</v>
      </c>
      <c r="K42">
        <f t="shared" si="3"/>
        <v>1.0832994211205469</v>
      </c>
      <c r="L42">
        <f t="shared" si="3"/>
        <v>1.0832994211205469</v>
      </c>
      <c r="M42">
        <f t="shared" si="3"/>
        <v>1.0832994211205469</v>
      </c>
      <c r="N42">
        <f t="shared" si="3"/>
        <v>1.0832994211205469</v>
      </c>
      <c r="O42">
        <f t="shared" si="3"/>
        <v>1.0832994211205469</v>
      </c>
      <c r="P42">
        <f t="shared" si="3"/>
        <v>1.0832994211205469</v>
      </c>
      <c r="Q42">
        <f t="shared" si="3"/>
        <v>1.0832994211205469</v>
      </c>
    </row>
    <row r="43" spans="3:17" x14ac:dyDescent="0.3">
      <c r="C43" t="s">
        <v>73</v>
      </c>
      <c r="D43">
        <f>Mult_split!H43</f>
        <v>5.3911906110797982E-7</v>
      </c>
      <c r="E43">
        <f t="shared" si="1"/>
        <v>5.3911906110797982E-7</v>
      </c>
      <c r="F43">
        <f t="shared" si="3"/>
        <v>5.3911906110797982E-7</v>
      </c>
      <c r="G43">
        <f t="shared" si="3"/>
        <v>5.3911906110797982E-7</v>
      </c>
      <c r="H43">
        <f t="shared" si="3"/>
        <v>5.3911906110797982E-7</v>
      </c>
      <c r="I43">
        <f t="shared" si="3"/>
        <v>5.3911906110797982E-7</v>
      </c>
      <c r="J43">
        <f t="shared" si="3"/>
        <v>5.3911906110797982E-7</v>
      </c>
      <c r="K43">
        <f t="shared" si="3"/>
        <v>5.3911906110797982E-7</v>
      </c>
      <c r="L43">
        <f t="shared" si="3"/>
        <v>5.3911906110797982E-7</v>
      </c>
      <c r="M43">
        <f t="shared" si="3"/>
        <v>5.3911906110797982E-7</v>
      </c>
      <c r="N43">
        <f t="shared" si="3"/>
        <v>5.3911906110797982E-7</v>
      </c>
      <c r="O43">
        <f t="shared" si="3"/>
        <v>5.3911906110797982E-7</v>
      </c>
      <c r="P43">
        <f t="shared" si="3"/>
        <v>5.3911906110797982E-7</v>
      </c>
      <c r="Q43">
        <f t="shared" si="3"/>
        <v>5.3911906110797982E-7</v>
      </c>
    </row>
    <row r="44" spans="3:17" x14ac:dyDescent="0.3">
      <c r="C44" t="s">
        <v>74</v>
      </c>
      <c r="D44">
        <f>Mult_split!H44</f>
        <v>3.0963532730033951E-7</v>
      </c>
      <c r="E44">
        <f t="shared" si="1"/>
        <v>3.0963532730033951E-7</v>
      </c>
      <c r="F44">
        <f t="shared" si="3"/>
        <v>3.0963532730033951E-7</v>
      </c>
      <c r="G44">
        <f t="shared" si="3"/>
        <v>3.0963532730033951E-7</v>
      </c>
      <c r="H44">
        <f t="shared" si="3"/>
        <v>3.0963532730033951E-7</v>
      </c>
      <c r="I44">
        <f t="shared" si="3"/>
        <v>3.0963532730033951E-7</v>
      </c>
      <c r="J44">
        <f t="shared" si="3"/>
        <v>3.0963532730033951E-7</v>
      </c>
      <c r="K44">
        <f t="shared" si="3"/>
        <v>3.0963532730033951E-7</v>
      </c>
      <c r="L44">
        <f t="shared" si="3"/>
        <v>3.0963532730033951E-7</v>
      </c>
      <c r="M44">
        <f t="shared" si="3"/>
        <v>3.0963532730033951E-7</v>
      </c>
      <c r="N44">
        <f t="shared" si="3"/>
        <v>3.0963532730033951E-7</v>
      </c>
      <c r="O44">
        <f t="shared" si="3"/>
        <v>3.0963532730033951E-7</v>
      </c>
      <c r="P44">
        <f t="shared" si="3"/>
        <v>3.0963532730033951E-7</v>
      </c>
      <c r="Q44">
        <f t="shared" si="3"/>
        <v>3.0963532730033951E-7</v>
      </c>
    </row>
    <row r="45" spans="3:17" x14ac:dyDescent="0.3">
      <c r="C45" t="s">
        <v>75</v>
      </c>
      <c r="D45">
        <f>Mult_split!H45</f>
        <v>0</v>
      </c>
      <c r="E45">
        <f t="shared" si="1"/>
        <v>0</v>
      </c>
      <c r="F45">
        <f t="shared" si="3"/>
        <v>0</v>
      </c>
      <c r="G45">
        <f t="shared" si="3"/>
        <v>0</v>
      </c>
      <c r="H45">
        <f t="shared" si="3"/>
        <v>0</v>
      </c>
      <c r="I45">
        <f t="shared" si="3"/>
        <v>0</v>
      </c>
      <c r="J45">
        <f t="shared" si="3"/>
        <v>0</v>
      </c>
      <c r="K45">
        <f t="shared" si="3"/>
        <v>0</v>
      </c>
      <c r="L45">
        <f t="shared" si="3"/>
        <v>0</v>
      </c>
      <c r="M45">
        <f t="shared" si="3"/>
        <v>0</v>
      </c>
      <c r="N45">
        <f t="shared" si="3"/>
        <v>0</v>
      </c>
      <c r="O45">
        <f t="shared" si="3"/>
        <v>0</v>
      </c>
      <c r="P45">
        <f t="shared" si="3"/>
        <v>0</v>
      </c>
      <c r="Q45">
        <f t="shared" si="3"/>
        <v>0</v>
      </c>
    </row>
    <row r="46" spans="3:17" x14ac:dyDescent="0.3">
      <c r="C46" t="s">
        <v>76</v>
      </c>
      <c r="D46">
        <f>Mult_split!H46</f>
        <v>2.2636716538728426E-7</v>
      </c>
      <c r="E46">
        <f t="shared" si="1"/>
        <v>2.2636716538728426E-7</v>
      </c>
      <c r="F46">
        <f t="shared" si="3"/>
        <v>2.2636716538728426E-7</v>
      </c>
      <c r="G46">
        <f t="shared" si="3"/>
        <v>2.2636716538728426E-7</v>
      </c>
      <c r="H46">
        <f t="shared" si="3"/>
        <v>2.2636716538728426E-7</v>
      </c>
      <c r="I46">
        <f t="shared" si="3"/>
        <v>2.2636716538728426E-7</v>
      </c>
      <c r="J46">
        <f t="shared" si="3"/>
        <v>2.2636716538728426E-7</v>
      </c>
      <c r="K46">
        <f t="shared" si="3"/>
        <v>2.2636716538728426E-7</v>
      </c>
      <c r="L46">
        <f t="shared" si="3"/>
        <v>2.2636716538728426E-7</v>
      </c>
      <c r="M46">
        <f t="shared" si="3"/>
        <v>2.2636716538728426E-7</v>
      </c>
      <c r="N46">
        <f t="shared" si="3"/>
        <v>2.2636716538728426E-7</v>
      </c>
      <c r="O46">
        <f t="shared" si="3"/>
        <v>2.2636716538728426E-7</v>
      </c>
      <c r="P46">
        <f t="shared" si="3"/>
        <v>2.2636716538728426E-7</v>
      </c>
      <c r="Q46">
        <f t="shared" si="3"/>
        <v>2.2636716538728426E-7</v>
      </c>
    </row>
    <row r="47" spans="3:17" x14ac:dyDescent="0.3">
      <c r="C47" t="s">
        <v>77</v>
      </c>
      <c r="D47">
        <f>Mult_split!H47</f>
        <v>2.2636716538728426E-7</v>
      </c>
      <c r="E47">
        <f t="shared" si="1"/>
        <v>2.2636716538728426E-7</v>
      </c>
      <c r="F47">
        <f t="shared" si="3"/>
        <v>2.2636716538728426E-7</v>
      </c>
      <c r="G47">
        <f t="shared" si="3"/>
        <v>2.2636716538728426E-7</v>
      </c>
      <c r="H47">
        <f t="shared" si="3"/>
        <v>2.2636716538728426E-7</v>
      </c>
      <c r="I47">
        <f t="shared" si="3"/>
        <v>2.2636716538728426E-7</v>
      </c>
      <c r="J47">
        <f t="shared" si="3"/>
        <v>2.2636716538728426E-7</v>
      </c>
      <c r="K47">
        <f t="shared" si="3"/>
        <v>2.2636716538728426E-7</v>
      </c>
      <c r="L47">
        <f t="shared" si="3"/>
        <v>2.2636716538728426E-7</v>
      </c>
      <c r="M47">
        <f t="shared" si="3"/>
        <v>2.2636716538728426E-7</v>
      </c>
      <c r="N47">
        <f t="shared" si="3"/>
        <v>2.2636716538728426E-7</v>
      </c>
      <c r="O47">
        <f t="shared" si="3"/>
        <v>2.2636716538728426E-7</v>
      </c>
      <c r="P47">
        <f t="shared" si="3"/>
        <v>2.2636716538728426E-7</v>
      </c>
      <c r="Q47">
        <f t="shared" si="3"/>
        <v>2.2636716538728426E-7</v>
      </c>
    </row>
    <row r="48" spans="3:17" x14ac:dyDescent="0.3">
      <c r="C48" t="s">
        <v>78</v>
      </c>
      <c r="D48">
        <f>Mult_split!H48</f>
        <v>1.5495132512573175E-7</v>
      </c>
      <c r="E48">
        <f t="shared" si="1"/>
        <v>1.5495132512573175E-7</v>
      </c>
      <c r="F48">
        <f t="shared" si="3"/>
        <v>1.5495132512573175E-7</v>
      </c>
      <c r="G48">
        <f t="shared" si="3"/>
        <v>1.5495132512573175E-7</v>
      </c>
      <c r="H48">
        <f t="shared" si="3"/>
        <v>1.5495132512573175E-7</v>
      </c>
      <c r="I48">
        <f t="shared" si="3"/>
        <v>1.5495132512573175E-7</v>
      </c>
      <c r="J48">
        <f t="shared" si="3"/>
        <v>1.5495132512573175E-7</v>
      </c>
      <c r="K48">
        <f t="shared" si="3"/>
        <v>1.5495132512573175E-7</v>
      </c>
      <c r="L48">
        <f t="shared" si="3"/>
        <v>1.5495132512573175E-7</v>
      </c>
      <c r="M48">
        <f t="shared" si="3"/>
        <v>1.5495132512573175E-7</v>
      </c>
      <c r="N48">
        <f t="shared" si="3"/>
        <v>1.5495132512573175E-7</v>
      </c>
      <c r="O48">
        <f t="shared" si="3"/>
        <v>1.5495132512573175E-7</v>
      </c>
      <c r="P48">
        <f t="shared" si="3"/>
        <v>1.5495132512573175E-7</v>
      </c>
      <c r="Q48">
        <f t="shared" si="3"/>
        <v>1.5495132512573175E-7</v>
      </c>
    </row>
    <row r="49" spans="3:17" x14ac:dyDescent="0.3">
      <c r="C49" t="s">
        <v>79</v>
      </c>
      <c r="D49">
        <f>Mult_split!H49</f>
        <v>1.0645970214859029E-8</v>
      </c>
      <c r="E49">
        <f t="shared" si="1"/>
        <v>1.0645970214859029E-8</v>
      </c>
      <c r="F49">
        <f t="shared" si="3"/>
        <v>1.0645970214859029E-8</v>
      </c>
      <c r="G49">
        <f t="shared" si="3"/>
        <v>1.0645970214859029E-8</v>
      </c>
      <c r="H49">
        <f t="shared" si="3"/>
        <v>1.0645970214859029E-8</v>
      </c>
      <c r="I49">
        <f t="shared" si="3"/>
        <v>1.0645970214859029E-8</v>
      </c>
      <c r="J49">
        <f t="shared" si="3"/>
        <v>1.0645970214859029E-8</v>
      </c>
      <c r="K49">
        <f t="shared" si="3"/>
        <v>1.0645970214859029E-8</v>
      </c>
      <c r="L49">
        <f t="shared" si="3"/>
        <v>1.0645970214859029E-8</v>
      </c>
      <c r="M49">
        <f t="shared" si="3"/>
        <v>1.0645970214859029E-8</v>
      </c>
      <c r="N49">
        <f t="shared" si="3"/>
        <v>1.0645970214859029E-8</v>
      </c>
      <c r="O49">
        <f t="shared" si="3"/>
        <v>1.0645970214859029E-8</v>
      </c>
      <c r="P49">
        <f t="shared" si="3"/>
        <v>1.0645970214859029E-8</v>
      </c>
      <c r="Q49">
        <f t="shared" si="3"/>
        <v>1.0645970214859029E-8</v>
      </c>
    </row>
    <row r="50" spans="3:17" x14ac:dyDescent="0.3">
      <c r="C50" t="s">
        <v>80</v>
      </c>
      <c r="D50">
        <f>Mult_split!H50</f>
        <v>3.1359272641726108E-8</v>
      </c>
      <c r="E50">
        <f t="shared" si="1"/>
        <v>3.1359272641726108E-8</v>
      </c>
      <c r="F50">
        <f t="shared" si="3"/>
        <v>3.1359272641726108E-8</v>
      </c>
      <c r="G50">
        <f t="shared" si="3"/>
        <v>3.1359272641726108E-8</v>
      </c>
      <c r="H50">
        <f t="shared" si="3"/>
        <v>3.1359272641726108E-8</v>
      </c>
      <c r="I50">
        <f t="shared" si="3"/>
        <v>3.1359272641726108E-8</v>
      </c>
      <c r="J50">
        <f t="shared" si="3"/>
        <v>3.1359272641726108E-8</v>
      </c>
      <c r="K50">
        <f t="shared" si="3"/>
        <v>3.1359272641726108E-8</v>
      </c>
      <c r="L50">
        <f t="shared" si="3"/>
        <v>3.1359272641726108E-8</v>
      </c>
      <c r="M50">
        <f t="shared" si="3"/>
        <v>3.1359272641726108E-8</v>
      </c>
      <c r="N50">
        <f t="shared" si="3"/>
        <v>3.1359272641726108E-8</v>
      </c>
      <c r="O50">
        <f t="shared" si="3"/>
        <v>3.1359272641726108E-8</v>
      </c>
      <c r="P50">
        <f t="shared" si="3"/>
        <v>3.1359272641726108E-8</v>
      </c>
      <c r="Q50">
        <f t="shared" si="3"/>
        <v>3.1359272641726108E-8</v>
      </c>
    </row>
    <row r="51" spans="3:17" x14ac:dyDescent="0.3">
      <c r="C51" t="s">
        <v>81</v>
      </c>
      <c r="D51">
        <f>Mult_split!H51</f>
        <v>1.286610326140891E-8</v>
      </c>
      <c r="E51">
        <f t="shared" si="1"/>
        <v>1.286610326140891E-8</v>
      </c>
      <c r="F51">
        <f t="shared" ref="F51:Q66" si="4">E51</f>
        <v>1.286610326140891E-8</v>
      </c>
      <c r="G51">
        <f t="shared" si="4"/>
        <v>1.286610326140891E-8</v>
      </c>
      <c r="H51">
        <f t="shared" si="4"/>
        <v>1.286610326140891E-8</v>
      </c>
      <c r="I51">
        <f t="shared" si="4"/>
        <v>1.286610326140891E-8</v>
      </c>
      <c r="J51">
        <f t="shared" si="4"/>
        <v>1.286610326140891E-8</v>
      </c>
      <c r="K51">
        <f t="shared" si="4"/>
        <v>1.286610326140891E-8</v>
      </c>
      <c r="L51">
        <f t="shared" si="4"/>
        <v>1.286610326140891E-8</v>
      </c>
      <c r="M51">
        <f t="shared" si="4"/>
        <v>1.286610326140891E-8</v>
      </c>
      <c r="N51">
        <f t="shared" si="4"/>
        <v>1.286610326140891E-8</v>
      </c>
      <c r="O51">
        <f t="shared" si="4"/>
        <v>1.286610326140891E-8</v>
      </c>
      <c r="P51">
        <f t="shared" si="4"/>
        <v>1.286610326140891E-8</v>
      </c>
      <c r="Q51">
        <f t="shared" si="4"/>
        <v>1.286610326140891E-8</v>
      </c>
    </row>
    <row r="52" spans="3:17" x14ac:dyDescent="0.3">
      <c r="C52" t="s">
        <v>82</v>
      </c>
      <c r="D52">
        <f>Mult_split!H52</f>
        <v>1.6508503904264839E-8</v>
      </c>
      <c r="E52">
        <f t="shared" si="1"/>
        <v>1.6508503904264839E-8</v>
      </c>
      <c r="F52">
        <f t="shared" si="4"/>
        <v>1.6508503904264839E-8</v>
      </c>
      <c r="G52">
        <f t="shared" si="4"/>
        <v>1.6508503904264839E-8</v>
      </c>
      <c r="H52">
        <f t="shared" si="4"/>
        <v>1.6508503904264839E-8</v>
      </c>
      <c r="I52">
        <f t="shared" si="4"/>
        <v>1.6508503904264839E-8</v>
      </c>
      <c r="J52">
        <f t="shared" si="4"/>
        <v>1.6508503904264839E-8</v>
      </c>
      <c r="K52">
        <f t="shared" si="4"/>
        <v>1.6508503904264839E-8</v>
      </c>
      <c r="L52">
        <f t="shared" si="4"/>
        <v>1.6508503904264839E-8</v>
      </c>
      <c r="M52">
        <f t="shared" si="4"/>
        <v>1.6508503904264839E-8</v>
      </c>
      <c r="N52">
        <f t="shared" si="4"/>
        <v>1.6508503904264839E-8</v>
      </c>
      <c r="O52">
        <f t="shared" si="4"/>
        <v>1.6508503904264839E-8</v>
      </c>
      <c r="P52">
        <f t="shared" si="4"/>
        <v>1.6508503904264839E-8</v>
      </c>
      <c r="Q52">
        <f t="shared" si="4"/>
        <v>1.6508503904264839E-8</v>
      </c>
    </row>
    <row r="53" spans="3:17" x14ac:dyDescent="0.3">
      <c r="C53" t="s">
        <v>83</v>
      </c>
      <c r="D53">
        <f>Mult_split!H53</f>
        <v>3.3499577298618782E-8</v>
      </c>
      <c r="E53">
        <f t="shared" si="1"/>
        <v>3.3499577298618782E-8</v>
      </c>
      <c r="F53">
        <f t="shared" si="4"/>
        <v>3.3499577298618782E-8</v>
      </c>
      <c r="G53">
        <f t="shared" si="4"/>
        <v>3.3499577298618782E-8</v>
      </c>
      <c r="H53">
        <f t="shared" si="4"/>
        <v>3.3499577298618782E-8</v>
      </c>
      <c r="I53">
        <f t="shared" si="4"/>
        <v>3.3499577298618782E-8</v>
      </c>
      <c r="J53">
        <f t="shared" si="4"/>
        <v>3.3499577298618782E-8</v>
      </c>
      <c r="K53">
        <f t="shared" si="4"/>
        <v>3.3499577298618782E-8</v>
      </c>
      <c r="L53">
        <f t="shared" si="4"/>
        <v>3.3499577298618782E-8</v>
      </c>
      <c r="M53">
        <f t="shared" si="4"/>
        <v>3.3499577298618782E-8</v>
      </c>
      <c r="N53">
        <f t="shared" si="4"/>
        <v>3.3499577298618782E-8</v>
      </c>
      <c r="O53">
        <f t="shared" si="4"/>
        <v>3.3499577298618782E-8</v>
      </c>
      <c r="P53">
        <f t="shared" si="4"/>
        <v>3.3499577298618782E-8</v>
      </c>
      <c r="Q53">
        <f t="shared" si="4"/>
        <v>3.3499577298618782E-8</v>
      </c>
    </row>
    <row r="54" spans="3:17" x14ac:dyDescent="0.3">
      <c r="C54" t="s">
        <v>84</v>
      </c>
      <c r="D54">
        <f>Mult_split!H54</f>
        <v>0</v>
      </c>
      <c r="E54">
        <f t="shared" si="1"/>
        <v>0</v>
      </c>
      <c r="F54">
        <f t="shared" si="4"/>
        <v>0</v>
      </c>
      <c r="G54">
        <f t="shared" si="4"/>
        <v>0</v>
      </c>
      <c r="H54">
        <f t="shared" si="4"/>
        <v>0</v>
      </c>
      <c r="I54">
        <f t="shared" si="4"/>
        <v>0</v>
      </c>
      <c r="J54">
        <f t="shared" si="4"/>
        <v>0</v>
      </c>
      <c r="K54">
        <f t="shared" si="4"/>
        <v>0</v>
      </c>
      <c r="L54">
        <f t="shared" si="4"/>
        <v>0</v>
      </c>
      <c r="M54">
        <f t="shared" si="4"/>
        <v>0</v>
      </c>
      <c r="N54">
        <f t="shared" si="4"/>
        <v>0</v>
      </c>
      <c r="O54">
        <f t="shared" si="4"/>
        <v>0</v>
      </c>
      <c r="P54">
        <f t="shared" si="4"/>
        <v>0</v>
      </c>
      <c r="Q54">
        <f t="shared" si="4"/>
        <v>0</v>
      </c>
    </row>
    <row r="55" spans="3:17" x14ac:dyDescent="0.3">
      <c r="C55" t="s">
        <v>85</v>
      </c>
      <c r="D55">
        <f>Mult_split!H55</f>
        <v>0.3266635769593183</v>
      </c>
      <c r="E55">
        <f t="shared" si="1"/>
        <v>0.3266635769593183</v>
      </c>
      <c r="F55">
        <f t="shared" si="4"/>
        <v>0.3266635769593183</v>
      </c>
      <c r="G55">
        <f t="shared" si="4"/>
        <v>0.3266635769593183</v>
      </c>
      <c r="H55">
        <f t="shared" si="4"/>
        <v>0.3266635769593183</v>
      </c>
      <c r="I55">
        <f t="shared" si="4"/>
        <v>0.3266635769593183</v>
      </c>
      <c r="J55">
        <f t="shared" si="4"/>
        <v>0.3266635769593183</v>
      </c>
      <c r="K55">
        <f t="shared" si="4"/>
        <v>0.3266635769593183</v>
      </c>
      <c r="L55">
        <f t="shared" si="4"/>
        <v>0.3266635769593183</v>
      </c>
      <c r="M55">
        <f t="shared" si="4"/>
        <v>0.3266635769593183</v>
      </c>
      <c r="N55">
        <f t="shared" si="4"/>
        <v>0.3266635769593183</v>
      </c>
      <c r="O55">
        <f t="shared" si="4"/>
        <v>0.3266635769593183</v>
      </c>
      <c r="P55">
        <f t="shared" si="4"/>
        <v>0.3266635769593183</v>
      </c>
      <c r="Q55">
        <f t="shared" si="4"/>
        <v>0.3266635769593183</v>
      </c>
    </row>
    <row r="56" spans="3:17" x14ac:dyDescent="0.3">
      <c r="C56" t="s">
        <v>86</v>
      </c>
      <c r="D56">
        <f>Mult_split!H56</f>
        <v>3.0781219101981625E-8</v>
      </c>
      <c r="E56">
        <f t="shared" si="1"/>
        <v>3.0781219101981625E-8</v>
      </c>
      <c r="F56">
        <f t="shared" si="4"/>
        <v>3.0781219101981625E-8</v>
      </c>
      <c r="G56">
        <f t="shared" si="4"/>
        <v>3.0781219101981625E-8</v>
      </c>
      <c r="H56">
        <f t="shared" si="4"/>
        <v>3.0781219101981625E-8</v>
      </c>
      <c r="I56">
        <f t="shared" si="4"/>
        <v>3.0781219101981625E-8</v>
      </c>
      <c r="J56">
        <f t="shared" si="4"/>
        <v>3.0781219101981625E-8</v>
      </c>
      <c r="K56">
        <f t="shared" si="4"/>
        <v>3.0781219101981625E-8</v>
      </c>
      <c r="L56">
        <f t="shared" si="4"/>
        <v>3.0781219101981625E-8</v>
      </c>
      <c r="M56">
        <f t="shared" si="4"/>
        <v>3.0781219101981625E-8</v>
      </c>
      <c r="N56">
        <f t="shared" si="4"/>
        <v>3.0781219101981625E-8</v>
      </c>
      <c r="O56">
        <f t="shared" si="4"/>
        <v>3.0781219101981625E-8</v>
      </c>
      <c r="P56">
        <f t="shared" si="4"/>
        <v>3.0781219101981625E-8</v>
      </c>
      <c r="Q56">
        <f t="shared" si="4"/>
        <v>3.0781219101981625E-8</v>
      </c>
    </row>
    <row r="57" spans="3:17" x14ac:dyDescent="0.3">
      <c r="C57" t="s">
        <v>87</v>
      </c>
      <c r="D57">
        <f>Mult_split!H57</f>
        <v>0.10130327517571336</v>
      </c>
      <c r="E57">
        <f t="shared" si="1"/>
        <v>0.10130327517571336</v>
      </c>
      <c r="F57">
        <f t="shared" si="4"/>
        <v>0.10130327517571336</v>
      </c>
      <c r="G57">
        <f t="shared" si="4"/>
        <v>0.10130327517571336</v>
      </c>
      <c r="H57">
        <f t="shared" si="4"/>
        <v>0.10130327517571336</v>
      </c>
      <c r="I57">
        <f t="shared" si="4"/>
        <v>0.10130327517571336</v>
      </c>
      <c r="J57">
        <f t="shared" si="4"/>
        <v>0.10130327517571336</v>
      </c>
      <c r="K57">
        <f t="shared" si="4"/>
        <v>0.10130327517571336</v>
      </c>
      <c r="L57">
        <f t="shared" si="4"/>
        <v>0.10130327517571336</v>
      </c>
      <c r="M57">
        <f t="shared" si="4"/>
        <v>0.10130327517571336</v>
      </c>
      <c r="N57">
        <f t="shared" si="4"/>
        <v>0.10130327517571336</v>
      </c>
      <c r="O57">
        <f t="shared" si="4"/>
        <v>0.10130327517571336</v>
      </c>
      <c r="P57">
        <f t="shared" si="4"/>
        <v>0.10130327517571336</v>
      </c>
      <c r="Q57">
        <f t="shared" si="4"/>
        <v>0.10130327517571336</v>
      </c>
    </row>
    <row r="58" spans="3:17" x14ac:dyDescent="0.3">
      <c r="C58" t="s">
        <v>88</v>
      </c>
      <c r="D58">
        <f>Mult_split!H58</f>
        <v>0</v>
      </c>
      <c r="E58">
        <f t="shared" si="1"/>
        <v>0</v>
      </c>
      <c r="F58">
        <f t="shared" si="4"/>
        <v>0</v>
      </c>
      <c r="G58">
        <f t="shared" si="4"/>
        <v>0</v>
      </c>
      <c r="H58">
        <f t="shared" si="4"/>
        <v>0</v>
      </c>
      <c r="I58">
        <f t="shared" si="4"/>
        <v>0</v>
      </c>
      <c r="J58">
        <f t="shared" si="4"/>
        <v>0</v>
      </c>
      <c r="K58">
        <f t="shared" si="4"/>
        <v>0</v>
      </c>
      <c r="L58">
        <f t="shared" si="4"/>
        <v>0</v>
      </c>
      <c r="M58">
        <f t="shared" si="4"/>
        <v>0</v>
      </c>
      <c r="N58">
        <f t="shared" si="4"/>
        <v>0</v>
      </c>
      <c r="O58">
        <f t="shared" si="4"/>
        <v>0</v>
      </c>
      <c r="P58">
        <f t="shared" si="4"/>
        <v>0</v>
      </c>
      <c r="Q58">
        <f t="shared" si="4"/>
        <v>0</v>
      </c>
    </row>
    <row r="59" spans="3:17" x14ac:dyDescent="0.3">
      <c r="C59" t="s">
        <v>89</v>
      </c>
      <c r="D59">
        <f>Mult_split!H59</f>
        <v>5.4498123372007286E-4</v>
      </c>
      <c r="E59">
        <f t="shared" si="1"/>
        <v>5.4498123372007286E-4</v>
      </c>
      <c r="F59">
        <f t="shared" si="4"/>
        <v>5.4498123372007286E-4</v>
      </c>
      <c r="G59">
        <f t="shared" si="4"/>
        <v>5.4498123372007286E-4</v>
      </c>
      <c r="H59">
        <f t="shared" si="4"/>
        <v>5.4498123372007286E-4</v>
      </c>
      <c r="I59">
        <f t="shared" si="4"/>
        <v>5.4498123372007286E-4</v>
      </c>
      <c r="J59">
        <f t="shared" si="4"/>
        <v>5.4498123372007286E-4</v>
      </c>
      <c r="K59">
        <f t="shared" si="4"/>
        <v>5.4498123372007286E-4</v>
      </c>
      <c r="L59">
        <f t="shared" si="4"/>
        <v>5.4498123372007286E-4</v>
      </c>
      <c r="M59">
        <f t="shared" si="4"/>
        <v>5.4498123372007286E-4</v>
      </c>
      <c r="N59">
        <f t="shared" si="4"/>
        <v>5.4498123372007286E-4</v>
      </c>
      <c r="O59">
        <f t="shared" si="4"/>
        <v>5.4498123372007286E-4</v>
      </c>
      <c r="P59">
        <f t="shared" si="4"/>
        <v>5.4498123372007286E-4</v>
      </c>
      <c r="Q59">
        <f t="shared" si="4"/>
        <v>5.4498123372007286E-4</v>
      </c>
    </row>
    <row r="60" spans="3:17" x14ac:dyDescent="0.3">
      <c r="C60" t="s">
        <v>90</v>
      </c>
      <c r="D60">
        <f>Mult_split!H60</f>
        <v>0</v>
      </c>
      <c r="E60">
        <f t="shared" si="1"/>
        <v>0</v>
      </c>
      <c r="F60">
        <f t="shared" si="4"/>
        <v>0</v>
      </c>
      <c r="G60">
        <f t="shared" si="4"/>
        <v>0</v>
      </c>
      <c r="H60">
        <f t="shared" si="4"/>
        <v>0</v>
      </c>
      <c r="I60">
        <f t="shared" si="4"/>
        <v>0</v>
      </c>
      <c r="J60">
        <f t="shared" si="4"/>
        <v>0</v>
      </c>
      <c r="K60">
        <f t="shared" si="4"/>
        <v>0</v>
      </c>
      <c r="L60">
        <f t="shared" si="4"/>
        <v>0</v>
      </c>
      <c r="M60">
        <f t="shared" si="4"/>
        <v>0</v>
      </c>
      <c r="N60">
        <f t="shared" si="4"/>
        <v>0</v>
      </c>
      <c r="O60">
        <f t="shared" si="4"/>
        <v>0</v>
      </c>
      <c r="P60">
        <f t="shared" si="4"/>
        <v>0</v>
      </c>
      <c r="Q60">
        <f t="shared" si="4"/>
        <v>0</v>
      </c>
    </row>
    <row r="61" spans="3:17" x14ac:dyDescent="0.3">
      <c r="C61" t="s">
        <v>91</v>
      </c>
      <c r="D61">
        <f>Mult_split!H61</f>
        <v>1.1048015975773237E-8</v>
      </c>
      <c r="E61">
        <f t="shared" si="1"/>
        <v>1.1048015975773237E-8</v>
      </c>
      <c r="F61">
        <f t="shared" si="4"/>
        <v>1.1048015975773237E-8</v>
      </c>
      <c r="G61">
        <f t="shared" si="4"/>
        <v>1.1048015975773237E-8</v>
      </c>
      <c r="H61">
        <f t="shared" si="4"/>
        <v>1.1048015975773237E-8</v>
      </c>
      <c r="I61">
        <f t="shared" si="4"/>
        <v>1.1048015975773237E-8</v>
      </c>
      <c r="J61">
        <f t="shared" si="4"/>
        <v>1.1048015975773237E-8</v>
      </c>
      <c r="K61">
        <f t="shared" si="4"/>
        <v>1.1048015975773237E-8</v>
      </c>
      <c r="L61">
        <f t="shared" si="4"/>
        <v>1.1048015975773237E-8</v>
      </c>
      <c r="M61">
        <f t="shared" si="4"/>
        <v>1.1048015975773237E-8</v>
      </c>
      <c r="N61">
        <f t="shared" si="4"/>
        <v>1.1048015975773237E-8</v>
      </c>
      <c r="O61">
        <f t="shared" si="4"/>
        <v>1.1048015975773237E-8</v>
      </c>
      <c r="P61">
        <f t="shared" si="4"/>
        <v>1.1048015975773237E-8</v>
      </c>
      <c r="Q61">
        <f t="shared" si="4"/>
        <v>1.1048015975773237E-8</v>
      </c>
    </row>
    <row r="62" spans="3:17" x14ac:dyDescent="0.3">
      <c r="C62" t="s">
        <v>92</v>
      </c>
      <c r="D62">
        <f>Mult_split!H62</f>
        <v>43.311215806323744</v>
      </c>
      <c r="E62">
        <f t="shared" si="1"/>
        <v>43.311215806323744</v>
      </c>
      <c r="F62">
        <f t="shared" si="4"/>
        <v>43.311215806323744</v>
      </c>
      <c r="G62">
        <f t="shared" si="4"/>
        <v>43.311215806323744</v>
      </c>
      <c r="H62">
        <f t="shared" si="4"/>
        <v>43.311215806323744</v>
      </c>
      <c r="I62">
        <f t="shared" si="4"/>
        <v>43.311215806323744</v>
      </c>
      <c r="J62">
        <f t="shared" si="4"/>
        <v>43.311215806323744</v>
      </c>
      <c r="K62">
        <f t="shared" si="4"/>
        <v>43.311215806323744</v>
      </c>
      <c r="L62">
        <f t="shared" si="4"/>
        <v>43.311215806323744</v>
      </c>
      <c r="M62">
        <f t="shared" si="4"/>
        <v>43.311215806323744</v>
      </c>
      <c r="N62">
        <f t="shared" si="4"/>
        <v>43.311215806323744</v>
      </c>
      <c r="O62">
        <f t="shared" si="4"/>
        <v>43.311215806323744</v>
      </c>
      <c r="P62">
        <f t="shared" si="4"/>
        <v>43.311215806323744</v>
      </c>
      <c r="Q62">
        <f t="shared" si="4"/>
        <v>43.311215806323744</v>
      </c>
    </row>
    <row r="63" spans="3:17" x14ac:dyDescent="0.3">
      <c r="C63" t="s">
        <v>93</v>
      </c>
      <c r="D63">
        <f>Mult_split!H63</f>
        <v>0</v>
      </c>
      <c r="E63">
        <f t="shared" si="1"/>
        <v>0</v>
      </c>
      <c r="F63">
        <f t="shared" si="4"/>
        <v>0</v>
      </c>
      <c r="G63">
        <f t="shared" si="4"/>
        <v>0</v>
      </c>
      <c r="H63">
        <f t="shared" si="4"/>
        <v>0</v>
      </c>
      <c r="I63">
        <f t="shared" si="4"/>
        <v>0</v>
      </c>
      <c r="J63">
        <f t="shared" si="4"/>
        <v>0</v>
      </c>
      <c r="K63">
        <f t="shared" si="4"/>
        <v>0</v>
      </c>
      <c r="L63">
        <f t="shared" si="4"/>
        <v>0</v>
      </c>
      <c r="M63">
        <f t="shared" si="4"/>
        <v>0</v>
      </c>
      <c r="N63">
        <f t="shared" si="4"/>
        <v>0</v>
      </c>
      <c r="O63">
        <f t="shared" si="4"/>
        <v>0</v>
      </c>
      <c r="P63">
        <f t="shared" si="4"/>
        <v>0</v>
      </c>
      <c r="Q63">
        <f t="shared" si="4"/>
        <v>0</v>
      </c>
    </row>
    <row r="64" spans="3:17" x14ac:dyDescent="0.3">
      <c r="C64" t="s">
        <v>94</v>
      </c>
      <c r="D64">
        <f>Mult_split!H64</f>
        <v>1.7113205405330668E-2</v>
      </c>
      <c r="E64">
        <f t="shared" si="1"/>
        <v>1.7113205405330668E-2</v>
      </c>
      <c r="F64">
        <f t="shared" si="4"/>
        <v>1.7113205405330668E-2</v>
      </c>
      <c r="G64">
        <f t="shared" si="4"/>
        <v>1.7113205405330668E-2</v>
      </c>
      <c r="H64">
        <f t="shared" si="4"/>
        <v>1.7113205405330668E-2</v>
      </c>
      <c r="I64">
        <f t="shared" si="4"/>
        <v>1.7113205405330668E-2</v>
      </c>
      <c r="J64">
        <f t="shared" si="4"/>
        <v>1.7113205405330668E-2</v>
      </c>
      <c r="K64">
        <f t="shared" si="4"/>
        <v>1.7113205405330668E-2</v>
      </c>
      <c r="L64">
        <f t="shared" si="4"/>
        <v>1.7113205405330668E-2</v>
      </c>
      <c r="M64">
        <f t="shared" si="4"/>
        <v>1.7113205405330668E-2</v>
      </c>
      <c r="N64">
        <f t="shared" si="4"/>
        <v>1.7113205405330668E-2</v>
      </c>
      <c r="O64">
        <f t="shared" si="4"/>
        <v>1.7113205405330668E-2</v>
      </c>
      <c r="P64">
        <f t="shared" si="4"/>
        <v>1.7113205405330668E-2</v>
      </c>
      <c r="Q64">
        <f t="shared" si="4"/>
        <v>1.7113205405330668E-2</v>
      </c>
    </row>
    <row r="65" spans="3:17" x14ac:dyDescent="0.3">
      <c r="C65" t="s">
        <v>95</v>
      </c>
      <c r="D65">
        <f>Mult_split!H65</f>
        <v>4.8233825875605929E-2</v>
      </c>
      <c r="E65">
        <f t="shared" si="1"/>
        <v>4.8233825875605929E-2</v>
      </c>
      <c r="F65">
        <f t="shared" si="4"/>
        <v>4.8233825875605929E-2</v>
      </c>
      <c r="G65">
        <f t="shared" si="4"/>
        <v>4.8233825875605929E-2</v>
      </c>
      <c r="H65">
        <f t="shared" si="4"/>
        <v>4.8233825875605929E-2</v>
      </c>
      <c r="I65">
        <f t="shared" si="4"/>
        <v>4.8233825875605929E-2</v>
      </c>
      <c r="J65">
        <f t="shared" si="4"/>
        <v>4.8233825875605929E-2</v>
      </c>
      <c r="K65">
        <f t="shared" si="4"/>
        <v>4.8233825875605929E-2</v>
      </c>
      <c r="L65">
        <f t="shared" si="4"/>
        <v>4.8233825875605929E-2</v>
      </c>
      <c r="M65">
        <f t="shared" si="4"/>
        <v>4.8233825875605929E-2</v>
      </c>
      <c r="N65">
        <f t="shared" si="4"/>
        <v>4.8233825875605929E-2</v>
      </c>
      <c r="O65">
        <f t="shared" si="4"/>
        <v>4.8233825875605929E-2</v>
      </c>
      <c r="P65">
        <f t="shared" si="4"/>
        <v>4.8233825875605929E-2</v>
      </c>
      <c r="Q65">
        <f t="shared" si="4"/>
        <v>4.8233825875605929E-2</v>
      </c>
    </row>
    <row r="66" spans="3:17" x14ac:dyDescent="0.3">
      <c r="C66" t="s">
        <v>96</v>
      </c>
      <c r="D66">
        <f>Mult_split!H66</f>
        <v>0.52918987950849961</v>
      </c>
      <c r="E66">
        <f t="shared" si="1"/>
        <v>0.52918987950849961</v>
      </c>
      <c r="F66">
        <f t="shared" si="4"/>
        <v>0.52918987950849961</v>
      </c>
      <c r="G66">
        <f t="shared" si="4"/>
        <v>0.52918987950849961</v>
      </c>
      <c r="H66">
        <f t="shared" si="4"/>
        <v>0.52918987950849961</v>
      </c>
      <c r="I66">
        <f t="shared" si="4"/>
        <v>0.52918987950849961</v>
      </c>
      <c r="J66">
        <f t="shared" si="4"/>
        <v>0.52918987950849961</v>
      </c>
      <c r="K66">
        <f t="shared" si="4"/>
        <v>0.52918987950849961</v>
      </c>
      <c r="L66">
        <f t="shared" si="4"/>
        <v>0.52918987950849961</v>
      </c>
      <c r="M66">
        <f t="shared" si="4"/>
        <v>0.52918987950849961</v>
      </c>
      <c r="N66">
        <f t="shared" si="4"/>
        <v>0.52918987950849961</v>
      </c>
      <c r="O66">
        <f t="shared" si="4"/>
        <v>0.52918987950849961</v>
      </c>
      <c r="P66">
        <f t="shared" si="4"/>
        <v>0.52918987950849961</v>
      </c>
      <c r="Q66">
        <f t="shared" si="4"/>
        <v>0.52918987950849961</v>
      </c>
    </row>
    <row r="67" spans="3:17" x14ac:dyDescent="0.3">
      <c r="C67" t="s">
        <v>97</v>
      </c>
      <c r="D67">
        <f>Mult_split!H67</f>
        <v>0.79249051637535717</v>
      </c>
      <c r="E67">
        <f t="shared" si="1"/>
        <v>0.79249051637535717</v>
      </c>
      <c r="F67">
        <f t="shared" ref="F67:Q82" si="5">E67</f>
        <v>0.79249051637535717</v>
      </c>
      <c r="G67">
        <f t="shared" si="5"/>
        <v>0.79249051637535717</v>
      </c>
      <c r="H67">
        <f t="shared" si="5"/>
        <v>0.79249051637535717</v>
      </c>
      <c r="I67">
        <f t="shared" si="5"/>
        <v>0.79249051637535717</v>
      </c>
      <c r="J67">
        <f t="shared" si="5"/>
        <v>0.79249051637535717</v>
      </c>
      <c r="K67">
        <f t="shared" si="5"/>
        <v>0.79249051637535717</v>
      </c>
      <c r="L67">
        <f t="shared" si="5"/>
        <v>0.79249051637535717</v>
      </c>
      <c r="M67">
        <f t="shared" si="5"/>
        <v>0.79249051637535717</v>
      </c>
      <c r="N67">
        <f t="shared" si="5"/>
        <v>0.79249051637535717</v>
      </c>
      <c r="O67">
        <f t="shared" si="5"/>
        <v>0.79249051637535717</v>
      </c>
      <c r="P67">
        <f t="shared" si="5"/>
        <v>0.79249051637535717</v>
      </c>
      <c r="Q67">
        <f t="shared" si="5"/>
        <v>0.79249051637535717</v>
      </c>
    </row>
    <row r="68" spans="3:17" x14ac:dyDescent="0.3">
      <c r="C68" t="s">
        <v>98</v>
      </c>
      <c r="D68">
        <f>Mult_split!H68</f>
        <v>1.7796204845527915E-7</v>
      </c>
      <c r="E68">
        <f t="shared" ref="E68:E115" si="6">D68</f>
        <v>1.7796204845527915E-7</v>
      </c>
      <c r="F68">
        <f t="shared" si="5"/>
        <v>1.7796204845527915E-7</v>
      </c>
      <c r="G68">
        <f t="shared" si="5"/>
        <v>1.7796204845527915E-7</v>
      </c>
      <c r="H68">
        <f t="shared" si="5"/>
        <v>1.7796204845527915E-7</v>
      </c>
      <c r="I68">
        <f t="shared" si="5"/>
        <v>1.7796204845527915E-7</v>
      </c>
      <c r="J68">
        <f t="shared" si="5"/>
        <v>1.7796204845527915E-7</v>
      </c>
      <c r="K68">
        <f t="shared" si="5"/>
        <v>1.7796204845527915E-7</v>
      </c>
      <c r="L68">
        <f t="shared" si="5"/>
        <v>1.7796204845527915E-7</v>
      </c>
      <c r="M68">
        <f t="shared" si="5"/>
        <v>1.7796204845527915E-7</v>
      </c>
      <c r="N68">
        <f t="shared" si="5"/>
        <v>1.7796204845527915E-7</v>
      </c>
      <c r="O68">
        <f t="shared" si="5"/>
        <v>1.7796204845527915E-7</v>
      </c>
      <c r="P68">
        <f t="shared" si="5"/>
        <v>1.7796204845527915E-7</v>
      </c>
      <c r="Q68">
        <f t="shared" si="5"/>
        <v>1.7796204845527915E-7</v>
      </c>
    </row>
    <row r="69" spans="3:17" x14ac:dyDescent="0.3">
      <c r="C69" t="s">
        <v>99</v>
      </c>
      <c r="D69">
        <f>Mult_split!H69</f>
        <v>2.8749992360313625E-3</v>
      </c>
      <c r="E69">
        <f t="shared" si="6"/>
        <v>2.8749992360313625E-3</v>
      </c>
      <c r="F69">
        <f t="shared" si="5"/>
        <v>2.8749992360313625E-3</v>
      </c>
      <c r="G69">
        <f t="shared" si="5"/>
        <v>2.8749992360313625E-3</v>
      </c>
      <c r="H69">
        <f t="shared" si="5"/>
        <v>2.8749992360313625E-3</v>
      </c>
      <c r="I69">
        <f t="shared" si="5"/>
        <v>2.8749992360313625E-3</v>
      </c>
      <c r="J69">
        <f t="shared" si="5"/>
        <v>2.8749992360313625E-3</v>
      </c>
      <c r="K69">
        <f t="shared" si="5"/>
        <v>2.8749992360313625E-3</v>
      </c>
      <c r="L69">
        <f t="shared" si="5"/>
        <v>2.8749992360313625E-3</v>
      </c>
      <c r="M69">
        <f t="shared" si="5"/>
        <v>2.8749992360313625E-3</v>
      </c>
      <c r="N69">
        <f t="shared" si="5"/>
        <v>2.8749992360313625E-3</v>
      </c>
      <c r="O69">
        <f t="shared" si="5"/>
        <v>2.8749992360313625E-3</v>
      </c>
      <c r="P69">
        <f t="shared" si="5"/>
        <v>2.8749992360313625E-3</v>
      </c>
      <c r="Q69">
        <f t="shared" si="5"/>
        <v>2.8749992360313625E-3</v>
      </c>
    </row>
    <row r="70" spans="3:17" x14ac:dyDescent="0.3">
      <c r="C70" t="s">
        <v>100</v>
      </c>
      <c r="D70">
        <f>Mult_split!H70</f>
        <v>3.7434882555498487E-7</v>
      </c>
      <c r="E70">
        <f t="shared" si="6"/>
        <v>3.7434882555498487E-7</v>
      </c>
      <c r="F70">
        <f t="shared" si="5"/>
        <v>3.7434882555498487E-7</v>
      </c>
      <c r="G70">
        <f t="shared" si="5"/>
        <v>3.7434882555498487E-7</v>
      </c>
      <c r="H70">
        <f t="shared" si="5"/>
        <v>3.7434882555498487E-7</v>
      </c>
      <c r="I70">
        <f t="shared" si="5"/>
        <v>3.7434882555498487E-7</v>
      </c>
      <c r="J70">
        <f t="shared" si="5"/>
        <v>3.7434882555498487E-7</v>
      </c>
      <c r="K70">
        <f t="shared" si="5"/>
        <v>3.7434882555498487E-7</v>
      </c>
      <c r="L70">
        <f t="shared" si="5"/>
        <v>3.7434882555498487E-7</v>
      </c>
      <c r="M70">
        <f t="shared" si="5"/>
        <v>3.7434882555498487E-7</v>
      </c>
      <c r="N70">
        <f t="shared" si="5"/>
        <v>3.7434882555498487E-7</v>
      </c>
      <c r="O70">
        <f t="shared" si="5"/>
        <v>3.7434882555498487E-7</v>
      </c>
      <c r="P70">
        <f t="shared" si="5"/>
        <v>3.7434882555498487E-7</v>
      </c>
      <c r="Q70">
        <f t="shared" si="5"/>
        <v>3.7434882555498487E-7</v>
      </c>
    </row>
    <row r="71" spans="3:17" x14ac:dyDescent="0.3">
      <c r="C71" t="s">
        <v>101</v>
      </c>
      <c r="D71">
        <f>Mult_split!H71</f>
        <v>0.47756556379814397</v>
      </c>
      <c r="E71">
        <f t="shared" si="6"/>
        <v>0.47756556379814397</v>
      </c>
      <c r="F71">
        <f t="shared" si="5"/>
        <v>0.47756556379814397</v>
      </c>
      <c r="G71">
        <f t="shared" si="5"/>
        <v>0.47756556379814397</v>
      </c>
      <c r="H71">
        <f t="shared" si="5"/>
        <v>0.47756556379814397</v>
      </c>
      <c r="I71">
        <f t="shared" si="5"/>
        <v>0.47756556379814397</v>
      </c>
      <c r="J71">
        <f t="shared" si="5"/>
        <v>0.47756556379814397</v>
      </c>
      <c r="K71">
        <f t="shared" si="5"/>
        <v>0.47756556379814397</v>
      </c>
      <c r="L71">
        <f t="shared" si="5"/>
        <v>0.47756556379814397</v>
      </c>
      <c r="M71">
        <f t="shared" si="5"/>
        <v>0.47756556379814397</v>
      </c>
      <c r="N71">
        <f t="shared" si="5"/>
        <v>0.47756556379814397</v>
      </c>
      <c r="O71">
        <f t="shared" si="5"/>
        <v>0.47756556379814397</v>
      </c>
      <c r="P71">
        <f t="shared" si="5"/>
        <v>0.47756556379814397</v>
      </c>
      <c r="Q71">
        <f t="shared" si="5"/>
        <v>0.47756556379814397</v>
      </c>
    </row>
    <row r="72" spans="3:17" x14ac:dyDescent="0.3">
      <c r="C72" t="s">
        <v>102</v>
      </c>
      <c r="D72">
        <f>Mult_split!H72</f>
        <v>1.3308804754614604E-2</v>
      </c>
      <c r="E72">
        <f t="shared" si="6"/>
        <v>1.3308804754614604E-2</v>
      </c>
      <c r="F72">
        <f t="shared" si="5"/>
        <v>1.3308804754614604E-2</v>
      </c>
      <c r="G72">
        <f t="shared" si="5"/>
        <v>1.3308804754614604E-2</v>
      </c>
      <c r="H72">
        <f t="shared" si="5"/>
        <v>1.3308804754614604E-2</v>
      </c>
      <c r="I72">
        <f t="shared" si="5"/>
        <v>1.3308804754614604E-2</v>
      </c>
      <c r="J72">
        <f t="shared" si="5"/>
        <v>1.3308804754614604E-2</v>
      </c>
      <c r="K72">
        <f t="shared" si="5"/>
        <v>1.3308804754614604E-2</v>
      </c>
      <c r="L72">
        <f t="shared" si="5"/>
        <v>1.3308804754614604E-2</v>
      </c>
      <c r="M72">
        <f t="shared" si="5"/>
        <v>1.3308804754614604E-2</v>
      </c>
      <c r="N72">
        <f t="shared" si="5"/>
        <v>1.3308804754614604E-2</v>
      </c>
      <c r="O72">
        <f t="shared" si="5"/>
        <v>1.3308804754614604E-2</v>
      </c>
      <c r="P72">
        <f t="shared" si="5"/>
        <v>1.3308804754614604E-2</v>
      </c>
      <c r="Q72">
        <f t="shared" si="5"/>
        <v>1.3308804754614604E-2</v>
      </c>
    </row>
    <row r="73" spans="3:17" x14ac:dyDescent="0.3">
      <c r="C73" t="s">
        <v>103</v>
      </c>
      <c r="D73">
        <f>Mult_split!H73</f>
        <v>2.8215297881621321E-3</v>
      </c>
      <c r="E73">
        <f t="shared" si="6"/>
        <v>2.8215297881621321E-3</v>
      </c>
      <c r="F73">
        <f t="shared" si="5"/>
        <v>2.8215297881621321E-3</v>
      </c>
      <c r="G73">
        <f t="shared" si="5"/>
        <v>2.8215297881621321E-3</v>
      </c>
      <c r="H73">
        <f t="shared" si="5"/>
        <v>2.8215297881621321E-3</v>
      </c>
      <c r="I73">
        <f t="shared" si="5"/>
        <v>2.8215297881621321E-3</v>
      </c>
      <c r="J73">
        <f t="shared" si="5"/>
        <v>2.8215297881621321E-3</v>
      </c>
      <c r="K73">
        <f t="shared" si="5"/>
        <v>2.8215297881621321E-3</v>
      </c>
      <c r="L73">
        <f t="shared" si="5"/>
        <v>2.8215297881621321E-3</v>
      </c>
      <c r="M73">
        <f t="shared" si="5"/>
        <v>2.8215297881621321E-3</v>
      </c>
      <c r="N73">
        <f t="shared" si="5"/>
        <v>2.8215297881621321E-3</v>
      </c>
      <c r="O73">
        <f t="shared" si="5"/>
        <v>2.8215297881621321E-3</v>
      </c>
      <c r="P73">
        <f t="shared" si="5"/>
        <v>2.8215297881621321E-3</v>
      </c>
      <c r="Q73">
        <f t="shared" si="5"/>
        <v>2.8215297881621321E-3</v>
      </c>
    </row>
    <row r="74" spans="3:17" x14ac:dyDescent="0.3">
      <c r="C74" t="s">
        <v>104</v>
      </c>
      <c r="D74">
        <f>Mult_split!H74</f>
        <v>5.7841261572303618E-7</v>
      </c>
      <c r="E74">
        <f t="shared" si="6"/>
        <v>5.7841261572303618E-7</v>
      </c>
      <c r="F74">
        <f t="shared" si="5"/>
        <v>5.7841261572303618E-7</v>
      </c>
      <c r="G74">
        <f t="shared" si="5"/>
        <v>5.7841261572303618E-7</v>
      </c>
      <c r="H74">
        <f t="shared" si="5"/>
        <v>5.7841261572303618E-7</v>
      </c>
      <c r="I74">
        <f t="shared" si="5"/>
        <v>5.7841261572303618E-7</v>
      </c>
      <c r="J74">
        <f t="shared" si="5"/>
        <v>5.7841261572303618E-7</v>
      </c>
      <c r="K74">
        <f t="shared" si="5"/>
        <v>5.7841261572303618E-7</v>
      </c>
      <c r="L74">
        <f t="shared" si="5"/>
        <v>5.7841261572303618E-7</v>
      </c>
      <c r="M74">
        <f t="shared" si="5"/>
        <v>5.7841261572303618E-7</v>
      </c>
      <c r="N74">
        <f t="shared" si="5"/>
        <v>5.7841261572303618E-7</v>
      </c>
      <c r="O74">
        <f t="shared" si="5"/>
        <v>5.7841261572303618E-7</v>
      </c>
      <c r="P74">
        <f t="shared" si="5"/>
        <v>5.7841261572303618E-7</v>
      </c>
      <c r="Q74">
        <f t="shared" si="5"/>
        <v>5.7841261572303618E-7</v>
      </c>
    </row>
    <row r="75" spans="3:17" x14ac:dyDescent="0.3">
      <c r="C75" t="s">
        <v>105</v>
      </c>
      <c r="D75">
        <f>Mult_split!H75</f>
        <v>0.28186728287309737</v>
      </c>
      <c r="E75">
        <f t="shared" si="6"/>
        <v>0.28186728287309737</v>
      </c>
      <c r="F75">
        <f t="shared" si="5"/>
        <v>0.28186728287309737</v>
      </c>
      <c r="G75">
        <f t="shared" si="5"/>
        <v>0.28186728287309737</v>
      </c>
      <c r="H75">
        <f t="shared" si="5"/>
        <v>0.28186728287309737</v>
      </c>
      <c r="I75">
        <f t="shared" si="5"/>
        <v>0.28186728287309737</v>
      </c>
      <c r="J75">
        <f t="shared" si="5"/>
        <v>0.28186728287309737</v>
      </c>
      <c r="K75">
        <f t="shared" si="5"/>
        <v>0.28186728287309737</v>
      </c>
      <c r="L75">
        <f t="shared" si="5"/>
        <v>0.28186728287309737</v>
      </c>
      <c r="M75">
        <f t="shared" si="5"/>
        <v>0.28186728287309737</v>
      </c>
      <c r="N75">
        <f t="shared" si="5"/>
        <v>0.28186728287309737</v>
      </c>
      <c r="O75">
        <f t="shared" si="5"/>
        <v>0.28186728287309737</v>
      </c>
      <c r="P75">
        <f t="shared" si="5"/>
        <v>0.28186728287309737</v>
      </c>
      <c r="Q75">
        <f t="shared" si="5"/>
        <v>0.28186728287309737</v>
      </c>
    </row>
    <row r="76" spans="3:17" x14ac:dyDescent="0.3">
      <c r="C76" t="s">
        <v>106</v>
      </c>
      <c r="D76">
        <f>Mult_split!H76</f>
        <v>1.3518627919073896E-8</v>
      </c>
      <c r="E76">
        <f t="shared" si="6"/>
        <v>1.3518627919073896E-8</v>
      </c>
      <c r="F76">
        <f t="shared" si="5"/>
        <v>1.3518627919073896E-8</v>
      </c>
      <c r="G76">
        <f t="shared" si="5"/>
        <v>1.3518627919073896E-8</v>
      </c>
      <c r="H76">
        <f t="shared" si="5"/>
        <v>1.3518627919073896E-8</v>
      </c>
      <c r="I76">
        <f t="shared" si="5"/>
        <v>1.3518627919073896E-8</v>
      </c>
      <c r="J76">
        <f t="shared" si="5"/>
        <v>1.3518627919073896E-8</v>
      </c>
      <c r="K76">
        <f t="shared" si="5"/>
        <v>1.3518627919073896E-8</v>
      </c>
      <c r="L76">
        <f t="shared" si="5"/>
        <v>1.3518627919073896E-8</v>
      </c>
      <c r="M76">
        <f t="shared" si="5"/>
        <v>1.3518627919073896E-8</v>
      </c>
      <c r="N76">
        <f t="shared" si="5"/>
        <v>1.3518627919073896E-8</v>
      </c>
      <c r="O76">
        <f t="shared" si="5"/>
        <v>1.3518627919073896E-8</v>
      </c>
      <c r="P76">
        <f t="shared" si="5"/>
        <v>1.3518627919073896E-8</v>
      </c>
      <c r="Q76">
        <f t="shared" si="5"/>
        <v>1.3518627919073896E-8</v>
      </c>
    </row>
    <row r="77" spans="3:17" x14ac:dyDescent="0.3">
      <c r="C77" t="s">
        <v>107</v>
      </c>
      <c r="D77">
        <f>Mult_split!H77</f>
        <v>4.216198122016766E-8</v>
      </c>
      <c r="E77">
        <f t="shared" si="6"/>
        <v>4.216198122016766E-8</v>
      </c>
      <c r="F77">
        <f t="shared" si="5"/>
        <v>4.216198122016766E-8</v>
      </c>
      <c r="G77">
        <f t="shared" si="5"/>
        <v>4.216198122016766E-8</v>
      </c>
      <c r="H77">
        <f t="shared" si="5"/>
        <v>4.216198122016766E-8</v>
      </c>
      <c r="I77">
        <f t="shared" si="5"/>
        <v>4.216198122016766E-8</v>
      </c>
      <c r="J77">
        <f t="shared" si="5"/>
        <v>4.216198122016766E-8</v>
      </c>
      <c r="K77">
        <f t="shared" si="5"/>
        <v>4.216198122016766E-8</v>
      </c>
      <c r="L77">
        <f t="shared" si="5"/>
        <v>4.216198122016766E-8</v>
      </c>
      <c r="M77">
        <f t="shared" si="5"/>
        <v>4.216198122016766E-8</v>
      </c>
      <c r="N77">
        <f t="shared" si="5"/>
        <v>4.216198122016766E-8</v>
      </c>
      <c r="O77">
        <f t="shared" si="5"/>
        <v>4.216198122016766E-8</v>
      </c>
      <c r="P77">
        <f t="shared" si="5"/>
        <v>4.216198122016766E-8</v>
      </c>
      <c r="Q77">
        <f t="shared" si="5"/>
        <v>4.216198122016766E-8</v>
      </c>
    </row>
    <row r="78" spans="3:17" x14ac:dyDescent="0.3">
      <c r="C78" t="s">
        <v>108</v>
      </c>
      <c r="D78">
        <f>Mult_split!H78</f>
        <v>0.39136341056984314</v>
      </c>
      <c r="E78">
        <f t="shared" si="6"/>
        <v>0.39136341056984314</v>
      </c>
      <c r="F78">
        <f t="shared" si="5"/>
        <v>0.39136341056984314</v>
      </c>
      <c r="G78">
        <f t="shared" si="5"/>
        <v>0.39136341056984314</v>
      </c>
      <c r="H78">
        <f t="shared" si="5"/>
        <v>0.39136341056984314</v>
      </c>
      <c r="I78">
        <f t="shared" si="5"/>
        <v>0.39136341056984314</v>
      </c>
      <c r="J78">
        <f t="shared" si="5"/>
        <v>0.39136341056984314</v>
      </c>
      <c r="K78">
        <f t="shared" si="5"/>
        <v>0.39136341056984314</v>
      </c>
      <c r="L78">
        <f t="shared" si="5"/>
        <v>0.39136341056984314</v>
      </c>
      <c r="M78">
        <f t="shared" si="5"/>
        <v>0.39136341056984314</v>
      </c>
      <c r="N78">
        <f t="shared" si="5"/>
        <v>0.39136341056984314</v>
      </c>
      <c r="O78">
        <f t="shared" si="5"/>
        <v>0.39136341056984314</v>
      </c>
      <c r="P78">
        <f t="shared" si="5"/>
        <v>0.39136341056984314</v>
      </c>
      <c r="Q78">
        <f t="shared" si="5"/>
        <v>0.39136341056984314</v>
      </c>
    </row>
    <row r="79" spans="3:17" x14ac:dyDescent="0.3">
      <c r="C79" t="s">
        <v>109</v>
      </c>
      <c r="D79">
        <f>Mult_split!H79</f>
        <v>0</v>
      </c>
      <c r="E79">
        <f t="shared" si="6"/>
        <v>0</v>
      </c>
      <c r="F79">
        <f t="shared" si="5"/>
        <v>0</v>
      </c>
      <c r="G79">
        <f t="shared" si="5"/>
        <v>0</v>
      </c>
      <c r="H79">
        <f t="shared" si="5"/>
        <v>0</v>
      </c>
      <c r="I79">
        <f t="shared" si="5"/>
        <v>0</v>
      </c>
      <c r="J79">
        <f t="shared" si="5"/>
        <v>0</v>
      </c>
      <c r="K79">
        <f t="shared" si="5"/>
        <v>0</v>
      </c>
      <c r="L79">
        <f t="shared" si="5"/>
        <v>0</v>
      </c>
      <c r="M79">
        <f t="shared" si="5"/>
        <v>0</v>
      </c>
      <c r="N79">
        <f t="shared" si="5"/>
        <v>0</v>
      </c>
      <c r="O79">
        <f t="shared" si="5"/>
        <v>0</v>
      </c>
      <c r="P79">
        <f t="shared" si="5"/>
        <v>0</v>
      </c>
      <c r="Q79">
        <f t="shared" si="5"/>
        <v>0</v>
      </c>
    </row>
    <row r="80" spans="3:17" x14ac:dyDescent="0.3">
      <c r="C80" t="s">
        <v>110</v>
      </c>
      <c r="D80">
        <f>Mult_split!H80</f>
        <v>21.765454148531386</v>
      </c>
      <c r="E80">
        <f t="shared" si="6"/>
        <v>21.765454148531386</v>
      </c>
      <c r="F80">
        <f t="shared" si="5"/>
        <v>21.765454148531386</v>
      </c>
      <c r="G80">
        <f t="shared" si="5"/>
        <v>21.765454148531386</v>
      </c>
      <c r="H80">
        <f t="shared" si="5"/>
        <v>21.765454148531386</v>
      </c>
      <c r="I80">
        <f t="shared" si="5"/>
        <v>21.765454148531386</v>
      </c>
      <c r="J80">
        <f t="shared" si="5"/>
        <v>21.765454148531386</v>
      </c>
      <c r="K80">
        <f t="shared" si="5"/>
        <v>21.765454148531386</v>
      </c>
      <c r="L80">
        <f t="shared" si="5"/>
        <v>21.765454148531386</v>
      </c>
      <c r="M80">
        <f t="shared" si="5"/>
        <v>21.765454148531386</v>
      </c>
      <c r="N80">
        <f t="shared" si="5"/>
        <v>21.765454148531386</v>
      </c>
      <c r="O80">
        <f t="shared" si="5"/>
        <v>21.765454148531386</v>
      </c>
      <c r="P80">
        <f t="shared" si="5"/>
        <v>21.765454148531386</v>
      </c>
      <c r="Q80">
        <f t="shared" si="5"/>
        <v>21.765454148531386</v>
      </c>
    </row>
    <row r="81" spans="3:17" x14ac:dyDescent="0.3">
      <c r="C81" t="s">
        <v>111</v>
      </c>
      <c r="D81">
        <f>Mult_split!H81</f>
        <v>0.10290195279916731</v>
      </c>
      <c r="E81">
        <f t="shared" si="6"/>
        <v>0.10290195279916731</v>
      </c>
      <c r="F81">
        <f t="shared" si="5"/>
        <v>0.10290195279916731</v>
      </c>
      <c r="G81">
        <f t="shared" si="5"/>
        <v>0.10290195279916731</v>
      </c>
      <c r="H81">
        <f t="shared" si="5"/>
        <v>0.10290195279916731</v>
      </c>
      <c r="I81">
        <f t="shared" si="5"/>
        <v>0.10290195279916731</v>
      </c>
      <c r="J81">
        <f t="shared" si="5"/>
        <v>0.10290195279916731</v>
      </c>
      <c r="K81">
        <f t="shared" si="5"/>
        <v>0.10290195279916731</v>
      </c>
      <c r="L81">
        <f t="shared" si="5"/>
        <v>0.10290195279916731</v>
      </c>
      <c r="M81">
        <f t="shared" si="5"/>
        <v>0.10290195279916731</v>
      </c>
      <c r="N81">
        <f t="shared" si="5"/>
        <v>0.10290195279916731</v>
      </c>
      <c r="O81">
        <f t="shared" si="5"/>
        <v>0.10290195279916731</v>
      </c>
      <c r="P81">
        <f t="shared" si="5"/>
        <v>0.10290195279916731</v>
      </c>
      <c r="Q81">
        <f t="shared" si="5"/>
        <v>0.10290195279916731</v>
      </c>
    </row>
    <row r="82" spans="3:17" x14ac:dyDescent="0.3">
      <c r="C82" t="s">
        <v>112</v>
      </c>
      <c r="D82">
        <f>Mult_split!H82</f>
        <v>3.9215820581269841E-4</v>
      </c>
      <c r="E82">
        <f t="shared" si="6"/>
        <v>3.9215820581269841E-4</v>
      </c>
      <c r="F82">
        <f t="shared" si="5"/>
        <v>3.9215820581269841E-4</v>
      </c>
      <c r="G82">
        <f t="shared" si="5"/>
        <v>3.9215820581269841E-4</v>
      </c>
      <c r="H82">
        <f t="shared" si="5"/>
        <v>3.9215820581269841E-4</v>
      </c>
      <c r="I82">
        <f t="shared" si="5"/>
        <v>3.9215820581269841E-4</v>
      </c>
      <c r="J82">
        <f t="shared" si="5"/>
        <v>3.9215820581269841E-4</v>
      </c>
      <c r="K82">
        <f t="shared" si="5"/>
        <v>3.9215820581269841E-4</v>
      </c>
      <c r="L82">
        <f t="shared" si="5"/>
        <v>3.9215820581269841E-4</v>
      </c>
      <c r="M82">
        <f t="shared" si="5"/>
        <v>3.9215820581269841E-4</v>
      </c>
      <c r="N82">
        <f t="shared" si="5"/>
        <v>3.9215820581269841E-4</v>
      </c>
      <c r="O82">
        <f t="shared" si="5"/>
        <v>3.9215820581269841E-4</v>
      </c>
      <c r="P82">
        <f t="shared" si="5"/>
        <v>3.9215820581269841E-4</v>
      </c>
      <c r="Q82">
        <f t="shared" si="5"/>
        <v>3.9215820581269841E-4</v>
      </c>
    </row>
    <row r="83" spans="3:17" x14ac:dyDescent="0.3">
      <c r="C83" t="s">
        <v>113</v>
      </c>
      <c r="D83">
        <f>Mult_split!H83</f>
        <v>0</v>
      </c>
      <c r="E83">
        <f t="shared" si="6"/>
        <v>0</v>
      </c>
      <c r="F83">
        <f t="shared" ref="F83:Q98" si="7">E83</f>
        <v>0</v>
      </c>
      <c r="G83">
        <f t="shared" si="7"/>
        <v>0</v>
      </c>
      <c r="H83">
        <f t="shared" si="7"/>
        <v>0</v>
      </c>
      <c r="I83">
        <f t="shared" si="7"/>
        <v>0</v>
      </c>
      <c r="J83">
        <f t="shared" si="7"/>
        <v>0</v>
      </c>
      <c r="K83">
        <f t="shared" si="7"/>
        <v>0</v>
      </c>
      <c r="L83">
        <f t="shared" si="7"/>
        <v>0</v>
      </c>
      <c r="M83">
        <f t="shared" si="7"/>
        <v>0</v>
      </c>
      <c r="N83">
        <f t="shared" si="7"/>
        <v>0</v>
      </c>
      <c r="O83">
        <f t="shared" si="7"/>
        <v>0</v>
      </c>
      <c r="P83">
        <f t="shared" si="7"/>
        <v>0</v>
      </c>
      <c r="Q83">
        <f t="shared" si="7"/>
        <v>0</v>
      </c>
    </row>
    <row r="84" spans="3:17" x14ac:dyDescent="0.3">
      <c r="C84" t="s">
        <v>114</v>
      </c>
      <c r="D84">
        <f>Mult_split!H84</f>
        <v>0</v>
      </c>
      <c r="E84">
        <f t="shared" si="6"/>
        <v>0</v>
      </c>
      <c r="F84">
        <f t="shared" si="7"/>
        <v>0</v>
      </c>
      <c r="G84">
        <f t="shared" si="7"/>
        <v>0</v>
      </c>
      <c r="H84">
        <f t="shared" si="7"/>
        <v>0</v>
      </c>
      <c r="I84">
        <f t="shared" si="7"/>
        <v>0</v>
      </c>
      <c r="J84">
        <f t="shared" si="7"/>
        <v>0</v>
      </c>
      <c r="K84">
        <f t="shared" si="7"/>
        <v>0</v>
      </c>
      <c r="L84">
        <f t="shared" si="7"/>
        <v>0</v>
      </c>
      <c r="M84">
        <f t="shared" si="7"/>
        <v>0</v>
      </c>
      <c r="N84">
        <f t="shared" si="7"/>
        <v>0</v>
      </c>
      <c r="O84">
        <f t="shared" si="7"/>
        <v>0</v>
      </c>
      <c r="P84">
        <f t="shared" si="7"/>
        <v>0</v>
      </c>
      <c r="Q84">
        <f t="shared" si="7"/>
        <v>0</v>
      </c>
    </row>
    <row r="85" spans="3:17" x14ac:dyDescent="0.3">
      <c r="C85" t="s">
        <v>115</v>
      </c>
      <c r="D85">
        <f>Mult_split!H85</f>
        <v>0</v>
      </c>
      <c r="E85">
        <f t="shared" si="6"/>
        <v>0</v>
      </c>
      <c r="F85">
        <f t="shared" si="7"/>
        <v>0</v>
      </c>
      <c r="G85">
        <f t="shared" si="7"/>
        <v>0</v>
      </c>
      <c r="H85">
        <f t="shared" si="7"/>
        <v>0</v>
      </c>
      <c r="I85">
        <f t="shared" si="7"/>
        <v>0</v>
      </c>
      <c r="J85">
        <f t="shared" si="7"/>
        <v>0</v>
      </c>
      <c r="K85">
        <f t="shared" si="7"/>
        <v>0</v>
      </c>
      <c r="L85">
        <f t="shared" si="7"/>
        <v>0</v>
      </c>
      <c r="M85">
        <f t="shared" si="7"/>
        <v>0</v>
      </c>
      <c r="N85">
        <f t="shared" si="7"/>
        <v>0</v>
      </c>
      <c r="O85">
        <f t="shared" si="7"/>
        <v>0</v>
      </c>
      <c r="P85">
        <f t="shared" si="7"/>
        <v>0</v>
      </c>
      <c r="Q85">
        <f t="shared" si="7"/>
        <v>0</v>
      </c>
    </row>
    <row r="86" spans="3:17" x14ac:dyDescent="0.3">
      <c r="C86" t="s">
        <v>116</v>
      </c>
      <c r="D86">
        <f>Mult_split!H86</f>
        <v>1.8906719907390369E-5</v>
      </c>
      <c r="E86">
        <f t="shared" si="6"/>
        <v>1.8906719907390369E-5</v>
      </c>
      <c r="F86">
        <f t="shared" si="7"/>
        <v>1.8906719907390369E-5</v>
      </c>
      <c r="G86">
        <f t="shared" si="7"/>
        <v>1.8906719907390369E-5</v>
      </c>
      <c r="H86">
        <f t="shared" si="7"/>
        <v>1.8906719907390369E-5</v>
      </c>
      <c r="I86">
        <f t="shared" si="7"/>
        <v>1.8906719907390369E-5</v>
      </c>
      <c r="J86">
        <f t="shared" si="7"/>
        <v>1.8906719907390369E-5</v>
      </c>
      <c r="K86">
        <f t="shared" si="7"/>
        <v>1.8906719907390369E-5</v>
      </c>
      <c r="L86">
        <f t="shared" si="7"/>
        <v>1.8906719907390369E-5</v>
      </c>
      <c r="M86">
        <f t="shared" si="7"/>
        <v>1.8906719907390369E-5</v>
      </c>
      <c r="N86">
        <f t="shared" si="7"/>
        <v>1.8906719907390369E-5</v>
      </c>
      <c r="O86">
        <f t="shared" si="7"/>
        <v>1.8906719907390369E-5</v>
      </c>
      <c r="P86">
        <f t="shared" si="7"/>
        <v>1.8906719907390369E-5</v>
      </c>
      <c r="Q86">
        <f t="shared" si="7"/>
        <v>1.8906719907390369E-5</v>
      </c>
    </row>
    <row r="87" spans="3:17" x14ac:dyDescent="0.3">
      <c r="C87" t="s">
        <v>117</v>
      </c>
      <c r="D87">
        <f>Mult_split!H87</f>
        <v>0.12999973496693634</v>
      </c>
      <c r="E87">
        <f t="shared" si="6"/>
        <v>0.12999973496693634</v>
      </c>
      <c r="F87">
        <f t="shared" si="7"/>
        <v>0.12999973496693634</v>
      </c>
      <c r="G87">
        <f t="shared" si="7"/>
        <v>0.12999973496693634</v>
      </c>
      <c r="H87">
        <f t="shared" si="7"/>
        <v>0.12999973496693634</v>
      </c>
      <c r="I87">
        <f t="shared" si="7"/>
        <v>0.12999973496693634</v>
      </c>
      <c r="J87">
        <f t="shared" si="7"/>
        <v>0.12999973496693634</v>
      </c>
      <c r="K87">
        <f t="shared" si="7"/>
        <v>0.12999973496693634</v>
      </c>
      <c r="L87">
        <f t="shared" si="7"/>
        <v>0.12999973496693634</v>
      </c>
      <c r="M87">
        <f t="shared" si="7"/>
        <v>0.12999973496693634</v>
      </c>
      <c r="N87">
        <f t="shared" si="7"/>
        <v>0.12999973496693634</v>
      </c>
      <c r="O87">
        <f t="shared" si="7"/>
        <v>0.12999973496693634</v>
      </c>
      <c r="P87">
        <f t="shared" si="7"/>
        <v>0.12999973496693634</v>
      </c>
      <c r="Q87">
        <f t="shared" si="7"/>
        <v>0.12999973496693634</v>
      </c>
    </row>
    <row r="88" spans="3:17" x14ac:dyDescent="0.3">
      <c r="C88" t="s">
        <v>118</v>
      </c>
      <c r="D88">
        <f>Mult_split!H88</f>
        <v>2.3669996119016181</v>
      </c>
      <c r="E88">
        <f t="shared" si="6"/>
        <v>2.3669996119016181</v>
      </c>
      <c r="F88">
        <f t="shared" si="7"/>
        <v>2.3669996119016181</v>
      </c>
      <c r="G88">
        <f t="shared" si="7"/>
        <v>2.3669996119016181</v>
      </c>
      <c r="H88">
        <f t="shared" si="7"/>
        <v>2.3669996119016181</v>
      </c>
      <c r="I88">
        <f t="shared" si="7"/>
        <v>2.3669996119016181</v>
      </c>
      <c r="J88">
        <f t="shared" si="7"/>
        <v>2.3669996119016181</v>
      </c>
      <c r="K88">
        <f t="shared" si="7"/>
        <v>2.3669996119016181</v>
      </c>
      <c r="L88">
        <f t="shared" si="7"/>
        <v>2.3669996119016181</v>
      </c>
      <c r="M88">
        <f t="shared" si="7"/>
        <v>2.3669996119016181</v>
      </c>
      <c r="N88">
        <f t="shared" si="7"/>
        <v>2.3669996119016181</v>
      </c>
      <c r="O88">
        <f t="shared" si="7"/>
        <v>2.3669996119016181</v>
      </c>
      <c r="P88">
        <f t="shared" si="7"/>
        <v>2.3669996119016181</v>
      </c>
      <c r="Q88">
        <f t="shared" si="7"/>
        <v>2.3669996119016181</v>
      </c>
    </row>
    <row r="89" spans="3:17" x14ac:dyDescent="0.3">
      <c r="C89" t="s">
        <v>147</v>
      </c>
      <c r="D89">
        <f>Mult_split!H89</f>
        <v>8.1799456911304669E-9</v>
      </c>
      <c r="E89">
        <f t="shared" si="6"/>
        <v>8.1799456911304669E-9</v>
      </c>
      <c r="F89">
        <f t="shared" si="7"/>
        <v>8.1799456911304669E-9</v>
      </c>
      <c r="G89">
        <f t="shared" si="7"/>
        <v>8.1799456911304669E-9</v>
      </c>
      <c r="H89">
        <f t="shared" si="7"/>
        <v>8.1799456911304669E-9</v>
      </c>
      <c r="I89">
        <f t="shared" si="7"/>
        <v>8.1799456911304669E-9</v>
      </c>
      <c r="J89">
        <f t="shared" si="7"/>
        <v>8.1799456911304669E-9</v>
      </c>
      <c r="K89">
        <f t="shared" si="7"/>
        <v>8.1799456911304669E-9</v>
      </c>
      <c r="L89">
        <f t="shared" si="7"/>
        <v>8.1799456911304669E-9</v>
      </c>
      <c r="M89">
        <f t="shared" si="7"/>
        <v>8.1799456911304669E-9</v>
      </c>
      <c r="N89">
        <f t="shared" si="7"/>
        <v>8.1799456911304669E-9</v>
      </c>
      <c r="O89">
        <f t="shared" si="7"/>
        <v>8.1799456911304669E-9</v>
      </c>
      <c r="P89">
        <f t="shared" si="7"/>
        <v>8.1799456911304669E-9</v>
      </c>
      <c r="Q89">
        <f t="shared" si="7"/>
        <v>8.1799456911304669E-9</v>
      </c>
    </row>
    <row r="90" spans="3:17" x14ac:dyDescent="0.3">
      <c r="C90" t="s">
        <v>119</v>
      </c>
      <c r="D90">
        <f>Mult_split!H90</f>
        <v>0</v>
      </c>
      <c r="E90">
        <f t="shared" si="6"/>
        <v>0</v>
      </c>
      <c r="F90">
        <f t="shared" si="7"/>
        <v>0</v>
      </c>
      <c r="G90">
        <f t="shared" si="7"/>
        <v>0</v>
      </c>
      <c r="H90">
        <f t="shared" si="7"/>
        <v>0</v>
      </c>
      <c r="I90">
        <f t="shared" si="7"/>
        <v>0</v>
      </c>
      <c r="J90">
        <f t="shared" si="7"/>
        <v>0</v>
      </c>
      <c r="K90">
        <f t="shared" si="7"/>
        <v>0</v>
      </c>
      <c r="L90">
        <f t="shared" si="7"/>
        <v>0</v>
      </c>
      <c r="M90">
        <f t="shared" si="7"/>
        <v>0</v>
      </c>
      <c r="N90">
        <f t="shared" si="7"/>
        <v>0</v>
      </c>
      <c r="O90">
        <f t="shared" si="7"/>
        <v>0</v>
      </c>
      <c r="P90">
        <f t="shared" si="7"/>
        <v>0</v>
      </c>
      <c r="Q90">
        <f t="shared" si="7"/>
        <v>0</v>
      </c>
    </row>
    <row r="91" spans="3:17" x14ac:dyDescent="0.3">
      <c r="C91" t="s">
        <v>120</v>
      </c>
      <c r="D91">
        <f>Mult_split!H91</f>
        <v>3.4490724048485005E-8</v>
      </c>
      <c r="E91">
        <f t="shared" si="6"/>
        <v>3.4490724048485005E-8</v>
      </c>
      <c r="F91">
        <f t="shared" si="7"/>
        <v>3.4490724048485005E-8</v>
      </c>
      <c r="G91">
        <f t="shared" si="7"/>
        <v>3.4490724048485005E-8</v>
      </c>
      <c r="H91">
        <f t="shared" si="7"/>
        <v>3.4490724048485005E-8</v>
      </c>
      <c r="I91">
        <f t="shared" si="7"/>
        <v>3.4490724048485005E-8</v>
      </c>
      <c r="J91">
        <f t="shared" si="7"/>
        <v>3.4490724048485005E-8</v>
      </c>
      <c r="K91">
        <f t="shared" si="7"/>
        <v>3.4490724048485005E-8</v>
      </c>
      <c r="L91">
        <f t="shared" si="7"/>
        <v>3.4490724048485005E-8</v>
      </c>
      <c r="M91">
        <f t="shared" si="7"/>
        <v>3.4490724048485005E-8</v>
      </c>
      <c r="N91">
        <f t="shared" si="7"/>
        <v>3.4490724048485005E-8</v>
      </c>
      <c r="O91">
        <f t="shared" si="7"/>
        <v>3.4490724048485005E-8</v>
      </c>
      <c r="P91">
        <f t="shared" si="7"/>
        <v>3.4490724048485005E-8</v>
      </c>
      <c r="Q91">
        <f t="shared" si="7"/>
        <v>3.4490724048485005E-8</v>
      </c>
    </row>
    <row r="92" spans="3:17" x14ac:dyDescent="0.3">
      <c r="C92" t="s">
        <v>121</v>
      </c>
      <c r="D92">
        <f>Mult_split!H92</f>
        <v>4.675419559574792E-8</v>
      </c>
      <c r="E92">
        <f t="shared" si="6"/>
        <v>4.675419559574792E-8</v>
      </c>
      <c r="F92">
        <f t="shared" si="7"/>
        <v>4.675419559574792E-8</v>
      </c>
      <c r="G92">
        <f t="shared" si="7"/>
        <v>4.675419559574792E-8</v>
      </c>
      <c r="H92">
        <f t="shared" si="7"/>
        <v>4.675419559574792E-8</v>
      </c>
      <c r="I92">
        <f t="shared" si="7"/>
        <v>4.675419559574792E-8</v>
      </c>
      <c r="J92">
        <f t="shared" si="7"/>
        <v>4.675419559574792E-8</v>
      </c>
      <c r="K92">
        <f t="shared" si="7"/>
        <v>4.675419559574792E-8</v>
      </c>
      <c r="L92">
        <f t="shared" si="7"/>
        <v>4.675419559574792E-8</v>
      </c>
      <c r="M92">
        <f t="shared" si="7"/>
        <v>4.675419559574792E-8</v>
      </c>
      <c r="N92">
        <f t="shared" si="7"/>
        <v>4.675419559574792E-8</v>
      </c>
      <c r="O92">
        <f t="shared" si="7"/>
        <v>4.675419559574792E-8</v>
      </c>
      <c r="P92">
        <f t="shared" si="7"/>
        <v>4.675419559574792E-8</v>
      </c>
      <c r="Q92">
        <f t="shared" si="7"/>
        <v>4.675419559574792E-8</v>
      </c>
    </row>
    <row r="93" spans="3:17" x14ac:dyDescent="0.3">
      <c r="C93" t="s">
        <v>122</v>
      </c>
      <c r="D93">
        <f>Mult_split!H93</f>
        <v>0.17645888242938171</v>
      </c>
      <c r="E93">
        <f t="shared" si="6"/>
        <v>0.17645888242938171</v>
      </c>
      <c r="F93">
        <f t="shared" si="7"/>
        <v>0.17645888242938171</v>
      </c>
      <c r="G93">
        <f t="shared" si="7"/>
        <v>0.17645888242938171</v>
      </c>
      <c r="H93">
        <f t="shared" si="7"/>
        <v>0.17645888242938171</v>
      </c>
      <c r="I93">
        <f t="shared" si="7"/>
        <v>0.17645888242938171</v>
      </c>
      <c r="J93">
        <f t="shared" si="7"/>
        <v>0.17645888242938171</v>
      </c>
      <c r="K93">
        <f t="shared" si="7"/>
        <v>0.17645888242938171</v>
      </c>
      <c r="L93">
        <f t="shared" si="7"/>
        <v>0.17645888242938171</v>
      </c>
      <c r="M93">
        <f t="shared" si="7"/>
        <v>0.17645888242938171</v>
      </c>
      <c r="N93">
        <f t="shared" si="7"/>
        <v>0.17645888242938171</v>
      </c>
      <c r="O93">
        <f t="shared" si="7"/>
        <v>0.17645888242938171</v>
      </c>
      <c r="P93">
        <f t="shared" si="7"/>
        <v>0.17645888242938171</v>
      </c>
      <c r="Q93">
        <f t="shared" si="7"/>
        <v>0.17645888242938171</v>
      </c>
    </row>
    <row r="94" spans="3:17" x14ac:dyDescent="0.3">
      <c r="C94" t="s">
        <v>123</v>
      </c>
      <c r="D94">
        <f>Mult_split!H94</f>
        <v>0.39218683676126587</v>
      </c>
      <c r="E94">
        <f t="shared" si="6"/>
        <v>0.39218683676126587</v>
      </c>
      <c r="F94">
        <f t="shared" si="7"/>
        <v>0.39218683676126587</v>
      </c>
      <c r="G94">
        <f t="shared" si="7"/>
        <v>0.39218683676126587</v>
      </c>
      <c r="H94">
        <f t="shared" si="7"/>
        <v>0.39218683676126587</v>
      </c>
      <c r="I94">
        <f t="shared" si="7"/>
        <v>0.39218683676126587</v>
      </c>
      <c r="J94">
        <f t="shared" si="7"/>
        <v>0.39218683676126587</v>
      </c>
      <c r="K94">
        <f t="shared" si="7"/>
        <v>0.39218683676126587</v>
      </c>
      <c r="L94">
        <f t="shared" si="7"/>
        <v>0.39218683676126587</v>
      </c>
      <c r="M94">
        <f t="shared" si="7"/>
        <v>0.39218683676126587</v>
      </c>
      <c r="N94">
        <f t="shared" si="7"/>
        <v>0.39218683676126587</v>
      </c>
      <c r="O94">
        <f t="shared" si="7"/>
        <v>0.39218683676126587</v>
      </c>
      <c r="P94">
        <f t="shared" si="7"/>
        <v>0.39218683676126587</v>
      </c>
      <c r="Q94">
        <f t="shared" si="7"/>
        <v>0.39218683676126587</v>
      </c>
    </row>
    <row r="95" spans="3:17" x14ac:dyDescent="0.3">
      <c r="C95" t="s">
        <v>124</v>
      </c>
      <c r="D95">
        <f>Mult_split!H95</f>
        <v>0.25200183314326563</v>
      </c>
      <c r="E95">
        <f t="shared" si="6"/>
        <v>0.25200183314326563</v>
      </c>
      <c r="F95">
        <f t="shared" si="7"/>
        <v>0.25200183314326563</v>
      </c>
      <c r="G95">
        <f t="shared" si="7"/>
        <v>0.25200183314326563</v>
      </c>
      <c r="H95">
        <f t="shared" si="7"/>
        <v>0.25200183314326563</v>
      </c>
      <c r="I95">
        <f t="shared" si="7"/>
        <v>0.25200183314326563</v>
      </c>
      <c r="J95">
        <f t="shared" si="7"/>
        <v>0.25200183314326563</v>
      </c>
      <c r="K95">
        <f t="shared" si="7"/>
        <v>0.25200183314326563</v>
      </c>
      <c r="L95">
        <f t="shared" si="7"/>
        <v>0.25200183314326563</v>
      </c>
      <c r="M95">
        <f t="shared" si="7"/>
        <v>0.25200183314326563</v>
      </c>
      <c r="N95">
        <f t="shared" si="7"/>
        <v>0.25200183314326563</v>
      </c>
      <c r="O95">
        <f t="shared" si="7"/>
        <v>0.25200183314326563</v>
      </c>
      <c r="P95">
        <f t="shared" si="7"/>
        <v>0.25200183314326563</v>
      </c>
      <c r="Q95">
        <f t="shared" si="7"/>
        <v>0.25200183314326563</v>
      </c>
    </row>
    <row r="96" spans="3:17" x14ac:dyDescent="0.3">
      <c r="C96" t="s">
        <v>125</v>
      </c>
      <c r="D96">
        <f>Mult_split!H96</f>
        <v>6.7169247643056594E-8</v>
      </c>
      <c r="E96">
        <f t="shared" si="6"/>
        <v>6.7169247643056594E-8</v>
      </c>
      <c r="F96">
        <f t="shared" si="7"/>
        <v>6.7169247643056594E-8</v>
      </c>
      <c r="G96">
        <f t="shared" si="7"/>
        <v>6.7169247643056594E-8</v>
      </c>
      <c r="H96">
        <f t="shared" si="7"/>
        <v>6.7169247643056594E-8</v>
      </c>
      <c r="I96">
        <f t="shared" si="7"/>
        <v>6.7169247643056594E-8</v>
      </c>
      <c r="J96">
        <f t="shared" si="7"/>
        <v>6.7169247643056594E-8</v>
      </c>
      <c r="K96">
        <f t="shared" si="7"/>
        <v>6.7169247643056594E-8</v>
      </c>
      <c r="L96">
        <f t="shared" si="7"/>
        <v>6.7169247643056594E-8</v>
      </c>
      <c r="M96">
        <f t="shared" si="7"/>
        <v>6.7169247643056594E-8</v>
      </c>
      <c r="N96">
        <f t="shared" si="7"/>
        <v>6.7169247643056594E-8</v>
      </c>
      <c r="O96">
        <f t="shared" si="7"/>
        <v>6.7169247643056594E-8</v>
      </c>
      <c r="P96">
        <f t="shared" si="7"/>
        <v>6.7169247643056594E-8</v>
      </c>
      <c r="Q96">
        <f t="shared" si="7"/>
        <v>6.7169247643056594E-8</v>
      </c>
    </row>
    <row r="97" spans="3:17" x14ac:dyDescent="0.3">
      <c r="C97" t="s">
        <v>126</v>
      </c>
      <c r="D97">
        <f>Mult_split!H97</f>
        <v>2.4876833384365917E-7</v>
      </c>
      <c r="E97">
        <f t="shared" si="6"/>
        <v>2.4876833384365917E-7</v>
      </c>
      <c r="F97">
        <f t="shared" si="7"/>
        <v>2.4876833384365917E-7</v>
      </c>
      <c r="G97">
        <f t="shared" si="7"/>
        <v>2.4876833384365917E-7</v>
      </c>
      <c r="H97">
        <f t="shared" si="7"/>
        <v>2.4876833384365917E-7</v>
      </c>
      <c r="I97">
        <f t="shared" si="7"/>
        <v>2.4876833384365917E-7</v>
      </c>
      <c r="J97">
        <f t="shared" si="7"/>
        <v>2.4876833384365917E-7</v>
      </c>
      <c r="K97">
        <f t="shared" si="7"/>
        <v>2.4876833384365917E-7</v>
      </c>
      <c r="L97">
        <f t="shared" si="7"/>
        <v>2.4876833384365917E-7</v>
      </c>
      <c r="M97">
        <f t="shared" si="7"/>
        <v>2.4876833384365917E-7</v>
      </c>
      <c r="N97">
        <f t="shared" si="7"/>
        <v>2.4876833384365917E-7</v>
      </c>
      <c r="O97">
        <f t="shared" si="7"/>
        <v>2.4876833384365917E-7</v>
      </c>
      <c r="P97">
        <f t="shared" si="7"/>
        <v>2.4876833384365917E-7</v>
      </c>
      <c r="Q97">
        <f t="shared" si="7"/>
        <v>2.4876833384365917E-7</v>
      </c>
    </row>
    <row r="98" spans="3:17" x14ac:dyDescent="0.3">
      <c r="C98" t="s">
        <v>127</v>
      </c>
      <c r="D98">
        <f>Mult_split!H98</f>
        <v>3.1328756022885615</v>
      </c>
      <c r="E98">
        <f t="shared" si="6"/>
        <v>3.1328756022885615</v>
      </c>
      <c r="F98">
        <f t="shared" si="7"/>
        <v>3.1328756022885615</v>
      </c>
      <c r="G98">
        <f t="shared" si="7"/>
        <v>3.1328756022885615</v>
      </c>
      <c r="H98">
        <f t="shared" si="7"/>
        <v>3.1328756022885615</v>
      </c>
      <c r="I98">
        <f t="shared" si="7"/>
        <v>3.1328756022885615</v>
      </c>
      <c r="J98">
        <f t="shared" si="7"/>
        <v>3.1328756022885615</v>
      </c>
      <c r="K98">
        <f t="shared" si="7"/>
        <v>3.1328756022885615</v>
      </c>
      <c r="L98">
        <f t="shared" si="7"/>
        <v>3.1328756022885615</v>
      </c>
      <c r="M98">
        <f t="shared" si="7"/>
        <v>3.1328756022885615</v>
      </c>
      <c r="N98">
        <f t="shared" si="7"/>
        <v>3.1328756022885615</v>
      </c>
      <c r="O98">
        <f t="shared" si="7"/>
        <v>3.1328756022885615</v>
      </c>
      <c r="P98">
        <f t="shared" si="7"/>
        <v>3.1328756022885615</v>
      </c>
      <c r="Q98">
        <f t="shared" si="7"/>
        <v>3.1328756022885615</v>
      </c>
    </row>
    <row r="99" spans="3:17" x14ac:dyDescent="0.3">
      <c r="C99" t="s">
        <v>128</v>
      </c>
      <c r="D99">
        <f>Mult_split!H99</f>
        <v>1.3766427720290461E-8</v>
      </c>
      <c r="E99">
        <f t="shared" si="6"/>
        <v>1.3766427720290461E-8</v>
      </c>
      <c r="F99">
        <f t="shared" ref="F99:Q114" si="8">E99</f>
        <v>1.3766427720290461E-8</v>
      </c>
      <c r="G99">
        <f t="shared" si="8"/>
        <v>1.3766427720290461E-8</v>
      </c>
      <c r="H99">
        <f t="shared" si="8"/>
        <v>1.3766427720290461E-8</v>
      </c>
      <c r="I99">
        <f t="shared" si="8"/>
        <v>1.3766427720290461E-8</v>
      </c>
      <c r="J99">
        <f t="shared" si="8"/>
        <v>1.3766427720290461E-8</v>
      </c>
      <c r="K99">
        <f t="shared" si="8"/>
        <v>1.3766427720290461E-8</v>
      </c>
      <c r="L99">
        <f t="shared" si="8"/>
        <v>1.3766427720290461E-8</v>
      </c>
      <c r="M99">
        <f t="shared" si="8"/>
        <v>1.3766427720290461E-8</v>
      </c>
      <c r="N99">
        <f t="shared" si="8"/>
        <v>1.3766427720290461E-8</v>
      </c>
      <c r="O99">
        <f t="shared" si="8"/>
        <v>1.3766427720290461E-8</v>
      </c>
      <c r="P99">
        <f t="shared" si="8"/>
        <v>1.3766427720290461E-8</v>
      </c>
      <c r="Q99">
        <f t="shared" si="8"/>
        <v>1.3766427720290461E-8</v>
      </c>
    </row>
    <row r="100" spans="3:17" x14ac:dyDescent="0.3">
      <c r="C100" t="s">
        <v>129</v>
      </c>
      <c r="D100">
        <f>Mult_split!H100</f>
        <v>1.083924613053888E-7</v>
      </c>
      <c r="E100">
        <f t="shared" si="6"/>
        <v>1.083924613053888E-7</v>
      </c>
      <c r="F100">
        <f t="shared" si="8"/>
        <v>1.083924613053888E-7</v>
      </c>
      <c r="G100">
        <f t="shared" si="8"/>
        <v>1.083924613053888E-7</v>
      </c>
      <c r="H100">
        <f t="shared" si="8"/>
        <v>1.083924613053888E-7</v>
      </c>
      <c r="I100">
        <f t="shared" si="8"/>
        <v>1.083924613053888E-7</v>
      </c>
      <c r="J100">
        <f t="shared" si="8"/>
        <v>1.083924613053888E-7</v>
      </c>
      <c r="K100">
        <f t="shared" si="8"/>
        <v>1.083924613053888E-7</v>
      </c>
      <c r="L100">
        <f t="shared" si="8"/>
        <v>1.083924613053888E-7</v>
      </c>
      <c r="M100">
        <f t="shared" si="8"/>
        <v>1.083924613053888E-7</v>
      </c>
      <c r="N100">
        <f t="shared" si="8"/>
        <v>1.083924613053888E-7</v>
      </c>
      <c r="O100">
        <f t="shared" si="8"/>
        <v>1.083924613053888E-7</v>
      </c>
      <c r="P100">
        <f t="shared" si="8"/>
        <v>1.083924613053888E-7</v>
      </c>
      <c r="Q100">
        <f t="shared" si="8"/>
        <v>1.083924613053888E-7</v>
      </c>
    </row>
    <row r="101" spans="3:17" x14ac:dyDescent="0.3">
      <c r="C101" t="s">
        <v>130</v>
      </c>
      <c r="D101">
        <f>Mult_split!H101</f>
        <v>1.0914154617232103E-5</v>
      </c>
      <c r="E101">
        <f t="shared" si="6"/>
        <v>1.0914154617232103E-5</v>
      </c>
      <c r="F101">
        <f t="shared" si="8"/>
        <v>1.0914154617232103E-5</v>
      </c>
      <c r="G101">
        <f t="shared" si="8"/>
        <v>1.0914154617232103E-5</v>
      </c>
      <c r="H101">
        <f t="shared" si="8"/>
        <v>1.0914154617232103E-5</v>
      </c>
      <c r="I101">
        <f t="shared" si="8"/>
        <v>1.0914154617232103E-5</v>
      </c>
      <c r="J101">
        <f t="shared" si="8"/>
        <v>1.0914154617232103E-5</v>
      </c>
      <c r="K101">
        <f t="shared" si="8"/>
        <v>1.0914154617232103E-5</v>
      </c>
      <c r="L101">
        <f t="shared" si="8"/>
        <v>1.0914154617232103E-5</v>
      </c>
      <c r="M101">
        <f t="shared" si="8"/>
        <v>1.0914154617232103E-5</v>
      </c>
      <c r="N101">
        <f t="shared" si="8"/>
        <v>1.0914154617232103E-5</v>
      </c>
      <c r="O101">
        <f t="shared" si="8"/>
        <v>1.0914154617232103E-5</v>
      </c>
      <c r="P101">
        <f t="shared" si="8"/>
        <v>1.0914154617232103E-5</v>
      </c>
      <c r="Q101">
        <f t="shared" si="8"/>
        <v>1.0914154617232103E-5</v>
      </c>
    </row>
    <row r="102" spans="3:17" x14ac:dyDescent="0.3">
      <c r="C102" t="s">
        <v>131</v>
      </c>
      <c r="D102">
        <f>Mult_split!H102</f>
        <v>6.4099003307553615E-6</v>
      </c>
      <c r="E102">
        <f t="shared" si="6"/>
        <v>6.4099003307553615E-6</v>
      </c>
      <c r="F102">
        <f t="shared" si="8"/>
        <v>6.4099003307553615E-6</v>
      </c>
      <c r="G102">
        <f t="shared" si="8"/>
        <v>6.4099003307553615E-6</v>
      </c>
      <c r="H102">
        <f t="shared" si="8"/>
        <v>6.4099003307553615E-6</v>
      </c>
      <c r="I102">
        <f t="shared" si="8"/>
        <v>6.4099003307553615E-6</v>
      </c>
      <c r="J102">
        <f t="shared" si="8"/>
        <v>6.4099003307553615E-6</v>
      </c>
      <c r="K102">
        <f t="shared" si="8"/>
        <v>6.4099003307553615E-6</v>
      </c>
      <c r="L102">
        <f t="shared" si="8"/>
        <v>6.4099003307553615E-6</v>
      </c>
      <c r="M102">
        <f t="shared" si="8"/>
        <v>6.4099003307553615E-6</v>
      </c>
      <c r="N102">
        <f t="shared" si="8"/>
        <v>6.4099003307553615E-6</v>
      </c>
      <c r="O102">
        <f t="shared" si="8"/>
        <v>6.4099003307553615E-6</v>
      </c>
      <c r="P102">
        <f t="shared" si="8"/>
        <v>6.4099003307553615E-6</v>
      </c>
      <c r="Q102">
        <f t="shared" si="8"/>
        <v>6.4099003307553615E-6</v>
      </c>
    </row>
    <row r="103" spans="3:17" x14ac:dyDescent="0.3">
      <c r="C103" t="s">
        <v>132</v>
      </c>
      <c r="D103">
        <f>Mult_split!H103</f>
        <v>6.4099003307553615E-6</v>
      </c>
      <c r="E103">
        <f t="shared" si="6"/>
        <v>6.4099003307553615E-6</v>
      </c>
      <c r="F103">
        <f t="shared" si="8"/>
        <v>6.4099003307553615E-6</v>
      </c>
      <c r="G103">
        <f t="shared" si="8"/>
        <v>6.4099003307553615E-6</v>
      </c>
      <c r="H103">
        <f t="shared" si="8"/>
        <v>6.4099003307553615E-6</v>
      </c>
      <c r="I103">
        <f t="shared" si="8"/>
        <v>6.4099003307553615E-6</v>
      </c>
      <c r="J103">
        <f t="shared" si="8"/>
        <v>6.4099003307553615E-6</v>
      </c>
      <c r="K103">
        <f t="shared" si="8"/>
        <v>6.4099003307553615E-6</v>
      </c>
      <c r="L103">
        <f t="shared" si="8"/>
        <v>6.4099003307553615E-6</v>
      </c>
      <c r="M103">
        <f t="shared" si="8"/>
        <v>6.4099003307553615E-6</v>
      </c>
      <c r="N103">
        <f t="shared" si="8"/>
        <v>6.4099003307553615E-6</v>
      </c>
      <c r="O103">
        <f t="shared" si="8"/>
        <v>6.4099003307553615E-6</v>
      </c>
      <c r="P103">
        <f t="shared" si="8"/>
        <v>6.4099003307553615E-6</v>
      </c>
      <c r="Q103">
        <f t="shared" si="8"/>
        <v>6.4099003307553615E-6</v>
      </c>
    </row>
    <row r="104" spans="3:17" x14ac:dyDescent="0.3">
      <c r="C104" t="s">
        <v>133</v>
      </c>
      <c r="D104">
        <f>Mult_split!H104</f>
        <v>6.4099003307553615E-6</v>
      </c>
      <c r="E104">
        <f t="shared" si="6"/>
        <v>6.4099003307553615E-6</v>
      </c>
      <c r="F104">
        <f t="shared" si="8"/>
        <v>6.4099003307553615E-6</v>
      </c>
      <c r="G104">
        <f t="shared" si="8"/>
        <v>6.4099003307553615E-6</v>
      </c>
      <c r="H104">
        <f t="shared" si="8"/>
        <v>6.4099003307553615E-6</v>
      </c>
      <c r="I104">
        <f t="shared" si="8"/>
        <v>6.4099003307553615E-6</v>
      </c>
      <c r="J104">
        <f t="shared" si="8"/>
        <v>6.4099003307553615E-6</v>
      </c>
      <c r="K104">
        <f t="shared" si="8"/>
        <v>6.4099003307553615E-6</v>
      </c>
      <c r="L104">
        <f t="shared" si="8"/>
        <v>6.4099003307553615E-6</v>
      </c>
      <c r="M104">
        <f t="shared" si="8"/>
        <v>6.4099003307553615E-6</v>
      </c>
      <c r="N104">
        <f t="shared" si="8"/>
        <v>6.4099003307553615E-6</v>
      </c>
      <c r="O104">
        <f t="shared" si="8"/>
        <v>6.4099003307553615E-6</v>
      </c>
      <c r="P104">
        <f t="shared" si="8"/>
        <v>6.4099003307553615E-6</v>
      </c>
      <c r="Q104">
        <f t="shared" si="8"/>
        <v>6.4099003307553615E-6</v>
      </c>
    </row>
    <row r="105" spans="3:17" x14ac:dyDescent="0.3">
      <c r="C105" t="s">
        <v>134</v>
      </c>
      <c r="D105">
        <f>Mult_split!H105</f>
        <v>6.5831408802352369E-6</v>
      </c>
      <c r="E105">
        <f t="shared" si="6"/>
        <v>6.5831408802352369E-6</v>
      </c>
      <c r="F105">
        <f t="shared" si="8"/>
        <v>6.5831408802352369E-6</v>
      </c>
      <c r="G105">
        <f t="shared" si="8"/>
        <v>6.5831408802352369E-6</v>
      </c>
      <c r="H105">
        <f t="shared" si="8"/>
        <v>6.5831408802352369E-6</v>
      </c>
      <c r="I105">
        <f t="shared" si="8"/>
        <v>6.5831408802352369E-6</v>
      </c>
      <c r="J105">
        <f t="shared" si="8"/>
        <v>6.5831408802352369E-6</v>
      </c>
      <c r="K105">
        <f t="shared" si="8"/>
        <v>6.5831408802352369E-6</v>
      </c>
      <c r="L105">
        <f t="shared" si="8"/>
        <v>6.5831408802352369E-6</v>
      </c>
      <c r="M105">
        <f t="shared" si="8"/>
        <v>6.5831408802352369E-6</v>
      </c>
      <c r="N105">
        <f t="shared" si="8"/>
        <v>6.5831408802352369E-6</v>
      </c>
      <c r="O105">
        <f t="shared" si="8"/>
        <v>6.5831408802352369E-6</v>
      </c>
      <c r="P105">
        <f t="shared" si="8"/>
        <v>6.5831408802352369E-6</v>
      </c>
      <c r="Q105">
        <f t="shared" si="8"/>
        <v>6.5831408802352369E-6</v>
      </c>
    </row>
    <row r="106" spans="3:17" x14ac:dyDescent="0.3">
      <c r="C106" t="s">
        <v>135</v>
      </c>
      <c r="D106">
        <f>Mult_split!H106</f>
        <v>6.4099003307553615E-6</v>
      </c>
      <c r="E106">
        <f t="shared" si="6"/>
        <v>6.4099003307553615E-6</v>
      </c>
      <c r="F106">
        <f t="shared" si="8"/>
        <v>6.4099003307553615E-6</v>
      </c>
      <c r="G106">
        <f t="shared" si="8"/>
        <v>6.4099003307553615E-6</v>
      </c>
      <c r="H106">
        <f t="shared" si="8"/>
        <v>6.4099003307553615E-6</v>
      </c>
      <c r="I106">
        <f t="shared" si="8"/>
        <v>6.4099003307553615E-6</v>
      </c>
      <c r="J106">
        <f t="shared" si="8"/>
        <v>6.4099003307553615E-6</v>
      </c>
      <c r="K106">
        <f t="shared" si="8"/>
        <v>6.4099003307553615E-6</v>
      </c>
      <c r="L106">
        <f t="shared" si="8"/>
        <v>6.4099003307553615E-6</v>
      </c>
      <c r="M106">
        <f t="shared" si="8"/>
        <v>6.4099003307553615E-6</v>
      </c>
      <c r="N106">
        <f t="shared" si="8"/>
        <v>6.4099003307553615E-6</v>
      </c>
      <c r="O106">
        <f t="shared" si="8"/>
        <v>6.4099003307553615E-6</v>
      </c>
      <c r="P106">
        <f t="shared" si="8"/>
        <v>6.4099003307553615E-6</v>
      </c>
      <c r="Q106">
        <f t="shared" si="8"/>
        <v>6.4099003307553615E-6</v>
      </c>
    </row>
    <row r="107" spans="3:17" x14ac:dyDescent="0.3">
      <c r="C107" t="s">
        <v>136</v>
      </c>
      <c r="D107">
        <f>Mult_split!H107</f>
        <v>6.5831408802352369E-6</v>
      </c>
      <c r="E107">
        <f t="shared" si="6"/>
        <v>6.5831408802352369E-6</v>
      </c>
      <c r="F107">
        <f t="shared" si="8"/>
        <v>6.5831408802352369E-6</v>
      </c>
      <c r="G107">
        <f t="shared" si="8"/>
        <v>6.5831408802352369E-6</v>
      </c>
      <c r="H107">
        <f t="shared" si="8"/>
        <v>6.5831408802352369E-6</v>
      </c>
      <c r="I107">
        <f t="shared" si="8"/>
        <v>6.5831408802352369E-6</v>
      </c>
      <c r="J107">
        <f t="shared" si="8"/>
        <v>6.5831408802352369E-6</v>
      </c>
      <c r="K107">
        <f t="shared" si="8"/>
        <v>6.5831408802352369E-6</v>
      </c>
      <c r="L107">
        <f t="shared" si="8"/>
        <v>6.5831408802352369E-6</v>
      </c>
      <c r="M107">
        <f t="shared" si="8"/>
        <v>6.5831408802352369E-6</v>
      </c>
      <c r="N107">
        <f t="shared" si="8"/>
        <v>6.5831408802352369E-6</v>
      </c>
      <c r="O107">
        <f t="shared" si="8"/>
        <v>6.5831408802352369E-6</v>
      </c>
      <c r="P107">
        <f t="shared" si="8"/>
        <v>6.5831408802352369E-6</v>
      </c>
      <c r="Q107">
        <f t="shared" si="8"/>
        <v>6.5831408802352369E-6</v>
      </c>
    </row>
    <row r="108" spans="3:17" x14ac:dyDescent="0.3">
      <c r="C108" t="s">
        <v>137</v>
      </c>
      <c r="D108">
        <f>Mult_split!H108</f>
        <v>6.4099003307553615E-6</v>
      </c>
      <c r="E108">
        <f t="shared" si="6"/>
        <v>6.4099003307553615E-6</v>
      </c>
      <c r="F108">
        <f t="shared" si="8"/>
        <v>6.4099003307553615E-6</v>
      </c>
      <c r="G108">
        <f t="shared" si="8"/>
        <v>6.4099003307553615E-6</v>
      </c>
      <c r="H108">
        <f t="shared" si="8"/>
        <v>6.4099003307553615E-6</v>
      </c>
      <c r="I108">
        <f t="shared" si="8"/>
        <v>6.4099003307553615E-6</v>
      </c>
      <c r="J108">
        <f t="shared" si="8"/>
        <v>6.4099003307553615E-6</v>
      </c>
      <c r="K108">
        <f t="shared" si="8"/>
        <v>6.4099003307553615E-6</v>
      </c>
      <c r="L108">
        <f t="shared" si="8"/>
        <v>6.4099003307553615E-6</v>
      </c>
      <c r="M108">
        <f t="shared" si="8"/>
        <v>6.4099003307553615E-6</v>
      </c>
      <c r="N108">
        <f t="shared" si="8"/>
        <v>6.4099003307553615E-6</v>
      </c>
      <c r="O108">
        <f t="shared" si="8"/>
        <v>6.4099003307553615E-6</v>
      </c>
      <c r="P108">
        <f t="shared" si="8"/>
        <v>6.4099003307553615E-6</v>
      </c>
      <c r="Q108">
        <f t="shared" si="8"/>
        <v>6.4099003307553615E-6</v>
      </c>
    </row>
    <row r="109" spans="3:17" x14ac:dyDescent="0.3">
      <c r="C109" t="s">
        <v>138</v>
      </c>
      <c r="D109">
        <f>Mult_split!H109</f>
        <v>3.3102088711145092</v>
      </c>
      <c r="E109">
        <f t="shared" si="6"/>
        <v>3.3102088711145092</v>
      </c>
      <c r="F109">
        <f t="shared" si="8"/>
        <v>3.3102088711145092</v>
      </c>
      <c r="G109">
        <f t="shared" si="8"/>
        <v>3.3102088711145092</v>
      </c>
      <c r="H109">
        <f t="shared" si="8"/>
        <v>3.3102088711145092</v>
      </c>
      <c r="I109">
        <f t="shared" si="8"/>
        <v>3.3102088711145092</v>
      </c>
      <c r="J109">
        <f t="shared" si="8"/>
        <v>3.3102088711145092</v>
      </c>
      <c r="K109">
        <f t="shared" si="8"/>
        <v>3.3102088711145092</v>
      </c>
      <c r="L109">
        <f t="shared" si="8"/>
        <v>3.3102088711145092</v>
      </c>
      <c r="M109">
        <f t="shared" si="8"/>
        <v>3.3102088711145092</v>
      </c>
      <c r="N109">
        <f t="shared" si="8"/>
        <v>3.3102088711145092</v>
      </c>
      <c r="O109">
        <f t="shared" si="8"/>
        <v>3.3102088711145092</v>
      </c>
      <c r="P109">
        <f t="shared" si="8"/>
        <v>3.3102088711145092</v>
      </c>
      <c r="Q109">
        <f t="shared" si="8"/>
        <v>3.3102088711145092</v>
      </c>
    </row>
    <row r="110" spans="3:17" x14ac:dyDescent="0.3">
      <c r="C110" t="s">
        <v>139</v>
      </c>
      <c r="D110">
        <f>Mult_split!H110</f>
        <v>6.4099003307553615E-6</v>
      </c>
      <c r="E110">
        <f t="shared" si="6"/>
        <v>6.4099003307553615E-6</v>
      </c>
      <c r="F110">
        <f t="shared" si="8"/>
        <v>6.4099003307553615E-6</v>
      </c>
      <c r="G110">
        <f t="shared" si="8"/>
        <v>6.4099003307553615E-6</v>
      </c>
      <c r="H110">
        <f t="shared" si="8"/>
        <v>6.4099003307553615E-6</v>
      </c>
      <c r="I110">
        <f t="shared" si="8"/>
        <v>6.4099003307553615E-6</v>
      </c>
      <c r="J110">
        <f t="shared" si="8"/>
        <v>6.4099003307553615E-6</v>
      </c>
      <c r="K110">
        <f t="shared" si="8"/>
        <v>6.4099003307553615E-6</v>
      </c>
      <c r="L110">
        <f t="shared" si="8"/>
        <v>6.4099003307553615E-6</v>
      </c>
      <c r="M110">
        <f t="shared" si="8"/>
        <v>6.4099003307553615E-6</v>
      </c>
      <c r="N110">
        <f t="shared" si="8"/>
        <v>6.4099003307553615E-6</v>
      </c>
      <c r="O110">
        <f t="shared" si="8"/>
        <v>6.4099003307553615E-6</v>
      </c>
      <c r="P110">
        <f t="shared" si="8"/>
        <v>6.4099003307553615E-6</v>
      </c>
      <c r="Q110">
        <f t="shared" si="8"/>
        <v>6.4099003307553615E-6</v>
      </c>
    </row>
    <row r="111" spans="3:17" x14ac:dyDescent="0.3">
      <c r="C111" t="s">
        <v>140</v>
      </c>
      <c r="D111">
        <f>Mult_split!H111</f>
        <v>1.5709042446732764</v>
      </c>
      <c r="E111">
        <f t="shared" si="6"/>
        <v>1.5709042446732764</v>
      </c>
      <c r="F111">
        <f t="shared" si="8"/>
        <v>1.5709042446732764</v>
      </c>
      <c r="G111">
        <f t="shared" si="8"/>
        <v>1.5709042446732764</v>
      </c>
      <c r="H111">
        <f t="shared" si="8"/>
        <v>1.5709042446732764</v>
      </c>
      <c r="I111">
        <f t="shared" si="8"/>
        <v>1.5709042446732764</v>
      </c>
      <c r="J111">
        <f t="shared" si="8"/>
        <v>1.5709042446732764</v>
      </c>
      <c r="K111">
        <f t="shared" si="8"/>
        <v>1.5709042446732764</v>
      </c>
      <c r="L111">
        <f t="shared" si="8"/>
        <v>1.5709042446732764</v>
      </c>
      <c r="M111">
        <f t="shared" si="8"/>
        <v>1.5709042446732764</v>
      </c>
      <c r="N111">
        <f t="shared" si="8"/>
        <v>1.5709042446732764</v>
      </c>
      <c r="O111">
        <f t="shared" si="8"/>
        <v>1.5709042446732764</v>
      </c>
      <c r="P111">
        <f t="shared" si="8"/>
        <v>1.5709042446732764</v>
      </c>
      <c r="Q111">
        <f t="shared" si="8"/>
        <v>1.5709042446732764</v>
      </c>
    </row>
    <row r="112" spans="3:17" x14ac:dyDescent="0.3">
      <c r="C112" t="s">
        <v>141</v>
      </c>
      <c r="D112">
        <f>Mult_split!H112</f>
        <v>34.367712963779226</v>
      </c>
      <c r="E112">
        <f t="shared" si="6"/>
        <v>34.367712963779226</v>
      </c>
      <c r="F112">
        <f t="shared" si="8"/>
        <v>34.367712963779226</v>
      </c>
      <c r="G112">
        <f t="shared" si="8"/>
        <v>34.367712963779226</v>
      </c>
      <c r="H112">
        <f t="shared" si="8"/>
        <v>34.367712963779226</v>
      </c>
      <c r="I112">
        <f t="shared" si="8"/>
        <v>34.367712963779226</v>
      </c>
      <c r="J112">
        <f t="shared" si="8"/>
        <v>34.367712963779226</v>
      </c>
      <c r="K112">
        <f t="shared" si="8"/>
        <v>34.367712963779226</v>
      </c>
      <c r="L112">
        <f t="shared" si="8"/>
        <v>34.367712963779226</v>
      </c>
      <c r="M112">
        <f t="shared" si="8"/>
        <v>34.367712963779226</v>
      </c>
      <c r="N112">
        <f t="shared" si="8"/>
        <v>34.367712963779226</v>
      </c>
      <c r="O112">
        <f t="shared" si="8"/>
        <v>34.367712963779226</v>
      </c>
      <c r="P112">
        <f t="shared" si="8"/>
        <v>34.367712963779226</v>
      </c>
      <c r="Q112">
        <f t="shared" si="8"/>
        <v>34.367712963779226</v>
      </c>
    </row>
    <row r="113" spans="3:17" x14ac:dyDescent="0.3">
      <c r="C113" t="s">
        <v>142</v>
      </c>
      <c r="D113">
        <f>Mult_split!H113</f>
        <v>1.6718483945253089</v>
      </c>
      <c r="E113">
        <f t="shared" si="6"/>
        <v>1.6718483945253089</v>
      </c>
      <c r="F113">
        <f t="shared" si="8"/>
        <v>1.6718483945253089</v>
      </c>
      <c r="G113">
        <f t="shared" si="8"/>
        <v>1.6718483945253089</v>
      </c>
      <c r="H113">
        <f t="shared" si="8"/>
        <v>1.6718483945253089</v>
      </c>
      <c r="I113">
        <f t="shared" si="8"/>
        <v>1.6718483945253089</v>
      </c>
      <c r="J113">
        <f t="shared" si="8"/>
        <v>1.6718483945253089</v>
      </c>
      <c r="K113">
        <f t="shared" si="8"/>
        <v>1.6718483945253089</v>
      </c>
      <c r="L113">
        <f t="shared" si="8"/>
        <v>1.6718483945253089</v>
      </c>
      <c r="M113">
        <f t="shared" si="8"/>
        <v>1.6718483945253089</v>
      </c>
      <c r="N113">
        <f t="shared" si="8"/>
        <v>1.6718483945253089</v>
      </c>
      <c r="O113">
        <f t="shared" si="8"/>
        <v>1.6718483945253089</v>
      </c>
      <c r="P113">
        <f t="shared" si="8"/>
        <v>1.6718483945253089</v>
      </c>
      <c r="Q113">
        <f t="shared" si="8"/>
        <v>1.6718483945253089</v>
      </c>
    </row>
    <row r="114" spans="3:17" x14ac:dyDescent="0.3">
      <c r="C114" t="s">
        <v>143</v>
      </c>
      <c r="D114">
        <f>Mult_split!H114</f>
        <v>0.2000000006228734</v>
      </c>
      <c r="E114">
        <f t="shared" si="6"/>
        <v>0.2000000006228734</v>
      </c>
      <c r="F114">
        <f t="shared" si="8"/>
        <v>0.2000000006228734</v>
      </c>
      <c r="G114">
        <f t="shared" si="8"/>
        <v>0.2000000006228734</v>
      </c>
      <c r="H114">
        <f t="shared" si="8"/>
        <v>0.2000000006228734</v>
      </c>
      <c r="I114">
        <f t="shared" si="8"/>
        <v>0.2000000006228734</v>
      </c>
      <c r="J114">
        <f t="shared" si="8"/>
        <v>0.2000000006228734</v>
      </c>
      <c r="K114">
        <f t="shared" si="8"/>
        <v>0.2000000006228734</v>
      </c>
      <c r="L114">
        <f t="shared" si="8"/>
        <v>0.2000000006228734</v>
      </c>
      <c r="M114">
        <f t="shared" si="8"/>
        <v>0.2000000006228734</v>
      </c>
      <c r="N114">
        <f t="shared" si="8"/>
        <v>0.2000000006228734</v>
      </c>
      <c r="O114">
        <f t="shared" si="8"/>
        <v>0.2000000006228734</v>
      </c>
      <c r="P114">
        <f t="shared" si="8"/>
        <v>0.2000000006228734</v>
      </c>
      <c r="Q114">
        <f t="shared" si="8"/>
        <v>0.2000000006228734</v>
      </c>
    </row>
    <row r="115" spans="3:17" x14ac:dyDescent="0.3">
      <c r="C115" t="s">
        <v>144</v>
      </c>
      <c r="D115">
        <f>Mult_split!H115</f>
        <v>0.33333333334202508</v>
      </c>
      <c r="E115">
        <f t="shared" si="6"/>
        <v>0.33333333334202508</v>
      </c>
      <c r="F115">
        <f t="shared" ref="F115:Q115" si="9">E115</f>
        <v>0.33333333334202508</v>
      </c>
      <c r="G115">
        <f t="shared" si="9"/>
        <v>0.33333333334202508</v>
      </c>
      <c r="H115">
        <f t="shared" si="9"/>
        <v>0.33333333334202508</v>
      </c>
      <c r="I115">
        <f t="shared" si="9"/>
        <v>0.33333333334202508</v>
      </c>
      <c r="J115">
        <f t="shared" si="9"/>
        <v>0.33333333334202508</v>
      </c>
      <c r="K115">
        <f t="shared" si="9"/>
        <v>0.33333333334202508</v>
      </c>
      <c r="L115">
        <f t="shared" si="9"/>
        <v>0.33333333334202508</v>
      </c>
      <c r="M115">
        <f t="shared" si="9"/>
        <v>0.33333333334202508</v>
      </c>
      <c r="N115">
        <f t="shared" si="9"/>
        <v>0.33333333334202508</v>
      </c>
      <c r="O115">
        <f t="shared" si="9"/>
        <v>0.33333333334202508</v>
      </c>
      <c r="P115">
        <f t="shared" si="9"/>
        <v>0.33333333334202508</v>
      </c>
      <c r="Q115">
        <f t="shared" si="9"/>
        <v>0.33333333334202508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Final_results</vt:lpstr>
      <vt:lpstr>Data_split</vt:lpstr>
      <vt:lpstr>Results_split</vt:lpstr>
      <vt:lpstr>Mult_split</vt:lpstr>
      <vt:lpstr>LCA_res_data</vt:lpstr>
      <vt:lpstr>Mult_res</vt:lpstr>
      <vt:lpstr>LCA_res_results</vt:lpstr>
      <vt:lpstr>LCA_tech_data</vt:lpstr>
      <vt:lpstr>Mult_tech</vt:lpstr>
      <vt:lpstr>LCA_tech_results</vt:lpstr>
      <vt:lpstr>Mult_op</vt:lpstr>
      <vt:lpstr>LCA_op</vt:lpstr>
      <vt:lpstr>LCA_op_results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Ghuys</dc:creator>
  <cp:lastModifiedBy>Nicolas Ghuys</cp:lastModifiedBy>
  <dcterms:created xsi:type="dcterms:W3CDTF">2024-06-06T09:59:07Z</dcterms:created>
  <dcterms:modified xsi:type="dcterms:W3CDTF">2024-06-12T09:19:08Z</dcterms:modified>
</cp:coreProperties>
</file>